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7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8.xml" ContentType="application/vnd.openxmlformats-officedocument.drawing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9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drawings/drawing10.xml" ContentType="application/vnd.openxmlformats-officedocument.drawing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11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ell\Documents\GitHub\Harvesting-Wave-Energy-Capstone-Project\Spring 2022 WPD\"/>
    </mc:Choice>
  </mc:AlternateContent>
  <xr:revisionPtr revIDLastSave="0" documentId="13_ncr:1_{A0E8C47A-D81F-41A9-9778-29B03F7E5D86}" xr6:coauthVersionLast="47" xr6:coauthVersionMax="47" xr10:uidLastSave="{00000000-0000-0000-0000-000000000000}"/>
  <bookViews>
    <workbookView xWindow="-90" yWindow="-90" windowWidth="19380" windowHeight="10260" activeTab="4" xr2:uid="{BF4DB119-058E-4FC3-9125-7A3C6A20F3FD}"/>
  </bookViews>
  <sheets>
    <sheet name="GlobeValve" sheetId="1" r:id="rId1"/>
    <sheet name="All SS" sheetId="8" r:id="rId2"/>
    <sheet name="All SS 0.03" sheetId="10" r:id="rId3"/>
    <sheet name="All SS 0.05" sheetId="11" r:id="rId4"/>
    <sheet name="All SS 0.07" sheetId="12" r:id="rId5"/>
    <sheet name="All SS 0.08" sheetId="9" r:id="rId6"/>
    <sheet name="SS1-Globe (4)" sheetId="2" r:id="rId7"/>
    <sheet name="SS2-Globe (4)" sheetId="3" r:id="rId8"/>
    <sheet name="SS3-Globe (4)" sheetId="4" r:id="rId9"/>
    <sheet name="SS4-Globe (4)" sheetId="6" r:id="rId10"/>
    <sheet name="SS5-Globe (4)" sheetId="5" r:id="rId11"/>
    <sheet name="SS6-Globe (4)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2" l="1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U10" i="12" s="1"/>
  <c r="AL10" i="12"/>
  <c r="AM10" i="12"/>
  <c r="AN10" i="12"/>
  <c r="AO10" i="12"/>
  <c r="AP10" i="12"/>
  <c r="AQ10" i="12"/>
  <c r="AR10" i="12"/>
  <c r="AS10" i="12"/>
  <c r="AT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U13" i="12" s="1"/>
  <c r="AM13" i="12"/>
  <c r="AN13" i="12"/>
  <c r="AO13" i="12"/>
  <c r="AP13" i="12"/>
  <c r="AQ13" i="12"/>
  <c r="AR13" i="12"/>
  <c r="AS13" i="12"/>
  <c r="AT13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I7" i="12"/>
  <c r="I8" i="12"/>
  <c r="I9" i="12"/>
  <c r="I10" i="12"/>
  <c r="I11" i="12"/>
  <c r="I12" i="12"/>
  <c r="I13" i="12"/>
  <c r="I14" i="12"/>
  <c r="I15" i="12"/>
  <c r="I16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U19" i="12" s="1"/>
  <c r="AL19" i="12"/>
  <c r="AM19" i="12"/>
  <c r="AN19" i="12"/>
  <c r="AO19" i="12"/>
  <c r="AP19" i="12"/>
  <c r="AQ19" i="12"/>
  <c r="AR19" i="12"/>
  <c r="AS19" i="12"/>
  <c r="AT19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U21" i="12" s="1"/>
  <c r="AL21" i="12"/>
  <c r="AM21" i="12"/>
  <c r="AN21" i="12"/>
  <c r="AO21" i="12"/>
  <c r="AP21" i="12"/>
  <c r="AQ21" i="12"/>
  <c r="AR21" i="12"/>
  <c r="AS21" i="12"/>
  <c r="AT21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U22" i="12" s="1"/>
  <c r="AM22" i="12"/>
  <c r="AN22" i="12"/>
  <c r="AO22" i="12"/>
  <c r="AP22" i="12"/>
  <c r="AQ22" i="12"/>
  <c r="AR22" i="12"/>
  <c r="AS22" i="12"/>
  <c r="AT22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U27" i="12" s="1"/>
  <c r="AL27" i="12"/>
  <c r="AM27" i="12"/>
  <c r="AN27" i="12"/>
  <c r="AO27" i="12"/>
  <c r="AP27" i="12"/>
  <c r="AQ27" i="12"/>
  <c r="AR27" i="12"/>
  <c r="AS27" i="12"/>
  <c r="AT27" i="12"/>
  <c r="I18" i="12"/>
  <c r="I19" i="12"/>
  <c r="I20" i="12"/>
  <c r="I21" i="12"/>
  <c r="I22" i="12"/>
  <c r="I23" i="12"/>
  <c r="I24" i="12"/>
  <c r="I25" i="12"/>
  <c r="I26" i="12"/>
  <c r="I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U30" i="12" s="1"/>
  <c r="AM30" i="12"/>
  <c r="AN30" i="12"/>
  <c r="AO30" i="12"/>
  <c r="AP30" i="12"/>
  <c r="AQ30" i="12"/>
  <c r="AR30" i="12"/>
  <c r="AS30" i="12"/>
  <c r="AT30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U34" i="12" s="1"/>
  <c r="AM34" i="12"/>
  <c r="AN34" i="12"/>
  <c r="AO34" i="12"/>
  <c r="AP34" i="12"/>
  <c r="AQ34" i="12"/>
  <c r="AR34" i="12"/>
  <c r="AS34" i="12"/>
  <c r="AT34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U37" i="12" s="1"/>
  <c r="AM37" i="12"/>
  <c r="AN37" i="12"/>
  <c r="AO37" i="12"/>
  <c r="AP37" i="12"/>
  <c r="AQ37" i="12"/>
  <c r="AR37" i="12"/>
  <c r="AS37" i="12"/>
  <c r="AT37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U38" i="12" s="1"/>
  <c r="AM38" i="12"/>
  <c r="AN38" i="12"/>
  <c r="AO38" i="12"/>
  <c r="AP38" i="12"/>
  <c r="AQ38" i="12"/>
  <c r="AR38" i="12"/>
  <c r="AS38" i="12"/>
  <c r="AT38" i="12"/>
  <c r="I29" i="12"/>
  <c r="I30" i="12"/>
  <c r="I31" i="12"/>
  <c r="I32" i="12"/>
  <c r="I33" i="12"/>
  <c r="I34" i="12"/>
  <c r="I35" i="12"/>
  <c r="I36" i="12"/>
  <c r="I37" i="12"/>
  <c r="I38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U41" i="12" s="1"/>
  <c r="AM41" i="12"/>
  <c r="AN41" i="12"/>
  <c r="AO41" i="12"/>
  <c r="AP41" i="12"/>
  <c r="AQ41" i="12"/>
  <c r="AR41" i="12"/>
  <c r="AS41" i="12"/>
  <c r="AT41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U46" i="12" s="1"/>
  <c r="AM46" i="12"/>
  <c r="AN46" i="12"/>
  <c r="AO46" i="12"/>
  <c r="AP46" i="12"/>
  <c r="AQ46" i="12"/>
  <c r="AR46" i="12"/>
  <c r="AS46" i="12"/>
  <c r="AT46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U49" i="12" s="1"/>
  <c r="AM49" i="12"/>
  <c r="AN49" i="12"/>
  <c r="AO49" i="12"/>
  <c r="AP49" i="12"/>
  <c r="AQ49" i="12"/>
  <c r="AR49" i="12"/>
  <c r="AS49" i="12"/>
  <c r="AT49" i="12"/>
  <c r="I40" i="12"/>
  <c r="I41" i="12"/>
  <c r="I42" i="12"/>
  <c r="I43" i="12"/>
  <c r="I44" i="12"/>
  <c r="I45" i="12"/>
  <c r="I46" i="12"/>
  <c r="I47" i="12"/>
  <c r="I48" i="12"/>
  <c r="I49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U54" i="12" s="1"/>
  <c r="AL54" i="12"/>
  <c r="AM54" i="12"/>
  <c r="AN54" i="12"/>
  <c r="AO54" i="12"/>
  <c r="AP54" i="12"/>
  <c r="AQ54" i="12"/>
  <c r="AR54" i="12"/>
  <c r="AS54" i="12"/>
  <c r="AT54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U57" i="12" s="1"/>
  <c r="AM57" i="12"/>
  <c r="AN57" i="12"/>
  <c r="AO57" i="12"/>
  <c r="AP57" i="12"/>
  <c r="AQ57" i="12"/>
  <c r="AR57" i="12"/>
  <c r="AS57" i="12"/>
  <c r="AT57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I51" i="12"/>
  <c r="I52" i="12"/>
  <c r="I53" i="12"/>
  <c r="I54" i="12"/>
  <c r="I55" i="12"/>
  <c r="I56" i="12"/>
  <c r="I57" i="12"/>
  <c r="I58" i="12"/>
  <c r="I59" i="12"/>
  <c r="I60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U62" i="12" s="1"/>
  <c r="AM62" i="12"/>
  <c r="AN62" i="12"/>
  <c r="AO62" i="12"/>
  <c r="AP62" i="12"/>
  <c r="AQ62" i="12"/>
  <c r="AR62" i="12"/>
  <c r="AS62" i="12"/>
  <c r="AT62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U65" i="12" s="1"/>
  <c r="AL65" i="12"/>
  <c r="AM65" i="12"/>
  <c r="AN65" i="12"/>
  <c r="AO65" i="12"/>
  <c r="AP65" i="12"/>
  <c r="AQ65" i="12"/>
  <c r="AR65" i="12"/>
  <c r="AS65" i="12"/>
  <c r="AT65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U66" i="12" s="1"/>
  <c r="AM66" i="12"/>
  <c r="AN66" i="12"/>
  <c r="AO66" i="12"/>
  <c r="AP66" i="12"/>
  <c r="AQ66" i="12"/>
  <c r="AR66" i="12"/>
  <c r="AS66" i="12"/>
  <c r="AT66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U67" i="12" s="1"/>
  <c r="AL67" i="12"/>
  <c r="AM67" i="12"/>
  <c r="AN67" i="12"/>
  <c r="AO67" i="12"/>
  <c r="AP67" i="12"/>
  <c r="AQ67" i="12"/>
  <c r="AR67" i="12"/>
  <c r="AS67" i="12"/>
  <c r="AT67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U68" i="12" s="1"/>
  <c r="AM68" i="12"/>
  <c r="AN68" i="12"/>
  <c r="AO68" i="12"/>
  <c r="AP68" i="12"/>
  <c r="AQ68" i="12"/>
  <c r="AR68" i="12"/>
  <c r="AS68" i="12"/>
  <c r="AT68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U70" i="12" s="1"/>
  <c r="AM70" i="12"/>
  <c r="AN70" i="12"/>
  <c r="AO70" i="12"/>
  <c r="AP70" i="12"/>
  <c r="AQ70" i="12"/>
  <c r="AR70" i="12"/>
  <c r="AS70" i="12"/>
  <c r="AT70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I62" i="12"/>
  <c r="I63" i="12"/>
  <c r="I64" i="12"/>
  <c r="I65" i="12"/>
  <c r="I66" i="12"/>
  <c r="I67" i="12"/>
  <c r="I68" i="12"/>
  <c r="I69" i="12"/>
  <c r="I70" i="12"/>
  <c r="I71" i="12"/>
  <c r="I61" i="12"/>
  <c r="I50" i="12"/>
  <c r="I39" i="12"/>
  <c r="I28" i="12"/>
  <c r="I17" i="12"/>
  <c r="I6" i="12"/>
  <c r="AU104" i="12"/>
  <c r="AU103" i="12"/>
  <c r="AU102" i="12"/>
  <c r="AU101" i="12"/>
  <c r="AU100" i="12"/>
  <c r="AU99" i="12"/>
  <c r="AU98" i="12"/>
  <c r="AU97" i="12"/>
  <c r="AU96" i="12"/>
  <c r="AU95" i="12"/>
  <c r="H95" i="12"/>
  <c r="H96" i="12" s="1"/>
  <c r="H97" i="12" s="1"/>
  <c r="H98" i="12" s="1"/>
  <c r="H99" i="12" s="1"/>
  <c r="H100" i="12" s="1"/>
  <c r="H101" i="12" s="1"/>
  <c r="H102" i="12" s="1"/>
  <c r="H103" i="12" s="1"/>
  <c r="H104" i="12" s="1"/>
  <c r="AU94" i="12"/>
  <c r="G94" i="12"/>
  <c r="AU93" i="12"/>
  <c r="AU92" i="12"/>
  <c r="AU91" i="12"/>
  <c r="AU90" i="12"/>
  <c r="AU89" i="12"/>
  <c r="AU88" i="12"/>
  <c r="AU87" i="12"/>
  <c r="AU86" i="12"/>
  <c r="AU85" i="12"/>
  <c r="H85" i="12"/>
  <c r="H86" i="12" s="1"/>
  <c r="H87" i="12" s="1"/>
  <c r="H88" i="12" s="1"/>
  <c r="H89" i="12" s="1"/>
  <c r="H90" i="12" s="1"/>
  <c r="H91" i="12" s="1"/>
  <c r="H92" i="12" s="1"/>
  <c r="H93" i="12" s="1"/>
  <c r="AU84" i="12"/>
  <c r="H84" i="12"/>
  <c r="AU83" i="12"/>
  <c r="G83" i="12"/>
  <c r="AU82" i="12"/>
  <c r="AU81" i="12"/>
  <c r="AU80" i="12"/>
  <c r="AU79" i="12"/>
  <c r="AU78" i="12"/>
  <c r="AU77" i="12"/>
  <c r="AU76" i="12"/>
  <c r="AU75" i="12"/>
  <c r="AU74" i="12"/>
  <c r="AU73" i="12"/>
  <c r="H73" i="12"/>
  <c r="H74" i="12" s="1"/>
  <c r="H75" i="12" s="1"/>
  <c r="H76" i="12" s="1"/>
  <c r="H77" i="12" s="1"/>
  <c r="H78" i="12" s="1"/>
  <c r="H79" i="12" s="1"/>
  <c r="H80" i="12" s="1"/>
  <c r="H81" i="12" s="1"/>
  <c r="H82" i="12" s="1"/>
  <c r="AU72" i="12"/>
  <c r="G72" i="12"/>
  <c r="AU71" i="12"/>
  <c r="AU69" i="12"/>
  <c r="AU64" i="12"/>
  <c r="AU63" i="12"/>
  <c r="H62" i="12"/>
  <c r="H63" i="12" s="1"/>
  <c r="H64" i="12" s="1"/>
  <c r="H65" i="12" s="1"/>
  <c r="H66" i="12" s="1"/>
  <c r="H67" i="12" s="1"/>
  <c r="H68" i="12" s="1"/>
  <c r="H69" i="12" s="1"/>
  <c r="H70" i="12" s="1"/>
  <c r="H71" i="12" s="1"/>
  <c r="AU61" i="12"/>
  <c r="AU60" i="12"/>
  <c r="AU59" i="12"/>
  <c r="AU58" i="12"/>
  <c r="AU56" i="12"/>
  <c r="AU55" i="12"/>
  <c r="AU53" i="12"/>
  <c r="AU52" i="12"/>
  <c r="AU51" i="12"/>
  <c r="H51" i="12"/>
  <c r="H52" i="12" s="1"/>
  <c r="H53" i="12" s="1"/>
  <c r="H54" i="12" s="1"/>
  <c r="H55" i="12" s="1"/>
  <c r="H56" i="12" s="1"/>
  <c r="H57" i="12" s="1"/>
  <c r="H58" i="12" s="1"/>
  <c r="H59" i="12" s="1"/>
  <c r="H60" i="12" s="1"/>
  <c r="AU50" i="12"/>
  <c r="AU48" i="12"/>
  <c r="AU47" i="12"/>
  <c r="AU45" i="12"/>
  <c r="AU44" i="12"/>
  <c r="AU43" i="12"/>
  <c r="AU42" i="12"/>
  <c r="AU40" i="12"/>
  <c r="H40" i="12"/>
  <c r="H41" i="12" s="1"/>
  <c r="H42" i="12" s="1"/>
  <c r="H43" i="12" s="1"/>
  <c r="H44" i="12" s="1"/>
  <c r="H45" i="12" s="1"/>
  <c r="H46" i="12" s="1"/>
  <c r="H47" i="12" s="1"/>
  <c r="H48" i="12" s="1"/>
  <c r="H49" i="12" s="1"/>
  <c r="AU39" i="12"/>
  <c r="AU36" i="12"/>
  <c r="AU35" i="12"/>
  <c r="AU33" i="12"/>
  <c r="AU32" i="12"/>
  <c r="AU31" i="12"/>
  <c r="AU29" i="12"/>
  <c r="H29" i="12"/>
  <c r="H30" i="12" s="1"/>
  <c r="H31" i="12" s="1"/>
  <c r="H32" i="12" s="1"/>
  <c r="H33" i="12" s="1"/>
  <c r="H34" i="12" s="1"/>
  <c r="H35" i="12" s="1"/>
  <c r="H36" i="12" s="1"/>
  <c r="H37" i="12" s="1"/>
  <c r="H38" i="12" s="1"/>
  <c r="AU28" i="12"/>
  <c r="AU26" i="12"/>
  <c r="AU25" i="12"/>
  <c r="AU24" i="12"/>
  <c r="AU23" i="12"/>
  <c r="AU20" i="12"/>
  <c r="AU18" i="12"/>
  <c r="H18" i="12"/>
  <c r="H19" i="12" s="1"/>
  <c r="H20" i="12" s="1"/>
  <c r="H21" i="12" s="1"/>
  <c r="H22" i="12" s="1"/>
  <c r="H23" i="12" s="1"/>
  <c r="H24" i="12" s="1"/>
  <c r="H25" i="12" s="1"/>
  <c r="H26" i="12" s="1"/>
  <c r="H27" i="12" s="1"/>
  <c r="AU17" i="12"/>
  <c r="AU16" i="12"/>
  <c r="AU15" i="12"/>
  <c r="AU14" i="12"/>
  <c r="AU12" i="12"/>
  <c r="AU11" i="12"/>
  <c r="AU9" i="12"/>
  <c r="AU8" i="12"/>
  <c r="AU7" i="12"/>
  <c r="H7" i="12"/>
  <c r="H8" i="12" s="1"/>
  <c r="H9" i="12" s="1"/>
  <c r="H10" i="12" s="1"/>
  <c r="H11" i="12" s="1"/>
  <c r="H12" i="12" s="1"/>
  <c r="H13" i="12" s="1"/>
  <c r="H14" i="12" s="1"/>
  <c r="H15" i="12" s="1"/>
  <c r="H16" i="12" s="1"/>
  <c r="AU6" i="12"/>
  <c r="J3" i="12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U63" i="11" s="1"/>
  <c r="AM63" i="11"/>
  <c r="AN63" i="11"/>
  <c r="AO63" i="11"/>
  <c r="AP63" i="11"/>
  <c r="AQ63" i="11"/>
  <c r="AR63" i="11"/>
  <c r="AS63" i="11"/>
  <c r="AT63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U66" i="11" s="1"/>
  <c r="AM66" i="11"/>
  <c r="AN66" i="11"/>
  <c r="AO66" i="11"/>
  <c r="AP66" i="11"/>
  <c r="AQ66" i="11"/>
  <c r="AR66" i="11"/>
  <c r="AS66" i="11"/>
  <c r="AT66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U68" i="11" s="1"/>
  <c r="AL68" i="11"/>
  <c r="AM68" i="11"/>
  <c r="AN68" i="11"/>
  <c r="AO68" i="11"/>
  <c r="AP68" i="11"/>
  <c r="AQ68" i="11"/>
  <c r="AR68" i="11"/>
  <c r="AS68" i="11"/>
  <c r="AT68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U71" i="11" s="1"/>
  <c r="AM71" i="11"/>
  <c r="AN71" i="11"/>
  <c r="AO71" i="11"/>
  <c r="AP71" i="11"/>
  <c r="AQ71" i="11"/>
  <c r="AR71" i="11"/>
  <c r="AS71" i="11"/>
  <c r="AT71" i="11"/>
  <c r="I62" i="11"/>
  <c r="I63" i="11"/>
  <c r="I64" i="11"/>
  <c r="I65" i="11"/>
  <c r="I66" i="11"/>
  <c r="I67" i="11"/>
  <c r="I68" i="11"/>
  <c r="I69" i="11"/>
  <c r="I70" i="11"/>
  <c r="I71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U52" i="11" s="1"/>
  <c r="AM52" i="11"/>
  <c r="AN52" i="11"/>
  <c r="AO52" i="11"/>
  <c r="AP52" i="11"/>
  <c r="AQ52" i="11"/>
  <c r="AR52" i="11"/>
  <c r="AS52" i="11"/>
  <c r="AT52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U57" i="11" s="1"/>
  <c r="AL57" i="11"/>
  <c r="AM57" i="11"/>
  <c r="AN57" i="11"/>
  <c r="AO57" i="11"/>
  <c r="AP57" i="11"/>
  <c r="AQ57" i="11"/>
  <c r="AR57" i="11"/>
  <c r="AS57" i="11"/>
  <c r="AT57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U60" i="11" s="1"/>
  <c r="AM60" i="11"/>
  <c r="AN60" i="11"/>
  <c r="AO60" i="11"/>
  <c r="AP60" i="11"/>
  <c r="AQ60" i="11"/>
  <c r="AR60" i="11"/>
  <c r="AS60" i="11"/>
  <c r="AT60" i="11"/>
  <c r="I51" i="11"/>
  <c r="I52" i="11"/>
  <c r="I53" i="11"/>
  <c r="I54" i="11"/>
  <c r="I55" i="11"/>
  <c r="I56" i="11"/>
  <c r="I57" i="11"/>
  <c r="I58" i="11"/>
  <c r="I59" i="11"/>
  <c r="I60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U44" i="11" s="1"/>
  <c r="AM44" i="11"/>
  <c r="AN44" i="11"/>
  <c r="AO44" i="11"/>
  <c r="AP44" i="11"/>
  <c r="AQ44" i="11"/>
  <c r="AR44" i="11"/>
  <c r="AS44" i="11"/>
  <c r="AT44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U46" i="11" s="1"/>
  <c r="AL46" i="11"/>
  <c r="AM46" i="11"/>
  <c r="AN46" i="11"/>
  <c r="AO46" i="11"/>
  <c r="AP46" i="11"/>
  <c r="AQ46" i="11"/>
  <c r="AR46" i="11"/>
  <c r="AS46" i="11"/>
  <c r="AT46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I40" i="11"/>
  <c r="I41" i="11"/>
  <c r="I42" i="11"/>
  <c r="I43" i="11"/>
  <c r="I44" i="11"/>
  <c r="I45" i="11"/>
  <c r="I46" i="11"/>
  <c r="I47" i="11"/>
  <c r="I48" i="11"/>
  <c r="I49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U30" i="11" s="1"/>
  <c r="AM30" i="11"/>
  <c r="AN30" i="11"/>
  <c r="AO30" i="11"/>
  <c r="AP30" i="11"/>
  <c r="AQ30" i="11"/>
  <c r="AR30" i="11"/>
  <c r="AS30" i="11"/>
  <c r="AT30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U32" i="11" s="1"/>
  <c r="AL32" i="11"/>
  <c r="AM32" i="11"/>
  <c r="AN32" i="11"/>
  <c r="AO32" i="11"/>
  <c r="AP32" i="11"/>
  <c r="AQ32" i="11"/>
  <c r="AR32" i="11"/>
  <c r="AS32" i="11"/>
  <c r="AT32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U34" i="11" s="1"/>
  <c r="AL34" i="11"/>
  <c r="AM34" i="11"/>
  <c r="AN34" i="11"/>
  <c r="AO34" i="11"/>
  <c r="AP34" i="11"/>
  <c r="AQ34" i="11"/>
  <c r="AR34" i="11"/>
  <c r="AS34" i="11"/>
  <c r="AT34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U35" i="11" s="1"/>
  <c r="AM35" i="11"/>
  <c r="AN35" i="11"/>
  <c r="AO35" i="11"/>
  <c r="AP35" i="11"/>
  <c r="AQ35" i="11"/>
  <c r="AR35" i="11"/>
  <c r="AS35" i="11"/>
  <c r="AT35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U38" i="11" s="1"/>
  <c r="AM38" i="11"/>
  <c r="AN38" i="11"/>
  <c r="AO38" i="11"/>
  <c r="AP38" i="11"/>
  <c r="AQ38" i="11"/>
  <c r="AR38" i="11"/>
  <c r="AS38" i="11"/>
  <c r="AT38" i="11"/>
  <c r="I29" i="11"/>
  <c r="I30" i="11"/>
  <c r="I31" i="11"/>
  <c r="I32" i="11"/>
  <c r="I33" i="11"/>
  <c r="I34" i="11"/>
  <c r="I35" i="11"/>
  <c r="I36" i="11"/>
  <c r="I37" i="11"/>
  <c r="I38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U19" i="11" s="1"/>
  <c r="AM19" i="11"/>
  <c r="AN19" i="11"/>
  <c r="AO19" i="11"/>
  <c r="AP19" i="11"/>
  <c r="AQ19" i="11"/>
  <c r="AR19" i="11"/>
  <c r="AS19" i="11"/>
  <c r="AT19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U21" i="11" s="1"/>
  <c r="AL21" i="11"/>
  <c r="AM21" i="11"/>
  <c r="AN21" i="11"/>
  <c r="AO21" i="11"/>
  <c r="AP21" i="11"/>
  <c r="AQ21" i="11"/>
  <c r="AR21" i="11"/>
  <c r="AS21" i="11"/>
  <c r="AT21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U27" i="11" s="1"/>
  <c r="AM27" i="11"/>
  <c r="AN27" i="11"/>
  <c r="AO27" i="11"/>
  <c r="AP27" i="11"/>
  <c r="AQ27" i="11"/>
  <c r="AR27" i="11"/>
  <c r="AS27" i="11"/>
  <c r="AT27" i="11"/>
  <c r="I18" i="11"/>
  <c r="I19" i="11"/>
  <c r="I20" i="11"/>
  <c r="I21" i="11"/>
  <c r="I22" i="11"/>
  <c r="I23" i="11"/>
  <c r="I24" i="11"/>
  <c r="I25" i="11"/>
  <c r="I26" i="11"/>
  <c r="I27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U10" i="11" s="1"/>
  <c r="AL10" i="11"/>
  <c r="AM10" i="11"/>
  <c r="AN10" i="11"/>
  <c r="AO10" i="11"/>
  <c r="AP10" i="11"/>
  <c r="AQ10" i="11"/>
  <c r="AR10" i="11"/>
  <c r="AS10" i="11"/>
  <c r="AT10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U13" i="11" s="1"/>
  <c r="AM13" i="11"/>
  <c r="AN13" i="11"/>
  <c r="AO13" i="11"/>
  <c r="AP13" i="11"/>
  <c r="AQ13" i="11"/>
  <c r="AR13" i="11"/>
  <c r="AS13" i="11"/>
  <c r="AT13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I7" i="11"/>
  <c r="I8" i="11"/>
  <c r="I9" i="11"/>
  <c r="I10" i="11"/>
  <c r="I11" i="11"/>
  <c r="I12" i="11"/>
  <c r="I13" i="11"/>
  <c r="I14" i="11"/>
  <c r="I15" i="11"/>
  <c r="I16" i="11"/>
  <c r="I61" i="11"/>
  <c r="I50" i="11"/>
  <c r="I39" i="11"/>
  <c r="I28" i="11"/>
  <c r="I17" i="11"/>
  <c r="I6" i="11"/>
  <c r="AU104" i="11"/>
  <c r="AU103" i="11"/>
  <c r="AU102" i="11"/>
  <c r="AU101" i="11"/>
  <c r="AU100" i="11"/>
  <c r="AU99" i="11"/>
  <c r="AU98" i="11"/>
  <c r="AU97" i="11"/>
  <c r="AU96" i="11"/>
  <c r="AU95" i="11"/>
  <c r="H95" i="11"/>
  <c r="H96" i="11" s="1"/>
  <c r="H97" i="11" s="1"/>
  <c r="H98" i="11" s="1"/>
  <c r="H99" i="11" s="1"/>
  <c r="H100" i="11" s="1"/>
  <c r="H101" i="11" s="1"/>
  <c r="H102" i="11" s="1"/>
  <c r="H103" i="11" s="1"/>
  <c r="H104" i="11" s="1"/>
  <c r="AU94" i="11"/>
  <c r="G94" i="11"/>
  <c r="AU93" i="11"/>
  <c r="AU92" i="11"/>
  <c r="AU91" i="11"/>
  <c r="AU90" i="11"/>
  <c r="AU89" i="11"/>
  <c r="AU88" i="11"/>
  <c r="AU87" i="11"/>
  <c r="AU86" i="11"/>
  <c r="AU85" i="11"/>
  <c r="H85" i="11"/>
  <c r="H86" i="11" s="1"/>
  <c r="H87" i="11" s="1"/>
  <c r="H88" i="11" s="1"/>
  <c r="H89" i="11" s="1"/>
  <c r="H90" i="11" s="1"/>
  <c r="H91" i="11" s="1"/>
  <c r="H92" i="11" s="1"/>
  <c r="H93" i="11" s="1"/>
  <c r="AU84" i="11"/>
  <c r="H84" i="11"/>
  <c r="AU83" i="11"/>
  <c r="G83" i="11"/>
  <c r="AU82" i="11"/>
  <c r="AU81" i="11"/>
  <c r="AU80" i="11"/>
  <c r="AU79" i="11"/>
  <c r="AU78" i="11"/>
  <c r="AU77" i="11"/>
  <c r="AU76" i="11"/>
  <c r="AU75" i="11"/>
  <c r="AU74" i="11"/>
  <c r="AU73" i="11"/>
  <c r="H73" i="11"/>
  <c r="H74" i="11" s="1"/>
  <c r="H75" i="11" s="1"/>
  <c r="H76" i="11" s="1"/>
  <c r="H77" i="11" s="1"/>
  <c r="H78" i="11" s="1"/>
  <c r="H79" i="11" s="1"/>
  <c r="H80" i="11" s="1"/>
  <c r="H81" i="11" s="1"/>
  <c r="H82" i="11" s="1"/>
  <c r="AU72" i="11"/>
  <c r="G72" i="11"/>
  <c r="AU70" i="11"/>
  <c r="AU69" i="11"/>
  <c r="AU67" i="11"/>
  <c r="AU65" i="11"/>
  <c r="AU64" i="11"/>
  <c r="AU62" i="11"/>
  <c r="H62" i="11"/>
  <c r="H63" i="11" s="1"/>
  <c r="H64" i="11" s="1"/>
  <c r="H65" i="11" s="1"/>
  <c r="H66" i="11" s="1"/>
  <c r="H67" i="11" s="1"/>
  <c r="H68" i="11" s="1"/>
  <c r="H69" i="11" s="1"/>
  <c r="H70" i="11" s="1"/>
  <c r="H71" i="11" s="1"/>
  <c r="AU61" i="11"/>
  <c r="AU59" i="11"/>
  <c r="AU58" i="11"/>
  <c r="AU56" i="11"/>
  <c r="AU55" i="11"/>
  <c r="AU54" i="11"/>
  <c r="AU53" i="11"/>
  <c r="AU51" i="11"/>
  <c r="H51" i="11"/>
  <c r="H52" i="11" s="1"/>
  <c r="H53" i="11" s="1"/>
  <c r="H54" i="11" s="1"/>
  <c r="H55" i="11" s="1"/>
  <c r="H56" i="11" s="1"/>
  <c r="H57" i="11" s="1"/>
  <c r="H58" i="11" s="1"/>
  <c r="H59" i="11" s="1"/>
  <c r="H60" i="11" s="1"/>
  <c r="AU50" i="11"/>
  <c r="AU49" i="11"/>
  <c r="AU48" i="11"/>
  <c r="AU47" i="11"/>
  <c r="AU45" i="11"/>
  <c r="AU43" i="11"/>
  <c r="AU42" i="11"/>
  <c r="AU41" i="11"/>
  <c r="H41" i="11"/>
  <c r="H42" i="11" s="1"/>
  <c r="H43" i="11" s="1"/>
  <c r="H44" i="11" s="1"/>
  <c r="H45" i="11" s="1"/>
  <c r="H46" i="11" s="1"/>
  <c r="H47" i="11" s="1"/>
  <c r="H48" i="11" s="1"/>
  <c r="H49" i="11" s="1"/>
  <c r="AU40" i="11"/>
  <c r="H40" i="11"/>
  <c r="AU39" i="11"/>
  <c r="AU37" i="11"/>
  <c r="AU36" i="11"/>
  <c r="AU33" i="11"/>
  <c r="AU31" i="11"/>
  <c r="AU29" i="11"/>
  <c r="H29" i="11"/>
  <c r="H30" i="11" s="1"/>
  <c r="H31" i="11" s="1"/>
  <c r="H32" i="11" s="1"/>
  <c r="H33" i="11" s="1"/>
  <c r="H34" i="11" s="1"/>
  <c r="H35" i="11" s="1"/>
  <c r="H36" i="11" s="1"/>
  <c r="H37" i="11" s="1"/>
  <c r="H38" i="11" s="1"/>
  <c r="AU28" i="11"/>
  <c r="AU26" i="11"/>
  <c r="AU25" i="11"/>
  <c r="AU24" i="11"/>
  <c r="AU23" i="11"/>
  <c r="AU22" i="11"/>
  <c r="AU20" i="11"/>
  <c r="AU18" i="11"/>
  <c r="H18" i="11"/>
  <c r="H19" i="11" s="1"/>
  <c r="H20" i="11" s="1"/>
  <c r="H21" i="11" s="1"/>
  <c r="H22" i="11" s="1"/>
  <c r="H23" i="11" s="1"/>
  <c r="H24" i="11" s="1"/>
  <c r="H25" i="11" s="1"/>
  <c r="H26" i="11" s="1"/>
  <c r="H27" i="11" s="1"/>
  <c r="AU17" i="11"/>
  <c r="AU16" i="11"/>
  <c r="AU15" i="11"/>
  <c r="AU14" i="11"/>
  <c r="AU12" i="11"/>
  <c r="AU11" i="11"/>
  <c r="AU9" i="11"/>
  <c r="AU8" i="11"/>
  <c r="AU7" i="11"/>
  <c r="H7" i="11"/>
  <c r="H8" i="11" s="1"/>
  <c r="H9" i="11" s="1"/>
  <c r="H10" i="11" s="1"/>
  <c r="H11" i="11" s="1"/>
  <c r="H12" i="11" s="1"/>
  <c r="H13" i="11" s="1"/>
  <c r="H14" i="11" s="1"/>
  <c r="H15" i="11" s="1"/>
  <c r="H16" i="11" s="1"/>
  <c r="AU6" i="11"/>
  <c r="J3" i="1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U6" i="10" s="1"/>
  <c r="AM6" i="10"/>
  <c r="AN6" i="10"/>
  <c r="AO6" i="10"/>
  <c r="AP6" i="10"/>
  <c r="AQ6" i="10"/>
  <c r="AR6" i="10"/>
  <c r="AS6" i="10"/>
  <c r="AT6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U10" i="10" s="1"/>
  <c r="AL10" i="10"/>
  <c r="AM10" i="10"/>
  <c r="AN10" i="10"/>
  <c r="AO10" i="10"/>
  <c r="AP10" i="10"/>
  <c r="AQ10" i="10"/>
  <c r="AR10" i="10"/>
  <c r="AS10" i="10"/>
  <c r="AT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U11" i="10" s="1"/>
  <c r="AM11" i="10"/>
  <c r="AN11" i="10"/>
  <c r="AO11" i="10"/>
  <c r="AP11" i="10"/>
  <c r="AQ11" i="10"/>
  <c r="AR11" i="10"/>
  <c r="AS11" i="10"/>
  <c r="AT11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U13" i="10" s="1"/>
  <c r="AM13" i="10"/>
  <c r="AN13" i="10"/>
  <c r="AO13" i="10"/>
  <c r="AP13" i="10"/>
  <c r="AQ13" i="10"/>
  <c r="AR13" i="10"/>
  <c r="AS13" i="10"/>
  <c r="AT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U14" i="10" s="1"/>
  <c r="AM14" i="10"/>
  <c r="AN14" i="10"/>
  <c r="AO14" i="10"/>
  <c r="AP14" i="10"/>
  <c r="AQ14" i="10"/>
  <c r="AR14" i="10"/>
  <c r="AS14" i="10"/>
  <c r="AT14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U16" i="10" s="1"/>
  <c r="AM16" i="10"/>
  <c r="AN16" i="10"/>
  <c r="AO16" i="10"/>
  <c r="AP16" i="10"/>
  <c r="AQ16" i="10"/>
  <c r="AR16" i="10"/>
  <c r="AS16" i="10"/>
  <c r="AT16" i="10"/>
  <c r="I7" i="10"/>
  <c r="I8" i="10"/>
  <c r="I9" i="10"/>
  <c r="I10" i="10"/>
  <c r="I11" i="10"/>
  <c r="I12" i="10"/>
  <c r="I13" i="10"/>
  <c r="I14" i="10"/>
  <c r="I15" i="10"/>
  <c r="I16" i="10"/>
  <c r="I6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U63" i="10" s="1"/>
  <c r="AM63" i="10"/>
  <c r="AN63" i="10"/>
  <c r="AO63" i="10"/>
  <c r="AP63" i="10"/>
  <c r="AQ63" i="10"/>
  <c r="AR63" i="10"/>
  <c r="AS63" i="10"/>
  <c r="AT63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U65" i="10" s="1"/>
  <c r="AL65" i="10"/>
  <c r="AM65" i="10"/>
  <c r="AN65" i="10"/>
  <c r="AO65" i="10"/>
  <c r="AP65" i="10"/>
  <c r="AQ65" i="10"/>
  <c r="AR65" i="10"/>
  <c r="AS65" i="10"/>
  <c r="AT65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N66" i="10"/>
  <c r="AO66" i="10"/>
  <c r="AP66" i="10"/>
  <c r="AQ66" i="10"/>
  <c r="AR66" i="10"/>
  <c r="AS66" i="10"/>
  <c r="AT66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AR67" i="10"/>
  <c r="AS67" i="10"/>
  <c r="AT67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AR68" i="10"/>
  <c r="AS68" i="10"/>
  <c r="AT68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AR69" i="10"/>
  <c r="AS69" i="10"/>
  <c r="AT69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K70" i="10"/>
  <c r="AL70" i="10"/>
  <c r="AM70" i="10"/>
  <c r="AN70" i="10"/>
  <c r="AO70" i="10"/>
  <c r="AP70" i="10"/>
  <c r="AQ70" i="10"/>
  <c r="AR70" i="10"/>
  <c r="AS70" i="10"/>
  <c r="AT70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U71" i="10" s="1"/>
  <c r="AM71" i="10"/>
  <c r="AN71" i="10"/>
  <c r="AO71" i="10"/>
  <c r="AP71" i="10"/>
  <c r="AQ71" i="10"/>
  <c r="AR71" i="10"/>
  <c r="AS71" i="10"/>
  <c r="AT71" i="10"/>
  <c r="I62" i="10"/>
  <c r="I63" i="10"/>
  <c r="I64" i="10"/>
  <c r="I65" i="10"/>
  <c r="I66" i="10"/>
  <c r="I67" i="10"/>
  <c r="I68" i="10"/>
  <c r="I69" i="10"/>
  <c r="I70" i="10"/>
  <c r="I71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U52" i="10" s="1"/>
  <c r="AM52" i="10"/>
  <c r="AN52" i="10"/>
  <c r="AO52" i="10"/>
  <c r="AP52" i="10"/>
  <c r="AQ52" i="10"/>
  <c r="AR52" i="10"/>
  <c r="AS52" i="10"/>
  <c r="AT52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U54" i="10" s="1"/>
  <c r="AL54" i="10"/>
  <c r="AM54" i="10"/>
  <c r="AN54" i="10"/>
  <c r="AO54" i="10"/>
  <c r="AP54" i="10"/>
  <c r="AQ54" i="10"/>
  <c r="AR54" i="10"/>
  <c r="AS54" i="10"/>
  <c r="AT54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U60" i="10" s="1"/>
  <c r="AM60" i="10"/>
  <c r="AN60" i="10"/>
  <c r="AO60" i="10"/>
  <c r="AP60" i="10"/>
  <c r="AQ60" i="10"/>
  <c r="AR60" i="10"/>
  <c r="AS60" i="10"/>
  <c r="AT60" i="10"/>
  <c r="I51" i="10"/>
  <c r="I52" i="10"/>
  <c r="I53" i="10"/>
  <c r="I54" i="10"/>
  <c r="I55" i="10"/>
  <c r="I56" i="10"/>
  <c r="I57" i="10"/>
  <c r="I58" i="10"/>
  <c r="I59" i="10"/>
  <c r="I60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U43" i="10" s="1"/>
  <c r="AL43" i="10"/>
  <c r="AM43" i="10"/>
  <c r="AN43" i="10"/>
  <c r="AO43" i="10"/>
  <c r="AP43" i="10"/>
  <c r="AQ43" i="10"/>
  <c r="AR43" i="10"/>
  <c r="AS43" i="10"/>
  <c r="AT43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U46" i="10" s="1"/>
  <c r="AM46" i="10"/>
  <c r="AN46" i="10"/>
  <c r="AO46" i="10"/>
  <c r="AP46" i="10"/>
  <c r="AQ46" i="10"/>
  <c r="AR46" i="10"/>
  <c r="AS46" i="10"/>
  <c r="AT46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U48" i="10" s="1"/>
  <c r="AL48" i="10"/>
  <c r="AM48" i="10"/>
  <c r="AN48" i="10"/>
  <c r="AO48" i="10"/>
  <c r="AP48" i="10"/>
  <c r="AQ48" i="10"/>
  <c r="AR48" i="10"/>
  <c r="AS48" i="10"/>
  <c r="AT48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I40" i="10"/>
  <c r="I41" i="10"/>
  <c r="I42" i="10"/>
  <c r="I43" i="10"/>
  <c r="I44" i="10"/>
  <c r="I45" i="10"/>
  <c r="I46" i="10"/>
  <c r="I47" i="10"/>
  <c r="I48" i="10"/>
  <c r="I49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U32" i="10" s="1"/>
  <c r="AL32" i="10"/>
  <c r="AM32" i="10"/>
  <c r="AN32" i="10"/>
  <c r="AO32" i="10"/>
  <c r="AP32" i="10"/>
  <c r="AQ32" i="10"/>
  <c r="AR32" i="10"/>
  <c r="AS32" i="10"/>
  <c r="AT32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U35" i="10" s="1"/>
  <c r="AM35" i="10"/>
  <c r="AN35" i="10"/>
  <c r="AO35" i="10"/>
  <c r="AP35" i="10"/>
  <c r="AQ35" i="10"/>
  <c r="AR35" i="10"/>
  <c r="AS35" i="10"/>
  <c r="AT35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I29" i="10"/>
  <c r="I30" i="10"/>
  <c r="I31" i="10"/>
  <c r="I32" i="10"/>
  <c r="I33" i="10"/>
  <c r="I34" i="10"/>
  <c r="I35" i="10"/>
  <c r="I36" i="10"/>
  <c r="I37" i="10"/>
  <c r="I38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U19" i="10" s="1"/>
  <c r="AM19" i="10"/>
  <c r="AN19" i="10"/>
  <c r="AO19" i="10"/>
  <c r="AP19" i="10"/>
  <c r="AQ19" i="10"/>
  <c r="AR19" i="10"/>
  <c r="AS19" i="10"/>
  <c r="AT19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U24" i="10" s="1"/>
  <c r="AL24" i="10"/>
  <c r="AM24" i="10"/>
  <c r="AN24" i="10"/>
  <c r="AO24" i="10"/>
  <c r="AP24" i="10"/>
  <c r="AQ24" i="10"/>
  <c r="AR24" i="10"/>
  <c r="AS24" i="10"/>
  <c r="AT24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U27" i="10" s="1"/>
  <c r="AM27" i="10"/>
  <c r="AN27" i="10"/>
  <c r="AO27" i="10"/>
  <c r="AP27" i="10"/>
  <c r="AQ27" i="10"/>
  <c r="AR27" i="10"/>
  <c r="AS27" i="10"/>
  <c r="AT27" i="10"/>
  <c r="I18" i="10"/>
  <c r="I19" i="10"/>
  <c r="I20" i="10"/>
  <c r="I21" i="10"/>
  <c r="I22" i="10"/>
  <c r="I23" i="10"/>
  <c r="I24" i="10"/>
  <c r="I25" i="10"/>
  <c r="I26" i="10"/>
  <c r="I27" i="10"/>
  <c r="AU8" i="10"/>
  <c r="I61" i="10"/>
  <c r="I50" i="10"/>
  <c r="I39" i="10"/>
  <c r="I28" i="10"/>
  <c r="I17" i="10"/>
  <c r="AU104" i="10"/>
  <c r="AU103" i="10"/>
  <c r="AU102" i="10"/>
  <c r="AU101" i="10"/>
  <c r="AU100" i="10"/>
  <c r="AU99" i="10"/>
  <c r="AU98" i="10"/>
  <c r="AU97" i="10"/>
  <c r="AU96" i="10"/>
  <c r="AU95" i="10"/>
  <c r="H95" i="10"/>
  <c r="H96" i="10" s="1"/>
  <c r="H97" i="10" s="1"/>
  <c r="H98" i="10" s="1"/>
  <c r="H99" i="10" s="1"/>
  <c r="H100" i="10" s="1"/>
  <c r="H101" i="10" s="1"/>
  <c r="H102" i="10" s="1"/>
  <c r="H103" i="10" s="1"/>
  <c r="H104" i="10" s="1"/>
  <c r="AU94" i="10"/>
  <c r="G94" i="10"/>
  <c r="AU93" i="10"/>
  <c r="AU92" i="10"/>
  <c r="AU91" i="10"/>
  <c r="AU90" i="10"/>
  <c r="AU89" i="10"/>
  <c r="AU88" i="10"/>
  <c r="AU87" i="10"/>
  <c r="AU86" i="10"/>
  <c r="AU85" i="10"/>
  <c r="H85" i="10"/>
  <c r="H86" i="10" s="1"/>
  <c r="H87" i="10" s="1"/>
  <c r="H88" i="10" s="1"/>
  <c r="H89" i="10" s="1"/>
  <c r="H90" i="10" s="1"/>
  <c r="H91" i="10" s="1"/>
  <c r="H92" i="10" s="1"/>
  <c r="H93" i="10" s="1"/>
  <c r="AU84" i="10"/>
  <c r="H84" i="10"/>
  <c r="AU83" i="10"/>
  <c r="G83" i="10"/>
  <c r="AU82" i="10"/>
  <c r="AU81" i="10"/>
  <c r="AU80" i="10"/>
  <c r="AU79" i="10"/>
  <c r="AU78" i="10"/>
  <c r="AU77" i="10"/>
  <c r="AU76" i="10"/>
  <c r="AU75" i="10"/>
  <c r="AU74" i="10"/>
  <c r="AU73" i="10"/>
  <c r="H73" i="10"/>
  <c r="H74" i="10" s="1"/>
  <c r="H75" i="10" s="1"/>
  <c r="H76" i="10" s="1"/>
  <c r="H77" i="10" s="1"/>
  <c r="H78" i="10" s="1"/>
  <c r="H79" i="10" s="1"/>
  <c r="H80" i="10" s="1"/>
  <c r="H81" i="10" s="1"/>
  <c r="H82" i="10" s="1"/>
  <c r="AU72" i="10"/>
  <c r="G72" i="10"/>
  <c r="AU70" i="10"/>
  <c r="AU69" i="10"/>
  <c r="AU68" i="10"/>
  <c r="AU67" i="10"/>
  <c r="AU66" i="10"/>
  <c r="AU64" i="10"/>
  <c r="AU62" i="10"/>
  <c r="H62" i="10"/>
  <c r="H63" i="10" s="1"/>
  <c r="H64" i="10" s="1"/>
  <c r="H65" i="10" s="1"/>
  <c r="H66" i="10" s="1"/>
  <c r="H67" i="10" s="1"/>
  <c r="H68" i="10" s="1"/>
  <c r="H69" i="10" s="1"/>
  <c r="H70" i="10" s="1"/>
  <c r="H71" i="10" s="1"/>
  <c r="AU61" i="10"/>
  <c r="AU59" i="10"/>
  <c r="AU58" i="10"/>
  <c r="AU57" i="10"/>
  <c r="AU56" i="10"/>
  <c r="AU55" i="10"/>
  <c r="AU53" i="10"/>
  <c r="AU51" i="10"/>
  <c r="H51" i="10"/>
  <c r="H52" i="10" s="1"/>
  <c r="H53" i="10" s="1"/>
  <c r="H54" i="10" s="1"/>
  <c r="H55" i="10" s="1"/>
  <c r="H56" i="10" s="1"/>
  <c r="H57" i="10" s="1"/>
  <c r="H58" i="10" s="1"/>
  <c r="H59" i="10" s="1"/>
  <c r="H60" i="10" s="1"/>
  <c r="AU50" i="10"/>
  <c r="AU49" i="10"/>
  <c r="AU47" i="10"/>
  <c r="AU45" i="10"/>
  <c r="AU44" i="10"/>
  <c r="AU42" i="10"/>
  <c r="AU41" i="10"/>
  <c r="AU40" i="10"/>
  <c r="H40" i="10"/>
  <c r="H41" i="10" s="1"/>
  <c r="H42" i="10" s="1"/>
  <c r="H43" i="10" s="1"/>
  <c r="H44" i="10" s="1"/>
  <c r="H45" i="10" s="1"/>
  <c r="H46" i="10" s="1"/>
  <c r="H47" i="10" s="1"/>
  <c r="H48" i="10" s="1"/>
  <c r="H49" i="10" s="1"/>
  <c r="AU39" i="10"/>
  <c r="AU38" i="10"/>
  <c r="AU37" i="10"/>
  <c r="AU36" i="10"/>
  <c r="AU34" i="10"/>
  <c r="AU33" i="10"/>
  <c r="AU31" i="10"/>
  <c r="AU30" i="10"/>
  <c r="AU29" i="10"/>
  <c r="H29" i="10"/>
  <c r="H30" i="10" s="1"/>
  <c r="H31" i="10" s="1"/>
  <c r="H32" i="10" s="1"/>
  <c r="H33" i="10" s="1"/>
  <c r="H34" i="10" s="1"/>
  <c r="H35" i="10" s="1"/>
  <c r="H36" i="10" s="1"/>
  <c r="H37" i="10" s="1"/>
  <c r="H38" i="10" s="1"/>
  <c r="AU28" i="10"/>
  <c r="AU26" i="10"/>
  <c r="AU25" i="10"/>
  <c r="AU23" i="10"/>
  <c r="AU22" i="10"/>
  <c r="AU21" i="10"/>
  <c r="AU20" i="10"/>
  <c r="AU18" i="10"/>
  <c r="H18" i="10"/>
  <c r="H19" i="10" s="1"/>
  <c r="H20" i="10" s="1"/>
  <c r="H21" i="10" s="1"/>
  <c r="H22" i="10" s="1"/>
  <c r="H23" i="10" s="1"/>
  <c r="H24" i="10" s="1"/>
  <c r="H25" i="10" s="1"/>
  <c r="H26" i="10" s="1"/>
  <c r="H27" i="10" s="1"/>
  <c r="AU17" i="10"/>
  <c r="AU15" i="10"/>
  <c r="AU12" i="10"/>
  <c r="AU9" i="10"/>
  <c r="AU7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J3" i="10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T14" i="1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U62" i="9" s="1"/>
  <c r="AM62" i="9"/>
  <c r="AN62" i="9"/>
  <c r="AO62" i="9"/>
  <c r="AP62" i="9"/>
  <c r="AQ62" i="9"/>
  <c r="AR62" i="9"/>
  <c r="AS62" i="9"/>
  <c r="AT62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U63" i="9" s="1"/>
  <c r="AL63" i="9"/>
  <c r="AM63" i="9"/>
  <c r="AN63" i="9"/>
  <c r="AO63" i="9"/>
  <c r="AP63" i="9"/>
  <c r="AQ63" i="9"/>
  <c r="AR63" i="9"/>
  <c r="AS63" i="9"/>
  <c r="AT63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U65" i="9" s="1"/>
  <c r="AL65" i="9"/>
  <c r="AM65" i="9"/>
  <c r="AN65" i="9"/>
  <c r="AO65" i="9"/>
  <c r="AP65" i="9"/>
  <c r="AQ65" i="9"/>
  <c r="AR65" i="9"/>
  <c r="AS65" i="9"/>
  <c r="AT65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U67" i="9" s="1"/>
  <c r="AL67" i="9"/>
  <c r="AM67" i="9"/>
  <c r="AN67" i="9"/>
  <c r="AO67" i="9"/>
  <c r="AP67" i="9"/>
  <c r="AQ67" i="9"/>
  <c r="AR67" i="9"/>
  <c r="AS67" i="9"/>
  <c r="AT67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U71" i="9" s="1"/>
  <c r="AL71" i="9"/>
  <c r="AM71" i="9"/>
  <c r="AN71" i="9"/>
  <c r="AO71" i="9"/>
  <c r="AP71" i="9"/>
  <c r="AQ71" i="9"/>
  <c r="AR71" i="9"/>
  <c r="AS71" i="9"/>
  <c r="AT71" i="9"/>
  <c r="I62" i="9"/>
  <c r="I63" i="9"/>
  <c r="I64" i="9"/>
  <c r="I65" i="9"/>
  <c r="I66" i="9"/>
  <c r="I67" i="9"/>
  <c r="I68" i="9"/>
  <c r="I69" i="9"/>
  <c r="I70" i="9"/>
  <c r="I71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U54" i="9" s="1"/>
  <c r="AL54" i="9"/>
  <c r="AM54" i="9"/>
  <c r="AN54" i="9"/>
  <c r="AO54" i="9"/>
  <c r="AP54" i="9"/>
  <c r="AQ54" i="9"/>
  <c r="AR54" i="9"/>
  <c r="AS54" i="9"/>
  <c r="AT54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U57" i="9" s="1"/>
  <c r="AM57" i="9"/>
  <c r="AN57" i="9"/>
  <c r="AO57" i="9"/>
  <c r="AP57" i="9"/>
  <c r="AQ57" i="9"/>
  <c r="AR57" i="9"/>
  <c r="AS57" i="9"/>
  <c r="AT57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I51" i="9"/>
  <c r="I52" i="9"/>
  <c r="I53" i="9"/>
  <c r="I54" i="9"/>
  <c r="I55" i="9"/>
  <c r="I56" i="9"/>
  <c r="I57" i="9"/>
  <c r="I58" i="9"/>
  <c r="I59" i="9"/>
  <c r="I60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U41" i="9" s="1"/>
  <c r="AM41" i="9"/>
  <c r="AN41" i="9"/>
  <c r="AO41" i="9"/>
  <c r="AP41" i="9"/>
  <c r="AQ41" i="9"/>
  <c r="AR41" i="9"/>
  <c r="AS41" i="9"/>
  <c r="AT41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U44" i="9" s="1"/>
  <c r="AM44" i="9"/>
  <c r="AN44" i="9"/>
  <c r="AO44" i="9"/>
  <c r="AP44" i="9"/>
  <c r="AQ44" i="9"/>
  <c r="AR44" i="9"/>
  <c r="AS44" i="9"/>
  <c r="AT44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U49" i="9" s="1"/>
  <c r="AM49" i="9"/>
  <c r="AN49" i="9"/>
  <c r="AO49" i="9"/>
  <c r="AP49" i="9"/>
  <c r="AQ49" i="9"/>
  <c r="AR49" i="9"/>
  <c r="AS49" i="9"/>
  <c r="AT49" i="9"/>
  <c r="I40" i="9"/>
  <c r="I41" i="9"/>
  <c r="I42" i="9"/>
  <c r="I43" i="9"/>
  <c r="I44" i="9"/>
  <c r="I45" i="9"/>
  <c r="I46" i="9"/>
  <c r="I47" i="9"/>
  <c r="I48" i="9"/>
  <c r="I49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I29" i="9"/>
  <c r="I30" i="9"/>
  <c r="I31" i="9"/>
  <c r="I32" i="9"/>
  <c r="I33" i="9"/>
  <c r="I34" i="9"/>
  <c r="I35" i="9"/>
  <c r="I36" i="9"/>
  <c r="I37" i="9"/>
  <c r="I38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U17" i="9" s="1"/>
  <c r="AM17" i="9"/>
  <c r="AN17" i="9"/>
  <c r="AO17" i="9"/>
  <c r="AP17" i="9"/>
  <c r="AQ17" i="9"/>
  <c r="AR17" i="9"/>
  <c r="AS17" i="9"/>
  <c r="AT17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U21" i="9" s="1"/>
  <c r="AL21" i="9"/>
  <c r="AM21" i="9"/>
  <c r="AN21" i="9"/>
  <c r="AO21" i="9"/>
  <c r="AP21" i="9"/>
  <c r="AQ21" i="9"/>
  <c r="AR21" i="9"/>
  <c r="AS21" i="9"/>
  <c r="AT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U23" i="9" s="1"/>
  <c r="AM23" i="9"/>
  <c r="AN23" i="9"/>
  <c r="AO23" i="9"/>
  <c r="AP23" i="9"/>
  <c r="AQ23" i="9"/>
  <c r="AR23" i="9"/>
  <c r="AS23" i="9"/>
  <c r="AT23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U24" i="9" s="1"/>
  <c r="AM24" i="9"/>
  <c r="AN24" i="9"/>
  <c r="AO24" i="9"/>
  <c r="AP24" i="9"/>
  <c r="AQ24" i="9"/>
  <c r="AR24" i="9"/>
  <c r="AS24" i="9"/>
  <c r="AT24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U26" i="9" s="1"/>
  <c r="AM26" i="9"/>
  <c r="AN26" i="9"/>
  <c r="AO26" i="9"/>
  <c r="AP26" i="9"/>
  <c r="AQ26" i="9"/>
  <c r="AR26" i="9"/>
  <c r="AS26" i="9"/>
  <c r="AT26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I18" i="9"/>
  <c r="I19" i="9"/>
  <c r="I20" i="9"/>
  <c r="I21" i="9"/>
  <c r="I22" i="9"/>
  <c r="I23" i="9"/>
  <c r="I24" i="9"/>
  <c r="I25" i="9"/>
  <c r="I26" i="9"/>
  <c r="I27" i="9"/>
  <c r="I61" i="9"/>
  <c r="I50" i="9"/>
  <c r="I39" i="9"/>
  <c r="I28" i="9"/>
  <c r="I17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U8" i="9" s="1"/>
  <c r="AM8" i="9"/>
  <c r="AN8" i="9"/>
  <c r="AO8" i="9"/>
  <c r="AP8" i="9"/>
  <c r="AQ8" i="9"/>
  <c r="AR8" i="9"/>
  <c r="AS8" i="9"/>
  <c r="AT8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U13" i="9" s="1"/>
  <c r="AM13" i="9"/>
  <c r="AN13" i="9"/>
  <c r="AO13" i="9"/>
  <c r="AP13" i="9"/>
  <c r="AQ13" i="9"/>
  <c r="AR13" i="9"/>
  <c r="AS13" i="9"/>
  <c r="AT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U16" i="9" s="1"/>
  <c r="AM16" i="9"/>
  <c r="AN16" i="9"/>
  <c r="AO16" i="9"/>
  <c r="AP16" i="9"/>
  <c r="AQ16" i="9"/>
  <c r="AR16" i="9"/>
  <c r="AS16" i="9"/>
  <c r="AT16" i="9"/>
  <c r="I7" i="9"/>
  <c r="I8" i="9"/>
  <c r="I9" i="9"/>
  <c r="I10" i="9"/>
  <c r="I11" i="9"/>
  <c r="I12" i="9"/>
  <c r="I13" i="9"/>
  <c r="I14" i="9"/>
  <c r="I15" i="9"/>
  <c r="I16" i="9"/>
  <c r="AU104" i="9"/>
  <c r="AU103" i="9"/>
  <c r="AU102" i="9"/>
  <c r="AU101" i="9"/>
  <c r="AU100" i="9"/>
  <c r="AU99" i="9"/>
  <c r="AU98" i="9"/>
  <c r="AU97" i="9"/>
  <c r="AU96" i="9"/>
  <c r="AU95" i="9"/>
  <c r="H95" i="9"/>
  <c r="H96" i="9" s="1"/>
  <c r="H97" i="9" s="1"/>
  <c r="H98" i="9" s="1"/>
  <c r="H99" i="9" s="1"/>
  <c r="H100" i="9" s="1"/>
  <c r="H101" i="9" s="1"/>
  <c r="H102" i="9" s="1"/>
  <c r="H103" i="9" s="1"/>
  <c r="H104" i="9" s="1"/>
  <c r="AU94" i="9"/>
  <c r="G94" i="9"/>
  <c r="AU93" i="9"/>
  <c r="AU92" i="9"/>
  <c r="AU91" i="9"/>
  <c r="AU90" i="9"/>
  <c r="AU89" i="9"/>
  <c r="AU88" i="9"/>
  <c r="AU87" i="9"/>
  <c r="AU86" i="9"/>
  <c r="AU85" i="9"/>
  <c r="H85" i="9"/>
  <c r="H86" i="9" s="1"/>
  <c r="H87" i="9" s="1"/>
  <c r="H88" i="9" s="1"/>
  <c r="H89" i="9" s="1"/>
  <c r="H90" i="9" s="1"/>
  <c r="H91" i="9" s="1"/>
  <c r="H92" i="9" s="1"/>
  <c r="H93" i="9" s="1"/>
  <c r="AU84" i="9"/>
  <c r="H84" i="9"/>
  <c r="AU83" i="9"/>
  <c r="G83" i="9"/>
  <c r="AU82" i="9"/>
  <c r="AU81" i="9"/>
  <c r="AU80" i="9"/>
  <c r="AU79" i="9"/>
  <c r="AU78" i="9"/>
  <c r="AU77" i="9"/>
  <c r="AU76" i="9"/>
  <c r="AU75" i="9"/>
  <c r="AU74" i="9"/>
  <c r="AU73" i="9"/>
  <c r="H73" i="9"/>
  <c r="H74" i="9" s="1"/>
  <c r="H75" i="9" s="1"/>
  <c r="H76" i="9" s="1"/>
  <c r="H77" i="9" s="1"/>
  <c r="H78" i="9" s="1"/>
  <c r="H79" i="9" s="1"/>
  <c r="H80" i="9" s="1"/>
  <c r="H81" i="9" s="1"/>
  <c r="H82" i="9" s="1"/>
  <c r="AU72" i="9"/>
  <c r="G72" i="9"/>
  <c r="AU70" i="9"/>
  <c r="AU69" i="9"/>
  <c r="AU68" i="9"/>
  <c r="AU66" i="9"/>
  <c r="AU64" i="9"/>
  <c r="H63" i="9"/>
  <c r="H64" i="9" s="1"/>
  <c r="H65" i="9" s="1"/>
  <c r="H66" i="9" s="1"/>
  <c r="H67" i="9" s="1"/>
  <c r="H68" i="9" s="1"/>
  <c r="H69" i="9" s="1"/>
  <c r="H70" i="9" s="1"/>
  <c r="H71" i="9" s="1"/>
  <c r="H62" i="9"/>
  <c r="AU61" i="9"/>
  <c r="AU60" i="9"/>
  <c r="AU59" i="9"/>
  <c r="AU58" i="9"/>
  <c r="AU56" i="9"/>
  <c r="AU55" i="9"/>
  <c r="AU53" i="9"/>
  <c r="AU52" i="9"/>
  <c r="AU51" i="9"/>
  <c r="H51" i="9"/>
  <c r="H52" i="9" s="1"/>
  <c r="H53" i="9" s="1"/>
  <c r="H54" i="9" s="1"/>
  <c r="H55" i="9" s="1"/>
  <c r="H56" i="9" s="1"/>
  <c r="H57" i="9" s="1"/>
  <c r="H58" i="9" s="1"/>
  <c r="H59" i="9" s="1"/>
  <c r="H60" i="9" s="1"/>
  <c r="AU50" i="9"/>
  <c r="AU48" i="9"/>
  <c r="AU47" i="9"/>
  <c r="AU46" i="9"/>
  <c r="AU45" i="9"/>
  <c r="AU43" i="9"/>
  <c r="AU42" i="9"/>
  <c r="H41" i="9"/>
  <c r="H42" i="9" s="1"/>
  <c r="H43" i="9" s="1"/>
  <c r="H44" i="9" s="1"/>
  <c r="H45" i="9" s="1"/>
  <c r="H46" i="9" s="1"/>
  <c r="H47" i="9" s="1"/>
  <c r="H48" i="9" s="1"/>
  <c r="H49" i="9" s="1"/>
  <c r="AU40" i="9"/>
  <c r="H40" i="9"/>
  <c r="AU39" i="9"/>
  <c r="AU38" i="9"/>
  <c r="AU37" i="9"/>
  <c r="AU36" i="9"/>
  <c r="AU35" i="9"/>
  <c r="AU34" i="9"/>
  <c r="AU33" i="9"/>
  <c r="AU32" i="9"/>
  <c r="AU31" i="9"/>
  <c r="AU30" i="9"/>
  <c r="AU29" i="9"/>
  <c r="H29" i="9"/>
  <c r="H30" i="9" s="1"/>
  <c r="H31" i="9" s="1"/>
  <c r="H32" i="9" s="1"/>
  <c r="H33" i="9" s="1"/>
  <c r="H34" i="9" s="1"/>
  <c r="H35" i="9" s="1"/>
  <c r="H36" i="9" s="1"/>
  <c r="H37" i="9" s="1"/>
  <c r="H38" i="9" s="1"/>
  <c r="AU28" i="9"/>
  <c r="AU27" i="9"/>
  <c r="AU25" i="9"/>
  <c r="AU22" i="9"/>
  <c r="AU20" i="9"/>
  <c r="AU19" i="9"/>
  <c r="H19" i="9"/>
  <c r="H20" i="9" s="1"/>
  <c r="H21" i="9" s="1"/>
  <c r="H22" i="9" s="1"/>
  <c r="H23" i="9" s="1"/>
  <c r="H24" i="9" s="1"/>
  <c r="H25" i="9" s="1"/>
  <c r="H26" i="9" s="1"/>
  <c r="H27" i="9" s="1"/>
  <c r="AU18" i="9"/>
  <c r="H18" i="9"/>
  <c r="AU15" i="9"/>
  <c r="AU14" i="9"/>
  <c r="AU12" i="9"/>
  <c r="AU11" i="9"/>
  <c r="AU10" i="9"/>
  <c r="AU9" i="9"/>
  <c r="AU7" i="9"/>
  <c r="H7" i="9"/>
  <c r="H8" i="9" s="1"/>
  <c r="H9" i="9" s="1"/>
  <c r="H10" i="9" s="1"/>
  <c r="H11" i="9" s="1"/>
  <c r="H12" i="9" s="1"/>
  <c r="H13" i="9" s="1"/>
  <c r="H14" i="9" s="1"/>
  <c r="H15" i="9" s="1"/>
  <c r="H16" i="9" s="1"/>
  <c r="AU6" i="9"/>
  <c r="M3" i="9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L3" i="9"/>
  <c r="K3" i="9"/>
  <c r="J3" i="9"/>
  <c r="J3" i="7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G6" i="7"/>
  <c r="AU6" i="7"/>
  <c r="H7" i="7"/>
  <c r="AU7" i="7"/>
  <c r="H8" i="7"/>
  <c r="H9" i="7" s="1"/>
  <c r="H10" i="7" s="1"/>
  <c r="H11" i="7" s="1"/>
  <c r="H12" i="7" s="1"/>
  <c r="H13" i="7" s="1"/>
  <c r="H14" i="7" s="1"/>
  <c r="H15" i="7" s="1"/>
  <c r="H16" i="7" s="1"/>
  <c r="AU8" i="7"/>
  <c r="AU9" i="7"/>
  <c r="AU10" i="7"/>
  <c r="AU11" i="7"/>
  <c r="AU12" i="7"/>
  <c r="AU13" i="7"/>
  <c r="AU14" i="7"/>
  <c r="AU15" i="7"/>
  <c r="AU16" i="7"/>
  <c r="G17" i="7"/>
  <c r="AU17" i="7"/>
  <c r="H18" i="7"/>
  <c r="H19" i="7" s="1"/>
  <c r="H20" i="7" s="1"/>
  <c r="H21" i="7" s="1"/>
  <c r="H22" i="7" s="1"/>
  <c r="H23" i="7" s="1"/>
  <c r="H24" i="7" s="1"/>
  <c r="H25" i="7" s="1"/>
  <c r="H26" i="7" s="1"/>
  <c r="H27" i="7" s="1"/>
  <c r="AU18" i="7"/>
  <c r="AU19" i="7"/>
  <c r="AU20" i="7"/>
  <c r="AU21" i="7"/>
  <c r="AU22" i="7"/>
  <c r="AU23" i="7"/>
  <c r="AU24" i="7"/>
  <c r="AU25" i="7"/>
  <c r="AU26" i="7"/>
  <c r="AU27" i="7"/>
  <c r="G28" i="7"/>
  <c r="AU28" i="7"/>
  <c r="H29" i="7"/>
  <c r="AU29" i="7"/>
  <c r="H30" i="7"/>
  <c r="H31" i="7" s="1"/>
  <c r="AU30" i="7"/>
  <c r="AU31" i="7"/>
  <c r="H32" i="7"/>
  <c r="H33" i="7" s="1"/>
  <c r="H34" i="7" s="1"/>
  <c r="H35" i="7" s="1"/>
  <c r="H36" i="7" s="1"/>
  <c r="H37" i="7" s="1"/>
  <c r="H38" i="7" s="1"/>
  <c r="AU32" i="7"/>
  <c r="AU33" i="7"/>
  <c r="AU34" i="7"/>
  <c r="AU35" i="7"/>
  <c r="AU36" i="7"/>
  <c r="AU37" i="7"/>
  <c r="AU38" i="7"/>
  <c r="G39" i="7"/>
  <c r="AU39" i="7"/>
  <c r="H40" i="7"/>
  <c r="H41" i="7" s="1"/>
  <c r="H42" i="7" s="1"/>
  <c r="H43" i="7" s="1"/>
  <c r="AU40" i="7"/>
  <c r="AU41" i="7"/>
  <c r="AU42" i="7"/>
  <c r="AU43" i="7"/>
  <c r="H44" i="7"/>
  <c r="H45" i="7" s="1"/>
  <c r="H46" i="7" s="1"/>
  <c r="H47" i="7" s="1"/>
  <c r="H48" i="7" s="1"/>
  <c r="H49" i="7" s="1"/>
  <c r="AU44" i="7"/>
  <c r="AU45" i="7"/>
  <c r="AU46" i="7"/>
  <c r="AU47" i="7"/>
  <c r="AU48" i="7"/>
  <c r="AU49" i="7"/>
  <c r="G50" i="7"/>
  <c r="AU50" i="7"/>
  <c r="H51" i="7"/>
  <c r="AU51" i="7"/>
  <c r="H52" i="7"/>
  <c r="H53" i="7" s="1"/>
  <c r="H54" i="7" s="1"/>
  <c r="H55" i="7" s="1"/>
  <c r="AU52" i="7"/>
  <c r="AU53" i="7"/>
  <c r="AU54" i="7"/>
  <c r="AU55" i="7"/>
  <c r="H56" i="7"/>
  <c r="H57" i="7" s="1"/>
  <c r="H58" i="7" s="1"/>
  <c r="H59" i="7" s="1"/>
  <c r="H60" i="7" s="1"/>
  <c r="AU56" i="7"/>
  <c r="AU57" i="7"/>
  <c r="AU58" i="7"/>
  <c r="AU59" i="7"/>
  <c r="AU60" i="7"/>
  <c r="G61" i="7"/>
  <c r="AU61" i="7"/>
  <c r="H62" i="7"/>
  <c r="AU62" i="7"/>
  <c r="H63" i="7"/>
  <c r="AU63" i="7"/>
  <c r="H64" i="7"/>
  <c r="H65" i="7" s="1"/>
  <c r="H66" i="7" s="1"/>
  <c r="H67" i="7" s="1"/>
  <c r="H68" i="7" s="1"/>
  <c r="H69" i="7" s="1"/>
  <c r="H70" i="7" s="1"/>
  <c r="H71" i="7" s="1"/>
  <c r="AU64" i="7"/>
  <c r="AU65" i="7"/>
  <c r="AU66" i="7"/>
  <c r="AU67" i="7"/>
  <c r="AU68" i="7"/>
  <c r="AU69" i="7"/>
  <c r="AU70" i="7"/>
  <c r="AU71" i="7"/>
  <c r="G72" i="7"/>
  <c r="AU72" i="7"/>
  <c r="H73" i="7"/>
  <c r="AU73" i="7"/>
  <c r="H74" i="7"/>
  <c r="AU74" i="7"/>
  <c r="H75" i="7"/>
  <c r="AU75" i="7"/>
  <c r="H76" i="7"/>
  <c r="H77" i="7" s="1"/>
  <c r="H78" i="7" s="1"/>
  <c r="H79" i="7" s="1"/>
  <c r="H80" i="7" s="1"/>
  <c r="H81" i="7" s="1"/>
  <c r="H82" i="7" s="1"/>
  <c r="AU76" i="7"/>
  <c r="AU77" i="7"/>
  <c r="AU78" i="7"/>
  <c r="AU79" i="7"/>
  <c r="AU80" i="7"/>
  <c r="AU81" i="7"/>
  <c r="AU82" i="7"/>
  <c r="G83" i="7"/>
  <c r="AU83" i="7"/>
  <c r="H84" i="7"/>
  <c r="H85" i="7" s="1"/>
  <c r="H86" i="7" s="1"/>
  <c r="H87" i="7" s="1"/>
  <c r="AU84" i="7"/>
  <c r="AU85" i="7"/>
  <c r="AU86" i="7"/>
  <c r="AU87" i="7"/>
  <c r="H88" i="7"/>
  <c r="H89" i="7" s="1"/>
  <c r="H90" i="7" s="1"/>
  <c r="H91" i="7" s="1"/>
  <c r="H92" i="7" s="1"/>
  <c r="H93" i="7" s="1"/>
  <c r="AU88" i="7"/>
  <c r="AU89" i="7"/>
  <c r="AU90" i="7"/>
  <c r="AU91" i="7"/>
  <c r="AU92" i="7"/>
  <c r="AU93" i="7"/>
  <c r="G94" i="7"/>
  <c r="AU94" i="7"/>
  <c r="H95" i="7"/>
  <c r="AU95" i="7"/>
  <c r="H96" i="7"/>
  <c r="H97" i="7" s="1"/>
  <c r="H98" i="7" s="1"/>
  <c r="H99" i="7" s="1"/>
  <c r="AU96" i="7"/>
  <c r="AU97" i="7"/>
  <c r="AU98" i="7"/>
  <c r="AU99" i="7"/>
  <c r="H100" i="7"/>
  <c r="H101" i="7" s="1"/>
  <c r="H102" i="7" s="1"/>
  <c r="H103" i="7" s="1"/>
  <c r="H104" i="7" s="1"/>
  <c r="AU100" i="7"/>
  <c r="AU101" i="7"/>
  <c r="AU102" i="7"/>
  <c r="AU103" i="7"/>
  <c r="AU104" i="7"/>
  <c r="J3" i="6"/>
  <c r="K3" i="6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G6" i="6"/>
  <c r="AU6" i="6"/>
  <c r="H7" i="6"/>
  <c r="H8" i="6" s="1"/>
  <c r="H9" i="6" s="1"/>
  <c r="H10" i="6" s="1"/>
  <c r="H11" i="6" s="1"/>
  <c r="H12" i="6" s="1"/>
  <c r="H13" i="6" s="1"/>
  <c r="H14" i="6" s="1"/>
  <c r="H15" i="6" s="1"/>
  <c r="H16" i="6" s="1"/>
  <c r="AU7" i="6"/>
  <c r="AU8" i="6"/>
  <c r="AU9" i="6"/>
  <c r="AU10" i="6"/>
  <c r="AU11" i="6"/>
  <c r="AU12" i="6"/>
  <c r="AU13" i="6"/>
  <c r="AU14" i="6"/>
  <c r="AU15" i="6"/>
  <c r="AU16" i="6"/>
  <c r="G17" i="6"/>
  <c r="AU17" i="6"/>
  <c r="H18" i="6"/>
  <c r="H19" i="6" s="1"/>
  <c r="H20" i="6" s="1"/>
  <c r="H21" i="6" s="1"/>
  <c r="H22" i="6" s="1"/>
  <c r="H23" i="6" s="1"/>
  <c r="H24" i="6" s="1"/>
  <c r="AU18" i="6"/>
  <c r="AU19" i="6"/>
  <c r="AU20" i="6"/>
  <c r="AU21" i="6"/>
  <c r="AU22" i="6"/>
  <c r="AU23" i="6"/>
  <c r="AU24" i="6"/>
  <c r="H25" i="6"/>
  <c r="H26" i="6" s="1"/>
  <c r="H27" i="6" s="1"/>
  <c r="AU25" i="6"/>
  <c r="AU26" i="6"/>
  <c r="AU27" i="6"/>
  <c r="G28" i="6"/>
  <c r="AU28" i="6"/>
  <c r="H29" i="6"/>
  <c r="H30" i="6" s="1"/>
  <c r="H31" i="6" s="1"/>
  <c r="H32" i="6" s="1"/>
  <c r="H33" i="6" s="1"/>
  <c r="H34" i="6" s="1"/>
  <c r="H35" i="6" s="1"/>
  <c r="H36" i="6" s="1"/>
  <c r="H37" i="6" s="1"/>
  <c r="H38" i="6" s="1"/>
  <c r="AU29" i="6"/>
  <c r="AU30" i="6"/>
  <c r="AU31" i="6"/>
  <c r="AU32" i="6"/>
  <c r="AU33" i="6"/>
  <c r="AU34" i="6"/>
  <c r="AU35" i="6"/>
  <c r="AU36" i="6"/>
  <c r="AU37" i="6"/>
  <c r="AU38" i="6"/>
  <c r="G39" i="6"/>
  <c r="AU39" i="6"/>
  <c r="H40" i="6"/>
  <c r="AU40" i="6"/>
  <c r="H41" i="6"/>
  <c r="H42" i="6" s="1"/>
  <c r="H43" i="6" s="1"/>
  <c r="H44" i="6" s="1"/>
  <c r="H45" i="6" s="1"/>
  <c r="H46" i="6" s="1"/>
  <c r="H47" i="6" s="1"/>
  <c r="H48" i="6" s="1"/>
  <c r="H49" i="6" s="1"/>
  <c r="AU41" i="6"/>
  <c r="AU42" i="6"/>
  <c r="AU43" i="6"/>
  <c r="AU44" i="6"/>
  <c r="AU45" i="6"/>
  <c r="AU46" i="6"/>
  <c r="AU47" i="6"/>
  <c r="AU48" i="6"/>
  <c r="AU49" i="6"/>
  <c r="G50" i="6"/>
  <c r="AU50" i="6"/>
  <c r="H51" i="6"/>
  <c r="H52" i="6" s="1"/>
  <c r="AU51" i="6"/>
  <c r="AU52" i="6"/>
  <c r="H53" i="6"/>
  <c r="H54" i="6" s="1"/>
  <c r="H55" i="6" s="1"/>
  <c r="H56" i="6" s="1"/>
  <c r="H57" i="6" s="1"/>
  <c r="H58" i="6" s="1"/>
  <c r="H59" i="6" s="1"/>
  <c r="H60" i="6" s="1"/>
  <c r="AU53" i="6"/>
  <c r="AU54" i="6"/>
  <c r="AU55" i="6"/>
  <c r="AU56" i="6"/>
  <c r="AU57" i="6"/>
  <c r="AU58" i="6"/>
  <c r="AU59" i="6"/>
  <c r="AU60" i="6"/>
  <c r="G61" i="6"/>
  <c r="AU61" i="6"/>
  <c r="H62" i="6"/>
  <c r="H63" i="6" s="1"/>
  <c r="H64" i="6" s="1"/>
  <c r="AU62" i="6"/>
  <c r="AU63" i="6"/>
  <c r="AU64" i="6"/>
  <c r="H65" i="6"/>
  <c r="H66" i="6" s="1"/>
  <c r="H67" i="6" s="1"/>
  <c r="H68" i="6" s="1"/>
  <c r="H69" i="6" s="1"/>
  <c r="H70" i="6" s="1"/>
  <c r="H71" i="6" s="1"/>
  <c r="AU65" i="6"/>
  <c r="AU66" i="6"/>
  <c r="AU67" i="6"/>
  <c r="AU68" i="6"/>
  <c r="AU69" i="6"/>
  <c r="AU70" i="6"/>
  <c r="AU71" i="6"/>
  <c r="G72" i="6"/>
  <c r="AU72" i="6"/>
  <c r="H73" i="6"/>
  <c r="H74" i="6" s="1"/>
  <c r="H75" i="6" s="1"/>
  <c r="H76" i="6" s="1"/>
  <c r="AU73" i="6"/>
  <c r="AU74" i="6"/>
  <c r="AU75" i="6"/>
  <c r="AU76" i="6"/>
  <c r="H77" i="6"/>
  <c r="H78" i="6" s="1"/>
  <c r="H79" i="6" s="1"/>
  <c r="H80" i="6" s="1"/>
  <c r="H81" i="6" s="1"/>
  <c r="H82" i="6" s="1"/>
  <c r="AU77" i="6"/>
  <c r="AU78" i="6"/>
  <c r="AU79" i="6"/>
  <c r="AU80" i="6"/>
  <c r="AU81" i="6"/>
  <c r="AU82" i="6"/>
  <c r="G83" i="6"/>
  <c r="AU83" i="6"/>
  <c r="H84" i="6"/>
  <c r="AU84" i="6"/>
  <c r="H85" i="6"/>
  <c r="H86" i="6" s="1"/>
  <c r="H87" i="6" s="1"/>
  <c r="H88" i="6" s="1"/>
  <c r="H89" i="6" s="1"/>
  <c r="H90" i="6" s="1"/>
  <c r="H91" i="6" s="1"/>
  <c r="H92" i="6" s="1"/>
  <c r="H93" i="6" s="1"/>
  <c r="AU85" i="6"/>
  <c r="AU86" i="6"/>
  <c r="AU87" i="6"/>
  <c r="AU88" i="6"/>
  <c r="AU89" i="6"/>
  <c r="AU90" i="6"/>
  <c r="AU91" i="6"/>
  <c r="AU92" i="6"/>
  <c r="AU93" i="6"/>
  <c r="G94" i="6"/>
  <c r="AU94" i="6"/>
  <c r="H95" i="6"/>
  <c r="H96" i="6" s="1"/>
  <c r="H97" i="6" s="1"/>
  <c r="H98" i="6" s="1"/>
  <c r="H99" i="6" s="1"/>
  <c r="H100" i="6" s="1"/>
  <c r="H101" i="6" s="1"/>
  <c r="H102" i="6" s="1"/>
  <c r="H103" i="6" s="1"/>
  <c r="H104" i="6" s="1"/>
  <c r="AU95" i="6"/>
  <c r="AU96" i="6"/>
  <c r="AU97" i="6"/>
  <c r="AU98" i="6"/>
  <c r="AU99" i="6"/>
  <c r="AU100" i="6"/>
  <c r="AU101" i="6"/>
  <c r="AU102" i="6"/>
  <c r="AU103" i="6"/>
  <c r="AU104" i="6"/>
  <c r="J3" i="5"/>
  <c r="K3" i="5" s="1"/>
  <c r="L3" i="5" s="1"/>
  <c r="M3" i="5" s="1"/>
  <c r="N3" i="5" s="1"/>
  <c r="O3" i="5" s="1"/>
  <c r="P3" i="5" s="1"/>
  <c r="Q3" i="5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G6" i="5"/>
  <c r="AU6" i="5"/>
  <c r="H7" i="5"/>
  <c r="AU7" i="5"/>
  <c r="H8" i="5"/>
  <c r="AU8" i="5"/>
  <c r="H9" i="5"/>
  <c r="H10" i="5" s="1"/>
  <c r="H11" i="5" s="1"/>
  <c r="H12" i="5" s="1"/>
  <c r="H13" i="5" s="1"/>
  <c r="H14" i="5" s="1"/>
  <c r="H15" i="5" s="1"/>
  <c r="H16" i="5" s="1"/>
  <c r="AU9" i="5"/>
  <c r="AU10" i="5"/>
  <c r="AU11" i="5"/>
  <c r="AU12" i="5"/>
  <c r="AU13" i="5"/>
  <c r="AU14" i="5"/>
  <c r="AU15" i="5"/>
  <c r="AU16" i="5"/>
  <c r="G17" i="5"/>
  <c r="AU17" i="5"/>
  <c r="H18" i="5"/>
  <c r="AU18" i="5"/>
  <c r="H19" i="5"/>
  <c r="AU19" i="5"/>
  <c r="H20" i="5"/>
  <c r="AU20" i="5"/>
  <c r="H21" i="5"/>
  <c r="H22" i="5" s="1"/>
  <c r="H23" i="5" s="1"/>
  <c r="H24" i="5" s="1"/>
  <c r="H25" i="5" s="1"/>
  <c r="H26" i="5" s="1"/>
  <c r="H27" i="5" s="1"/>
  <c r="AU21" i="5"/>
  <c r="AU22" i="5"/>
  <c r="AU23" i="5"/>
  <c r="AU24" i="5"/>
  <c r="AU25" i="5"/>
  <c r="AU26" i="5"/>
  <c r="AU27" i="5"/>
  <c r="G28" i="5"/>
  <c r="AU28" i="5"/>
  <c r="H29" i="5"/>
  <c r="H30" i="5" s="1"/>
  <c r="H31" i="5" s="1"/>
  <c r="H32" i="5" s="1"/>
  <c r="AU29" i="5"/>
  <c r="AU30" i="5"/>
  <c r="AU31" i="5"/>
  <c r="AU32" i="5"/>
  <c r="H33" i="5"/>
  <c r="H34" i="5" s="1"/>
  <c r="H35" i="5" s="1"/>
  <c r="H36" i="5" s="1"/>
  <c r="H37" i="5" s="1"/>
  <c r="H38" i="5" s="1"/>
  <c r="AU33" i="5"/>
  <c r="AU34" i="5"/>
  <c r="AU35" i="5"/>
  <c r="AU36" i="5"/>
  <c r="AU37" i="5"/>
  <c r="AU38" i="5"/>
  <c r="G39" i="5"/>
  <c r="AU39" i="5"/>
  <c r="H40" i="5"/>
  <c r="AU40" i="5"/>
  <c r="H41" i="5"/>
  <c r="H42" i="5" s="1"/>
  <c r="H43" i="5" s="1"/>
  <c r="H44" i="5" s="1"/>
  <c r="AU41" i="5"/>
  <c r="AU42" i="5"/>
  <c r="AU43" i="5"/>
  <c r="AU44" i="5"/>
  <c r="H45" i="5"/>
  <c r="H46" i="5" s="1"/>
  <c r="H47" i="5" s="1"/>
  <c r="H48" i="5" s="1"/>
  <c r="H49" i="5" s="1"/>
  <c r="AU45" i="5"/>
  <c r="AU46" i="5"/>
  <c r="AU47" i="5"/>
  <c r="AU48" i="5"/>
  <c r="AU49" i="5"/>
  <c r="G50" i="5"/>
  <c r="AU50" i="5"/>
  <c r="H51" i="5"/>
  <c r="AU51" i="5"/>
  <c r="H52" i="5"/>
  <c r="AU52" i="5"/>
  <c r="H53" i="5"/>
  <c r="H54" i="5" s="1"/>
  <c r="H55" i="5" s="1"/>
  <c r="H56" i="5" s="1"/>
  <c r="H57" i="5" s="1"/>
  <c r="H58" i="5" s="1"/>
  <c r="H59" i="5" s="1"/>
  <c r="H60" i="5" s="1"/>
  <c r="AU53" i="5"/>
  <c r="AU54" i="5"/>
  <c r="AU55" i="5"/>
  <c r="AU56" i="5"/>
  <c r="AU57" i="5"/>
  <c r="AU58" i="5"/>
  <c r="AU59" i="5"/>
  <c r="AU60" i="5"/>
  <c r="G61" i="5"/>
  <c r="AU61" i="5"/>
  <c r="H62" i="5"/>
  <c r="AU62" i="5"/>
  <c r="H63" i="5"/>
  <c r="AU63" i="5"/>
  <c r="H64" i="5"/>
  <c r="AU64" i="5"/>
  <c r="H65" i="5"/>
  <c r="H66" i="5" s="1"/>
  <c r="H67" i="5" s="1"/>
  <c r="H68" i="5" s="1"/>
  <c r="H69" i="5" s="1"/>
  <c r="H70" i="5" s="1"/>
  <c r="H71" i="5" s="1"/>
  <c r="AU65" i="5"/>
  <c r="AU66" i="5"/>
  <c r="AU67" i="5"/>
  <c r="AU68" i="5"/>
  <c r="AU69" i="5"/>
  <c r="AU70" i="5"/>
  <c r="AU71" i="5"/>
  <c r="G72" i="5"/>
  <c r="AU72" i="5"/>
  <c r="H73" i="5"/>
  <c r="H74" i="5" s="1"/>
  <c r="H75" i="5" s="1"/>
  <c r="H76" i="5" s="1"/>
  <c r="AU73" i="5"/>
  <c r="AU74" i="5"/>
  <c r="AU75" i="5"/>
  <c r="AU76" i="5"/>
  <c r="H77" i="5"/>
  <c r="H78" i="5" s="1"/>
  <c r="H79" i="5" s="1"/>
  <c r="H80" i="5" s="1"/>
  <c r="H81" i="5" s="1"/>
  <c r="H82" i="5" s="1"/>
  <c r="AU77" i="5"/>
  <c r="AU78" i="5"/>
  <c r="AU79" i="5"/>
  <c r="AU80" i="5"/>
  <c r="AU81" i="5"/>
  <c r="AU82" i="5"/>
  <c r="G83" i="5"/>
  <c r="AU83" i="5"/>
  <c r="H84" i="5"/>
  <c r="AU84" i="5"/>
  <c r="H85" i="5"/>
  <c r="H86" i="5" s="1"/>
  <c r="H87" i="5" s="1"/>
  <c r="H88" i="5" s="1"/>
  <c r="AU85" i="5"/>
  <c r="AU86" i="5"/>
  <c r="AU87" i="5"/>
  <c r="AU88" i="5"/>
  <c r="H89" i="5"/>
  <c r="H90" i="5" s="1"/>
  <c r="H91" i="5" s="1"/>
  <c r="H92" i="5" s="1"/>
  <c r="H93" i="5" s="1"/>
  <c r="AU89" i="5"/>
  <c r="AU90" i="5"/>
  <c r="AU91" i="5"/>
  <c r="AU92" i="5"/>
  <c r="AU93" i="5"/>
  <c r="G94" i="5"/>
  <c r="AU94" i="5"/>
  <c r="H95" i="5"/>
  <c r="AU95" i="5"/>
  <c r="H96" i="5"/>
  <c r="AU96" i="5"/>
  <c r="H97" i="5"/>
  <c r="H98" i="5" s="1"/>
  <c r="H99" i="5" s="1"/>
  <c r="H100" i="5" s="1"/>
  <c r="H101" i="5" s="1"/>
  <c r="H102" i="5" s="1"/>
  <c r="H103" i="5" s="1"/>
  <c r="H104" i="5" s="1"/>
  <c r="AU97" i="5"/>
  <c r="AU98" i="5"/>
  <c r="AU99" i="5"/>
  <c r="AU100" i="5"/>
  <c r="AU101" i="5"/>
  <c r="AU102" i="5"/>
  <c r="AU103" i="5"/>
  <c r="AU104" i="5"/>
  <c r="J3" i="4"/>
  <c r="K3" i="4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G6" i="4"/>
  <c r="AU6" i="4"/>
  <c r="H7" i="4"/>
  <c r="H8" i="4" s="1"/>
  <c r="H9" i="4" s="1"/>
  <c r="H10" i="4" s="1"/>
  <c r="H11" i="4" s="1"/>
  <c r="H12" i="4" s="1"/>
  <c r="H13" i="4" s="1"/>
  <c r="AU7" i="4"/>
  <c r="AU8" i="4"/>
  <c r="AU9" i="4"/>
  <c r="AU10" i="4"/>
  <c r="AU11" i="4"/>
  <c r="AU12" i="4"/>
  <c r="AU13" i="4"/>
  <c r="H14" i="4"/>
  <c r="H15" i="4" s="1"/>
  <c r="H16" i="4" s="1"/>
  <c r="AU14" i="4"/>
  <c r="AU15" i="4"/>
  <c r="AU16" i="4"/>
  <c r="G17" i="4"/>
  <c r="AU17" i="4"/>
  <c r="H18" i="4"/>
  <c r="H19" i="4" s="1"/>
  <c r="H20" i="4" s="1"/>
  <c r="H21" i="4" s="1"/>
  <c r="H22" i="4" s="1"/>
  <c r="H23" i="4" s="1"/>
  <c r="H24" i="4" s="1"/>
  <c r="H25" i="4" s="1"/>
  <c r="AU18" i="4"/>
  <c r="AU19" i="4"/>
  <c r="AU20" i="4"/>
  <c r="AU21" i="4"/>
  <c r="AU22" i="4"/>
  <c r="AU23" i="4"/>
  <c r="AU24" i="4"/>
  <c r="AU25" i="4"/>
  <c r="H26" i="4"/>
  <c r="H27" i="4" s="1"/>
  <c r="AU26" i="4"/>
  <c r="AU27" i="4"/>
  <c r="G28" i="4"/>
  <c r="AU28" i="4"/>
  <c r="H29" i="4"/>
  <c r="AU29" i="4"/>
  <c r="H30" i="4"/>
  <c r="H31" i="4" s="1"/>
  <c r="H32" i="4" s="1"/>
  <c r="H33" i="4" s="1"/>
  <c r="H34" i="4" s="1"/>
  <c r="H35" i="4" s="1"/>
  <c r="H36" i="4" s="1"/>
  <c r="H37" i="4" s="1"/>
  <c r="H38" i="4" s="1"/>
  <c r="AU30" i="4"/>
  <c r="AU31" i="4"/>
  <c r="AU32" i="4"/>
  <c r="AU33" i="4"/>
  <c r="AU34" i="4"/>
  <c r="AU35" i="4"/>
  <c r="AU36" i="4"/>
  <c r="AU37" i="4"/>
  <c r="AU38" i="4"/>
  <c r="G39" i="4"/>
  <c r="AU39" i="4"/>
  <c r="H40" i="4"/>
  <c r="H41" i="4" s="1"/>
  <c r="AU40" i="4"/>
  <c r="AU41" i="4"/>
  <c r="H42" i="4"/>
  <c r="H43" i="4" s="1"/>
  <c r="H44" i="4" s="1"/>
  <c r="H45" i="4" s="1"/>
  <c r="H46" i="4" s="1"/>
  <c r="H47" i="4" s="1"/>
  <c r="H48" i="4" s="1"/>
  <c r="H49" i="4" s="1"/>
  <c r="AU42" i="4"/>
  <c r="AU43" i="4"/>
  <c r="AU44" i="4"/>
  <c r="AU45" i="4"/>
  <c r="AU46" i="4"/>
  <c r="AU47" i="4"/>
  <c r="AU48" i="4"/>
  <c r="AU49" i="4"/>
  <c r="G50" i="4"/>
  <c r="AU50" i="4"/>
  <c r="H51" i="4"/>
  <c r="H52" i="4" s="1"/>
  <c r="H53" i="4" s="1"/>
  <c r="AU51" i="4"/>
  <c r="AU52" i="4"/>
  <c r="AU53" i="4"/>
  <c r="H54" i="4"/>
  <c r="H55" i="4" s="1"/>
  <c r="H56" i="4" s="1"/>
  <c r="H57" i="4" s="1"/>
  <c r="H58" i="4" s="1"/>
  <c r="H59" i="4" s="1"/>
  <c r="H60" i="4" s="1"/>
  <c r="AU54" i="4"/>
  <c r="AU55" i="4"/>
  <c r="AU56" i="4"/>
  <c r="AU57" i="4"/>
  <c r="AU58" i="4"/>
  <c r="AU59" i="4"/>
  <c r="AU60" i="4"/>
  <c r="G61" i="4"/>
  <c r="AU61" i="4"/>
  <c r="H62" i="4"/>
  <c r="H63" i="4" s="1"/>
  <c r="H64" i="4" s="1"/>
  <c r="H65" i="4" s="1"/>
  <c r="AU62" i="4"/>
  <c r="AU63" i="4"/>
  <c r="AU64" i="4"/>
  <c r="AU65" i="4"/>
  <c r="H66" i="4"/>
  <c r="H67" i="4" s="1"/>
  <c r="H68" i="4" s="1"/>
  <c r="H69" i="4" s="1"/>
  <c r="H70" i="4" s="1"/>
  <c r="H71" i="4" s="1"/>
  <c r="AU66" i="4"/>
  <c r="AU67" i="4"/>
  <c r="AU68" i="4"/>
  <c r="AU69" i="4"/>
  <c r="AU70" i="4"/>
  <c r="AU71" i="4"/>
  <c r="G72" i="4"/>
  <c r="AU72" i="4"/>
  <c r="H73" i="4"/>
  <c r="AU73" i="4"/>
  <c r="H74" i="4"/>
  <c r="H75" i="4" s="1"/>
  <c r="H76" i="4" s="1"/>
  <c r="H77" i="4" s="1"/>
  <c r="H78" i="4" s="1"/>
  <c r="H79" i="4" s="1"/>
  <c r="H80" i="4" s="1"/>
  <c r="H81" i="4" s="1"/>
  <c r="H82" i="4" s="1"/>
  <c r="AU74" i="4"/>
  <c r="AU75" i="4"/>
  <c r="AU76" i="4"/>
  <c r="AU77" i="4"/>
  <c r="AU78" i="4"/>
  <c r="AU79" i="4"/>
  <c r="AU80" i="4"/>
  <c r="AU81" i="4"/>
  <c r="AU82" i="4"/>
  <c r="G83" i="4"/>
  <c r="AU83" i="4"/>
  <c r="H84" i="4"/>
  <c r="H85" i="4" s="1"/>
  <c r="H86" i="4" s="1"/>
  <c r="H87" i="4" s="1"/>
  <c r="H88" i="4" s="1"/>
  <c r="H89" i="4" s="1"/>
  <c r="H90" i="4" s="1"/>
  <c r="H91" i="4" s="1"/>
  <c r="H92" i="4" s="1"/>
  <c r="H93" i="4" s="1"/>
  <c r="AU84" i="4"/>
  <c r="AU85" i="4"/>
  <c r="AU86" i="4"/>
  <c r="AU87" i="4"/>
  <c r="AU88" i="4"/>
  <c r="AU89" i="4"/>
  <c r="AU90" i="4"/>
  <c r="AU91" i="4"/>
  <c r="AU92" i="4"/>
  <c r="AU93" i="4"/>
  <c r="G94" i="4"/>
  <c r="AU94" i="4"/>
  <c r="H95" i="4"/>
  <c r="H96" i="4" s="1"/>
  <c r="H97" i="4" s="1"/>
  <c r="H98" i="4" s="1"/>
  <c r="H99" i="4" s="1"/>
  <c r="H100" i="4" s="1"/>
  <c r="H101" i="4" s="1"/>
  <c r="H102" i="4" s="1"/>
  <c r="H103" i="4" s="1"/>
  <c r="H104" i="4" s="1"/>
  <c r="AU95" i="4"/>
  <c r="AU96" i="4"/>
  <c r="AU97" i="4"/>
  <c r="AU98" i="4"/>
  <c r="AU99" i="4"/>
  <c r="AU100" i="4"/>
  <c r="AU101" i="4"/>
  <c r="AU102" i="4"/>
  <c r="AU103" i="4"/>
  <c r="AU104" i="4"/>
  <c r="J3" i="3"/>
  <c r="K3" i="3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G6" i="3"/>
  <c r="AU6" i="3"/>
  <c r="H7" i="3"/>
  <c r="AU7" i="3"/>
  <c r="H8" i="3"/>
  <c r="H9" i="3" s="1"/>
  <c r="AU8" i="3"/>
  <c r="AU9" i="3"/>
  <c r="H10" i="3"/>
  <c r="H11" i="3" s="1"/>
  <c r="H12" i="3" s="1"/>
  <c r="H13" i="3" s="1"/>
  <c r="H14" i="3" s="1"/>
  <c r="H15" i="3" s="1"/>
  <c r="H16" i="3" s="1"/>
  <c r="AU10" i="3"/>
  <c r="AU11" i="3"/>
  <c r="AU12" i="3"/>
  <c r="AU13" i="3"/>
  <c r="AU14" i="3"/>
  <c r="AU15" i="3"/>
  <c r="AU16" i="3"/>
  <c r="G17" i="3"/>
  <c r="AU17" i="3"/>
  <c r="H18" i="3"/>
  <c r="H19" i="3" s="1"/>
  <c r="H20" i="3" s="1"/>
  <c r="H21" i="3" s="1"/>
  <c r="H22" i="3" s="1"/>
  <c r="H23" i="3" s="1"/>
  <c r="H24" i="3" s="1"/>
  <c r="H25" i="3" s="1"/>
  <c r="H26" i="3" s="1"/>
  <c r="H27" i="3" s="1"/>
  <c r="AU18" i="3"/>
  <c r="AU19" i="3"/>
  <c r="AU20" i="3"/>
  <c r="AU21" i="3"/>
  <c r="AU22" i="3"/>
  <c r="AU23" i="3"/>
  <c r="AU24" i="3"/>
  <c r="AU25" i="3"/>
  <c r="AU26" i="3"/>
  <c r="AU27" i="3"/>
  <c r="G28" i="3"/>
  <c r="AU28" i="3"/>
  <c r="H29" i="3"/>
  <c r="AU29" i="3"/>
  <c r="H30" i="3"/>
  <c r="H31" i="3" s="1"/>
  <c r="H32" i="3" s="1"/>
  <c r="H33" i="3" s="1"/>
  <c r="H34" i="3" s="1"/>
  <c r="H35" i="3" s="1"/>
  <c r="H36" i="3" s="1"/>
  <c r="H37" i="3" s="1"/>
  <c r="H38" i="3" s="1"/>
  <c r="AU30" i="3"/>
  <c r="AU31" i="3"/>
  <c r="AU32" i="3"/>
  <c r="AU33" i="3"/>
  <c r="AU34" i="3"/>
  <c r="AU35" i="3"/>
  <c r="AU36" i="3"/>
  <c r="AU37" i="3"/>
  <c r="AU38" i="3"/>
  <c r="G39" i="3"/>
  <c r="AU39" i="3"/>
  <c r="H40" i="3"/>
  <c r="AU40" i="3"/>
  <c r="H41" i="3"/>
  <c r="AU41" i="3"/>
  <c r="H42" i="3"/>
  <c r="H43" i="3" s="1"/>
  <c r="H44" i="3" s="1"/>
  <c r="H45" i="3" s="1"/>
  <c r="AU42" i="3"/>
  <c r="AU43" i="3"/>
  <c r="AU44" i="3"/>
  <c r="AU45" i="3"/>
  <c r="H46" i="3"/>
  <c r="H47" i="3" s="1"/>
  <c r="H48" i="3" s="1"/>
  <c r="H49" i="3" s="1"/>
  <c r="AU46" i="3"/>
  <c r="AU47" i="3"/>
  <c r="AU48" i="3"/>
  <c r="AU49" i="3"/>
  <c r="G50" i="3"/>
  <c r="AU50" i="3"/>
  <c r="H51" i="3"/>
  <c r="H52" i="3" s="1"/>
  <c r="H53" i="3" s="1"/>
  <c r="AU51" i="3"/>
  <c r="AU52" i="3"/>
  <c r="AU53" i="3"/>
  <c r="H54" i="3"/>
  <c r="H55" i="3" s="1"/>
  <c r="H56" i="3" s="1"/>
  <c r="H57" i="3" s="1"/>
  <c r="AU54" i="3"/>
  <c r="AU55" i="3"/>
  <c r="AU56" i="3"/>
  <c r="AU57" i="3"/>
  <c r="H58" i="3"/>
  <c r="H59" i="3" s="1"/>
  <c r="H60" i="3" s="1"/>
  <c r="AU58" i="3"/>
  <c r="AU59" i="3"/>
  <c r="AU60" i="3"/>
  <c r="G61" i="3"/>
  <c r="AU61" i="3"/>
  <c r="H62" i="3"/>
  <c r="H63" i="3" s="1"/>
  <c r="H64" i="3" s="1"/>
  <c r="H65" i="3" s="1"/>
  <c r="AU62" i="3"/>
  <c r="AU63" i="3"/>
  <c r="AU64" i="3"/>
  <c r="AU65" i="3"/>
  <c r="H66" i="3"/>
  <c r="H67" i="3" s="1"/>
  <c r="H68" i="3" s="1"/>
  <c r="H69" i="3" s="1"/>
  <c r="AU66" i="3"/>
  <c r="AU67" i="3"/>
  <c r="AU68" i="3"/>
  <c r="AU69" i="3"/>
  <c r="H70" i="3"/>
  <c r="H71" i="3" s="1"/>
  <c r="AU70" i="3"/>
  <c r="AU71" i="3"/>
  <c r="G72" i="3"/>
  <c r="AU72" i="3"/>
  <c r="H73" i="3"/>
  <c r="AU73" i="3"/>
  <c r="H74" i="3"/>
  <c r="H75" i="3" s="1"/>
  <c r="H76" i="3" s="1"/>
  <c r="H77" i="3" s="1"/>
  <c r="H78" i="3" s="1"/>
  <c r="H79" i="3" s="1"/>
  <c r="H80" i="3" s="1"/>
  <c r="H81" i="3" s="1"/>
  <c r="AU74" i="3"/>
  <c r="AU75" i="3"/>
  <c r="AU76" i="3"/>
  <c r="AU77" i="3"/>
  <c r="AU78" i="3"/>
  <c r="AU79" i="3"/>
  <c r="AU80" i="3"/>
  <c r="AU81" i="3"/>
  <c r="H82" i="3"/>
  <c r="AU82" i="3"/>
  <c r="G83" i="3"/>
  <c r="AU83" i="3"/>
  <c r="H84" i="3"/>
  <c r="AU84" i="3"/>
  <c r="H85" i="3"/>
  <c r="AU85" i="3"/>
  <c r="H86" i="3"/>
  <c r="H87" i="3" s="1"/>
  <c r="H88" i="3" s="1"/>
  <c r="H89" i="3" s="1"/>
  <c r="H90" i="3" s="1"/>
  <c r="H91" i="3" s="1"/>
  <c r="H92" i="3" s="1"/>
  <c r="H93" i="3" s="1"/>
  <c r="AU86" i="3"/>
  <c r="AU87" i="3"/>
  <c r="AU88" i="3"/>
  <c r="AU89" i="3"/>
  <c r="AU90" i="3"/>
  <c r="AU91" i="3"/>
  <c r="AU92" i="3"/>
  <c r="AU93" i="3"/>
  <c r="G94" i="3"/>
  <c r="AU94" i="3"/>
  <c r="H95" i="3"/>
  <c r="H96" i="3" s="1"/>
  <c r="H97" i="3" s="1"/>
  <c r="AU95" i="3"/>
  <c r="AU96" i="3"/>
  <c r="AU97" i="3"/>
  <c r="H98" i="3"/>
  <c r="H99" i="3" s="1"/>
  <c r="H100" i="3" s="1"/>
  <c r="H101" i="3" s="1"/>
  <c r="H102" i="3" s="1"/>
  <c r="H103" i="3" s="1"/>
  <c r="H104" i="3" s="1"/>
  <c r="AU98" i="3"/>
  <c r="AU99" i="3"/>
  <c r="AU100" i="3"/>
  <c r="AU101" i="3"/>
  <c r="AU102" i="3"/>
  <c r="AU103" i="3"/>
  <c r="AU104" i="3"/>
  <c r="J3" i="2"/>
  <c r="K3" i="2" s="1"/>
  <c r="L3" i="2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/>
  <c r="AD3" i="2" s="1"/>
  <c r="AE3" i="2" s="1"/>
  <c r="AF3" i="2" s="1"/>
  <c r="AG3" i="2" s="1"/>
  <c r="AH3" i="2" s="1"/>
  <c r="G6" i="2"/>
  <c r="AU6" i="2"/>
  <c r="H7" i="2"/>
  <c r="H8" i="2" s="1"/>
  <c r="H9" i="2" s="1"/>
  <c r="H10" i="2" s="1"/>
  <c r="AU7" i="2"/>
  <c r="AU8" i="2"/>
  <c r="AU9" i="2"/>
  <c r="AU10" i="2"/>
  <c r="H11" i="2"/>
  <c r="H12" i="2" s="1"/>
  <c r="H13" i="2" s="1"/>
  <c r="H14" i="2" s="1"/>
  <c r="H15" i="2" s="1"/>
  <c r="H16" i="2" s="1"/>
  <c r="AU11" i="2"/>
  <c r="AU12" i="2"/>
  <c r="AU13" i="2"/>
  <c r="AU14" i="2"/>
  <c r="AU15" i="2"/>
  <c r="AU16" i="2"/>
  <c r="G17" i="2"/>
  <c r="AU17" i="2"/>
  <c r="H18" i="2"/>
  <c r="AU18" i="2"/>
  <c r="H19" i="2"/>
  <c r="H20" i="2" s="1"/>
  <c r="H21" i="2" s="1"/>
  <c r="H22" i="2" s="1"/>
  <c r="AU19" i="2"/>
  <c r="AU20" i="2"/>
  <c r="AU21" i="2"/>
  <c r="AU22" i="2"/>
  <c r="H23" i="2"/>
  <c r="H24" i="2" s="1"/>
  <c r="H25" i="2" s="1"/>
  <c r="H26" i="2" s="1"/>
  <c r="H27" i="2" s="1"/>
  <c r="AU23" i="2"/>
  <c r="AU24" i="2"/>
  <c r="AU25" i="2"/>
  <c r="AU26" i="2"/>
  <c r="AU27" i="2"/>
  <c r="G28" i="2"/>
  <c r="AU28" i="2"/>
  <c r="H29" i="2"/>
  <c r="H30" i="2" s="1"/>
  <c r="AU29" i="2"/>
  <c r="AU30" i="2"/>
  <c r="H31" i="2"/>
  <c r="H32" i="2" s="1"/>
  <c r="H33" i="2" s="1"/>
  <c r="H34" i="2" s="1"/>
  <c r="H35" i="2" s="1"/>
  <c r="H36" i="2" s="1"/>
  <c r="H37" i="2" s="1"/>
  <c r="H38" i="2" s="1"/>
  <c r="AU31" i="2"/>
  <c r="AU32" i="2"/>
  <c r="AU33" i="2"/>
  <c r="AU34" i="2"/>
  <c r="AU35" i="2"/>
  <c r="AU36" i="2"/>
  <c r="AU37" i="2"/>
  <c r="AU38" i="2"/>
  <c r="G39" i="2"/>
  <c r="AU39" i="2"/>
  <c r="H40" i="2"/>
  <c r="H41" i="2" s="1"/>
  <c r="H42" i="2" s="1"/>
  <c r="H43" i="2" s="1"/>
  <c r="H44" i="2" s="1"/>
  <c r="H45" i="2" s="1"/>
  <c r="H46" i="2" s="1"/>
  <c r="H47" i="2" s="1"/>
  <c r="H48" i="2" s="1"/>
  <c r="H49" i="2" s="1"/>
  <c r="AU40" i="2"/>
  <c r="AU41" i="2"/>
  <c r="AU42" i="2"/>
  <c r="AU43" i="2"/>
  <c r="AU44" i="2"/>
  <c r="AU45" i="2"/>
  <c r="AU46" i="2"/>
  <c r="AU47" i="2"/>
  <c r="AU48" i="2"/>
  <c r="AU49" i="2"/>
  <c r="G50" i="2"/>
  <c r="AU50" i="2"/>
  <c r="H51" i="2"/>
  <c r="H52" i="2" s="1"/>
  <c r="H53" i="2" s="1"/>
  <c r="H54" i="2" s="1"/>
  <c r="H55" i="2" s="1"/>
  <c r="H56" i="2" s="1"/>
  <c r="H57" i="2" s="1"/>
  <c r="H58" i="2" s="1"/>
  <c r="H59" i="2" s="1"/>
  <c r="H60" i="2" s="1"/>
  <c r="AU51" i="2"/>
  <c r="AU52" i="2"/>
  <c r="AU53" i="2"/>
  <c r="AU54" i="2"/>
  <c r="AU55" i="2"/>
  <c r="AU56" i="2"/>
  <c r="AU57" i="2"/>
  <c r="AU58" i="2"/>
  <c r="AU59" i="2"/>
  <c r="AU60" i="2"/>
  <c r="G61" i="2"/>
  <c r="AU61" i="2"/>
  <c r="H62" i="2"/>
  <c r="AU62" i="2"/>
  <c r="H63" i="2"/>
  <c r="H64" i="2" s="1"/>
  <c r="H65" i="2" s="1"/>
  <c r="H66" i="2" s="1"/>
  <c r="H67" i="2" s="1"/>
  <c r="H68" i="2" s="1"/>
  <c r="H69" i="2" s="1"/>
  <c r="H70" i="2" s="1"/>
  <c r="H71" i="2" s="1"/>
  <c r="AU63" i="2"/>
  <c r="AU64" i="2"/>
  <c r="AU65" i="2"/>
  <c r="AU66" i="2"/>
  <c r="AU67" i="2"/>
  <c r="AU68" i="2"/>
  <c r="AU69" i="2"/>
  <c r="AU70" i="2"/>
  <c r="AU71" i="2"/>
  <c r="G72" i="2"/>
  <c r="AU72" i="2"/>
  <c r="H73" i="2"/>
  <c r="AU73" i="2"/>
  <c r="H74" i="2"/>
  <c r="AU74" i="2"/>
  <c r="H75" i="2"/>
  <c r="H76" i="2" s="1"/>
  <c r="H77" i="2" s="1"/>
  <c r="H78" i="2" s="1"/>
  <c r="AU75" i="2"/>
  <c r="AU76" i="2"/>
  <c r="AU77" i="2"/>
  <c r="AU78" i="2"/>
  <c r="H79" i="2"/>
  <c r="H80" i="2" s="1"/>
  <c r="H81" i="2" s="1"/>
  <c r="H82" i="2" s="1"/>
  <c r="AU79" i="2"/>
  <c r="AU80" i="2"/>
  <c r="AU81" i="2"/>
  <c r="AU82" i="2"/>
  <c r="G83" i="2"/>
  <c r="AU83" i="2"/>
  <c r="H84" i="2"/>
  <c r="H85" i="2" s="1"/>
  <c r="H86" i="2" s="1"/>
  <c r="AU84" i="2"/>
  <c r="AU85" i="2"/>
  <c r="AU86" i="2"/>
  <c r="H87" i="2"/>
  <c r="H88" i="2" s="1"/>
  <c r="H89" i="2" s="1"/>
  <c r="H90" i="2" s="1"/>
  <c r="AU87" i="2"/>
  <c r="AU88" i="2"/>
  <c r="AU89" i="2"/>
  <c r="AU90" i="2"/>
  <c r="H91" i="2"/>
  <c r="H92" i="2" s="1"/>
  <c r="H93" i="2" s="1"/>
  <c r="AU91" i="2"/>
  <c r="AU92" i="2"/>
  <c r="AU93" i="2"/>
  <c r="G94" i="2"/>
  <c r="AU94" i="2"/>
  <c r="H95" i="2"/>
  <c r="H96" i="2" s="1"/>
  <c r="H97" i="2" s="1"/>
  <c r="H98" i="2" s="1"/>
  <c r="AU95" i="2"/>
  <c r="AU96" i="2"/>
  <c r="AU97" i="2"/>
  <c r="AU98" i="2"/>
  <c r="H99" i="2"/>
  <c r="H100" i="2" s="1"/>
  <c r="H101" i="2" s="1"/>
  <c r="H102" i="2" s="1"/>
  <c r="AU99" i="2"/>
  <c r="AU100" i="2"/>
  <c r="AU101" i="2"/>
  <c r="AU102" i="2"/>
  <c r="H103" i="2"/>
  <c r="H104" i="2" s="1"/>
  <c r="AU103" i="2"/>
  <c r="AU104" i="2"/>
  <c r="E5" i="1"/>
  <c r="I7" i="1"/>
  <c r="J7" i="1" s="1"/>
  <c r="K7" i="1"/>
  <c r="L7" i="1" s="1"/>
  <c r="M7" i="1" s="1"/>
  <c r="N7" i="1" s="1"/>
  <c r="O7" i="1" s="1"/>
  <c r="E9" i="1"/>
  <c r="F9" i="1"/>
  <c r="G9" i="1"/>
  <c r="H9" i="1"/>
  <c r="H10" i="1" s="1"/>
  <c r="I9" i="1"/>
  <c r="I10" i="1" s="1"/>
  <c r="J9" i="1"/>
  <c r="K9" i="1"/>
  <c r="L9" i="1"/>
  <c r="L10" i="1" s="1"/>
  <c r="M9" i="1"/>
  <c r="N9" i="1"/>
  <c r="O9" i="1"/>
  <c r="E10" i="1"/>
  <c r="F10" i="1"/>
  <c r="G10" i="1"/>
  <c r="J10" i="1"/>
  <c r="K10" i="1"/>
  <c r="M10" i="1"/>
  <c r="N10" i="1"/>
  <c r="O10" i="1"/>
  <c r="G13" i="1"/>
  <c r="H13" i="1"/>
  <c r="I13" i="1" s="1"/>
  <c r="J13" i="1" s="1"/>
  <c r="K13" i="1" s="1"/>
  <c r="L13" i="1" s="1"/>
  <c r="M13" i="1" s="1"/>
  <c r="N13" i="1" s="1"/>
  <c r="O13" i="1" s="1"/>
  <c r="Q13" i="1"/>
  <c r="R13" i="1" s="1"/>
  <c r="S13" i="1"/>
  <c r="T13" i="1" s="1"/>
  <c r="U13" i="1" s="1"/>
  <c r="V13" i="1" s="1"/>
  <c r="W13" i="1" s="1"/>
  <c r="X13" i="1" s="1"/>
  <c r="Y13" i="1" s="1"/>
  <c r="AA13" i="1"/>
  <c r="AB13" i="1"/>
  <c r="AC13" i="1" s="1"/>
  <c r="AD13" i="1"/>
  <c r="AE13" i="1" s="1"/>
  <c r="AF13" i="1" s="1"/>
  <c r="AG13" i="1" s="1"/>
  <c r="AH13" i="1" s="1"/>
  <c r="AI13" i="1" s="1"/>
  <c r="AK13" i="1"/>
  <c r="AL13" i="1" s="1"/>
  <c r="AM13" i="1" s="1"/>
  <c r="AN13" i="1" s="1"/>
  <c r="AO13" i="1" s="1"/>
  <c r="AP13" i="1" s="1"/>
  <c r="AQ13" i="1" s="1"/>
  <c r="AR13" i="1" s="1"/>
  <c r="AS13" i="1" s="1"/>
  <c r="AU13" i="1"/>
  <c r="AV13" i="1"/>
  <c r="AW13" i="1"/>
  <c r="AX13" i="1" s="1"/>
  <c r="AY13" i="1"/>
  <c r="AZ13" i="1"/>
  <c r="BA13" i="1" s="1"/>
  <c r="BB13" i="1" s="1"/>
  <c r="BC13" i="1" s="1"/>
  <c r="BE13" i="1"/>
  <c r="BF13" i="1" s="1"/>
  <c r="BG13" i="1" s="1"/>
  <c r="BH13" i="1" s="1"/>
  <c r="BI13" i="1"/>
  <c r="BJ13" i="1" s="1"/>
  <c r="BK13" i="1" s="1"/>
  <c r="BL13" i="1" s="1"/>
  <c r="BM13" i="1" s="1"/>
  <c r="E14" i="1"/>
  <c r="J14" i="1" s="1"/>
  <c r="T14" i="1" s="1"/>
  <c r="AD14" i="1" s="1"/>
  <c r="AN14" i="1" s="1"/>
  <c r="AX14" i="1" s="1"/>
  <c r="H14" i="1"/>
  <c r="R14" i="1" s="1"/>
  <c r="AB14" i="1" s="1"/>
  <c r="AL14" i="1" s="1"/>
  <c r="I14" i="1"/>
  <c r="S14" i="1" s="1"/>
  <c r="AC14" i="1" s="1"/>
  <c r="AM14" i="1" s="1"/>
  <c r="K14" i="1"/>
  <c r="M14" i="1"/>
  <c r="W14" i="1" s="1"/>
  <c r="AG14" i="1" s="1"/>
  <c r="AQ14" i="1" s="1"/>
  <c r="BA14" i="1" s="1"/>
  <c r="U14" i="1"/>
  <c r="AE14" i="1" s="1"/>
  <c r="AO14" i="1"/>
  <c r="AY14" i="1" s="1"/>
  <c r="AV14" i="1"/>
  <c r="AW14" i="1"/>
  <c r="D15" i="1"/>
  <c r="E15" i="1"/>
  <c r="L15" i="1" s="1"/>
  <c r="V15" i="1" s="1"/>
  <c r="AF15" i="1" s="1"/>
  <c r="AP15" i="1" s="1"/>
  <c r="AZ15" i="1" s="1"/>
  <c r="G15" i="1"/>
  <c r="Q15" i="1" s="1"/>
  <c r="AA15" i="1" s="1"/>
  <c r="AK15" i="1" s="1"/>
  <c r="AU15" i="1" s="1"/>
  <c r="J15" i="1"/>
  <c r="T15" i="1" s="1"/>
  <c r="AD15" i="1" s="1"/>
  <c r="AN15" i="1" s="1"/>
  <c r="AX15" i="1" s="1"/>
  <c r="K15" i="1"/>
  <c r="U15" i="1" s="1"/>
  <c r="AE15" i="1" s="1"/>
  <c r="AO15" i="1" s="1"/>
  <c r="M15" i="1"/>
  <c r="O15" i="1"/>
  <c r="Y15" i="1" s="1"/>
  <c r="W15" i="1"/>
  <c r="AG15" i="1" s="1"/>
  <c r="AQ15" i="1" s="1"/>
  <c r="BA15" i="1" s="1"/>
  <c r="AI15" i="1"/>
  <c r="AS15" i="1" s="1"/>
  <c r="BC15" i="1" s="1"/>
  <c r="AY15" i="1"/>
  <c r="BI14" i="1" s="1"/>
  <c r="D16" i="1"/>
  <c r="D17" i="1" s="1"/>
  <c r="E16" i="1"/>
  <c r="L16" i="1" s="1"/>
  <c r="V16" i="1" s="1"/>
  <c r="AF16" i="1" s="1"/>
  <c r="AP16" i="1" s="1"/>
  <c r="AZ16" i="1" s="1"/>
  <c r="BJ15" i="1" s="1"/>
  <c r="BH14" i="1" l="1"/>
  <c r="BK14" i="1"/>
  <c r="O16" i="1"/>
  <c r="Y16" i="1" s="1"/>
  <c r="AI16" i="1" s="1"/>
  <c r="AS16" i="1" s="1"/>
  <c r="BC16" i="1" s="1"/>
  <c r="BM15" i="1" s="1"/>
  <c r="M16" i="1"/>
  <c r="W16" i="1" s="1"/>
  <c r="AG16" i="1" s="1"/>
  <c r="AQ16" i="1" s="1"/>
  <c r="BA16" i="1" s="1"/>
  <c r="BK15" i="1" s="1"/>
  <c r="F16" i="1"/>
  <c r="P16" i="1" s="1"/>
  <c r="Z16" i="1" s="1"/>
  <c r="AJ16" i="1" s="1"/>
  <c r="AT16" i="1" s="1"/>
  <c r="N16" i="1"/>
  <c r="X16" i="1" s="1"/>
  <c r="AH16" i="1" s="1"/>
  <c r="AR16" i="1" s="1"/>
  <c r="BB16" i="1" s="1"/>
  <c r="G16" i="1"/>
  <c r="Q16" i="1" s="1"/>
  <c r="AA16" i="1" s="1"/>
  <c r="AK16" i="1" s="1"/>
  <c r="AU16" i="1" s="1"/>
  <c r="BE15" i="1" s="1"/>
  <c r="H16" i="1"/>
  <c r="R16" i="1" s="1"/>
  <c r="AB16" i="1" s="1"/>
  <c r="AL16" i="1" s="1"/>
  <c r="AV16" i="1" s="1"/>
  <c r="I16" i="1"/>
  <c r="S16" i="1" s="1"/>
  <c r="AC16" i="1" s="1"/>
  <c r="AM16" i="1" s="1"/>
  <c r="AW16" i="1" s="1"/>
  <c r="BG15" i="1" s="1"/>
  <c r="J16" i="1"/>
  <c r="T16" i="1" s="1"/>
  <c r="AD16" i="1" s="1"/>
  <c r="AN16" i="1" s="1"/>
  <c r="AX16" i="1" s="1"/>
  <c r="BH15" i="1" s="1"/>
  <c r="K16" i="1"/>
  <c r="U16" i="1" s="1"/>
  <c r="AE16" i="1" s="1"/>
  <c r="AO16" i="1" s="1"/>
  <c r="AY16" i="1" s="1"/>
  <c r="BI15" i="1" s="1"/>
  <c r="D18" i="1"/>
  <c r="E17" i="1"/>
  <c r="I15" i="1"/>
  <c r="S15" i="1" s="1"/>
  <c r="AC15" i="1" s="1"/>
  <c r="AM15" i="1" s="1"/>
  <c r="AW15" i="1" s="1"/>
  <c r="BG14" i="1" s="1"/>
  <c r="O14" i="1"/>
  <c r="Y14" i="1" s="1"/>
  <c r="AI14" i="1" s="1"/>
  <c r="AS14" i="1" s="1"/>
  <c r="BC14" i="1" s="1"/>
  <c r="BM14" i="1" s="1"/>
  <c r="G14" i="1"/>
  <c r="Q14" i="1" s="1"/>
  <c r="AA14" i="1" s="1"/>
  <c r="AK14" i="1" s="1"/>
  <c r="AU14" i="1" s="1"/>
  <c r="BE14" i="1" s="1"/>
  <c r="H15" i="1"/>
  <c r="R15" i="1" s="1"/>
  <c r="AB15" i="1" s="1"/>
  <c r="AL15" i="1" s="1"/>
  <c r="AV15" i="1" s="1"/>
  <c r="BF14" i="1" s="1"/>
  <c r="N14" i="1"/>
  <c r="X14" i="1" s="1"/>
  <c r="AH14" i="1" s="1"/>
  <c r="AR14" i="1" s="1"/>
  <c r="BB14" i="1" s="1"/>
  <c r="F14" i="1"/>
  <c r="P14" i="1" s="1"/>
  <c r="Z14" i="1" s="1"/>
  <c r="AJ14" i="1" s="1"/>
  <c r="N15" i="1"/>
  <c r="X15" i="1" s="1"/>
  <c r="AH15" i="1" s="1"/>
  <c r="AR15" i="1" s="1"/>
  <c r="BB15" i="1" s="1"/>
  <c r="BL14" i="1" s="1"/>
  <c r="F15" i="1"/>
  <c r="P15" i="1" s="1"/>
  <c r="Z15" i="1" s="1"/>
  <c r="AJ15" i="1" s="1"/>
  <c r="AT15" i="1" s="1"/>
  <c r="BD14" i="1" s="1"/>
  <c r="L14" i="1"/>
  <c r="V14" i="1" s="1"/>
  <c r="AF14" i="1" s="1"/>
  <c r="AP14" i="1" s="1"/>
  <c r="AZ14" i="1" s="1"/>
  <c r="BJ14" i="1" s="1"/>
  <c r="H17" i="1" l="1"/>
  <c r="R17" i="1" s="1"/>
  <c r="AB17" i="1" s="1"/>
  <c r="AL17" i="1" s="1"/>
  <c r="AV17" i="1" s="1"/>
  <c r="BF16" i="1" s="1"/>
  <c r="J17" i="1"/>
  <c r="T17" i="1" s="1"/>
  <c r="AD17" i="1" s="1"/>
  <c r="AN17" i="1" s="1"/>
  <c r="AX17" i="1" s="1"/>
  <c r="BH16" i="1" s="1"/>
  <c r="L17" i="1"/>
  <c r="V17" i="1" s="1"/>
  <c r="AF17" i="1" s="1"/>
  <c r="AP17" i="1" s="1"/>
  <c r="AZ17" i="1" s="1"/>
  <c r="BJ16" i="1" s="1"/>
  <c r="M17" i="1"/>
  <c r="W17" i="1" s="1"/>
  <c r="AG17" i="1" s="1"/>
  <c r="AQ17" i="1" s="1"/>
  <c r="BA17" i="1" s="1"/>
  <c r="BK16" i="1" s="1"/>
  <c r="G17" i="1"/>
  <c r="Q17" i="1" s="1"/>
  <c r="AA17" i="1" s="1"/>
  <c r="AK17" i="1" s="1"/>
  <c r="AU17" i="1" s="1"/>
  <c r="BE16" i="1" s="1"/>
  <c r="I17" i="1"/>
  <c r="S17" i="1" s="1"/>
  <c r="AC17" i="1" s="1"/>
  <c r="AM17" i="1" s="1"/>
  <c r="AW17" i="1" s="1"/>
  <c r="BG16" i="1" s="1"/>
  <c r="K17" i="1"/>
  <c r="U17" i="1" s="1"/>
  <c r="AE17" i="1" s="1"/>
  <c r="AO17" i="1" s="1"/>
  <c r="AY17" i="1" s="1"/>
  <c r="BI16" i="1" s="1"/>
  <c r="N17" i="1"/>
  <c r="X17" i="1" s="1"/>
  <c r="AH17" i="1" s="1"/>
  <c r="AR17" i="1" s="1"/>
  <c r="BB17" i="1" s="1"/>
  <c r="BL16" i="1" s="1"/>
  <c r="O17" i="1"/>
  <c r="Y17" i="1" s="1"/>
  <c r="AI17" i="1" s="1"/>
  <c r="AS17" i="1" s="1"/>
  <c r="BC17" i="1" s="1"/>
  <c r="BM16" i="1" s="1"/>
  <c r="F17" i="1"/>
  <c r="P17" i="1" s="1"/>
  <c r="Z17" i="1" s="1"/>
  <c r="AJ17" i="1" s="1"/>
  <c r="AT17" i="1" s="1"/>
  <c r="BD16" i="1" s="1"/>
  <c r="BD15" i="1"/>
  <c r="D19" i="1"/>
  <c r="E18" i="1"/>
  <c r="BF15" i="1"/>
  <c r="BL15" i="1"/>
  <c r="J18" i="1" l="1"/>
  <c r="T18" i="1" s="1"/>
  <c r="AD18" i="1" s="1"/>
  <c r="AN18" i="1" s="1"/>
  <c r="AX18" i="1" s="1"/>
  <c r="BH17" i="1" s="1"/>
  <c r="L18" i="1"/>
  <c r="V18" i="1" s="1"/>
  <c r="AF18" i="1" s="1"/>
  <c r="AP18" i="1" s="1"/>
  <c r="AZ18" i="1" s="1"/>
  <c r="BJ17" i="1" s="1"/>
  <c r="F18" i="1"/>
  <c r="P18" i="1" s="1"/>
  <c r="Z18" i="1" s="1"/>
  <c r="AJ18" i="1" s="1"/>
  <c r="AT18" i="1" s="1"/>
  <c r="BD17" i="1" s="1"/>
  <c r="N18" i="1"/>
  <c r="X18" i="1" s="1"/>
  <c r="AH18" i="1" s="1"/>
  <c r="AR18" i="1" s="1"/>
  <c r="BB18" i="1" s="1"/>
  <c r="BL17" i="1" s="1"/>
  <c r="G18" i="1"/>
  <c r="Q18" i="1" s="1"/>
  <c r="AA18" i="1" s="1"/>
  <c r="AK18" i="1" s="1"/>
  <c r="AU18" i="1" s="1"/>
  <c r="BE17" i="1" s="1"/>
  <c r="O18" i="1"/>
  <c r="Y18" i="1" s="1"/>
  <c r="AI18" i="1" s="1"/>
  <c r="AS18" i="1" s="1"/>
  <c r="BC18" i="1" s="1"/>
  <c r="BM17" i="1" s="1"/>
  <c r="I18" i="1"/>
  <c r="S18" i="1" s="1"/>
  <c r="AC18" i="1" s="1"/>
  <c r="AM18" i="1" s="1"/>
  <c r="AW18" i="1" s="1"/>
  <c r="BG17" i="1" s="1"/>
  <c r="K18" i="1"/>
  <c r="U18" i="1" s="1"/>
  <c r="AE18" i="1" s="1"/>
  <c r="AO18" i="1" s="1"/>
  <c r="AY18" i="1" s="1"/>
  <c r="BI17" i="1" s="1"/>
  <c r="M18" i="1"/>
  <c r="W18" i="1" s="1"/>
  <c r="AG18" i="1" s="1"/>
  <c r="AQ18" i="1" s="1"/>
  <c r="BA18" i="1" s="1"/>
  <c r="BK17" i="1" s="1"/>
  <c r="H18" i="1"/>
  <c r="R18" i="1" s="1"/>
  <c r="AB18" i="1" s="1"/>
  <c r="AL18" i="1" s="1"/>
  <c r="AV18" i="1" s="1"/>
  <c r="BF17" i="1" s="1"/>
  <c r="D20" i="1"/>
  <c r="E19" i="1"/>
  <c r="L19" i="1" l="1"/>
  <c r="V19" i="1" s="1"/>
  <c r="AF19" i="1" s="1"/>
  <c r="AP19" i="1" s="1"/>
  <c r="AZ19" i="1" s="1"/>
  <c r="BJ18" i="1" s="1"/>
  <c r="F19" i="1"/>
  <c r="P19" i="1" s="1"/>
  <c r="Z19" i="1" s="1"/>
  <c r="AJ19" i="1" s="1"/>
  <c r="AT19" i="1" s="1"/>
  <c r="BD18" i="1" s="1"/>
  <c r="N19" i="1"/>
  <c r="X19" i="1" s="1"/>
  <c r="AH19" i="1" s="1"/>
  <c r="AR19" i="1" s="1"/>
  <c r="BB19" i="1" s="1"/>
  <c r="BL18" i="1" s="1"/>
  <c r="H19" i="1"/>
  <c r="R19" i="1" s="1"/>
  <c r="AB19" i="1" s="1"/>
  <c r="AL19" i="1" s="1"/>
  <c r="AV19" i="1" s="1"/>
  <c r="BF18" i="1" s="1"/>
  <c r="I19" i="1"/>
  <c r="S19" i="1" s="1"/>
  <c r="AC19" i="1" s="1"/>
  <c r="AM19" i="1" s="1"/>
  <c r="AW19" i="1" s="1"/>
  <c r="BG18" i="1" s="1"/>
  <c r="K19" i="1"/>
  <c r="U19" i="1" s="1"/>
  <c r="AE19" i="1" s="1"/>
  <c r="AO19" i="1" s="1"/>
  <c r="AY19" i="1" s="1"/>
  <c r="BI18" i="1" s="1"/>
  <c r="M19" i="1"/>
  <c r="W19" i="1" s="1"/>
  <c r="AG19" i="1" s="1"/>
  <c r="AQ19" i="1" s="1"/>
  <c r="BA19" i="1" s="1"/>
  <c r="BK18" i="1" s="1"/>
  <c r="O19" i="1"/>
  <c r="Y19" i="1" s="1"/>
  <c r="AI19" i="1" s="1"/>
  <c r="AS19" i="1" s="1"/>
  <c r="BC19" i="1" s="1"/>
  <c r="BM18" i="1" s="1"/>
  <c r="J19" i="1"/>
  <c r="T19" i="1" s="1"/>
  <c r="AD19" i="1" s="1"/>
  <c r="AN19" i="1" s="1"/>
  <c r="AX19" i="1" s="1"/>
  <c r="BH18" i="1" s="1"/>
  <c r="G19" i="1"/>
  <c r="Q19" i="1" s="1"/>
  <c r="AA19" i="1" s="1"/>
  <c r="AK19" i="1" s="1"/>
  <c r="AU19" i="1" s="1"/>
  <c r="BE18" i="1" s="1"/>
  <c r="D21" i="1"/>
  <c r="E20" i="1"/>
  <c r="F20" i="1" l="1"/>
  <c r="P20" i="1" s="1"/>
  <c r="Z20" i="1" s="1"/>
  <c r="AJ20" i="1" s="1"/>
  <c r="AT20" i="1" s="1"/>
  <c r="BD19" i="1" s="1"/>
  <c r="N20" i="1"/>
  <c r="X20" i="1" s="1"/>
  <c r="AH20" i="1" s="1"/>
  <c r="AR20" i="1" s="1"/>
  <c r="BB20" i="1" s="1"/>
  <c r="BL19" i="1" s="1"/>
  <c r="H20" i="1"/>
  <c r="R20" i="1" s="1"/>
  <c r="AB20" i="1" s="1"/>
  <c r="AL20" i="1" s="1"/>
  <c r="AV20" i="1" s="1"/>
  <c r="BF19" i="1" s="1"/>
  <c r="J20" i="1"/>
  <c r="T20" i="1" s="1"/>
  <c r="AD20" i="1" s="1"/>
  <c r="AN20" i="1" s="1"/>
  <c r="AX20" i="1" s="1"/>
  <c r="BH19" i="1" s="1"/>
  <c r="K20" i="1"/>
  <c r="U20" i="1" s="1"/>
  <c r="AE20" i="1" s="1"/>
  <c r="AO20" i="1" s="1"/>
  <c r="AY20" i="1" s="1"/>
  <c r="BI19" i="1" s="1"/>
  <c r="M20" i="1"/>
  <c r="W20" i="1" s="1"/>
  <c r="AG20" i="1" s="1"/>
  <c r="AQ20" i="1" s="1"/>
  <c r="BA20" i="1" s="1"/>
  <c r="BK19" i="1" s="1"/>
  <c r="O20" i="1"/>
  <c r="Y20" i="1" s="1"/>
  <c r="AI20" i="1" s="1"/>
  <c r="AS20" i="1" s="1"/>
  <c r="BC20" i="1" s="1"/>
  <c r="BM19" i="1" s="1"/>
  <c r="G20" i="1"/>
  <c r="Q20" i="1" s="1"/>
  <c r="AA20" i="1" s="1"/>
  <c r="AK20" i="1" s="1"/>
  <c r="AU20" i="1" s="1"/>
  <c r="BE19" i="1" s="1"/>
  <c r="L20" i="1"/>
  <c r="V20" i="1" s="1"/>
  <c r="AF20" i="1" s="1"/>
  <c r="AP20" i="1" s="1"/>
  <c r="AZ20" i="1" s="1"/>
  <c r="BJ19" i="1" s="1"/>
  <c r="I20" i="1"/>
  <c r="S20" i="1" s="1"/>
  <c r="AC20" i="1" s="1"/>
  <c r="AM20" i="1" s="1"/>
  <c r="AW20" i="1" s="1"/>
  <c r="BG19" i="1" s="1"/>
  <c r="E21" i="1"/>
  <c r="D22" i="1"/>
  <c r="D23" i="1" l="1"/>
  <c r="E22" i="1"/>
  <c r="H21" i="1"/>
  <c r="R21" i="1" s="1"/>
  <c r="AB21" i="1" s="1"/>
  <c r="AL21" i="1" s="1"/>
  <c r="AV21" i="1" s="1"/>
  <c r="BF20" i="1" s="1"/>
  <c r="J21" i="1"/>
  <c r="T21" i="1" s="1"/>
  <c r="AD21" i="1" s="1"/>
  <c r="AN21" i="1" s="1"/>
  <c r="AX21" i="1" s="1"/>
  <c r="BH20" i="1" s="1"/>
  <c r="L21" i="1"/>
  <c r="V21" i="1" s="1"/>
  <c r="AF21" i="1" s="1"/>
  <c r="AP21" i="1" s="1"/>
  <c r="AZ21" i="1" s="1"/>
  <c r="BJ20" i="1" s="1"/>
  <c r="M21" i="1"/>
  <c r="W21" i="1" s="1"/>
  <c r="AG21" i="1" s="1"/>
  <c r="AQ21" i="1" s="1"/>
  <c r="BA21" i="1" s="1"/>
  <c r="BK20" i="1" s="1"/>
  <c r="O21" i="1"/>
  <c r="Y21" i="1" s="1"/>
  <c r="AI21" i="1" s="1"/>
  <c r="AS21" i="1" s="1"/>
  <c r="BC21" i="1" s="1"/>
  <c r="BM20" i="1" s="1"/>
  <c r="F21" i="1"/>
  <c r="P21" i="1" s="1"/>
  <c r="Z21" i="1" s="1"/>
  <c r="AJ21" i="1" s="1"/>
  <c r="AT21" i="1" s="1"/>
  <c r="BD20" i="1" s="1"/>
  <c r="G21" i="1"/>
  <c r="Q21" i="1" s="1"/>
  <c r="AA21" i="1" s="1"/>
  <c r="AK21" i="1" s="1"/>
  <c r="AU21" i="1" s="1"/>
  <c r="BE20" i="1" s="1"/>
  <c r="I21" i="1"/>
  <c r="S21" i="1" s="1"/>
  <c r="AC21" i="1" s="1"/>
  <c r="AM21" i="1" s="1"/>
  <c r="AW21" i="1" s="1"/>
  <c r="BG20" i="1" s="1"/>
  <c r="N21" i="1"/>
  <c r="X21" i="1" s="1"/>
  <c r="AH21" i="1" s="1"/>
  <c r="AR21" i="1" s="1"/>
  <c r="BB21" i="1" s="1"/>
  <c r="BL20" i="1" s="1"/>
  <c r="K21" i="1"/>
  <c r="U21" i="1" s="1"/>
  <c r="AE21" i="1" s="1"/>
  <c r="AO21" i="1" s="1"/>
  <c r="AY21" i="1" s="1"/>
  <c r="BI20" i="1" s="1"/>
  <c r="J22" i="1" l="1"/>
  <c r="T22" i="1" s="1"/>
  <c r="AD22" i="1" s="1"/>
  <c r="AN22" i="1" s="1"/>
  <c r="AX22" i="1" s="1"/>
  <c r="BH21" i="1" s="1"/>
  <c r="K22" i="1"/>
  <c r="U22" i="1" s="1"/>
  <c r="AE22" i="1" s="1"/>
  <c r="AO22" i="1" s="1"/>
  <c r="AY22" i="1" s="1"/>
  <c r="BI21" i="1" s="1"/>
  <c r="L22" i="1"/>
  <c r="V22" i="1" s="1"/>
  <c r="AF22" i="1" s="1"/>
  <c r="AP22" i="1" s="1"/>
  <c r="AZ22" i="1" s="1"/>
  <c r="BJ21" i="1" s="1"/>
  <c r="M22" i="1"/>
  <c r="W22" i="1" s="1"/>
  <c r="AG22" i="1" s="1"/>
  <c r="AQ22" i="1" s="1"/>
  <c r="BA22" i="1" s="1"/>
  <c r="BK21" i="1" s="1"/>
  <c r="F22" i="1"/>
  <c r="P22" i="1" s="1"/>
  <c r="Z22" i="1" s="1"/>
  <c r="AJ22" i="1" s="1"/>
  <c r="AT22" i="1" s="1"/>
  <c r="BD21" i="1" s="1"/>
  <c r="N22" i="1"/>
  <c r="X22" i="1" s="1"/>
  <c r="AH22" i="1" s="1"/>
  <c r="AR22" i="1" s="1"/>
  <c r="BB22" i="1" s="1"/>
  <c r="BL21" i="1" s="1"/>
  <c r="G22" i="1"/>
  <c r="Q22" i="1" s="1"/>
  <c r="AA22" i="1" s="1"/>
  <c r="AK22" i="1" s="1"/>
  <c r="AU22" i="1" s="1"/>
  <c r="BE21" i="1" s="1"/>
  <c r="O22" i="1"/>
  <c r="Y22" i="1" s="1"/>
  <c r="AI22" i="1" s="1"/>
  <c r="AS22" i="1" s="1"/>
  <c r="BC22" i="1" s="1"/>
  <c r="BM21" i="1" s="1"/>
  <c r="I22" i="1"/>
  <c r="S22" i="1" s="1"/>
  <c r="AC22" i="1" s="1"/>
  <c r="AM22" i="1" s="1"/>
  <c r="AW22" i="1" s="1"/>
  <c r="BG21" i="1" s="1"/>
  <c r="H22" i="1"/>
  <c r="R22" i="1" s="1"/>
  <c r="AB22" i="1" s="1"/>
  <c r="AL22" i="1" s="1"/>
  <c r="AV22" i="1" s="1"/>
  <c r="BF21" i="1" s="1"/>
  <c r="E23" i="1"/>
  <c r="D24" i="1"/>
  <c r="D25" i="1" l="1"/>
  <c r="E24" i="1"/>
  <c r="L23" i="1"/>
  <c r="V23" i="1" s="1"/>
  <c r="AF23" i="1" s="1"/>
  <c r="AP23" i="1" s="1"/>
  <c r="AZ23" i="1" s="1"/>
  <c r="BJ22" i="1" s="1"/>
  <c r="M23" i="1"/>
  <c r="W23" i="1" s="1"/>
  <c r="AG23" i="1" s="1"/>
  <c r="AQ23" i="1" s="1"/>
  <c r="BA23" i="1" s="1"/>
  <c r="BK22" i="1" s="1"/>
  <c r="F23" i="1"/>
  <c r="P23" i="1" s="1"/>
  <c r="Z23" i="1" s="1"/>
  <c r="AJ23" i="1" s="1"/>
  <c r="AT23" i="1" s="1"/>
  <c r="BD22" i="1" s="1"/>
  <c r="N23" i="1"/>
  <c r="X23" i="1" s="1"/>
  <c r="AH23" i="1" s="1"/>
  <c r="AR23" i="1" s="1"/>
  <c r="BB23" i="1" s="1"/>
  <c r="BL22" i="1" s="1"/>
  <c r="G23" i="1"/>
  <c r="Q23" i="1" s="1"/>
  <c r="AA23" i="1" s="1"/>
  <c r="AK23" i="1" s="1"/>
  <c r="AU23" i="1" s="1"/>
  <c r="BE22" i="1" s="1"/>
  <c r="O23" i="1"/>
  <c r="Y23" i="1" s="1"/>
  <c r="AI23" i="1" s="1"/>
  <c r="AS23" i="1" s="1"/>
  <c r="BC23" i="1" s="1"/>
  <c r="BM22" i="1" s="1"/>
  <c r="H23" i="1"/>
  <c r="R23" i="1" s="1"/>
  <c r="AB23" i="1" s="1"/>
  <c r="AL23" i="1" s="1"/>
  <c r="AV23" i="1" s="1"/>
  <c r="BF22" i="1" s="1"/>
  <c r="I23" i="1"/>
  <c r="S23" i="1" s="1"/>
  <c r="AC23" i="1" s="1"/>
  <c r="AM23" i="1" s="1"/>
  <c r="AW23" i="1" s="1"/>
  <c r="BG22" i="1" s="1"/>
  <c r="K23" i="1"/>
  <c r="U23" i="1" s="1"/>
  <c r="AE23" i="1" s="1"/>
  <c r="AO23" i="1" s="1"/>
  <c r="AY23" i="1" s="1"/>
  <c r="BI22" i="1" s="1"/>
  <c r="J23" i="1"/>
  <c r="T23" i="1" s="1"/>
  <c r="AD23" i="1" s="1"/>
  <c r="AN23" i="1" s="1"/>
  <c r="AX23" i="1" s="1"/>
  <c r="BH22" i="1" s="1"/>
  <c r="F24" i="1" l="1"/>
  <c r="P24" i="1" s="1"/>
  <c r="Z24" i="1" s="1"/>
  <c r="AJ24" i="1" s="1"/>
  <c r="AT24" i="1" s="1"/>
  <c r="BD23" i="1" s="1"/>
  <c r="N24" i="1"/>
  <c r="X24" i="1" s="1"/>
  <c r="AH24" i="1" s="1"/>
  <c r="AR24" i="1" s="1"/>
  <c r="BB24" i="1" s="1"/>
  <c r="BL23" i="1" s="1"/>
  <c r="G24" i="1"/>
  <c r="Q24" i="1" s="1"/>
  <c r="AA24" i="1" s="1"/>
  <c r="AK24" i="1" s="1"/>
  <c r="AU24" i="1" s="1"/>
  <c r="BE23" i="1" s="1"/>
  <c r="O24" i="1"/>
  <c r="Y24" i="1" s="1"/>
  <c r="AI24" i="1" s="1"/>
  <c r="AS24" i="1" s="1"/>
  <c r="BC24" i="1" s="1"/>
  <c r="BM23" i="1" s="1"/>
  <c r="H24" i="1"/>
  <c r="R24" i="1" s="1"/>
  <c r="AB24" i="1" s="1"/>
  <c r="AL24" i="1" s="1"/>
  <c r="AV24" i="1" s="1"/>
  <c r="BF23" i="1" s="1"/>
  <c r="I24" i="1"/>
  <c r="S24" i="1" s="1"/>
  <c r="AC24" i="1" s="1"/>
  <c r="AM24" i="1" s="1"/>
  <c r="AW24" i="1" s="1"/>
  <c r="BG23" i="1" s="1"/>
  <c r="J24" i="1"/>
  <c r="T24" i="1" s="1"/>
  <c r="AD24" i="1" s="1"/>
  <c r="AN24" i="1" s="1"/>
  <c r="AX24" i="1" s="1"/>
  <c r="BH23" i="1" s="1"/>
  <c r="K24" i="1"/>
  <c r="U24" i="1" s="1"/>
  <c r="AE24" i="1" s="1"/>
  <c r="AO24" i="1" s="1"/>
  <c r="AY24" i="1" s="1"/>
  <c r="BI23" i="1" s="1"/>
  <c r="M24" i="1"/>
  <c r="W24" i="1" s="1"/>
  <c r="AG24" i="1" s="1"/>
  <c r="AQ24" i="1" s="1"/>
  <c r="BA24" i="1" s="1"/>
  <c r="BK23" i="1" s="1"/>
  <c r="L24" i="1"/>
  <c r="V24" i="1" s="1"/>
  <c r="AF24" i="1" s="1"/>
  <c r="AP24" i="1" s="1"/>
  <c r="AZ24" i="1" s="1"/>
  <c r="BJ23" i="1" s="1"/>
  <c r="D26" i="1"/>
  <c r="E25" i="1"/>
  <c r="D27" i="1" l="1"/>
  <c r="E26" i="1"/>
  <c r="H25" i="1"/>
  <c r="R25" i="1" s="1"/>
  <c r="AB25" i="1" s="1"/>
  <c r="AL25" i="1" s="1"/>
  <c r="AV25" i="1" s="1"/>
  <c r="BF24" i="1" s="1"/>
  <c r="I25" i="1"/>
  <c r="S25" i="1" s="1"/>
  <c r="AC25" i="1" s="1"/>
  <c r="AM25" i="1" s="1"/>
  <c r="AW25" i="1" s="1"/>
  <c r="BG24" i="1" s="1"/>
  <c r="J25" i="1"/>
  <c r="T25" i="1" s="1"/>
  <c r="AD25" i="1" s="1"/>
  <c r="AN25" i="1" s="1"/>
  <c r="AX25" i="1" s="1"/>
  <c r="BH24" i="1" s="1"/>
  <c r="K25" i="1"/>
  <c r="U25" i="1" s="1"/>
  <c r="AE25" i="1" s="1"/>
  <c r="AO25" i="1" s="1"/>
  <c r="AY25" i="1" s="1"/>
  <c r="BI24" i="1" s="1"/>
  <c r="L25" i="1"/>
  <c r="V25" i="1" s="1"/>
  <c r="AF25" i="1" s="1"/>
  <c r="AP25" i="1" s="1"/>
  <c r="AZ25" i="1" s="1"/>
  <c r="BJ24" i="1" s="1"/>
  <c r="G25" i="1"/>
  <c r="Q25" i="1" s="1"/>
  <c r="AA25" i="1" s="1"/>
  <c r="AK25" i="1" s="1"/>
  <c r="AU25" i="1" s="1"/>
  <c r="BE24" i="1" s="1"/>
  <c r="O25" i="1"/>
  <c r="Y25" i="1" s="1"/>
  <c r="AI25" i="1" s="1"/>
  <c r="AS25" i="1" s="1"/>
  <c r="BC25" i="1" s="1"/>
  <c r="BM24" i="1" s="1"/>
  <c r="N25" i="1"/>
  <c r="X25" i="1" s="1"/>
  <c r="AH25" i="1" s="1"/>
  <c r="AR25" i="1" s="1"/>
  <c r="BB25" i="1" s="1"/>
  <c r="BL24" i="1" s="1"/>
  <c r="M25" i="1"/>
  <c r="W25" i="1" s="1"/>
  <c r="AG25" i="1" s="1"/>
  <c r="AQ25" i="1" s="1"/>
  <c r="BA25" i="1" s="1"/>
  <c r="BK24" i="1" s="1"/>
  <c r="F25" i="1"/>
  <c r="P25" i="1" s="1"/>
  <c r="Z25" i="1" s="1"/>
  <c r="AJ25" i="1" s="1"/>
  <c r="AT25" i="1" s="1"/>
  <c r="BD24" i="1" s="1"/>
  <c r="J26" i="1" l="1"/>
  <c r="T26" i="1" s="1"/>
  <c r="AD26" i="1" s="1"/>
  <c r="AN26" i="1" s="1"/>
  <c r="AX26" i="1" s="1"/>
  <c r="BH25" i="1" s="1"/>
  <c r="K26" i="1"/>
  <c r="U26" i="1" s="1"/>
  <c r="AE26" i="1" s="1"/>
  <c r="AO26" i="1" s="1"/>
  <c r="AY26" i="1" s="1"/>
  <c r="BI25" i="1" s="1"/>
  <c r="L26" i="1"/>
  <c r="V26" i="1" s="1"/>
  <c r="AF26" i="1" s="1"/>
  <c r="AP26" i="1" s="1"/>
  <c r="AZ26" i="1" s="1"/>
  <c r="BJ25" i="1" s="1"/>
  <c r="M26" i="1"/>
  <c r="W26" i="1" s="1"/>
  <c r="AG26" i="1" s="1"/>
  <c r="AQ26" i="1" s="1"/>
  <c r="BA26" i="1" s="1"/>
  <c r="BK25" i="1" s="1"/>
  <c r="F26" i="1"/>
  <c r="P26" i="1" s="1"/>
  <c r="Z26" i="1" s="1"/>
  <c r="AJ26" i="1" s="1"/>
  <c r="AT26" i="1" s="1"/>
  <c r="BD25" i="1" s="1"/>
  <c r="N26" i="1"/>
  <c r="X26" i="1" s="1"/>
  <c r="AH26" i="1" s="1"/>
  <c r="AR26" i="1" s="1"/>
  <c r="BB26" i="1" s="1"/>
  <c r="BL25" i="1" s="1"/>
  <c r="I26" i="1"/>
  <c r="S26" i="1" s="1"/>
  <c r="AC26" i="1" s="1"/>
  <c r="AM26" i="1" s="1"/>
  <c r="AW26" i="1" s="1"/>
  <c r="BG25" i="1" s="1"/>
  <c r="H26" i="1"/>
  <c r="R26" i="1" s="1"/>
  <c r="AB26" i="1" s="1"/>
  <c r="AL26" i="1" s="1"/>
  <c r="AV26" i="1" s="1"/>
  <c r="BF25" i="1" s="1"/>
  <c r="G26" i="1"/>
  <c r="Q26" i="1" s="1"/>
  <c r="AA26" i="1" s="1"/>
  <c r="AK26" i="1" s="1"/>
  <c r="AU26" i="1" s="1"/>
  <c r="BE25" i="1" s="1"/>
  <c r="O26" i="1"/>
  <c r="Y26" i="1" s="1"/>
  <c r="AI26" i="1" s="1"/>
  <c r="AS26" i="1" s="1"/>
  <c r="BC26" i="1" s="1"/>
  <c r="BM25" i="1" s="1"/>
  <c r="E27" i="1"/>
  <c r="D28" i="1"/>
  <c r="D29" i="1" l="1"/>
  <c r="E28" i="1"/>
  <c r="L27" i="1"/>
  <c r="V27" i="1" s="1"/>
  <c r="AF27" i="1" s="1"/>
  <c r="AP27" i="1" s="1"/>
  <c r="AZ27" i="1" s="1"/>
  <c r="BJ26" i="1" s="1"/>
  <c r="M27" i="1"/>
  <c r="W27" i="1" s="1"/>
  <c r="AG27" i="1" s="1"/>
  <c r="AQ27" i="1" s="1"/>
  <c r="BA27" i="1" s="1"/>
  <c r="BK26" i="1" s="1"/>
  <c r="F27" i="1"/>
  <c r="P27" i="1" s="1"/>
  <c r="Z27" i="1" s="1"/>
  <c r="AJ27" i="1" s="1"/>
  <c r="AT27" i="1" s="1"/>
  <c r="BD26" i="1" s="1"/>
  <c r="N27" i="1"/>
  <c r="X27" i="1" s="1"/>
  <c r="AH27" i="1" s="1"/>
  <c r="AR27" i="1" s="1"/>
  <c r="BB27" i="1" s="1"/>
  <c r="BL26" i="1" s="1"/>
  <c r="G27" i="1"/>
  <c r="Q27" i="1" s="1"/>
  <c r="AA27" i="1" s="1"/>
  <c r="AK27" i="1" s="1"/>
  <c r="AU27" i="1" s="1"/>
  <c r="BE26" i="1" s="1"/>
  <c r="O27" i="1"/>
  <c r="Y27" i="1" s="1"/>
  <c r="AI27" i="1" s="1"/>
  <c r="AS27" i="1" s="1"/>
  <c r="BC27" i="1" s="1"/>
  <c r="BM26" i="1" s="1"/>
  <c r="H27" i="1"/>
  <c r="R27" i="1" s="1"/>
  <c r="AB27" i="1" s="1"/>
  <c r="AL27" i="1" s="1"/>
  <c r="AV27" i="1" s="1"/>
  <c r="BF26" i="1" s="1"/>
  <c r="K27" i="1"/>
  <c r="U27" i="1" s="1"/>
  <c r="AE27" i="1" s="1"/>
  <c r="AO27" i="1" s="1"/>
  <c r="AY27" i="1" s="1"/>
  <c r="BI26" i="1" s="1"/>
  <c r="I27" i="1"/>
  <c r="S27" i="1" s="1"/>
  <c r="AC27" i="1" s="1"/>
  <c r="AM27" i="1" s="1"/>
  <c r="AW27" i="1" s="1"/>
  <c r="BG26" i="1" s="1"/>
  <c r="J27" i="1"/>
  <c r="T27" i="1" s="1"/>
  <c r="AD27" i="1" s="1"/>
  <c r="AN27" i="1" s="1"/>
  <c r="AX27" i="1" s="1"/>
  <c r="BH26" i="1" s="1"/>
  <c r="F28" i="1" l="1"/>
  <c r="P28" i="1" s="1"/>
  <c r="Z28" i="1" s="1"/>
  <c r="AJ28" i="1" s="1"/>
  <c r="AT28" i="1" s="1"/>
  <c r="BD27" i="1" s="1"/>
  <c r="N28" i="1"/>
  <c r="X28" i="1" s="1"/>
  <c r="AH28" i="1" s="1"/>
  <c r="AR28" i="1" s="1"/>
  <c r="BB28" i="1" s="1"/>
  <c r="BL27" i="1" s="1"/>
  <c r="G28" i="1"/>
  <c r="Q28" i="1" s="1"/>
  <c r="AA28" i="1" s="1"/>
  <c r="AK28" i="1" s="1"/>
  <c r="AU28" i="1" s="1"/>
  <c r="BE27" i="1" s="1"/>
  <c r="O28" i="1"/>
  <c r="Y28" i="1" s="1"/>
  <c r="AI28" i="1" s="1"/>
  <c r="AS28" i="1" s="1"/>
  <c r="BC28" i="1" s="1"/>
  <c r="BM27" i="1" s="1"/>
  <c r="H28" i="1"/>
  <c r="R28" i="1" s="1"/>
  <c r="AB28" i="1" s="1"/>
  <c r="AL28" i="1" s="1"/>
  <c r="AV28" i="1" s="1"/>
  <c r="BF27" i="1" s="1"/>
  <c r="I28" i="1"/>
  <c r="S28" i="1" s="1"/>
  <c r="AC28" i="1" s="1"/>
  <c r="AM28" i="1" s="1"/>
  <c r="AW28" i="1" s="1"/>
  <c r="BG27" i="1" s="1"/>
  <c r="J28" i="1"/>
  <c r="T28" i="1" s="1"/>
  <c r="AD28" i="1" s="1"/>
  <c r="AN28" i="1" s="1"/>
  <c r="AX28" i="1" s="1"/>
  <c r="BH27" i="1" s="1"/>
  <c r="M28" i="1"/>
  <c r="W28" i="1" s="1"/>
  <c r="AG28" i="1" s="1"/>
  <c r="AQ28" i="1" s="1"/>
  <c r="BA28" i="1" s="1"/>
  <c r="BK27" i="1" s="1"/>
  <c r="K28" i="1"/>
  <c r="U28" i="1" s="1"/>
  <c r="AE28" i="1" s="1"/>
  <c r="AO28" i="1" s="1"/>
  <c r="AY28" i="1" s="1"/>
  <c r="BI27" i="1" s="1"/>
  <c r="L28" i="1"/>
  <c r="V28" i="1" s="1"/>
  <c r="AF28" i="1" s="1"/>
  <c r="AP28" i="1" s="1"/>
  <c r="AZ28" i="1" s="1"/>
  <c r="BJ27" i="1" s="1"/>
  <c r="D30" i="1"/>
  <c r="E29" i="1"/>
  <c r="E30" i="1" l="1"/>
  <c r="D31" i="1"/>
  <c r="H29" i="1"/>
  <c r="R29" i="1" s="1"/>
  <c r="AB29" i="1" s="1"/>
  <c r="AL29" i="1" s="1"/>
  <c r="AV29" i="1" s="1"/>
  <c r="BF28" i="1" s="1"/>
  <c r="I29" i="1"/>
  <c r="S29" i="1" s="1"/>
  <c r="AC29" i="1" s="1"/>
  <c r="AM29" i="1" s="1"/>
  <c r="AW29" i="1" s="1"/>
  <c r="BG28" i="1" s="1"/>
  <c r="J29" i="1"/>
  <c r="T29" i="1" s="1"/>
  <c r="AD29" i="1" s="1"/>
  <c r="AN29" i="1" s="1"/>
  <c r="AX29" i="1" s="1"/>
  <c r="BH28" i="1" s="1"/>
  <c r="K29" i="1"/>
  <c r="U29" i="1" s="1"/>
  <c r="AE29" i="1" s="1"/>
  <c r="AO29" i="1" s="1"/>
  <c r="AY29" i="1" s="1"/>
  <c r="BI28" i="1" s="1"/>
  <c r="L29" i="1"/>
  <c r="V29" i="1" s="1"/>
  <c r="AF29" i="1" s="1"/>
  <c r="AP29" i="1" s="1"/>
  <c r="AZ29" i="1" s="1"/>
  <c r="BJ28" i="1" s="1"/>
  <c r="G29" i="1"/>
  <c r="Q29" i="1" s="1"/>
  <c r="AA29" i="1" s="1"/>
  <c r="AK29" i="1" s="1"/>
  <c r="AU29" i="1" s="1"/>
  <c r="BE28" i="1" s="1"/>
  <c r="F29" i="1"/>
  <c r="P29" i="1" s="1"/>
  <c r="Z29" i="1" s="1"/>
  <c r="AJ29" i="1" s="1"/>
  <c r="AT29" i="1" s="1"/>
  <c r="BD28" i="1" s="1"/>
  <c r="N29" i="1"/>
  <c r="X29" i="1" s="1"/>
  <c r="AH29" i="1" s="1"/>
  <c r="AR29" i="1" s="1"/>
  <c r="BB29" i="1" s="1"/>
  <c r="BL28" i="1" s="1"/>
  <c r="M29" i="1"/>
  <c r="W29" i="1" s="1"/>
  <c r="AG29" i="1" s="1"/>
  <c r="AQ29" i="1" s="1"/>
  <c r="BA29" i="1" s="1"/>
  <c r="BK28" i="1" s="1"/>
  <c r="O29" i="1"/>
  <c r="Y29" i="1" s="1"/>
  <c r="AI29" i="1" s="1"/>
  <c r="AS29" i="1" s="1"/>
  <c r="BC29" i="1" s="1"/>
  <c r="BM28" i="1" s="1"/>
  <c r="E31" i="1" l="1"/>
  <c r="D32" i="1"/>
  <c r="K30" i="1"/>
  <c r="U30" i="1" s="1"/>
  <c r="AE30" i="1" s="1"/>
  <c r="AO30" i="1" s="1"/>
  <c r="AY30" i="1" s="1"/>
  <c r="BI29" i="1" s="1"/>
  <c r="L30" i="1"/>
  <c r="V30" i="1" s="1"/>
  <c r="AF30" i="1" s="1"/>
  <c r="AP30" i="1" s="1"/>
  <c r="AZ30" i="1" s="1"/>
  <c r="BJ29" i="1" s="1"/>
  <c r="M30" i="1"/>
  <c r="W30" i="1" s="1"/>
  <c r="AG30" i="1" s="1"/>
  <c r="AQ30" i="1" s="1"/>
  <c r="BA30" i="1" s="1"/>
  <c r="BK29" i="1" s="1"/>
  <c r="I30" i="1"/>
  <c r="S30" i="1" s="1"/>
  <c r="AC30" i="1" s="1"/>
  <c r="AM30" i="1" s="1"/>
  <c r="AW30" i="1" s="1"/>
  <c r="BG29" i="1" s="1"/>
  <c r="F30" i="1"/>
  <c r="P30" i="1" s="1"/>
  <c r="Z30" i="1" s="1"/>
  <c r="AJ30" i="1" s="1"/>
  <c r="AT30" i="1" s="1"/>
  <c r="BD29" i="1" s="1"/>
  <c r="N30" i="1"/>
  <c r="X30" i="1" s="1"/>
  <c r="AH30" i="1" s="1"/>
  <c r="AR30" i="1" s="1"/>
  <c r="BB30" i="1" s="1"/>
  <c r="BL29" i="1" s="1"/>
  <c r="G30" i="1"/>
  <c r="Q30" i="1" s="1"/>
  <c r="AA30" i="1" s="1"/>
  <c r="AK30" i="1" s="1"/>
  <c r="AU30" i="1" s="1"/>
  <c r="BE29" i="1" s="1"/>
  <c r="O30" i="1"/>
  <c r="Y30" i="1" s="1"/>
  <c r="AI30" i="1" s="1"/>
  <c r="AS30" i="1" s="1"/>
  <c r="BC30" i="1" s="1"/>
  <c r="BM29" i="1" s="1"/>
  <c r="H30" i="1"/>
  <c r="R30" i="1" s="1"/>
  <c r="AB30" i="1" s="1"/>
  <c r="AL30" i="1" s="1"/>
  <c r="AV30" i="1" s="1"/>
  <c r="BF29" i="1" s="1"/>
  <c r="J30" i="1"/>
  <c r="T30" i="1" s="1"/>
  <c r="AD30" i="1" s="1"/>
  <c r="AN30" i="1" s="1"/>
  <c r="AX30" i="1" s="1"/>
  <c r="BH29" i="1" s="1"/>
  <c r="E32" i="1" l="1"/>
  <c r="D33" i="1"/>
  <c r="E33" i="1" s="1"/>
  <c r="M31" i="1"/>
  <c r="W31" i="1" s="1"/>
  <c r="AG31" i="1" s="1"/>
  <c r="AQ31" i="1" s="1"/>
  <c r="BA31" i="1" s="1"/>
  <c r="BK30" i="1" s="1"/>
  <c r="K31" i="1"/>
  <c r="U31" i="1" s="1"/>
  <c r="AE31" i="1" s="1"/>
  <c r="AO31" i="1" s="1"/>
  <c r="AY31" i="1" s="1"/>
  <c r="BI30" i="1" s="1"/>
  <c r="F31" i="1"/>
  <c r="P31" i="1" s="1"/>
  <c r="Z31" i="1" s="1"/>
  <c r="AJ31" i="1" s="1"/>
  <c r="AT31" i="1" s="1"/>
  <c r="BD30" i="1" s="1"/>
  <c r="N31" i="1"/>
  <c r="X31" i="1" s="1"/>
  <c r="AH31" i="1" s="1"/>
  <c r="AR31" i="1" s="1"/>
  <c r="BB31" i="1" s="1"/>
  <c r="BL30" i="1" s="1"/>
  <c r="G31" i="1"/>
  <c r="Q31" i="1" s="1"/>
  <c r="AA31" i="1" s="1"/>
  <c r="AK31" i="1" s="1"/>
  <c r="AU31" i="1" s="1"/>
  <c r="BE30" i="1" s="1"/>
  <c r="O31" i="1"/>
  <c r="Y31" i="1" s="1"/>
  <c r="AI31" i="1" s="1"/>
  <c r="AS31" i="1" s="1"/>
  <c r="BC31" i="1" s="1"/>
  <c r="BM30" i="1" s="1"/>
  <c r="H31" i="1"/>
  <c r="R31" i="1" s="1"/>
  <c r="AB31" i="1" s="1"/>
  <c r="AL31" i="1" s="1"/>
  <c r="AV31" i="1" s="1"/>
  <c r="BF30" i="1" s="1"/>
  <c r="I31" i="1"/>
  <c r="S31" i="1" s="1"/>
  <c r="AC31" i="1" s="1"/>
  <c r="AM31" i="1" s="1"/>
  <c r="AW31" i="1" s="1"/>
  <c r="BG30" i="1" s="1"/>
  <c r="J31" i="1"/>
  <c r="T31" i="1" s="1"/>
  <c r="AD31" i="1" s="1"/>
  <c r="AN31" i="1" s="1"/>
  <c r="AX31" i="1" s="1"/>
  <c r="BH30" i="1" s="1"/>
  <c r="L31" i="1"/>
  <c r="V31" i="1" s="1"/>
  <c r="AF31" i="1" s="1"/>
  <c r="AP31" i="1" s="1"/>
  <c r="AZ31" i="1" s="1"/>
  <c r="BJ30" i="1" s="1"/>
  <c r="I33" i="1" l="1"/>
  <c r="S33" i="1" s="1"/>
  <c r="AC33" i="1" s="1"/>
  <c r="AM33" i="1" s="1"/>
  <c r="AW33" i="1" s="1"/>
  <c r="J33" i="1"/>
  <c r="T33" i="1" s="1"/>
  <c r="AD33" i="1" s="1"/>
  <c r="AN33" i="1" s="1"/>
  <c r="AX33" i="1" s="1"/>
  <c r="K33" i="1"/>
  <c r="U33" i="1" s="1"/>
  <c r="AE33" i="1" s="1"/>
  <c r="AO33" i="1" s="1"/>
  <c r="AY33" i="1" s="1"/>
  <c r="O33" i="1"/>
  <c r="Y33" i="1" s="1"/>
  <c r="AI33" i="1" s="1"/>
  <c r="AS33" i="1" s="1"/>
  <c r="BC33" i="1" s="1"/>
  <c r="L33" i="1"/>
  <c r="V33" i="1" s="1"/>
  <c r="AF33" i="1" s="1"/>
  <c r="AP33" i="1" s="1"/>
  <c r="AZ33" i="1" s="1"/>
  <c r="M33" i="1"/>
  <c r="W33" i="1" s="1"/>
  <c r="AG33" i="1" s="1"/>
  <c r="AQ33" i="1" s="1"/>
  <c r="BA33" i="1" s="1"/>
  <c r="G33" i="1"/>
  <c r="Q33" i="1" s="1"/>
  <c r="AA33" i="1" s="1"/>
  <c r="AK33" i="1" s="1"/>
  <c r="AU33" i="1" s="1"/>
  <c r="F33" i="1"/>
  <c r="P33" i="1" s="1"/>
  <c r="Z33" i="1" s="1"/>
  <c r="AJ33" i="1" s="1"/>
  <c r="AT33" i="1" s="1"/>
  <c r="N33" i="1"/>
  <c r="X33" i="1" s="1"/>
  <c r="AH33" i="1" s="1"/>
  <c r="AR33" i="1" s="1"/>
  <c r="BB33" i="1" s="1"/>
  <c r="H33" i="1"/>
  <c r="R33" i="1" s="1"/>
  <c r="AB33" i="1" s="1"/>
  <c r="AL33" i="1" s="1"/>
  <c r="AV33" i="1" s="1"/>
  <c r="G32" i="1"/>
  <c r="Q32" i="1" s="1"/>
  <c r="AA32" i="1" s="1"/>
  <c r="AK32" i="1" s="1"/>
  <c r="AU32" i="1" s="1"/>
  <c r="BE31" i="1" s="1"/>
  <c r="O32" i="1"/>
  <c r="Y32" i="1" s="1"/>
  <c r="AI32" i="1" s="1"/>
  <c r="AS32" i="1" s="1"/>
  <c r="BC32" i="1" s="1"/>
  <c r="BM31" i="1" s="1"/>
  <c r="H32" i="1"/>
  <c r="R32" i="1" s="1"/>
  <c r="AB32" i="1" s="1"/>
  <c r="AL32" i="1" s="1"/>
  <c r="AV32" i="1" s="1"/>
  <c r="BF31" i="1" s="1"/>
  <c r="I32" i="1"/>
  <c r="S32" i="1" s="1"/>
  <c r="AC32" i="1" s="1"/>
  <c r="AM32" i="1" s="1"/>
  <c r="AW32" i="1" s="1"/>
  <c r="BG31" i="1" s="1"/>
  <c r="J32" i="1"/>
  <c r="T32" i="1" s="1"/>
  <c r="AD32" i="1" s="1"/>
  <c r="AN32" i="1" s="1"/>
  <c r="AX32" i="1" s="1"/>
  <c r="BH31" i="1" s="1"/>
  <c r="K32" i="1"/>
  <c r="U32" i="1" s="1"/>
  <c r="AE32" i="1" s="1"/>
  <c r="AO32" i="1" s="1"/>
  <c r="AY32" i="1" s="1"/>
  <c r="BI31" i="1" s="1"/>
  <c r="L32" i="1"/>
  <c r="V32" i="1" s="1"/>
  <c r="AF32" i="1" s="1"/>
  <c r="AP32" i="1" s="1"/>
  <c r="AZ32" i="1" s="1"/>
  <c r="BJ31" i="1" s="1"/>
  <c r="F32" i="1"/>
  <c r="P32" i="1" s="1"/>
  <c r="Z32" i="1" s="1"/>
  <c r="AJ32" i="1" s="1"/>
  <c r="AT32" i="1" s="1"/>
  <c r="BD31" i="1" s="1"/>
  <c r="N32" i="1"/>
  <c r="X32" i="1" s="1"/>
  <c r="AH32" i="1" s="1"/>
  <c r="AR32" i="1" s="1"/>
  <c r="BB32" i="1" s="1"/>
  <c r="BL31" i="1" s="1"/>
  <c r="M32" i="1"/>
  <c r="W32" i="1" s="1"/>
  <c r="AG32" i="1" s="1"/>
  <c r="AQ32" i="1" s="1"/>
  <c r="BA32" i="1" s="1"/>
  <c r="BK31" i="1" s="1"/>
  <c r="BK32" i="1" l="1"/>
  <c r="BK33" i="1"/>
  <c r="BJ33" i="1"/>
  <c r="BJ32" i="1"/>
  <c r="BD32" i="1"/>
  <c r="BD33" i="1"/>
  <c r="BM33" i="1"/>
  <c r="BM32" i="1"/>
  <c r="BE33" i="1"/>
  <c r="BE32" i="1"/>
  <c r="BI33" i="1"/>
  <c r="BI32" i="1"/>
  <c r="BF33" i="1"/>
  <c r="BF32" i="1"/>
  <c r="BH33" i="1"/>
  <c r="BH32" i="1"/>
  <c r="BL32" i="1"/>
  <c r="BL33" i="1"/>
  <c r="BG33" i="1"/>
  <c r="BG32" i="1"/>
</calcChain>
</file>

<file path=xl/sharedStrings.xml><?xml version="1.0" encoding="utf-8"?>
<sst xmlns="http://schemas.openxmlformats.org/spreadsheetml/2006/main" count="846" uniqueCount="84">
  <si>
    <t>Flow [gpm]</t>
  </si>
  <si>
    <t>Flow [Lpm]</t>
  </si>
  <si>
    <t>FR_Coeff</t>
  </si>
  <si>
    <t>P/LPM [Pa*s/m^3]</t>
  </si>
  <si>
    <t>P/LPM [psig*min/L]</t>
  </si>
  <si>
    <t>P [psig]</t>
  </si>
  <si>
    <t>sqrt(P) [sqrt(psig)]</t>
  </si>
  <si>
    <t>[sqrt(psig)/gpm]</t>
  </si>
  <si>
    <t>Adju 1/Cv</t>
  </si>
  <si>
    <t>[gpm/sqrt(psig)]</t>
  </si>
  <si>
    <t>Adju Cv</t>
  </si>
  <si>
    <t>Throttle Coeff</t>
  </si>
  <si>
    <t>% Open</t>
  </si>
  <si>
    <t>1/Cv</t>
  </si>
  <si>
    <t>Cv</t>
  </si>
  <si>
    <t>[Pa- s/m^3]</t>
  </si>
  <si>
    <t>http://www.apollovalves.com/products/486</t>
  </si>
  <si>
    <t>From the Apollo 1/4 inch 60A stainless Steel globe valve documentation (</t>
  </si>
  <si>
    <t>RO membrane Resistance</t>
  </si>
  <si>
    <t>[N]</t>
  </si>
  <si>
    <t>N</t>
  </si>
  <si>
    <t>[Watts]</t>
  </si>
  <si>
    <t>[mg/L]</t>
  </si>
  <si>
    <t>[L/min]</t>
  </si>
  <si>
    <t>[L]</t>
  </si>
  <si>
    <t>[in]</t>
  </si>
  <si>
    <t>[rpm]</t>
  </si>
  <si>
    <t>[m]</t>
  </si>
  <si>
    <t>[N/m][</t>
  </si>
  <si>
    <t>[Pa/(m^3/s)]</t>
  </si>
  <si>
    <t>[m^2]</t>
  </si>
  <si>
    <t>[ms-1]</t>
  </si>
  <si>
    <t>[m^3/(Ns)]</t>
  </si>
  <si>
    <t>[s]</t>
  </si>
  <si>
    <t>Crank Radius [m]</t>
  </si>
  <si>
    <t>RECOV Ratio avg [calc here]</t>
  </si>
  <si>
    <t>Min Mooring and/or Foundation Loads</t>
  </si>
  <si>
    <t>Avg Force</t>
  </si>
  <si>
    <t>Max Abs Mooring and/or Foundation Loads</t>
  </si>
  <si>
    <t>Peak Absorbed Power</t>
  </si>
  <si>
    <t>Avg. Absorbed Power</t>
  </si>
  <si>
    <t>Avg. Brine Salinity</t>
  </si>
  <si>
    <t>Avg. Brine Discharge</t>
  </si>
  <si>
    <t>Avg. Permeate Salinity</t>
  </si>
  <si>
    <t xml:space="preserve">Avg. Permeate Production </t>
  </si>
  <si>
    <t>Avg. Intake Rates</t>
  </si>
  <si>
    <t>Max Feed Rate</t>
  </si>
  <si>
    <t>Total Volume of perm produced</t>
  </si>
  <si>
    <t>Cyl3_MotionAmp</t>
  </si>
  <si>
    <t>Cyl1_MotionAmp</t>
  </si>
  <si>
    <t>Ang_Vel_Mean</t>
  </si>
  <si>
    <t>Ang_Vel_Max</t>
  </si>
  <si>
    <t>Avg. Perm Rates</t>
  </si>
  <si>
    <t>Avg. Feed Rates</t>
  </si>
  <si>
    <t>rad_Crank</t>
  </si>
  <si>
    <t>rad_Spool</t>
  </si>
  <si>
    <t>Zero_Spr_F</t>
  </si>
  <si>
    <t>Mooring line Spring_const</t>
  </si>
  <si>
    <t>Flow_Restrictor_Resistance</t>
  </si>
  <si>
    <t>FR_coeff</t>
  </si>
  <si>
    <t>Am</t>
  </si>
  <si>
    <t>Bs</t>
  </si>
  <si>
    <t>Aw</t>
  </si>
  <si>
    <t>Init_dist_Cap_3</t>
  </si>
  <si>
    <t>Stroke_3</t>
  </si>
  <si>
    <t>Extension Area cyl_ExtB_3</t>
  </si>
  <si>
    <t>Compression Area cyl_CompA_3</t>
  </si>
  <si>
    <t>Init_dist_Cap_1</t>
  </si>
  <si>
    <t>Stroke_1</t>
  </si>
  <si>
    <t>Extension Area (cyl_ExtB_1)</t>
  </si>
  <si>
    <t>Compression Area (cyl_CompA_1)</t>
  </si>
  <si>
    <t>accumulator_volume</t>
  </si>
  <si>
    <t>Motion_Period</t>
  </si>
  <si>
    <t>Motion_Amp</t>
  </si>
  <si>
    <t>result_Pow_tab</t>
  </si>
  <si>
    <t>results_Water_tab</t>
  </si>
  <si>
    <t>results_Param_tab</t>
  </si>
  <si>
    <t>SS1</t>
  </si>
  <si>
    <t>SS2</t>
  </si>
  <si>
    <t>SS3</t>
  </si>
  <si>
    <t>SS4</t>
  </si>
  <si>
    <t>SS5</t>
  </si>
  <si>
    <t>SS6</t>
  </si>
  <si>
    <t>FR_Coeff difference from last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</si>
</sst>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0.0%"/>
  </numFmts>
  <fonts count="6" x14ac:knownFonts="1">
    <font>
      <sz val="10"/>
      <color rgb="FF000000"/>
      <name val="Arial"/>
    </font>
    <font>
      <u/>
      <sz val="10"/>
      <color theme="10"/>
      <name val="Arial"/>
    </font>
    <font>
      <sz val="10"/>
      <color theme="1"/>
      <name val="Arial"/>
    </font>
    <font>
      <sz val="18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9">
    <xf numFmtId="0" fontId="0" fillId="0" borderId="0" xfId="0"/>
    <xf numFmtId="164" fontId="0" fillId="2" borderId="0" xfId="0" applyNumberFormat="1" applyFill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166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1" fontId="0" fillId="0" borderId="0" xfId="0" applyNumberFormat="1"/>
    <xf numFmtId="11" fontId="0" fillId="0" borderId="5" xfId="0" applyNumberFormat="1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166" fontId="0" fillId="0" borderId="0" xfId="0" applyNumberFormat="1"/>
    <xf numFmtId="0" fontId="0" fillId="0" borderId="5" xfId="0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1" fontId="0" fillId="2" borderId="0" xfId="0" applyNumberFormat="1" applyFill="1"/>
    <xf numFmtId="11" fontId="0" fillId="2" borderId="5" xfId="0" applyNumberFormat="1" applyFill="1" applyBorder="1"/>
    <xf numFmtId="165" fontId="0" fillId="2" borderId="4" xfId="0" applyNumberFormat="1" applyFill="1" applyBorder="1"/>
    <xf numFmtId="165" fontId="0" fillId="2" borderId="0" xfId="0" applyNumberFormat="1" applyFill="1"/>
    <xf numFmtId="165" fontId="0" fillId="2" borderId="5" xfId="0" applyNumberFormat="1" applyFill="1" applyBorder="1"/>
    <xf numFmtId="2" fontId="0" fillId="2" borderId="4" xfId="0" applyNumberFormat="1" applyFill="1" applyBorder="1"/>
    <xf numFmtId="2" fontId="0" fillId="2" borderId="0" xfId="0" applyNumberFormat="1" applyFill="1"/>
    <xf numFmtId="2" fontId="0" fillId="2" borderId="5" xfId="0" applyNumberFormat="1" applyFill="1" applyBorder="1"/>
    <xf numFmtId="166" fontId="0" fillId="2" borderId="0" xfId="0" applyNumberFormat="1" applyFill="1"/>
    <xf numFmtId="0" fontId="0" fillId="2" borderId="5" xfId="0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1" fontId="0" fillId="2" borderId="7" xfId="0" applyNumberFormat="1" applyFill="1" applyBorder="1"/>
    <xf numFmtId="11" fontId="0" fillId="2" borderId="8" xfId="0" applyNumberFormat="1" applyFill="1" applyBorder="1"/>
    <xf numFmtId="165" fontId="0" fillId="2" borderId="6" xfId="0" applyNumberFormat="1" applyFill="1" applyBorder="1"/>
    <xf numFmtId="165" fontId="0" fillId="2" borderId="7" xfId="0" applyNumberFormat="1" applyFill="1" applyBorder="1"/>
    <xf numFmtId="165" fontId="0" fillId="2" borderId="8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0" fontId="0" fillId="0" borderId="0" xfId="0" applyAlignment="1">
      <alignment wrapText="1"/>
    </xf>
    <xf numFmtId="167" fontId="0" fillId="0" borderId="4" xfId="0" applyNumberFormat="1" applyBorder="1" applyAlignment="1">
      <alignment wrapText="1"/>
    </xf>
    <xf numFmtId="167" fontId="0" fillId="0" borderId="0" xfId="0" applyNumberFormat="1" applyAlignment="1">
      <alignment wrapText="1"/>
    </xf>
    <xf numFmtId="9" fontId="0" fillId="0" borderId="5" xfId="0" applyNumberFormat="1" applyBorder="1" applyAlignment="1">
      <alignment wrapText="1"/>
    </xf>
    <xf numFmtId="167" fontId="0" fillId="0" borderId="1" xfId="0" applyNumberFormat="1" applyBorder="1" applyAlignment="1">
      <alignment wrapText="1"/>
    </xf>
    <xf numFmtId="167" fontId="0" fillId="0" borderId="2" xfId="0" applyNumberFormat="1" applyBorder="1" applyAlignment="1">
      <alignment wrapText="1"/>
    </xf>
    <xf numFmtId="9" fontId="0" fillId="0" borderId="3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1" fillId="0" borderId="0" xfId="1" applyAlignment="1"/>
    <xf numFmtId="10" fontId="2" fillId="0" borderId="9" xfId="0" applyNumberFormat="1" applyFont="1" applyBorder="1"/>
    <xf numFmtId="0" fontId="2" fillId="0" borderId="0" xfId="0" applyFont="1"/>
    <xf numFmtId="0" fontId="2" fillId="0" borderId="10" xfId="0" applyFont="1" applyBorder="1"/>
    <xf numFmtId="11" fontId="2" fillId="0" borderId="10" xfId="0" applyNumberFormat="1" applyFont="1" applyBorder="1"/>
    <xf numFmtId="0" fontId="2" fillId="0" borderId="11" xfId="0" applyFont="1" applyBorder="1"/>
    <xf numFmtId="10" fontId="2" fillId="0" borderId="12" xfId="0" applyNumberFormat="1" applyFont="1" applyBorder="1"/>
    <xf numFmtId="11" fontId="2" fillId="0" borderId="0" xfId="0" applyNumberFormat="1" applyFont="1"/>
    <xf numFmtId="0" fontId="2" fillId="0" borderId="13" xfId="0" applyFont="1" applyBorder="1"/>
    <xf numFmtId="10" fontId="2" fillId="0" borderId="14" xfId="0" applyNumberFormat="1" applyFont="1" applyBorder="1"/>
    <xf numFmtId="0" fontId="2" fillId="0" borderId="15" xfId="0" applyFont="1" applyBorder="1"/>
    <xf numFmtId="11" fontId="2" fillId="0" borderId="15" xfId="0" applyNumberFormat="1" applyFont="1" applyBorder="1"/>
    <xf numFmtId="0" fontId="2" fillId="0" borderId="16" xfId="0" applyFont="1" applyBorder="1"/>
    <xf numFmtId="0" fontId="3" fillId="0" borderId="0" xfId="0" applyFont="1"/>
    <xf numFmtId="10" fontId="2" fillId="0" borderId="17" xfId="0" applyNumberFormat="1" applyFont="1" applyBorder="1"/>
    <xf numFmtId="2" fontId="2" fillId="0" borderId="9" xfId="0" applyNumberFormat="1" applyFont="1" applyBorder="1"/>
    <xf numFmtId="2" fontId="2" fillId="0" borderId="12" xfId="0" applyNumberFormat="1" applyFont="1" applyBorder="1"/>
    <xf numFmtId="10" fontId="2" fillId="0" borderId="18" xfId="0" applyNumberFormat="1" applyFont="1" applyBorder="1"/>
    <xf numFmtId="2" fontId="2" fillId="0" borderId="18" xfId="0" applyNumberFormat="1" applyFont="1" applyBorder="1"/>
    <xf numFmtId="0" fontId="2" fillId="0" borderId="19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4" fillId="0" borderId="0" xfId="0" applyFont="1"/>
    <xf numFmtId="0" fontId="2" fillId="0" borderId="0" xfId="0" applyFont="1" applyAlignment="1">
      <alignment wrapText="1"/>
    </xf>
    <xf numFmtId="0" fontId="5" fillId="0" borderId="24" xfId="0" applyFont="1" applyBorder="1" applyAlignment="1">
      <alignment wrapText="1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0" borderId="30" xfId="0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10" fontId="2" fillId="0" borderId="6" xfId="0" applyNumberFormat="1" applyFont="1" applyBorder="1"/>
    <xf numFmtId="10" fontId="2" fillId="0" borderId="4" xfId="0" applyNumberFormat="1" applyFont="1" applyBorder="1"/>
    <xf numFmtId="10" fontId="2" fillId="0" borderId="34" xfId="0" applyNumberFormat="1" applyFont="1" applyBorder="1"/>
    <xf numFmtId="0" fontId="2" fillId="0" borderId="0" xfId="0" applyFont="1" applyBorder="1"/>
    <xf numFmtId="11" fontId="2" fillId="0" borderId="0" xfId="0" applyNumberFormat="1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1" xfId="0" applyFont="1" applyBorder="1"/>
    <xf numFmtId="10" fontId="2" fillId="0" borderId="35" xfId="0" applyNumberFormat="1" applyFont="1" applyBorder="1"/>
    <xf numFmtId="0" fontId="2" fillId="0" borderId="18" xfId="0" applyFont="1" applyBorder="1"/>
    <xf numFmtId="0" fontId="2" fillId="0" borderId="12" xfId="0" applyFont="1" applyBorder="1"/>
    <xf numFmtId="0" fontId="2" fillId="0" borderId="9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GlobeValve!$D$15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GlobeValve!$P$15:$Y$15</c:f>
              <c:numCache>
                <c:formatCode>0.0</c:formatCode>
                <c:ptCount val="10"/>
                <c:pt idx="0">
                  <c:v>158.24702726958864</c:v>
                </c:pt>
                <c:pt idx="1">
                  <c:v>45.882274178756461</c:v>
                </c:pt>
                <c:pt idx="2">
                  <c:v>23.932420790771118</c:v>
                </c:pt>
                <c:pt idx="3">
                  <c:v>22.413297306653494</c:v>
                </c:pt>
                <c:pt idx="4">
                  <c:v>21.034354210638682</c:v>
                </c:pt>
                <c:pt idx="5">
                  <c:v>20.184569804794474</c:v>
                </c:pt>
                <c:pt idx="6">
                  <c:v>19.778860157662084</c:v>
                </c:pt>
                <c:pt idx="7">
                  <c:v>19.385260840524612</c:v>
                </c:pt>
                <c:pt idx="8">
                  <c:v>19.385260840524612</c:v>
                </c:pt>
                <c:pt idx="9">
                  <c:v>19.385260840524612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5-4CDA-8F28-11111DBFFD10}"/>
            </c:ext>
          </c:extLst>
        </c:ser>
        <c:ser>
          <c:idx val="2"/>
          <c:order val="1"/>
          <c:tx>
            <c:strRef>
              <c:f>GlobeValve!$D$17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GlobeValve!$P$17:$Y$17</c:f>
              <c:numCache>
                <c:formatCode>0.0</c:formatCode>
                <c:ptCount val="10"/>
                <c:pt idx="0">
                  <c:v>632.98810907835457</c:v>
                </c:pt>
                <c:pt idx="1">
                  <c:v>183.52909671502584</c:v>
                </c:pt>
                <c:pt idx="2">
                  <c:v>95.729683163084474</c:v>
                </c:pt>
                <c:pt idx="3">
                  <c:v>89.653189226613975</c:v>
                </c:pt>
                <c:pt idx="4">
                  <c:v>84.137416842554728</c:v>
                </c:pt>
                <c:pt idx="5">
                  <c:v>80.738279219177898</c:v>
                </c:pt>
                <c:pt idx="6">
                  <c:v>79.115440630648337</c:v>
                </c:pt>
                <c:pt idx="7">
                  <c:v>77.541043362098449</c:v>
                </c:pt>
                <c:pt idx="8">
                  <c:v>77.541043362098449</c:v>
                </c:pt>
                <c:pt idx="9">
                  <c:v>77.541043362098449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5-4CDA-8F28-11111DBFFD10}"/>
            </c:ext>
          </c:extLst>
        </c:ser>
        <c:ser>
          <c:idx val="3"/>
          <c:order val="2"/>
          <c:tx>
            <c:strRef>
              <c:f>GlobeValve!$D$19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GlobeValve!$P$19:$Y$19</c:f>
              <c:numCache>
                <c:formatCode>0.0</c:formatCode>
                <c:ptCount val="10"/>
                <c:pt idx="0">
                  <c:v>1424.2232454262983</c:v>
                </c:pt>
                <c:pt idx="1">
                  <c:v>412.94046760880815</c:v>
                </c:pt>
                <c:pt idx="2">
                  <c:v>215.39178711694007</c:v>
                </c:pt>
                <c:pt idx="3">
                  <c:v>201.71967575988143</c:v>
                </c:pt>
                <c:pt idx="4">
                  <c:v>189.30918789574815</c:v>
                </c:pt>
                <c:pt idx="5">
                  <c:v>181.66112824315027</c:v>
                </c:pt>
                <c:pt idx="6">
                  <c:v>178.00974141895881</c:v>
                </c:pt>
                <c:pt idx="7">
                  <c:v>174.46734756472148</c:v>
                </c:pt>
                <c:pt idx="8">
                  <c:v>174.46734756472148</c:v>
                </c:pt>
                <c:pt idx="9">
                  <c:v>174.46734756472148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B5-4CDA-8F28-11111DBFFD10}"/>
            </c:ext>
          </c:extLst>
        </c:ser>
        <c:ser>
          <c:idx val="4"/>
          <c:order val="3"/>
          <c:tx>
            <c:strRef>
              <c:f>GlobeValve!$D$21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GlobeValve!$P$21:$Y$21</c:f>
              <c:numCache>
                <c:formatCode>0.0</c:formatCode>
                <c:ptCount val="10"/>
                <c:pt idx="0">
                  <c:v>2531.9524363134183</c:v>
                </c:pt>
                <c:pt idx="1">
                  <c:v>734.11638686010338</c:v>
                </c:pt>
                <c:pt idx="2">
                  <c:v>382.91873265233789</c:v>
                </c:pt>
                <c:pt idx="3">
                  <c:v>358.6127569064559</c:v>
                </c:pt>
                <c:pt idx="4">
                  <c:v>336.54966737021891</c:v>
                </c:pt>
                <c:pt idx="5">
                  <c:v>322.95311687671159</c:v>
                </c:pt>
                <c:pt idx="6">
                  <c:v>316.46176252259335</c:v>
                </c:pt>
                <c:pt idx="7">
                  <c:v>310.1641734483938</c:v>
                </c:pt>
                <c:pt idx="8">
                  <c:v>310.1641734483938</c:v>
                </c:pt>
                <c:pt idx="9">
                  <c:v>310.1641734483938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B5-4CDA-8F28-11111DBFFD10}"/>
            </c:ext>
          </c:extLst>
        </c:ser>
        <c:ser>
          <c:idx val="5"/>
          <c:order val="4"/>
          <c:tx>
            <c:strRef>
              <c:f>GlobeValve!$D$23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GlobeValve!$P$23:$Y$23</c:f>
              <c:numCache>
                <c:formatCode>0.0</c:formatCode>
                <c:ptCount val="10"/>
                <c:pt idx="0">
                  <c:v>3956.1756817397163</c:v>
                </c:pt>
                <c:pt idx="1">
                  <c:v>1147.0568544689115</c:v>
                </c:pt>
                <c:pt idx="2">
                  <c:v>598.3105197692779</c:v>
                </c:pt>
                <c:pt idx="3">
                  <c:v>560.33243266633735</c:v>
                </c:pt>
                <c:pt idx="4">
                  <c:v>525.85885526596712</c:v>
                </c:pt>
                <c:pt idx="5">
                  <c:v>504.61424511986189</c:v>
                </c:pt>
                <c:pt idx="6">
                  <c:v>494.47150394155221</c:v>
                </c:pt>
                <c:pt idx="7">
                  <c:v>484.63152101311539</c:v>
                </c:pt>
                <c:pt idx="8">
                  <c:v>484.63152101311539</c:v>
                </c:pt>
                <c:pt idx="9">
                  <c:v>484.63152101311539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B5-4CDA-8F28-11111DBFFD10}"/>
            </c:ext>
          </c:extLst>
        </c:ser>
        <c:ser>
          <c:idx val="6"/>
          <c:order val="5"/>
          <c:tx>
            <c:strRef>
              <c:f>GlobeValve!$D$25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GlobeValve!$P$25:$Y$25</c:f>
              <c:numCache>
                <c:formatCode>0.0</c:formatCode>
                <c:ptCount val="10"/>
                <c:pt idx="0">
                  <c:v>5696.8929817051931</c:v>
                </c:pt>
                <c:pt idx="1">
                  <c:v>1651.7618704352326</c:v>
                </c:pt>
                <c:pt idx="2">
                  <c:v>861.56714846776026</c:v>
                </c:pt>
                <c:pt idx="3">
                  <c:v>806.8787030395257</c:v>
                </c:pt>
                <c:pt idx="4">
                  <c:v>757.23675158299261</c:v>
                </c:pt>
                <c:pt idx="5">
                  <c:v>726.64451297260109</c:v>
                </c:pt>
                <c:pt idx="6">
                  <c:v>712.03896567583524</c:v>
                </c:pt>
                <c:pt idx="7">
                  <c:v>697.86939025888591</c:v>
                </c:pt>
                <c:pt idx="8">
                  <c:v>697.86939025888591</c:v>
                </c:pt>
                <c:pt idx="9">
                  <c:v>697.86939025888591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B5-4CDA-8F28-11111DBFFD10}"/>
            </c:ext>
          </c:extLst>
        </c:ser>
        <c:ser>
          <c:idx val="7"/>
          <c:order val="6"/>
          <c:tx>
            <c:strRef>
              <c:f>GlobeValve!$D$27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GlobeValve!$P$27:$Y$27</c:f>
              <c:numCache>
                <c:formatCode>0.0</c:formatCode>
                <c:ptCount val="10"/>
                <c:pt idx="0">
                  <c:v>7754.1043362098462</c:v>
                </c:pt>
                <c:pt idx="1">
                  <c:v>2248.2314347590673</c:v>
                </c:pt>
                <c:pt idx="2">
                  <c:v>1172.6886187477851</c:v>
                </c:pt>
                <c:pt idx="3">
                  <c:v>1098.2515680260212</c:v>
                </c:pt>
                <c:pt idx="4">
                  <c:v>1030.6833563212954</c:v>
                </c:pt>
                <c:pt idx="5">
                  <c:v>989.0439204349293</c:v>
                </c:pt>
                <c:pt idx="6">
                  <c:v>969.16414772544226</c:v>
                </c:pt>
                <c:pt idx="7">
                  <c:v>949.877781185706</c:v>
                </c:pt>
                <c:pt idx="8">
                  <c:v>949.877781185706</c:v>
                </c:pt>
                <c:pt idx="9">
                  <c:v>949.877781185706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B5-4CDA-8F28-11111DBFFD10}"/>
            </c:ext>
          </c:extLst>
        </c:ser>
        <c:ser>
          <c:idx val="8"/>
          <c:order val="7"/>
          <c:tx>
            <c:strRef>
              <c:f>GlobeValve!$D$29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GlobeValve!$P$29:$Y$29</c:f>
              <c:numCache>
                <c:formatCode>0.0</c:formatCode>
                <c:ptCount val="10"/>
                <c:pt idx="0">
                  <c:v>10127.809745253673</c:v>
                </c:pt>
                <c:pt idx="1">
                  <c:v>2936.4655474404135</c:v>
                </c:pt>
                <c:pt idx="2">
                  <c:v>1531.6749306093516</c:v>
                </c:pt>
                <c:pt idx="3">
                  <c:v>1434.4510276258236</c:v>
                </c:pt>
                <c:pt idx="4">
                  <c:v>1346.1986694808757</c:v>
                </c:pt>
                <c:pt idx="5">
                  <c:v>1291.8124675068464</c:v>
                </c:pt>
                <c:pt idx="6">
                  <c:v>1265.8470500903734</c:v>
                </c:pt>
                <c:pt idx="7">
                  <c:v>1240.6566937935752</c:v>
                </c:pt>
                <c:pt idx="8">
                  <c:v>1240.6566937935752</c:v>
                </c:pt>
                <c:pt idx="9">
                  <c:v>1240.6566937935752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B5-4CDA-8F28-11111DBFFD10}"/>
            </c:ext>
          </c:extLst>
        </c:ser>
        <c:ser>
          <c:idx val="9"/>
          <c:order val="8"/>
          <c:tx>
            <c:strRef>
              <c:f>GlobeValve!$D$31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GlobeValve!$P$31:$Y$31</c:f>
              <c:numCache>
                <c:formatCode>0.0</c:formatCode>
                <c:ptCount val="10"/>
                <c:pt idx="0">
                  <c:v>12818.009208836678</c:v>
                </c:pt>
                <c:pt idx="1">
                  <c:v>3716.4642084792736</c:v>
                </c:pt>
                <c:pt idx="2">
                  <c:v>1938.5260840524602</c:v>
                </c:pt>
                <c:pt idx="3">
                  <c:v>1815.4770818389325</c:v>
                </c:pt>
                <c:pt idx="4">
                  <c:v>1703.7826910617334</c:v>
                </c:pt>
                <c:pt idx="5">
                  <c:v>1634.9501541883521</c:v>
                </c:pt>
                <c:pt idx="6">
                  <c:v>1602.0876727706291</c:v>
                </c:pt>
                <c:pt idx="7">
                  <c:v>1570.2061280824933</c:v>
                </c:pt>
                <c:pt idx="8">
                  <c:v>1570.2061280824933</c:v>
                </c:pt>
                <c:pt idx="9">
                  <c:v>1570.2061280824933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4B5-4CDA-8F28-11111DBFFD10}"/>
            </c:ext>
          </c:extLst>
        </c:ser>
        <c:ser>
          <c:idx val="0"/>
          <c:order val="9"/>
          <c:tx>
            <c:strRef>
              <c:f>GlobeValve!$D$33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B5-4CDA-8F28-11111DBFF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Valve Open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51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3-45DF-8F58-86B0EBABB569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0.03'!$AP$61:$AP$71</c:f>
              <c:numCache>
                <c:formatCode>General</c:formatCode>
                <c:ptCount val="11"/>
                <c:pt idx="0">
                  <c:v>406.98347268070597</c:v>
                </c:pt>
                <c:pt idx="1">
                  <c:v>489.44484276469598</c:v>
                </c:pt>
                <c:pt idx="2">
                  <c:v>594.58329236953296</c:v>
                </c:pt>
                <c:pt idx="3">
                  <c:v>712.04263790754601</c:v>
                </c:pt>
                <c:pt idx="4">
                  <c:v>732.89557339971498</c:v>
                </c:pt>
                <c:pt idx="5">
                  <c:v>729.86869528802004</c:v>
                </c:pt>
                <c:pt idx="6">
                  <c:v>809.68683767658001</c:v>
                </c:pt>
                <c:pt idx="7">
                  <c:v>839.96273837387105</c:v>
                </c:pt>
                <c:pt idx="8">
                  <c:v>928.05355787715405</c:v>
                </c:pt>
                <c:pt idx="9">
                  <c:v>989.05279895615797</c:v>
                </c:pt>
                <c:pt idx="10">
                  <c:v>1057.10865541011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A3-45DF-8F58-86B0EBABB569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0.03'!$AP$50:$AP$60</c:f>
              <c:numCache>
                <c:formatCode>General</c:formatCode>
                <c:ptCount val="11"/>
                <c:pt idx="0">
                  <c:v>213.85132071391601</c:v>
                </c:pt>
                <c:pt idx="1">
                  <c:v>250.46387472132901</c:v>
                </c:pt>
                <c:pt idx="2">
                  <c:v>294.44113533955499</c:v>
                </c:pt>
                <c:pt idx="3">
                  <c:v>322.28809773087897</c:v>
                </c:pt>
                <c:pt idx="4">
                  <c:v>375.11482856104698</c:v>
                </c:pt>
                <c:pt idx="5">
                  <c:v>414.27425264490898</c:v>
                </c:pt>
                <c:pt idx="6">
                  <c:v>425.66212753056402</c:v>
                </c:pt>
                <c:pt idx="7">
                  <c:v>364.35248647119403</c:v>
                </c:pt>
                <c:pt idx="8">
                  <c:v>432.96285517108299</c:v>
                </c:pt>
                <c:pt idx="9">
                  <c:v>452.53632670211198</c:v>
                </c:pt>
                <c:pt idx="10">
                  <c:v>483.34891790110902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A3-45DF-8F58-86B0EBABB569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0.03'!$AP$39:$AP$49</c:f>
              <c:numCache>
                <c:formatCode>General</c:formatCode>
                <c:ptCount val="11"/>
                <c:pt idx="0">
                  <c:v>141.34308966133401</c:v>
                </c:pt>
                <c:pt idx="1">
                  <c:v>162.27150875019501</c:v>
                </c:pt>
                <c:pt idx="2">
                  <c:v>182.441484008841</c:v>
                </c:pt>
                <c:pt idx="3">
                  <c:v>204.36176722867</c:v>
                </c:pt>
                <c:pt idx="4">
                  <c:v>220.709292064767</c:v>
                </c:pt>
                <c:pt idx="5">
                  <c:v>238.68815608939499</c:v>
                </c:pt>
                <c:pt idx="6">
                  <c:v>239.10382410720999</c:v>
                </c:pt>
                <c:pt idx="7">
                  <c:v>231.074071768511</c:v>
                </c:pt>
                <c:pt idx="8">
                  <c:v>262.228000231446</c:v>
                </c:pt>
                <c:pt idx="9">
                  <c:v>303.18718885077197</c:v>
                </c:pt>
                <c:pt idx="10">
                  <c:v>332.06552684786999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A3-45DF-8F58-86B0EBABB569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0.03'!$AP$28:$AP$38</c:f>
              <c:numCache>
                <c:formatCode>General</c:formatCode>
                <c:ptCount val="11"/>
                <c:pt idx="0">
                  <c:v>94.566867459913894</c:v>
                </c:pt>
                <c:pt idx="1">
                  <c:v>103.94073798305</c:v>
                </c:pt>
                <c:pt idx="2">
                  <c:v>118.05919683987101</c:v>
                </c:pt>
                <c:pt idx="3">
                  <c:v>125.850353680119</c:v>
                </c:pt>
                <c:pt idx="4">
                  <c:v>136.38079635295699</c:v>
                </c:pt>
                <c:pt idx="5">
                  <c:v>144.23316098119801</c:v>
                </c:pt>
                <c:pt idx="6">
                  <c:v>151.700290630566</c:v>
                </c:pt>
                <c:pt idx="7">
                  <c:v>153.24363716933399</c:v>
                </c:pt>
                <c:pt idx="8">
                  <c:v>173.503749896952</c:v>
                </c:pt>
                <c:pt idx="9">
                  <c:v>180.901158673873</c:v>
                </c:pt>
                <c:pt idx="10">
                  <c:v>189.32751264327101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A3-45DF-8F58-86B0EBABB569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0.03'!$AP$17:$AP$27</c:f>
              <c:numCache>
                <c:formatCode>General</c:formatCode>
                <c:ptCount val="11"/>
                <c:pt idx="0">
                  <c:v>22.763483041528001</c:v>
                </c:pt>
                <c:pt idx="1">
                  <c:v>24.342499673401399</c:v>
                </c:pt>
                <c:pt idx="2">
                  <c:v>26.1149877797871</c:v>
                </c:pt>
                <c:pt idx="3">
                  <c:v>27.566577571128299</c:v>
                </c:pt>
                <c:pt idx="4">
                  <c:v>27.884011221162101</c:v>
                </c:pt>
                <c:pt idx="5">
                  <c:v>29.312983140111601</c:v>
                </c:pt>
                <c:pt idx="6">
                  <c:v>30.118001867844601</c:v>
                </c:pt>
                <c:pt idx="7">
                  <c:v>30.7265336551933</c:v>
                </c:pt>
                <c:pt idx="8">
                  <c:v>32.1154694595891</c:v>
                </c:pt>
                <c:pt idx="9">
                  <c:v>33.121545250725802</c:v>
                </c:pt>
                <c:pt idx="10">
                  <c:v>34.1740525052886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A3-45DF-8F58-86B0EBABB569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0.03'!$AP$6:$AP$16</c:f>
              <c:numCache>
                <c:formatCode>General</c:formatCode>
                <c:ptCount val="11"/>
                <c:pt idx="0">
                  <c:v>39.426295278254301</c:v>
                </c:pt>
                <c:pt idx="1">
                  <c:v>42.558455656442398</c:v>
                </c:pt>
                <c:pt idx="2">
                  <c:v>45.750432794602801</c:v>
                </c:pt>
                <c:pt idx="3">
                  <c:v>46.915977312436702</c:v>
                </c:pt>
                <c:pt idx="4">
                  <c:v>49.429329416538401</c:v>
                </c:pt>
                <c:pt idx="5">
                  <c:v>52.900819184743398</c:v>
                </c:pt>
                <c:pt idx="6">
                  <c:v>52.043880060712397</c:v>
                </c:pt>
                <c:pt idx="7">
                  <c:v>56.066386596859097</c:v>
                </c:pt>
                <c:pt idx="8">
                  <c:v>55.677718481776999</c:v>
                </c:pt>
                <c:pt idx="9">
                  <c:v>56.022789420063702</c:v>
                </c:pt>
                <c:pt idx="10">
                  <c:v>62.288490313123802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A3-45DF-8F58-86B0EBAB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(4)'!$AU$72:$AU$82</c:f>
              <c:numCache>
                <c:formatCode>0.00%</c:formatCode>
                <c:ptCount val="11"/>
                <c:pt idx="0">
                  <c:v>1.0079664587015616E-5</c:v>
                </c:pt>
                <c:pt idx="1">
                  <c:v>1.2571328380592975E-3</c:v>
                </c:pt>
                <c:pt idx="2">
                  <c:v>5.2231893935738684E-3</c:v>
                </c:pt>
                <c:pt idx="3">
                  <c:v>1.0818307897987548E-2</c:v>
                </c:pt>
                <c:pt idx="4">
                  <c:v>1.468048961151029E-2</c:v>
                </c:pt>
                <c:pt idx="5">
                  <c:v>1.9573132561446816E-2</c:v>
                </c:pt>
                <c:pt idx="6">
                  <c:v>2.1911696970199165E-2</c:v>
                </c:pt>
                <c:pt idx="7">
                  <c:v>2.4125664391858703E-2</c:v>
                </c:pt>
                <c:pt idx="8">
                  <c:v>2.8427585615875845E-2</c:v>
                </c:pt>
                <c:pt idx="9">
                  <c:v>3.1221781870667421E-2</c:v>
                </c:pt>
                <c:pt idx="10">
                  <c:v>3.3974310891618342E-2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E-46F4-83D4-D0F92D06D9E0}"/>
            </c:ext>
          </c:extLst>
        </c:ser>
        <c:ser>
          <c:idx val="9"/>
          <c:order val="1"/>
          <c:tx>
            <c:strRef>
              <c:f>'SS5-Globe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(4)'!$AU$61:$AU$71</c:f>
              <c:numCache>
                <c:formatCode>0.00%</c:formatCode>
                <c:ptCount val="11"/>
                <c:pt idx="0">
                  <c:v>8.3325980223186982E-8</c:v>
                </c:pt>
                <c:pt idx="1">
                  <c:v>4.723639027284803E-4</c:v>
                </c:pt>
                <c:pt idx="2">
                  <c:v>3.3753592468463794E-3</c:v>
                </c:pt>
                <c:pt idx="3">
                  <c:v>7.9745820136777543E-3</c:v>
                </c:pt>
                <c:pt idx="4">
                  <c:v>1.2249282568603418E-2</c:v>
                </c:pt>
                <c:pt idx="5">
                  <c:v>1.7657084039093066E-2</c:v>
                </c:pt>
                <c:pt idx="6">
                  <c:v>2.0618792535809605E-2</c:v>
                </c:pt>
                <c:pt idx="7">
                  <c:v>2.3106909144909059E-2</c:v>
                </c:pt>
                <c:pt idx="8">
                  <c:v>2.7073707604814742E-2</c:v>
                </c:pt>
                <c:pt idx="9">
                  <c:v>2.9836406222643316E-2</c:v>
                </c:pt>
                <c:pt idx="10">
                  <c:v>3.2956076548068071E-2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E-46F4-83D4-D0F92D06D9E0}"/>
            </c:ext>
          </c:extLst>
        </c:ser>
        <c:ser>
          <c:idx val="4"/>
          <c:order val="2"/>
          <c:tx>
            <c:strRef>
              <c:f>'SS5-Globe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(4)'!$AU$50:$AU$60</c:f>
              <c:numCache>
                <c:formatCode>0.00%</c:formatCode>
                <c:ptCount val="11"/>
                <c:pt idx="0">
                  <c:v>9.0995569167951719E-8</c:v>
                </c:pt>
                <c:pt idx="1">
                  <c:v>2.9748286895361442E-5</c:v>
                </c:pt>
                <c:pt idx="2">
                  <c:v>1.5389773060916635E-3</c:v>
                </c:pt>
                <c:pt idx="3">
                  <c:v>5.4492968716457549E-3</c:v>
                </c:pt>
                <c:pt idx="4">
                  <c:v>8.8317507112791026E-3</c:v>
                </c:pt>
                <c:pt idx="5">
                  <c:v>1.4389064077614208E-2</c:v>
                </c:pt>
                <c:pt idx="6">
                  <c:v>1.8122955248472725E-2</c:v>
                </c:pt>
                <c:pt idx="7">
                  <c:v>2.0776824701615154E-2</c:v>
                </c:pt>
                <c:pt idx="8">
                  <c:v>2.5172474976322828E-2</c:v>
                </c:pt>
                <c:pt idx="9">
                  <c:v>2.846026748683857E-2</c:v>
                </c:pt>
                <c:pt idx="10">
                  <c:v>3.1565672827665522E-2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1E-46F4-83D4-D0F92D06D9E0}"/>
            </c:ext>
          </c:extLst>
        </c:ser>
        <c:ser>
          <c:idx val="8"/>
          <c:order val="3"/>
          <c:tx>
            <c:strRef>
              <c:f>'SS5-Globe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(4)'!$AU$39:$AU$49</c:f>
              <c:numCache>
                <c:formatCode>0.00%</c:formatCode>
                <c:ptCount val="11"/>
                <c:pt idx="0">
                  <c:v>9.8722403555387111E-8</c:v>
                </c:pt>
                <c:pt idx="1">
                  <c:v>1.2191307425572286E-7</c:v>
                </c:pt>
                <c:pt idx="2">
                  <c:v>2.4199649764182723E-4</c:v>
                </c:pt>
                <c:pt idx="3">
                  <c:v>2.3130816087337173E-3</c:v>
                </c:pt>
                <c:pt idx="4">
                  <c:v>5.2107686919442096E-3</c:v>
                </c:pt>
                <c:pt idx="5">
                  <c:v>9.7552009599080978E-3</c:v>
                </c:pt>
                <c:pt idx="6">
                  <c:v>1.2249991125800165E-2</c:v>
                </c:pt>
                <c:pt idx="7">
                  <c:v>1.528919497584965E-2</c:v>
                </c:pt>
                <c:pt idx="8">
                  <c:v>2.0539344584531084E-2</c:v>
                </c:pt>
                <c:pt idx="9">
                  <c:v>2.5370432872867117E-2</c:v>
                </c:pt>
                <c:pt idx="10">
                  <c:v>2.8084507559506772E-2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1E-46F4-83D4-D0F92D06D9E0}"/>
            </c:ext>
          </c:extLst>
        </c:ser>
        <c:ser>
          <c:idx val="3"/>
          <c:order val="4"/>
          <c:tx>
            <c:strRef>
              <c:f>'SS5-Globe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(4)'!$AU$28:$AU$38</c:f>
              <c:numCache>
                <c:formatCode>0.00%</c:formatCode>
                <c:ptCount val="11"/>
                <c:pt idx="0">
                  <c:v>1.101395311246023E-7</c:v>
                </c:pt>
                <c:pt idx="1">
                  <c:v>1.3586201301442497E-7</c:v>
                </c:pt>
                <c:pt idx="2">
                  <c:v>1.6389737731857223E-7</c:v>
                </c:pt>
                <c:pt idx="3">
                  <c:v>1.5612381903638462E-4</c:v>
                </c:pt>
                <c:pt idx="4">
                  <c:v>1.1778977892398872E-3</c:v>
                </c:pt>
                <c:pt idx="5">
                  <c:v>4.2486477820727472E-3</c:v>
                </c:pt>
                <c:pt idx="6">
                  <c:v>6.4582943546130436E-3</c:v>
                </c:pt>
                <c:pt idx="7">
                  <c:v>8.5598912591913923E-3</c:v>
                </c:pt>
                <c:pt idx="8">
                  <c:v>1.2823017761415199E-2</c:v>
                </c:pt>
                <c:pt idx="9">
                  <c:v>1.627419059076974E-2</c:v>
                </c:pt>
                <c:pt idx="10">
                  <c:v>1.9925960949578051E-2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1E-46F4-83D4-D0F92D06D9E0}"/>
            </c:ext>
          </c:extLst>
        </c:ser>
        <c:ser>
          <c:idx val="0"/>
          <c:order val="5"/>
          <c:tx>
            <c:strRef>
              <c:f>'SS5-Globe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(4)'!$AU$17:$AU$27</c:f>
              <c:numCache>
                <c:formatCode>0.00%</c:formatCode>
                <c:ptCount val="11"/>
                <c:pt idx="0">
                  <c:v>1.2856912575413746E-7</c:v>
                </c:pt>
                <c:pt idx="1">
                  <c:v>1.5743269039750652E-7</c:v>
                </c:pt>
                <c:pt idx="2">
                  <c:v>1.8950830507456203E-7</c:v>
                </c:pt>
                <c:pt idx="3">
                  <c:v>2.2006064517600263E-7</c:v>
                </c:pt>
                <c:pt idx="4">
                  <c:v>2.4012037962486341E-7</c:v>
                </c:pt>
                <c:pt idx="5">
                  <c:v>1.5106961937095531E-4</c:v>
                </c:pt>
                <c:pt idx="6">
                  <c:v>6.6255353546075177E-4</c:v>
                </c:pt>
                <c:pt idx="7">
                  <c:v>1.6578879784310734E-3</c:v>
                </c:pt>
                <c:pt idx="8">
                  <c:v>4.0313569362847431E-3</c:v>
                </c:pt>
                <c:pt idx="9">
                  <c:v>6.3097500167217683E-3</c:v>
                </c:pt>
                <c:pt idx="10">
                  <c:v>8.450367136204057E-3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1E-46F4-83D4-D0F92D06D9E0}"/>
            </c:ext>
          </c:extLst>
        </c:ser>
        <c:ser>
          <c:idx val="2"/>
          <c:order val="6"/>
          <c:tx>
            <c:strRef>
              <c:f>'SS5-Globe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(4)'!$AU$6:$AU$16</c:f>
              <c:numCache>
                <c:formatCode>0.00%</c:formatCode>
                <c:ptCount val="11"/>
                <c:pt idx="0">
                  <c:v>1.5752406911699967E-7</c:v>
                </c:pt>
                <c:pt idx="1">
                  <c:v>1.9267316103426298E-7</c:v>
                </c:pt>
                <c:pt idx="2">
                  <c:v>2.3008096895622645E-7</c:v>
                </c:pt>
                <c:pt idx="3">
                  <c:v>2.6810418658951668E-7</c:v>
                </c:pt>
                <c:pt idx="4">
                  <c:v>2.9538709014253344E-7</c:v>
                </c:pt>
                <c:pt idx="5">
                  <c:v>3.3684817568566057E-7</c:v>
                </c:pt>
                <c:pt idx="6">
                  <c:v>3.5064010156689588E-7</c:v>
                </c:pt>
                <c:pt idx="7">
                  <c:v>3.7431270677473412E-7</c:v>
                </c:pt>
                <c:pt idx="8">
                  <c:v>4.0952464656072067E-7</c:v>
                </c:pt>
                <c:pt idx="9">
                  <c:v>4.3532352461030384E-7</c:v>
                </c:pt>
                <c:pt idx="10">
                  <c:v>5.0725801963663571E-6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1E-46F4-83D4-D0F92D06D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(4)'!$AT$72:$AT$82</c:f>
              <c:numCache>
                <c:formatCode>General</c:formatCode>
                <c:ptCount val="11"/>
                <c:pt idx="0">
                  <c:v>-4424.9424069035204</c:v>
                </c:pt>
                <c:pt idx="1">
                  <c:v>-5608.9639123573297</c:v>
                </c:pt>
                <c:pt idx="2">
                  <c:v>-7600.4979627170496</c:v>
                </c:pt>
                <c:pt idx="3">
                  <c:v>-9681.7321929207101</c:v>
                </c:pt>
                <c:pt idx="4">
                  <c:v>-9718.2627309482705</c:v>
                </c:pt>
                <c:pt idx="5">
                  <c:v>-9719.6279404538891</c:v>
                </c:pt>
                <c:pt idx="6">
                  <c:v>-9720.1044953458604</c:v>
                </c:pt>
                <c:pt idx="7">
                  <c:v>-9719.4786077062508</c:v>
                </c:pt>
                <c:pt idx="8">
                  <c:v>-9721.1696778062305</c:v>
                </c:pt>
                <c:pt idx="9">
                  <c:v>-9720.9227483047598</c:v>
                </c:pt>
                <c:pt idx="10">
                  <c:v>-9721.4661116819098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A-4E4B-BDD9-DF0AF0891CBB}"/>
            </c:ext>
          </c:extLst>
        </c:ser>
        <c:ser>
          <c:idx val="9"/>
          <c:order val="1"/>
          <c:tx>
            <c:strRef>
              <c:f>'SS5-Globe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(4)'!$AT$61:$AT$71</c:f>
              <c:numCache>
                <c:formatCode>General</c:formatCode>
                <c:ptCount val="11"/>
                <c:pt idx="0">
                  <c:v>-3405.5207819053298</c:v>
                </c:pt>
                <c:pt idx="1">
                  <c:v>-4312.7023605661998</c:v>
                </c:pt>
                <c:pt idx="2">
                  <c:v>-5607.1978430367399</c:v>
                </c:pt>
                <c:pt idx="3">
                  <c:v>-7062.3841672751096</c:v>
                </c:pt>
                <c:pt idx="4">
                  <c:v>-8302.3994803206006</c:v>
                </c:pt>
                <c:pt idx="5">
                  <c:v>-8515.6298673032506</c:v>
                </c:pt>
                <c:pt idx="6">
                  <c:v>-8516.2384085184694</c:v>
                </c:pt>
                <c:pt idx="7">
                  <c:v>-8516.7204382515392</c:v>
                </c:pt>
                <c:pt idx="8">
                  <c:v>-8516.8861388359892</c:v>
                </c:pt>
                <c:pt idx="9">
                  <c:v>-8517.6471498408591</c:v>
                </c:pt>
                <c:pt idx="10">
                  <c:v>-8517.8740391122101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4A-4E4B-BDD9-DF0AF0891CBB}"/>
            </c:ext>
          </c:extLst>
        </c:ser>
        <c:ser>
          <c:idx val="4"/>
          <c:order val="2"/>
          <c:tx>
            <c:strRef>
              <c:f>'SS5-Globe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(4)'!$AT$50:$AT$60</c:f>
              <c:numCache>
                <c:formatCode>General</c:formatCode>
                <c:ptCount val="11"/>
                <c:pt idx="0">
                  <c:v>-2510.9122970275298</c:v>
                </c:pt>
                <c:pt idx="1">
                  <c:v>-3346.9847519363402</c:v>
                </c:pt>
                <c:pt idx="2">
                  <c:v>-4062.7236851561102</c:v>
                </c:pt>
                <c:pt idx="3">
                  <c:v>-4990.4246378300704</c:v>
                </c:pt>
                <c:pt idx="4">
                  <c:v>-5793.2232808232602</c:v>
                </c:pt>
                <c:pt idx="5">
                  <c:v>-6978.9269672328301</c:v>
                </c:pt>
                <c:pt idx="6">
                  <c:v>-7321.8833154186896</c:v>
                </c:pt>
                <c:pt idx="7">
                  <c:v>-7322.5649553368303</c:v>
                </c:pt>
                <c:pt idx="8">
                  <c:v>-7322.7891978421803</c:v>
                </c:pt>
                <c:pt idx="9">
                  <c:v>-7323.2217139336099</c:v>
                </c:pt>
                <c:pt idx="10">
                  <c:v>-7323.5822573437099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4A-4E4B-BDD9-DF0AF0891CBB}"/>
            </c:ext>
          </c:extLst>
        </c:ser>
        <c:ser>
          <c:idx val="8"/>
          <c:order val="3"/>
          <c:tx>
            <c:strRef>
              <c:f>'SS5-Globe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(4)'!$AT$39:$AT$49</c:f>
              <c:numCache>
                <c:formatCode>General</c:formatCode>
                <c:ptCount val="11"/>
                <c:pt idx="0">
                  <c:v>-1779.4188356022701</c:v>
                </c:pt>
                <c:pt idx="1">
                  <c:v>-2381.12147951205</c:v>
                </c:pt>
                <c:pt idx="2">
                  <c:v>-2937.01301899698</c:v>
                </c:pt>
                <c:pt idx="3">
                  <c:v>-3445.5634594559401</c:v>
                </c:pt>
                <c:pt idx="4">
                  <c:v>-3917.6452336208199</c:v>
                </c:pt>
                <c:pt idx="5">
                  <c:v>-4612.41690670562</c:v>
                </c:pt>
                <c:pt idx="6">
                  <c:v>-5005.2198887956702</c:v>
                </c:pt>
                <c:pt idx="7">
                  <c:v>-5420.3295953408697</c:v>
                </c:pt>
                <c:pt idx="8">
                  <c:v>-6119.1385774668897</c:v>
                </c:pt>
                <c:pt idx="9">
                  <c:v>-6136.4698496709298</c:v>
                </c:pt>
                <c:pt idx="10">
                  <c:v>-6136.9609048365501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4A-4E4B-BDD9-DF0AF0891CBB}"/>
            </c:ext>
          </c:extLst>
        </c:ser>
        <c:ser>
          <c:idx val="3"/>
          <c:order val="4"/>
          <c:tx>
            <c:strRef>
              <c:f>'SS5-Globe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(4)'!$AT$28:$AT$38</c:f>
              <c:numCache>
                <c:formatCode>General</c:formatCode>
                <c:ptCount val="11"/>
                <c:pt idx="0">
                  <c:v>-1201.6145401020899</c:v>
                </c:pt>
                <c:pt idx="1">
                  <c:v>-1576.9838111906299</c:v>
                </c:pt>
                <c:pt idx="2">
                  <c:v>-2003.66991785491</c:v>
                </c:pt>
                <c:pt idx="3">
                  <c:v>-2341.5441253796798</c:v>
                </c:pt>
                <c:pt idx="4">
                  <c:v>-2565.2971983727898</c:v>
                </c:pt>
                <c:pt idx="5">
                  <c:v>-2917.1666372090499</c:v>
                </c:pt>
                <c:pt idx="6">
                  <c:v>-3122.1315862567999</c:v>
                </c:pt>
                <c:pt idx="7">
                  <c:v>-3323.7577895745799</c:v>
                </c:pt>
                <c:pt idx="8">
                  <c:v>-3670.6138414165198</c:v>
                </c:pt>
                <c:pt idx="9">
                  <c:v>-3939.27961101645</c:v>
                </c:pt>
                <c:pt idx="10">
                  <c:v>-4239.20430468008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4A-4E4B-BDD9-DF0AF0891CBB}"/>
            </c:ext>
          </c:extLst>
        </c:ser>
        <c:ser>
          <c:idx val="0"/>
          <c:order val="5"/>
          <c:tx>
            <c:strRef>
              <c:f>'SS5-Globe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(4)'!$AT$17:$AT$27</c:f>
              <c:numCache>
                <c:formatCode>General</c:formatCode>
                <c:ptCount val="11"/>
                <c:pt idx="0">
                  <c:v>-758.17825477413396</c:v>
                </c:pt>
                <c:pt idx="1">
                  <c:v>-969.35427902923504</c:v>
                </c:pt>
                <c:pt idx="2">
                  <c:v>-1204.2969280868899</c:v>
                </c:pt>
                <c:pt idx="3">
                  <c:v>-1427.48875056715</c:v>
                </c:pt>
                <c:pt idx="4">
                  <c:v>-1600.05723747245</c:v>
                </c:pt>
                <c:pt idx="5">
                  <c:v>-1804.5532392474599</c:v>
                </c:pt>
                <c:pt idx="6">
                  <c:v>-1874.4728272007401</c:v>
                </c:pt>
                <c:pt idx="7">
                  <c:v>-1958.52482866582</c:v>
                </c:pt>
                <c:pt idx="8">
                  <c:v>-2103.5190700375201</c:v>
                </c:pt>
                <c:pt idx="9">
                  <c:v>-2203.1220815798301</c:v>
                </c:pt>
                <c:pt idx="10">
                  <c:v>-2328.5520916136902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4A-4E4B-BDD9-DF0AF0891CBB}"/>
            </c:ext>
          </c:extLst>
        </c:ser>
        <c:ser>
          <c:idx val="2"/>
          <c:order val="6"/>
          <c:tx>
            <c:strRef>
              <c:f>'SS5-Globe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(4)'!$AT$6:$AT$16</c:f>
              <c:numCache>
                <c:formatCode>General</c:formatCode>
                <c:ptCount val="11"/>
                <c:pt idx="0">
                  <c:v>-454.63006639836601</c:v>
                </c:pt>
                <c:pt idx="1">
                  <c:v>-547.16005660406995</c:v>
                </c:pt>
                <c:pt idx="2">
                  <c:v>-652.33059186145499</c:v>
                </c:pt>
                <c:pt idx="3">
                  <c:v>-747.53961864639098</c:v>
                </c:pt>
                <c:pt idx="4">
                  <c:v>-826.05817740160001</c:v>
                </c:pt>
                <c:pt idx="5">
                  <c:v>-925.69327297337099</c:v>
                </c:pt>
                <c:pt idx="6">
                  <c:v>-978.49673666259105</c:v>
                </c:pt>
                <c:pt idx="7">
                  <c:v>-1029.66992147822</c:v>
                </c:pt>
                <c:pt idx="8">
                  <c:v>-1108.9357686257999</c:v>
                </c:pt>
                <c:pt idx="9">
                  <c:v>-1167.0537554748601</c:v>
                </c:pt>
                <c:pt idx="10">
                  <c:v>-1229.8663255014401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4A-4E4B-BDD9-DF0AF089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(4)'!$AJ$72:$AJ$82</c:f>
              <c:numCache>
                <c:formatCode>0.00E+00</c:formatCode>
                <c:ptCount val="11"/>
                <c:pt idx="0">
                  <c:v>56.199145072564598</c:v>
                </c:pt>
                <c:pt idx="1">
                  <c:v>50.196870475976198</c:v>
                </c:pt>
                <c:pt idx="2">
                  <c:v>50.7102124529927</c:v>
                </c:pt>
                <c:pt idx="3">
                  <c:v>50.556645642178999</c:v>
                </c:pt>
                <c:pt idx="4" formatCode="General">
                  <c:v>43.112941728057599</c:v>
                </c:pt>
                <c:pt idx="5" formatCode="General">
                  <c:v>35.703012481237302</c:v>
                </c:pt>
                <c:pt idx="6" formatCode="General">
                  <c:v>32.605815672273998</c:v>
                </c:pt>
                <c:pt idx="7" formatCode="General">
                  <c:v>29.919191888568299</c:v>
                </c:pt>
                <c:pt idx="8" formatCode="General">
                  <c:v>26.293176667468199</c:v>
                </c:pt>
                <c:pt idx="9" formatCode="General">
                  <c:v>24.1341965054397</c:v>
                </c:pt>
                <c:pt idx="10" formatCode="General">
                  <c:v>22.055803759364402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A-439C-9A8D-1E32ECFA0C3B}"/>
            </c:ext>
          </c:extLst>
        </c:ser>
        <c:ser>
          <c:idx val="9"/>
          <c:order val="1"/>
          <c:tx>
            <c:strRef>
              <c:f>'SS5-Globe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(4)'!$AJ$61:$AJ$71</c:f>
              <c:numCache>
                <c:formatCode>0.00E+00</c:formatCode>
                <c:ptCount val="11"/>
                <c:pt idx="0">
                  <c:v>49.346862797240199</c:v>
                </c:pt>
                <c:pt idx="1">
                  <c:v>43.599875294651099</c:v>
                </c:pt>
                <c:pt idx="2">
                  <c:v>42.322514372372297</c:v>
                </c:pt>
                <c:pt idx="3">
                  <c:v>42.657461047230001</c:v>
                </c:pt>
                <c:pt idx="4" formatCode="General">
                  <c:v>43.087317995850498</c:v>
                </c:pt>
                <c:pt idx="5" formatCode="General">
                  <c:v>35.695103565070603</c:v>
                </c:pt>
                <c:pt idx="6" formatCode="General">
                  <c:v>32.598871123460199</c:v>
                </c:pt>
                <c:pt idx="7" formatCode="General">
                  <c:v>29.912891619140101</c:v>
                </c:pt>
                <c:pt idx="8" formatCode="General">
                  <c:v>26.2875935129079</c:v>
                </c:pt>
                <c:pt idx="9" formatCode="General">
                  <c:v>24.129085810750801</c:v>
                </c:pt>
                <c:pt idx="10" formatCode="General">
                  <c:v>22.051119616582501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6A-439C-9A8D-1E32ECFA0C3B}"/>
            </c:ext>
          </c:extLst>
        </c:ser>
        <c:ser>
          <c:idx val="4"/>
          <c:order val="2"/>
          <c:tx>
            <c:strRef>
              <c:f>'SS5-Globe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(4)'!$AJ$50:$AJ$60</c:f>
              <c:numCache>
                <c:formatCode>0.00E+00</c:formatCode>
                <c:ptCount val="11"/>
                <c:pt idx="0">
                  <c:v>41.756851891442302</c:v>
                </c:pt>
                <c:pt idx="1">
                  <c:v>38.804953272846198</c:v>
                </c:pt>
                <c:pt idx="2">
                  <c:v>35.143878101707102</c:v>
                </c:pt>
                <c:pt idx="3">
                  <c:v>34.616932770145297</c:v>
                </c:pt>
                <c:pt idx="4" formatCode="General">
                  <c:v>34.548098638724397</c:v>
                </c:pt>
                <c:pt idx="5" formatCode="General">
                  <c:v>34.808978345442597</c:v>
                </c:pt>
                <c:pt idx="6" formatCode="General">
                  <c:v>32.588491574322298</c:v>
                </c:pt>
                <c:pt idx="7" formatCode="General">
                  <c:v>29.905985599410901</c:v>
                </c:pt>
                <c:pt idx="8" formatCode="General">
                  <c:v>26.282245263914401</c:v>
                </c:pt>
                <c:pt idx="9" formatCode="General">
                  <c:v>24.1242264117617</c:v>
                </c:pt>
                <c:pt idx="10" formatCode="General">
                  <c:v>22.046671402700401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6A-439C-9A8D-1E32ECFA0C3B}"/>
            </c:ext>
          </c:extLst>
        </c:ser>
        <c:ser>
          <c:idx val="8"/>
          <c:order val="3"/>
          <c:tx>
            <c:strRef>
              <c:f>'SS5-Globe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(4)'!$AJ$39:$AJ$49</c:f>
              <c:numCache>
                <c:formatCode>0.00E+00</c:formatCode>
                <c:ptCount val="11"/>
                <c:pt idx="0">
                  <c:v>34.517110168839203</c:v>
                </c:pt>
                <c:pt idx="1">
                  <c:v>32.650583588818698</c:v>
                </c:pt>
                <c:pt idx="2">
                  <c:v>29.7114039770725</c:v>
                </c:pt>
                <c:pt idx="3">
                  <c:v>27.8436501815684</c:v>
                </c:pt>
                <c:pt idx="4" formatCode="General">
                  <c:v>27.314256952113499</c:v>
                </c:pt>
                <c:pt idx="5" formatCode="General">
                  <c:v>27.014325214303199</c:v>
                </c:pt>
                <c:pt idx="6" formatCode="General">
                  <c:v>26.894473329978702</c:v>
                </c:pt>
                <c:pt idx="7" formatCode="General">
                  <c:v>26.984961349212401</c:v>
                </c:pt>
                <c:pt idx="8" formatCode="General">
                  <c:v>26.272101998235101</c:v>
                </c:pt>
                <c:pt idx="9" formatCode="General">
                  <c:v>24.117561634330801</c:v>
                </c:pt>
                <c:pt idx="10" formatCode="General">
                  <c:v>22.041773713632502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6A-439C-9A8D-1E32ECFA0C3B}"/>
            </c:ext>
          </c:extLst>
        </c:ser>
        <c:ser>
          <c:idx val="3"/>
          <c:order val="4"/>
          <c:tx>
            <c:strRef>
              <c:f>'SS5-Globe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(4)'!$AJ$28:$AJ$38</c:f>
              <c:numCache>
                <c:formatCode>0.00E+00</c:formatCode>
                <c:ptCount val="11"/>
                <c:pt idx="0">
                  <c:v>27.391115715564801</c:v>
                </c:pt>
                <c:pt idx="1">
                  <c:v>25.892407042638101</c:v>
                </c:pt>
                <c:pt idx="2">
                  <c:v>24.7158872480077</c:v>
                </c:pt>
                <c:pt idx="3">
                  <c:v>22.7819522197487</c:v>
                </c:pt>
                <c:pt idx="4" formatCode="General">
                  <c:v>21.3771900842044</c:v>
                </c:pt>
                <c:pt idx="5" formatCode="General">
                  <c:v>20.502876865627499</c:v>
                </c:pt>
                <c:pt idx="6" formatCode="General">
                  <c:v>20.187163439816501</c:v>
                </c:pt>
                <c:pt idx="7" formatCode="General">
                  <c:v>19.9156215996619</c:v>
                </c:pt>
                <c:pt idx="8" formatCode="General">
                  <c:v>19.585704329396499</c:v>
                </c:pt>
                <c:pt idx="9" formatCode="General">
                  <c:v>19.450874779746702</c:v>
                </c:pt>
                <c:pt idx="10" formatCode="General">
                  <c:v>19.326949925202701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6A-439C-9A8D-1E32ECFA0C3B}"/>
            </c:ext>
          </c:extLst>
        </c:ser>
        <c:ser>
          <c:idx val="0"/>
          <c:order val="5"/>
          <c:tx>
            <c:strRef>
              <c:f>'SS5-Globe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(4)'!$AJ$17:$AJ$27</c:f>
              <c:numCache>
                <c:formatCode>0.00E+00</c:formatCode>
                <c:ptCount val="11"/>
                <c:pt idx="0">
                  <c:v>20.401654269162201</c:v>
                </c:pt>
                <c:pt idx="1">
                  <c:v>19.225010971655198</c:v>
                </c:pt>
                <c:pt idx="2">
                  <c:v>18.3057039793635</c:v>
                </c:pt>
                <c:pt idx="3">
                  <c:v>17.520217970772201</c:v>
                </c:pt>
                <c:pt idx="4" formatCode="General">
                  <c:v>16.951111856423001</c:v>
                </c:pt>
                <c:pt idx="5" formatCode="General">
                  <c:v>15.7455026403836</c:v>
                </c:pt>
                <c:pt idx="6" formatCode="General">
                  <c:v>15.069689114704</c:v>
                </c:pt>
                <c:pt idx="7" formatCode="General">
                  <c:v>14.558169047911401</c:v>
                </c:pt>
                <c:pt idx="8" formatCode="General">
                  <c:v>13.921797384123501</c:v>
                </c:pt>
                <c:pt idx="9" formatCode="General">
                  <c:v>13.529817529337899</c:v>
                </c:pt>
                <c:pt idx="10" formatCode="General">
                  <c:v>13.161231008147199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6A-439C-9A8D-1E32ECFA0C3B}"/>
            </c:ext>
          </c:extLst>
        </c:ser>
        <c:ser>
          <c:idx val="2"/>
          <c:order val="6"/>
          <c:tx>
            <c:strRef>
              <c:f>'SS5-Globe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(4)'!$AJ$6:$AJ$16</c:f>
              <c:numCache>
                <c:formatCode>0.00E+00</c:formatCode>
                <c:ptCount val="11"/>
                <c:pt idx="0">
                  <c:v>13.511492933468199</c:v>
                </c:pt>
                <c:pt idx="1">
                  <c:v>12.7225598719946</c:v>
                </c:pt>
                <c:pt idx="2">
                  <c:v>12.069509723584501</c:v>
                </c:pt>
                <c:pt idx="3">
                  <c:v>11.502406057085601</c:v>
                </c:pt>
                <c:pt idx="4" formatCode="General">
                  <c:v>11.0728249722076</c:v>
                </c:pt>
                <c:pt idx="5" formatCode="General">
                  <c:v>10.616990197837</c:v>
                </c:pt>
                <c:pt idx="6" formatCode="General">
                  <c:v>10.362660318390301</c:v>
                </c:pt>
                <c:pt idx="7" formatCode="General">
                  <c:v>10.1200940611295</c:v>
                </c:pt>
                <c:pt idx="8" formatCode="General">
                  <c:v>9.7620864285449809</c:v>
                </c:pt>
                <c:pt idx="9" formatCode="General">
                  <c:v>9.5262393652898005</c:v>
                </c:pt>
                <c:pt idx="10" formatCode="General">
                  <c:v>9.2129273764934005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6A-439C-9A8D-1E32ECFA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(4)'!$AR$72:$AR$82</c:f>
              <c:numCache>
                <c:formatCode>General</c:formatCode>
                <c:ptCount val="11"/>
                <c:pt idx="0">
                  <c:v>6006.6113573018501</c:v>
                </c:pt>
                <c:pt idx="1">
                  <c:v>8808.2277363171797</c:v>
                </c:pt>
                <c:pt idx="2">
                  <c:v>9822.9208750368507</c:v>
                </c:pt>
                <c:pt idx="3">
                  <c:v>9824.5226631102705</c:v>
                </c:pt>
                <c:pt idx="4">
                  <c:v>9826.7877388878896</c:v>
                </c:pt>
                <c:pt idx="5">
                  <c:v>9827.0531860595693</c:v>
                </c:pt>
                <c:pt idx="6">
                  <c:v>9828.0926391188295</c:v>
                </c:pt>
                <c:pt idx="7">
                  <c:v>9827.5325309663203</c:v>
                </c:pt>
                <c:pt idx="8">
                  <c:v>9828.7775105379296</c:v>
                </c:pt>
                <c:pt idx="9">
                  <c:v>9829.4484046794896</c:v>
                </c:pt>
                <c:pt idx="10">
                  <c:v>9828.5587469454204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5-435E-9427-17587ACACE6D}"/>
            </c:ext>
          </c:extLst>
        </c:ser>
        <c:ser>
          <c:idx val="9"/>
          <c:order val="1"/>
          <c:tx>
            <c:strRef>
              <c:f>'SS6-Globe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(4)'!$AR$61:$AR$71</c:f>
              <c:numCache>
                <c:formatCode>General</c:formatCode>
                <c:ptCount val="11"/>
                <c:pt idx="0">
                  <c:v>4546.1394703059505</c:v>
                </c:pt>
                <c:pt idx="1">
                  <c:v>6498.0048652430496</c:v>
                </c:pt>
                <c:pt idx="2">
                  <c:v>8584.1920386353504</c:v>
                </c:pt>
                <c:pt idx="3">
                  <c:v>8586.6239203793102</c:v>
                </c:pt>
                <c:pt idx="4">
                  <c:v>8587.5399187575495</c:v>
                </c:pt>
                <c:pt idx="5">
                  <c:v>8588.6980225309508</c:v>
                </c:pt>
                <c:pt idx="6">
                  <c:v>8589.1837862780594</c:v>
                </c:pt>
                <c:pt idx="7">
                  <c:v>8589.31597851275</c:v>
                </c:pt>
                <c:pt idx="8">
                  <c:v>8589.3480404509992</c:v>
                </c:pt>
                <c:pt idx="9">
                  <c:v>8589.7916501468608</c:v>
                </c:pt>
                <c:pt idx="10">
                  <c:v>8590.7581770179695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5-435E-9427-17587ACACE6D}"/>
            </c:ext>
          </c:extLst>
        </c:ser>
        <c:ser>
          <c:idx val="4"/>
          <c:order val="2"/>
          <c:tx>
            <c:strRef>
              <c:f>'SS6-Globe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(4)'!$AR$50:$AR$60</c:f>
              <c:numCache>
                <c:formatCode>General</c:formatCode>
                <c:ptCount val="11"/>
                <c:pt idx="0">
                  <c:v>3463.4184233135502</c:v>
                </c:pt>
                <c:pt idx="1">
                  <c:v>4649.6320343112802</c:v>
                </c:pt>
                <c:pt idx="2">
                  <c:v>6339.1674719762204</c:v>
                </c:pt>
                <c:pt idx="3">
                  <c:v>7365.6103077731004</c:v>
                </c:pt>
                <c:pt idx="4">
                  <c:v>7367.3216272643403</c:v>
                </c:pt>
                <c:pt idx="5">
                  <c:v>7367.8754932835</c:v>
                </c:pt>
                <c:pt idx="6">
                  <c:v>7368.4545451290296</c:v>
                </c:pt>
                <c:pt idx="7">
                  <c:v>7369.1826393465899</c:v>
                </c:pt>
                <c:pt idx="8">
                  <c:v>7369.4218009829201</c:v>
                </c:pt>
                <c:pt idx="9">
                  <c:v>7369.5718384501397</c:v>
                </c:pt>
                <c:pt idx="10">
                  <c:v>7370.0118081717901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5-435E-9427-17587ACACE6D}"/>
            </c:ext>
          </c:extLst>
        </c:ser>
        <c:ser>
          <c:idx val="8"/>
          <c:order val="3"/>
          <c:tx>
            <c:strRef>
              <c:f>'SS6-Globe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(4)'!$AR$39:$AR$49</c:f>
              <c:numCache>
                <c:formatCode>General</c:formatCode>
                <c:ptCount val="11"/>
                <c:pt idx="0">
                  <c:v>2499.7420912471898</c:v>
                </c:pt>
                <c:pt idx="1">
                  <c:v>3221.43367626483</c:v>
                </c:pt>
                <c:pt idx="2">
                  <c:v>4253.2204770439002</c:v>
                </c:pt>
                <c:pt idx="3">
                  <c:v>5343.1507796674796</c:v>
                </c:pt>
                <c:pt idx="4">
                  <c:v>6156.6626592441598</c:v>
                </c:pt>
                <c:pt idx="5">
                  <c:v>6166.98160053831</c:v>
                </c:pt>
                <c:pt idx="6">
                  <c:v>6167.0732756262796</c:v>
                </c:pt>
                <c:pt idx="7">
                  <c:v>6167.7743613008197</c:v>
                </c:pt>
                <c:pt idx="8">
                  <c:v>6168.0674181847198</c:v>
                </c:pt>
                <c:pt idx="9">
                  <c:v>6168.5820953991197</c:v>
                </c:pt>
                <c:pt idx="10">
                  <c:v>6168.4568710802696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C5-435E-9427-17587ACACE6D}"/>
            </c:ext>
          </c:extLst>
        </c:ser>
        <c:ser>
          <c:idx val="3"/>
          <c:order val="4"/>
          <c:tx>
            <c:strRef>
              <c:f>'SS6-Globe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(4)'!$AR$28:$AR$38</c:f>
              <c:numCache>
                <c:formatCode>General</c:formatCode>
                <c:ptCount val="11"/>
                <c:pt idx="0">
                  <c:v>1652.48198733512</c:v>
                </c:pt>
                <c:pt idx="1">
                  <c:v>2229.4141537361702</c:v>
                </c:pt>
                <c:pt idx="2">
                  <c:v>2729.6004855913302</c:v>
                </c:pt>
                <c:pt idx="3">
                  <c:v>3322.5651694316498</c:v>
                </c:pt>
                <c:pt idx="4">
                  <c:v>3841.0544631616699</c:v>
                </c:pt>
                <c:pt idx="5">
                  <c:v>4565.40685877945</c:v>
                </c:pt>
                <c:pt idx="6">
                  <c:v>4946.9576939445096</c:v>
                </c:pt>
                <c:pt idx="7">
                  <c:v>4971.80339694335</c:v>
                </c:pt>
                <c:pt idx="8">
                  <c:v>4976.2933080145804</c:v>
                </c:pt>
                <c:pt idx="9">
                  <c:v>4979.09831124418</c:v>
                </c:pt>
                <c:pt idx="10">
                  <c:v>4980.2253083879796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C5-435E-9427-17587ACACE6D}"/>
            </c:ext>
          </c:extLst>
        </c:ser>
        <c:ser>
          <c:idx val="0"/>
          <c:order val="5"/>
          <c:tx>
            <c:strRef>
              <c:f>'SS6-Globe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(4)'!$AR$17:$AR$27</c:f>
              <c:numCache>
                <c:formatCode>General</c:formatCode>
                <c:ptCount val="11"/>
                <c:pt idx="0">
                  <c:v>1013.74358145842</c:v>
                </c:pt>
                <c:pt idx="1">
                  <c:v>1331.91514614628</c:v>
                </c:pt>
                <c:pt idx="2">
                  <c:v>1697.7160633155199</c:v>
                </c:pt>
                <c:pt idx="3">
                  <c:v>1948.3105683108699</c:v>
                </c:pt>
                <c:pt idx="4">
                  <c:v>2174.71361415925</c:v>
                </c:pt>
                <c:pt idx="5">
                  <c:v>2500.05124453588</c:v>
                </c:pt>
                <c:pt idx="6">
                  <c:v>2686.2038565856701</c:v>
                </c:pt>
                <c:pt idx="7">
                  <c:v>2871.6977953373298</c:v>
                </c:pt>
                <c:pt idx="8">
                  <c:v>3198.9980542152498</c:v>
                </c:pt>
                <c:pt idx="9">
                  <c:v>3433.7381591159401</c:v>
                </c:pt>
                <c:pt idx="10">
                  <c:v>3731.3238128900298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C5-435E-9427-17587ACACE6D}"/>
            </c:ext>
          </c:extLst>
        </c:ser>
        <c:ser>
          <c:idx val="2"/>
          <c:order val="6"/>
          <c:tx>
            <c:strRef>
              <c:f>'SS6-Globe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(4)'!$AR$6:$AR$16</c:f>
              <c:numCache>
                <c:formatCode>General</c:formatCode>
                <c:ptCount val="11"/>
                <c:pt idx="0">
                  <c:v>570.29492092417297</c:v>
                </c:pt>
                <c:pt idx="1">
                  <c:v>711.05584835601496</c:v>
                </c:pt>
                <c:pt idx="2">
                  <c:v>871.75175453462805</c:v>
                </c:pt>
                <c:pt idx="3">
                  <c:v>1022.1285423015401</c:v>
                </c:pt>
                <c:pt idx="4">
                  <c:v>1138.02104930623</c:v>
                </c:pt>
                <c:pt idx="5">
                  <c:v>1281.5619401297699</c:v>
                </c:pt>
                <c:pt idx="6">
                  <c:v>1332.1095381166199</c:v>
                </c:pt>
                <c:pt idx="7">
                  <c:v>1389.3527036714399</c:v>
                </c:pt>
                <c:pt idx="8">
                  <c:v>1488.4333658753901</c:v>
                </c:pt>
                <c:pt idx="9">
                  <c:v>1558.8443806206501</c:v>
                </c:pt>
                <c:pt idx="10">
                  <c:v>1643.1857909801599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C5-435E-9427-17587ACAC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(4)'!$AL$72:$AL$82</c:f>
              <c:numCache>
                <c:formatCode>General</c:formatCode>
                <c:ptCount val="11"/>
                <c:pt idx="0">
                  <c:v>3.8776494131422597E-2</c:v>
                </c:pt>
                <c:pt idx="1">
                  <c:v>0.16185592756591399</c:v>
                </c:pt>
                <c:pt idx="2">
                  <c:v>0.32690836415053898</c:v>
                </c:pt>
                <c:pt idx="3">
                  <c:v>0.39478507598030999</c:v>
                </c:pt>
                <c:pt idx="4">
                  <c:v>0.43646788528688102</c:v>
                </c:pt>
                <c:pt idx="5">
                  <c:v>0.47971021684005299</c:v>
                </c:pt>
                <c:pt idx="6">
                  <c:v>0.50535943125832405</c:v>
                </c:pt>
                <c:pt idx="7">
                  <c:v>0.49623553940711701</c:v>
                </c:pt>
                <c:pt idx="8">
                  <c:v>0.53175804137796701</c:v>
                </c:pt>
                <c:pt idx="9">
                  <c:v>0.53500636367749599</c:v>
                </c:pt>
                <c:pt idx="10">
                  <c:v>0.53197636835018702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8-4AE9-8075-504ECF6AE046}"/>
            </c:ext>
          </c:extLst>
        </c:ser>
        <c:ser>
          <c:idx val="9"/>
          <c:order val="1"/>
          <c:tx>
            <c:strRef>
              <c:f>'SS6-Globe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(4)'!$AL$61:$AL$71</c:f>
              <c:numCache>
                <c:formatCode>General</c:formatCode>
                <c:ptCount val="11"/>
                <c:pt idx="0">
                  <c:v>1.25456587737617E-2</c:v>
                </c:pt>
                <c:pt idx="1">
                  <c:v>0.10099243699303601</c:v>
                </c:pt>
                <c:pt idx="2">
                  <c:v>0.26844459942992999</c:v>
                </c:pt>
                <c:pt idx="3">
                  <c:v>0.36085548196864697</c:v>
                </c:pt>
                <c:pt idx="4">
                  <c:v>0.41992821269249198</c:v>
                </c:pt>
                <c:pt idx="5">
                  <c:v>0.44922622734268097</c:v>
                </c:pt>
                <c:pt idx="6">
                  <c:v>0.47445846046972301</c:v>
                </c:pt>
                <c:pt idx="7">
                  <c:v>0.48377478329969598</c:v>
                </c:pt>
                <c:pt idx="8">
                  <c:v>0.50103600514618496</c:v>
                </c:pt>
                <c:pt idx="9">
                  <c:v>0.51880579937283799</c:v>
                </c:pt>
                <c:pt idx="10">
                  <c:v>0.51438310582096103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D8-4AE9-8075-504ECF6AE046}"/>
            </c:ext>
          </c:extLst>
        </c:ser>
        <c:ser>
          <c:idx val="4"/>
          <c:order val="2"/>
          <c:tx>
            <c:strRef>
              <c:f>'SS6-Globe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(4)'!$AL$50:$AL$60</c:f>
              <c:numCache>
                <c:formatCode>General</c:formatCode>
                <c:ptCount val="11"/>
                <c:pt idx="0">
                  <c:v>1.45285634574E-3</c:v>
                </c:pt>
                <c:pt idx="1">
                  <c:v>5.7123809222443603E-2</c:v>
                </c:pt>
                <c:pt idx="2">
                  <c:v>0.17837721466717499</c:v>
                </c:pt>
                <c:pt idx="3">
                  <c:v>0.28853990771855198</c:v>
                </c:pt>
                <c:pt idx="4">
                  <c:v>0.34734672513357001</c:v>
                </c:pt>
                <c:pt idx="5">
                  <c:v>0.42598085158461901</c:v>
                </c:pt>
                <c:pt idx="6">
                  <c:v>0.42000134435032699</c:v>
                </c:pt>
                <c:pt idx="7">
                  <c:v>0.45190601284360699</c:v>
                </c:pt>
                <c:pt idx="8">
                  <c:v>0.46349771154443198</c:v>
                </c:pt>
                <c:pt idx="9">
                  <c:v>0.477368150924743</c:v>
                </c:pt>
                <c:pt idx="10">
                  <c:v>0.48636190020066999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D8-4AE9-8075-504ECF6AE046}"/>
            </c:ext>
          </c:extLst>
        </c:ser>
        <c:ser>
          <c:idx val="8"/>
          <c:order val="3"/>
          <c:tx>
            <c:strRef>
              <c:f>'SS6-Globe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(4)'!$AL$39:$AL$49</c:f>
              <c:numCache>
                <c:formatCode>General</c:formatCode>
                <c:ptCount val="11"/>
                <c:pt idx="0" formatCode="0.00E+00">
                  <c:v>1.7579738166884599E-6</c:v>
                </c:pt>
                <c:pt idx="1">
                  <c:v>1.48712007156476E-2</c:v>
                </c:pt>
                <c:pt idx="2">
                  <c:v>8.3802285025620593E-2</c:v>
                </c:pt>
                <c:pt idx="3">
                  <c:v>0.17002933690404501</c:v>
                </c:pt>
                <c:pt idx="4">
                  <c:v>0.253994882052197</c:v>
                </c:pt>
                <c:pt idx="5">
                  <c:v>0.35583340372608102</c:v>
                </c:pt>
                <c:pt idx="6">
                  <c:v>0.36026735520305803</c:v>
                </c:pt>
                <c:pt idx="7">
                  <c:v>0.40415937828707399</c:v>
                </c:pt>
                <c:pt idx="8">
                  <c:v>0.42229089700623001</c:v>
                </c:pt>
                <c:pt idx="9">
                  <c:v>0.43717510709686302</c:v>
                </c:pt>
                <c:pt idx="10">
                  <c:v>0.45164838422314602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D8-4AE9-8075-504ECF6AE046}"/>
            </c:ext>
          </c:extLst>
        </c:ser>
        <c:ser>
          <c:idx val="3"/>
          <c:order val="4"/>
          <c:tx>
            <c:strRef>
              <c:f>'SS6-Globe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(4)'!$AL$28:$AL$38</c:f>
              <c:numCache>
                <c:formatCode>0.00E+00</c:formatCode>
                <c:ptCount val="11"/>
                <c:pt idx="0">
                  <c:v>1.55064302879563E-6</c:v>
                </c:pt>
                <c:pt idx="1">
                  <c:v>2.5031838190826301E-6</c:v>
                </c:pt>
                <c:pt idx="2" formatCode="General">
                  <c:v>2.77672641274243E-2</c:v>
                </c:pt>
                <c:pt idx="3" formatCode="General">
                  <c:v>7.8560815611942503E-2</c:v>
                </c:pt>
                <c:pt idx="4" formatCode="General">
                  <c:v>0.12907132149578501</c:v>
                </c:pt>
                <c:pt idx="5" formatCode="General">
                  <c:v>0.19947401708919399</c:v>
                </c:pt>
                <c:pt idx="6" formatCode="General">
                  <c:v>0.26373952558369101</c:v>
                </c:pt>
                <c:pt idx="7" formatCode="General">
                  <c:v>0.29082164012859502</c:v>
                </c:pt>
                <c:pt idx="8" formatCode="General">
                  <c:v>0.33924409695414798</c:v>
                </c:pt>
                <c:pt idx="9" formatCode="General">
                  <c:v>0.36760253606642901</c:v>
                </c:pt>
                <c:pt idx="10" formatCode="General">
                  <c:v>0.39354878442719599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D8-4AE9-8075-504ECF6AE046}"/>
            </c:ext>
          </c:extLst>
        </c:ser>
        <c:ser>
          <c:idx val="0"/>
          <c:order val="5"/>
          <c:tx>
            <c:strRef>
              <c:f>'SS6-Globe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(4)'!$AL$17:$AL$27</c:f>
              <c:numCache>
                <c:formatCode>0.00E+00</c:formatCode>
                <c:ptCount val="11"/>
                <c:pt idx="0">
                  <c:v>1.3357342314910601E-6</c:v>
                </c:pt>
                <c:pt idx="1">
                  <c:v>1.6207319897573001E-6</c:v>
                </c:pt>
                <c:pt idx="2">
                  <c:v>1.9396244662813399E-6</c:v>
                </c:pt>
                <c:pt idx="3" formatCode="General">
                  <c:v>1.15257845483354E-2</c:v>
                </c:pt>
                <c:pt idx="4" formatCode="General">
                  <c:v>3.7215603657469502E-2</c:v>
                </c:pt>
                <c:pt idx="5" formatCode="General">
                  <c:v>7.2287430723665502E-2</c:v>
                </c:pt>
                <c:pt idx="6" formatCode="General">
                  <c:v>9.8640660724704093E-2</c:v>
                </c:pt>
                <c:pt idx="7" formatCode="General">
                  <c:v>0.121714378164009</c:v>
                </c:pt>
                <c:pt idx="8" formatCode="General">
                  <c:v>0.17140032841549599</c:v>
                </c:pt>
                <c:pt idx="9" formatCode="General">
                  <c:v>0.210838214909982</c:v>
                </c:pt>
                <c:pt idx="10" formatCode="General">
                  <c:v>0.25430225173010601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D8-4AE9-8075-504ECF6AE046}"/>
            </c:ext>
          </c:extLst>
        </c:ser>
        <c:ser>
          <c:idx val="2"/>
          <c:order val="6"/>
          <c:tx>
            <c:strRef>
              <c:f>'SS6-Globe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(4)'!$AL$6:$AL$16</c:f>
              <c:numCache>
                <c:formatCode>0.00E+00</c:formatCode>
                <c:ptCount val="11"/>
                <c:pt idx="0">
                  <c:v>1.11541449355223E-6</c:v>
                </c:pt>
                <c:pt idx="1">
                  <c:v>1.34744549844578E-6</c:v>
                </c:pt>
                <c:pt idx="2">
                  <c:v>1.57612217121799E-6</c:v>
                </c:pt>
                <c:pt idx="3">
                  <c:v>1.7934167679336601E-6</c:v>
                </c:pt>
                <c:pt idx="4">
                  <c:v>1.9449816266992101E-6</c:v>
                </c:pt>
                <c:pt idx="5" formatCode="General">
                  <c:v>7.3567531563675098E-4</c:v>
                </c:pt>
                <c:pt idx="6" formatCode="General">
                  <c:v>5.3814433383476403E-3</c:v>
                </c:pt>
                <c:pt idx="7" formatCode="General">
                  <c:v>1.21198101417194E-2</c:v>
                </c:pt>
                <c:pt idx="8" formatCode="General">
                  <c:v>2.8328834751062602E-2</c:v>
                </c:pt>
                <c:pt idx="9" formatCode="General">
                  <c:v>4.5244864129691399E-2</c:v>
                </c:pt>
                <c:pt idx="10" formatCode="General">
                  <c:v>5.3373086326831798E-2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D8-4AE9-8075-504ECF6A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(4)'!$X$72:$X$82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2-473A-B167-0B7C7DB2CFE5}"/>
            </c:ext>
          </c:extLst>
        </c:ser>
        <c:ser>
          <c:idx val="9"/>
          <c:order val="1"/>
          <c:tx>
            <c:strRef>
              <c:f>'SS6-Globe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(4)'!$X$61:$X$71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2-473A-B167-0B7C7DB2CFE5}"/>
            </c:ext>
          </c:extLst>
        </c:ser>
        <c:ser>
          <c:idx val="4"/>
          <c:order val="2"/>
          <c:tx>
            <c:strRef>
              <c:f>'SS6-Globe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(4)'!$X$50:$X$60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C2-473A-B167-0B7C7DB2CFE5}"/>
            </c:ext>
          </c:extLst>
        </c:ser>
        <c:ser>
          <c:idx val="8"/>
          <c:order val="3"/>
          <c:tx>
            <c:strRef>
              <c:f>'SS6-Globe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(4)'!$X$39:$X$49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C2-473A-B167-0B7C7DB2CFE5}"/>
            </c:ext>
          </c:extLst>
        </c:ser>
        <c:ser>
          <c:idx val="3"/>
          <c:order val="4"/>
          <c:tx>
            <c:strRef>
              <c:f>'SS6-Globe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(4)'!$X$28:$X$38</c:f>
              <c:numCache>
                <c:formatCode>0.00E+00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 formatCode="General">
                  <c:v>14308630989.1064</c:v>
                </c:pt>
                <c:pt idx="8" formatCode="General">
                  <c:v>16359534764.2117</c:v>
                </c:pt>
                <c:pt idx="9" formatCode="General">
                  <c:v>17885788736.383099</c:v>
                </c:pt>
                <c:pt idx="10" formatCode="General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C2-473A-B167-0B7C7DB2CFE5}"/>
            </c:ext>
          </c:extLst>
        </c:ser>
        <c:ser>
          <c:idx val="0"/>
          <c:order val="5"/>
          <c:tx>
            <c:strRef>
              <c:f>'SS6-Globe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(4)'!$X$17:$X$27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C2-473A-B167-0B7C7DB2CFE5}"/>
            </c:ext>
          </c:extLst>
        </c:ser>
        <c:ser>
          <c:idx val="2"/>
          <c:order val="6"/>
          <c:tx>
            <c:strRef>
              <c:f>'SS6-Globe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(4)'!$X$6:$X$16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C2-473A-B167-0B7C7DB2C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(4)'!$X$72:$X$82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D-4A87-9F9D-24E1D165A504}"/>
            </c:ext>
          </c:extLst>
        </c:ser>
        <c:ser>
          <c:idx val="9"/>
          <c:order val="1"/>
          <c:tx>
            <c:strRef>
              <c:f>'SS6-Globe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(4)'!$X$61:$X$71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D-4A87-9F9D-24E1D165A504}"/>
            </c:ext>
          </c:extLst>
        </c:ser>
        <c:ser>
          <c:idx val="4"/>
          <c:order val="2"/>
          <c:tx>
            <c:strRef>
              <c:f>'SS6-Globe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(4)'!$X$50:$X$60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5D-4A87-9F9D-24E1D165A504}"/>
            </c:ext>
          </c:extLst>
        </c:ser>
        <c:ser>
          <c:idx val="8"/>
          <c:order val="3"/>
          <c:tx>
            <c:strRef>
              <c:f>'SS6-Globe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(4)'!$X$39:$X$49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5D-4A87-9F9D-24E1D165A504}"/>
            </c:ext>
          </c:extLst>
        </c:ser>
        <c:ser>
          <c:idx val="3"/>
          <c:order val="4"/>
          <c:tx>
            <c:strRef>
              <c:f>'SS6-Globe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(4)'!$X$28:$X$38</c:f>
              <c:numCache>
                <c:formatCode>0.00E+00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 formatCode="General">
                  <c:v>14308630989.1064</c:v>
                </c:pt>
                <c:pt idx="8" formatCode="General">
                  <c:v>16359534764.2117</c:v>
                </c:pt>
                <c:pt idx="9" formatCode="General">
                  <c:v>17885788736.383099</c:v>
                </c:pt>
                <c:pt idx="10" formatCode="General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5D-4A87-9F9D-24E1D165A504}"/>
            </c:ext>
          </c:extLst>
        </c:ser>
        <c:ser>
          <c:idx val="0"/>
          <c:order val="5"/>
          <c:tx>
            <c:strRef>
              <c:f>'SS6-Globe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(4)'!$X$17:$X$27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5D-4A87-9F9D-24E1D165A504}"/>
            </c:ext>
          </c:extLst>
        </c:ser>
        <c:ser>
          <c:idx val="2"/>
          <c:order val="6"/>
          <c:tx>
            <c:strRef>
              <c:f>'SS6-Globe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(4)'!$X$6:$X$16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5D-4A87-9F9D-24E1D165A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(4)'!$AM$72:$AM$82</c:f>
              <c:numCache>
                <c:formatCode>General</c:formatCode>
                <c:ptCount val="11"/>
                <c:pt idx="0">
                  <c:v>1139.54282225161</c:v>
                </c:pt>
                <c:pt idx="1">
                  <c:v>403.35588496843201</c:v>
                </c:pt>
                <c:pt idx="2">
                  <c:v>251.12045569506199</c:v>
                </c:pt>
                <c:pt idx="3">
                  <c:v>225.84956743251399</c:v>
                </c:pt>
                <c:pt idx="4">
                  <c:v>216.595597283806</c:v>
                </c:pt>
                <c:pt idx="5">
                  <c:v>208.20747322739101</c:v>
                </c:pt>
                <c:pt idx="6">
                  <c:v>205.132518355597</c:v>
                </c:pt>
                <c:pt idx="7">
                  <c:v>202.68941070302699</c:v>
                </c:pt>
                <c:pt idx="8">
                  <c:v>203.83295634531601</c:v>
                </c:pt>
                <c:pt idx="9">
                  <c:v>198.92664844992399</c:v>
                </c:pt>
                <c:pt idx="10">
                  <c:v>199.65038089219999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F-4DED-B8C2-3D6338928E6A}"/>
            </c:ext>
          </c:extLst>
        </c:ser>
        <c:ser>
          <c:idx val="9"/>
          <c:order val="1"/>
          <c:tx>
            <c:strRef>
              <c:f>'SS6-Globe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(4)'!$AM$61:$AM$71</c:f>
              <c:numCache>
                <c:formatCode>General</c:formatCode>
                <c:ptCount val="11"/>
                <c:pt idx="0">
                  <c:v>1540.49393279522</c:v>
                </c:pt>
                <c:pt idx="1">
                  <c:v>582.42145829979495</c:v>
                </c:pt>
                <c:pt idx="2">
                  <c:v>283.84847082878503</c:v>
                </c:pt>
                <c:pt idx="3">
                  <c:v>239.36737294914099</c:v>
                </c:pt>
                <c:pt idx="4">
                  <c:v>222.66057255079099</c:v>
                </c:pt>
                <c:pt idx="5">
                  <c:v>213.74879129655599</c:v>
                </c:pt>
                <c:pt idx="6">
                  <c:v>208.68597489601601</c:v>
                </c:pt>
                <c:pt idx="7">
                  <c:v>206.45624693659801</c:v>
                </c:pt>
                <c:pt idx="8">
                  <c:v>206.26366659325501</c:v>
                </c:pt>
                <c:pt idx="9">
                  <c:v>203.24114785049201</c:v>
                </c:pt>
                <c:pt idx="10">
                  <c:v>203.67991624164699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F-4DED-B8C2-3D6338928E6A}"/>
            </c:ext>
          </c:extLst>
        </c:ser>
        <c:ser>
          <c:idx val="4"/>
          <c:order val="2"/>
          <c:tx>
            <c:strRef>
              <c:f>'SS6-Globe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(4)'!$AM$50:$AM$60</c:f>
              <c:numCache>
                <c:formatCode>General</c:formatCode>
                <c:ptCount val="11"/>
                <c:pt idx="0">
                  <c:v>582.60681244477496</c:v>
                </c:pt>
                <c:pt idx="1">
                  <c:v>911.99393633776697</c:v>
                </c:pt>
                <c:pt idx="2">
                  <c:v>408.88780284562699</c:v>
                </c:pt>
                <c:pt idx="3">
                  <c:v>266.619360342714</c:v>
                </c:pt>
                <c:pt idx="4">
                  <c:v>239.92737474872999</c:v>
                </c:pt>
                <c:pt idx="5">
                  <c:v>223.81665833615901</c:v>
                </c:pt>
                <c:pt idx="6">
                  <c:v>219.751710721969</c:v>
                </c:pt>
                <c:pt idx="7">
                  <c:v>212.27619112421499</c:v>
                </c:pt>
                <c:pt idx="8">
                  <c:v>213.77905541592901</c:v>
                </c:pt>
                <c:pt idx="9">
                  <c:v>209.62476666458801</c:v>
                </c:pt>
                <c:pt idx="10">
                  <c:v>209.44476459030599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FF-4DED-B8C2-3D6338928E6A}"/>
            </c:ext>
          </c:extLst>
        </c:ser>
        <c:ser>
          <c:idx val="8"/>
          <c:order val="3"/>
          <c:tx>
            <c:strRef>
              <c:f>'SS6-Globe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1710.4968689330999</c:v>
                </c:pt>
                <c:pt idx="2">
                  <c:v>680.36963711002397</c:v>
                </c:pt>
                <c:pt idx="3">
                  <c:v>385.18487053436701</c:v>
                </c:pt>
                <c:pt idx="4">
                  <c:v>287.420162456752</c:v>
                </c:pt>
                <c:pt idx="5">
                  <c:v>242.61641885063</c:v>
                </c:pt>
                <c:pt idx="6">
                  <c:v>238.96394865289199</c:v>
                </c:pt>
                <c:pt idx="7">
                  <c:v>228.56019657772299</c:v>
                </c:pt>
                <c:pt idx="8">
                  <c:v>220.544744025814</c:v>
                </c:pt>
                <c:pt idx="9">
                  <c:v>216.456873697264</c:v>
                </c:pt>
                <c:pt idx="10">
                  <c:v>218.02692433822801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FF-4DED-B8C2-3D6338928E6A}"/>
            </c:ext>
          </c:extLst>
        </c:ser>
        <c:ser>
          <c:idx val="3"/>
          <c:order val="4"/>
          <c:tx>
            <c:strRef>
              <c:f>'SS6-Globe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(4)'!$AM$28:$AM$38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1480.55732423636</c:v>
                </c:pt>
                <c:pt idx="3">
                  <c:v>701.72681409751101</c:v>
                </c:pt>
                <c:pt idx="4">
                  <c:v>480.39001134423302</c:v>
                </c:pt>
                <c:pt idx="5">
                  <c:v>349.18951705232701</c:v>
                </c:pt>
                <c:pt idx="6">
                  <c:v>297.98213343835403</c:v>
                </c:pt>
                <c:pt idx="7">
                  <c:v>273.14522411071499</c:v>
                </c:pt>
                <c:pt idx="8">
                  <c:v>250.644989956719</c:v>
                </c:pt>
                <c:pt idx="9">
                  <c:v>243.21136578228999</c:v>
                </c:pt>
                <c:pt idx="10">
                  <c:v>231.681672003693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FF-4DED-B8C2-3D6338928E6A}"/>
            </c:ext>
          </c:extLst>
        </c:ser>
        <c:ser>
          <c:idx val="0"/>
          <c:order val="5"/>
          <c:tx>
            <c:strRef>
              <c:f>'SS6-Globe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(4)'!$AM$17:$AM$27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1939.42149355628</c:v>
                </c:pt>
                <c:pt idx="4">
                  <c:v>1228.8553286292899</c:v>
                </c:pt>
                <c:pt idx="5">
                  <c:v>731.03088793881204</c:v>
                </c:pt>
                <c:pt idx="6">
                  <c:v>605.24984224821901</c:v>
                </c:pt>
                <c:pt idx="7">
                  <c:v>511.57264530573599</c:v>
                </c:pt>
                <c:pt idx="8">
                  <c:v>400.09940607537499</c:v>
                </c:pt>
                <c:pt idx="9">
                  <c:v>351.14728823672698</c:v>
                </c:pt>
                <c:pt idx="10">
                  <c:v>300.61690158144302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FF-4DED-B8C2-3D6338928E6A}"/>
            </c:ext>
          </c:extLst>
        </c:ser>
        <c:ser>
          <c:idx val="2"/>
          <c:order val="6"/>
          <c:tx>
            <c:strRef>
              <c:f>'SS6-Globe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(4)'!$AM$6:$AM$16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1557.56853680377</c:v>
                </c:pt>
                <c:pt idx="7">
                  <c:v>2056.4234420449602</c:v>
                </c:pt>
                <c:pt idx="8">
                  <c:v>1396.92389713903</c:v>
                </c:pt>
                <c:pt idx="9">
                  <c:v>1101.0288838731101</c:v>
                </c:pt>
                <c:pt idx="10">
                  <c:v>935.51771660034899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FF-4DED-B8C2-3D633892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(4)'!$AQ$72:$AQ$82</c:f>
              <c:numCache>
                <c:formatCode>General</c:formatCode>
                <c:ptCount val="11"/>
                <c:pt idx="0">
                  <c:v>7961.84274010229</c:v>
                </c:pt>
                <c:pt idx="1">
                  <c:v>11668.7048059303</c:v>
                </c:pt>
                <c:pt idx="2">
                  <c:v>13205.1403049245</c:v>
                </c:pt>
                <c:pt idx="3">
                  <c:v>13210.24705435</c:v>
                </c:pt>
                <c:pt idx="4">
                  <c:v>13213.5690079381</c:v>
                </c:pt>
                <c:pt idx="5">
                  <c:v>13217.1532293245</c:v>
                </c:pt>
                <c:pt idx="6">
                  <c:v>13218.098446592399</c:v>
                </c:pt>
                <c:pt idx="7">
                  <c:v>13210.8983562186</c:v>
                </c:pt>
                <c:pt idx="8">
                  <c:v>13219.8523414297</c:v>
                </c:pt>
                <c:pt idx="9">
                  <c:v>13219.029565697199</c:v>
                </c:pt>
                <c:pt idx="10">
                  <c:v>13215.417142373301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6-4784-8A13-5EE30B87BB4B}"/>
            </c:ext>
          </c:extLst>
        </c:ser>
        <c:ser>
          <c:idx val="9"/>
          <c:order val="1"/>
          <c:tx>
            <c:strRef>
              <c:f>'SS6-Globe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(4)'!$AQ$61:$AQ$71</c:f>
              <c:numCache>
                <c:formatCode>General</c:formatCode>
                <c:ptCount val="11"/>
                <c:pt idx="0">
                  <c:v>6052.3109429429796</c:v>
                </c:pt>
                <c:pt idx="1">
                  <c:v>8558.5553090142203</c:v>
                </c:pt>
                <c:pt idx="2">
                  <c:v>11534.722958010499</c:v>
                </c:pt>
                <c:pt idx="3">
                  <c:v>11538.1514563889</c:v>
                </c:pt>
                <c:pt idx="4">
                  <c:v>11544.7665218855</c:v>
                </c:pt>
                <c:pt idx="5">
                  <c:v>11541.1126769278</c:v>
                </c:pt>
                <c:pt idx="6">
                  <c:v>11541.042462867301</c:v>
                </c:pt>
                <c:pt idx="7">
                  <c:v>11543.4564135412</c:v>
                </c:pt>
                <c:pt idx="8">
                  <c:v>11546.8724995968</c:v>
                </c:pt>
                <c:pt idx="9">
                  <c:v>11545.9991039059</c:v>
                </c:pt>
                <c:pt idx="10">
                  <c:v>11542.624745098199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6-4784-8A13-5EE30B87BB4B}"/>
            </c:ext>
          </c:extLst>
        </c:ser>
        <c:ser>
          <c:idx val="4"/>
          <c:order val="2"/>
          <c:tx>
            <c:strRef>
              <c:f>'SS6-Globe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(4)'!$AQ$50:$AQ$60</c:f>
              <c:numCache>
                <c:formatCode>General</c:formatCode>
                <c:ptCount val="11"/>
                <c:pt idx="0">
                  <c:v>4625.88335970765</c:v>
                </c:pt>
                <c:pt idx="1">
                  <c:v>6090.4632076713397</c:v>
                </c:pt>
                <c:pt idx="2">
                  <c:v>8261.08974308707</c:v>
                </c:pt>
                <c:pt idx="3">
                  <c:v>9889.1329775755803</c:v>
                </c:pt>
                <c:pt idx="4">
                  <c:v>9891.2050249208605</c:v>
                </c:pt>
                <c:pt idx="5">
                  <c:v>9895.1367165579195</c:v>
                </c:pt>
                <c:pt idx="6">
                  <c:v>9890.5005324351205</c:v>
                </c:pt>
                <c:pt idx="7">
                  <c:v>9892.6492949866006</c:v>
                </c:pt>
                <c:pt idx="8">
                  <c:v>9892.6698925171895</c:v>
                </c:pt>
                <c:pt idx="9">
                  <c:v>9891.1678263957492</c:v>
                </c:pt>
                <c:pt idx="10">
                  <c:v>9891.8362810622093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66-4784-8A13-5EE30B87BB4B}"/>
            </c:ext>
          </c:extLst>
        </c:ser>
        <c:ser>
          <c:idx val="8"/>
          <c:order val="3"/>
          <c:tx>
            <c:strRef>
              <c:f>'SS6-Globe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(4)'!$AQ$39:$AQ$49</c:f>
              <c:numCache>
                <c:formatCode>General</c:formatCode>
                <c:ptCount val="11"/>
                <c:pt idx="0">
                  <c:v>3330.1004966905398</c:v>
                </c:pt>
                <c:pt idx="1">
                  <c:v>4228.0663893637502</c:v>
                </c:pt>
                <c:pt idx="2">
                  <c:v>5489.1952356475203</c:v>
                </c:pt>
                <c:pt idx="3">
                  <c:v>6864.2911675218602</c:v>
                </c:pt>
                <c:pt idx="4">
                  <c:v>8035.5344025401801</c:v>
                </c:pt>
                <c:pt idx="5">
                  <c:v>8260.3470998845496</c:v>
                </c:pt>
                <c:pt idx="6">
                  <c:v>8260.4622170769399</c:v>
                </c:pt>
                <c:pt idx="7">
                  <c:v>8261.6941481586091</c:v>
                </c:pt>
                <c:pt idx="8">
                  <c:v>8261.6494450850805</c:v>
                </c:pt>
                <c:pt idx="9">
                  <c:v>8260.7398956212492</c:v>
                </c:pt>
                <c:pt idx="10">
                  <c:v>8260.4148328326391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66-4784-8A13-5EE30B87BB4B}"/>
            </c:ext>
          </c:extLst>
        </c:ser>
        <c:ser>
          <c:idx val="3"/>
          <c:order val="4"/>
          <c:tx>
            <c:strRef>
              <c:f>'SS6-Globe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(4)'!$AQ$28:$AQ$38</c:f>
              <c:numCache>
                <c:formatCode>General</c:formatCode>
                <c:ptCount val="11"/>
                <c:pt idx="0">
                  <c:v>2193.7082340611501</c:v>
                </c:pt>
                <c:pt idx="1">
                  <c:v>2944.2429035893701</c:v>
                </c:pt>
                <c:pt idx="2">
                  <c:v>3520.0446302042801</c:v>
                </c:pt>
                <c:pt idx="3">
                  <c:v>4209.0992509729203</c:v>
                </c:pt>
                <c:pt idx="4">
                  <c:v>4820.6620180603304</c:v>
                </c:pt>
                <c:pt idx="5">
                  <c:v>5712.2308685093903</c:v>
                </c:pt>
                <c:pt idx="6">
                  <c:v>6226.5572105954197</c:v>
                </c:pt>
                <c:pt idx="7">
                  <c:v>6502.4831191548201</c:v>
                </c:pt>
                <c:pt idx="8">
                  <c:v>6636.2724165954496</c:v>
                </c:pt>
                <c:pt idx="9">
                  <c:v>6646.01209099673</c:v>
                </c:pt>
                <c:pt idx="10">
                  <c:v>6646.6682002045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66-4784-8A13-5EE30B87BB4B}"/>
            </c:ext>
          </c:extLst>
        </c:ser>
        <c:ser>
          <c:idx val="0"/>
          <c:order val="5"/>
          <c:tx>
            <c:strRef>
              <c:f>'SS6-Globe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(4)'!$AQ$17:$AQ$27</c:f>
              <c:numCache>
                <c:formatCode>General</c:formatCode>
                <c:ptCount val="11"/>
                <c:pt idx="0">
                  <c:v>1340.4949789745201</c:v>
                </c:pt>
                <c:pt idx="1">
                  <c:v>1750.2340800096099</c:v>
                </c:pt>
                <c:pt idx="2">
                  <c:v>2205.1164972844499</c:v>
                </c:pt>
                <c:pt idx="3">
                  <c:v>2488.5912126394001</c:v>
                </c:pt>
                <c:pt idx="4">
                  <c:v>2722.0700046658098</c:v>
                </c:pt>
                <c:pt idx="5">
                  <c:v>3063.4652574420002</c:v>
                </c:pt>
                <c:pt idx="6">
                  <c:v>3266.9552106932701</c:v>
                </c:pt>
                <c:pt idx="7">
                  <c:v>3467.6313002389302</c:v>
                </c:pt>
                <c:pt idx="8">
                  <c:v>3813.5385906275201</c:v>
                </c:pt>
                <c:pt idx="9">
                  <c:v>4058.1948654175899</c:v>
                </c:pt>
                <c:pt idx="10">
                  <c:v>4368.5537991195697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66-4784-8A13-5EE30B87BB4B}"/>
            </c:ext>
          </c:extLst>
        </c:ser>
        <c:ser>
          <c:idx val="2"/>
          <c:order val="6"/>
          <c:tx>
            <c:strRef>
              <c:f>'SS6-Globe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(4)'!$AQ$6:$AQ$16</c:f>
              <c:numCache>
                <c:formatCode>General</c:formatCode>
                <c:ptCount val="11"/>
                <c:pt idx="0">
                  <c:v>742.14931995058896</c:v>
                </c:pt>
                <c:pt idx="1">
                  <c:v>921.87709446700205</c:v>
                </c:pt>
                <c:pt idx="2">
                  <c:v>1119.0160910280499</c:v>
                </c:pt>
                <c:pt idx="3">
                  <c:v>1296.8842050732001</c:v>
                </c:pt>
                <c:pt idx="4">
                  <c:v>1431.03478710694</c:v>
                </c:pt>
                <c:pt idx="5">
                  <c:v>1611.9954160104701</c:v>
                </c:pt>
                <c:pt idx="6">
                  <c:v>1657.7826353441999</c:v>
                </c:pt>
                <c:pt idx="7">
                  <c:v>1705.0746036709299</c:v>
                </c:pt>
                <c:pt idx="8">
                  <c:v>1787.40992980942</c:v>
                </c:pt>
                <c:pt idx="9">
                  <c:v>1844.7172517486299</c:v>
                </c:pt>
                <c:pt idx="10">
                  <c:v>1916.4811950529399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66-4784-8A13-5EE30B87B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(4)'!$AP$72:$AP$82</c:f>
              <c:numCache>
                <c:formatCode>General</c:formatCode>
                <c:ptCount val="11"/>
                <c:pt idx="0">
                  <c:v>1797.23826167377</c:v>
                </c:pt>
                <c:pt idx="1">
                  <c:v>2210.08471130731</c:v>
                </c:pt>
                <c:pt idx="2">
                  <c:v>3144.1208051584599</c:v>
                </c:pt>
                <c:pt idx="3">
                  <c:v>3357.5079509168299</c:v>
                </c:pt>
                <c:pt idx="4">
                  <c:v>3398.3583934846301</c:v>
                </c:pt>
                <c:pt idx="5">
                  <c:v>3407.1660168498101</c:v>
                </c:pt>
                <c:pt idx="6">
                  <c:v>3455.9839466171502</c:v>
                </c:pt>
                <c:pt idx="7">
                  <c:v>3452.9048626649101</c:v>
                </c:pt>
                <c:pt idx="8">
                  <c:v>3566.5527572819801</c:v>
                </c:pt>
                <c:pt idx="9">
                  <c:v>3641.5695447164499</c:v>
                </c:pt>
                <c:pt idx="10">
                  <c:v>3579.5833570516602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9-4CCD-B72F-B8A15A31AFFA}"/>
            </c:ext>
          </c:extLst>
        </c:ser>
        <c:ser>
          <c:idx val="9"/>
          <c:order val="1"/>
          <c:tx>
            <c:strRef>
              <c:f>'SS6-Globe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(4)'!$AP$61:$AP$71</c:f>
              <c:numCache>
                <c:formatCode>General</c:formatCode>
                <c:ptCount val="11"/>
                <c:pt idx="0">
                  <c:v>1479.0151294902</c:v>
                </c:pt>
                <c:pt idx="1">
                  <c:v>1641.42663649765</c:v>
                </c:pt>
                <c:pt idx="2">
                  <c:v>2442.94963917424</c:v>
                </c:pt>
                <c:pt idx="3">
                  <c:v>2858.5755674378302</c:v>
                </c:pt>
                <c:pt idx="4">
                  <c:v>3048.92066376925</c:v>
                </c:pt>
                <c:pt idx="5">
                  <c:v>2975.3908151041501</c:v>
                </c:pt>
                <c:pt idx="6">
                  <c:v>3090.4302150364801</c:v>
                </c:pt>
                <c:pt idx="7">
                  <c:v>3130.1290750347698</c:v>
                </c:pt>
                <c:pt idx="8">
                  <c:v>3071.2957528782999</c:v>
                </c:pt>
                <c:pt idx="9">
                  <c:v>3059.8938186768801</c:v>
                </c:pt>
                <c:pt idx="10">
                  <c:v>3143.8264837435399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39-4CCD-B72F-B8A15A31AFFA}"/>
            </c:ext>
          </c:extLst>
        </c:ser>
        <c:ser>
          <c:idx val="4"/>
          <c:order val="2"/>
          <c:tx>
            <c:strRef>
              <c:f>'SS6-Globe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(4)'!$AP$50:$AP$60</c:f>
              <c:numCache>
                <c:formatCode>General</c:formatCode>
                <c:ptCount val="11"/>
                <c:pt idx="0">
                  <c:v>1292.3724247294899</c:v>
                </c:pt>
                <c:pt idx="1">
                  <c:v>1410.82770457518</c:v>
                </c:pt>
                <c:pt idx="2">
                  <c:v>1779.89250270604</c:v>
                </c:pt>
                <c:pt idx="3">
                  <c:v>2165.72337828748</c:v>
                </c:pt>
                <c:pt idx="4">
                  <c:v>2409.0067235608099</c:v>
                </c:pt>
                <c:pt idx="5">
                  <c:v>2601.77627663781</c:v>
                </c:pt>
                <c:pt idx="6">
                  <c:v>2543.4893843554901</c:v>
                </c:pt>
                <c:pt idx="7">
                  <c:v>2561.0720528522302</c:v>
                </c:pt>
                <c:pt idx="8">
                  <c:v>2528.5097323578698</c:v>
                </c:pt>
                <c:pt idx="9">
                  <c:v>2647.2025060015699</c:v>
                </c:pt>
                <c:pt idx="10">
                  <c:v>2701.2609507289299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39-4CCD-B72F-B8A15A31AFFA}"/>
            </c:ext>
          </c:extLst>
        </c:ser>
        <c:ser>
          <c:idx val="8"/>
          <c:order val="3"/>
          <c:tx>
            <c:strRef>
              <c:f>'SS6-Globe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(4)'!$AP$39:$AP$49</c:f>
              <c:numCache>
                <c:formatCode>General</c:formatCode>
                <c:ptCount val="11"/>
                <c:pt idx="0">
                  <c:v>832.74596478136698</c:v>
                </c:pt>
                <c:pt idx="1">
                  <c:v>1096.98506433889</c:v>
                </c:pt>
                <c:pt idx="2">
                  <c:v>1170.03084753547</c:v>
                </c:pt>
                <c:pt idx="3">
                  <c:v>1370.4464447308101</c:v>
                </c:pt>
                <c:pt idx="4">
                  <c:v>1627.24700695808</c:v>
                </c:pt>
                <c:pt idx="5">
                  <c:v>2001.62531651975</c:v>
                </c:pt>
                <c:pt idx="6">
                  <c:v>1938.1033749552801</c:v>
                </c:pt>
                <c:pt idx="7">
                  <c:v>2065.35615088846</c:v>
                </c:pt>
                <c:pt idx="8">
                  <c:v>2107.0116982223499</c:v>
                </c:pt>
                <c:pt idx="9">
                  <c:v>2159.6034369905901</c:v>
                </c:pt>
                <c:pt idx="10">
                  <c:v>2164.0033769584602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39-4CCD-B72F-B8A15A31AFFA}"/>
            </c:ext>
          </c:extLst>
        </c:ser>
        <c:ser>
          <c:idx val="3"/>
          <c:order val="4"/>
          <c:tx>
            <c:strRef>
              <c:f>'SS6-Globe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(4)'!$AP$28:$AP$38</c:f>
              <c:numCache>
                <c:formatCode>General</c:formatCode>
                <c:ptCount val="11"/>
                <c:pt idx="0">
                  <c:v>577.39443529106802</c:v>
                </c:pt>
                <c:pt idx="1">
                  <c:v>795.716165023445</c:v>
                </c:pt>
                <c:pt idx="2">
                  <c:v>954.34467402878897</c:v>
                </c:pt>
                <c:pt idx="3">
                  <c:v>935.00225980755795</c:v>
                </c:pt>
                <c:pt idx="4">
                  <c:v>1089.7289577736999</c:v>
                </c:pt>
                <c:pt idx="5">
                  <c:v>1135.7525949327</c:v>
                </c:pt>
                <c:pt idx="6">
                  <c:v>1344.4014055923401</c:v>
                </c:pt>
                <c:pt idx="7">
                  <c:v>1486.54052286917</c:v>
                </c:pt>
                <c:pt idx="8">
                  <c:v>1528.50381911513</c:v>
                </c:pt>
                <c:pt idx="9">
                  <c:v>1566.4746576469599</c:v>
                </c:pt>
                <c:pt idx="10">
                  <c:v>1761.9244410106701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39-4CCD-B72F-B8A15A31AFFA}"/>
            </c:ext>
          </c:extLst>
        </c:ser>
        <c:ser>
          <c:idx val="0"/>
          <c:order val="5"/>
          <c:tx>
            <c:strRef>
              <c:f>'SS6-Globe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(4)'!$AP$17:$AP$27</c:f>
              <c:numCache>
                <c:formatCode>General</c:formatCode>
                <c:ptCount val="11"/>
                <c:pt idx="0">
                  <c:v>406.98347268070597</c:v>
                </c:pt>
                <c:pt idx="1">
                  <c:v>489.44484276469598</c:v>
                </c:pt>
                <c:pt idx="2">
                  <c:v>594.58329236953296</c:v>
                </c:pt>
                <c:pt idx="3">
                  <c:v>712.04263790754601</c:v>
                </c:pt>
                <c:pt idx="4">
                  <c:v>732.89557339971498</c:v>
                </c:pt>
                <c:pt idx="5">
                  <c:v>729.86869528802004</c:v>
                </c:pt>
                <c:pt idx="6">
                  <c:v>809.68683767658001</c:v>
                </c:pt>
                <c:pt idx="7">
                  <c:v>839.96273837387105</c:v>
                </c:pt>
                <c:pt idx="8">
                  <c:v>928.05355787715405</c:v>
                </c:pt>
                <c:pt idx="9">
                  <c:v>989.05279895615797</c:v>
                </c:pt>
                <c:pt idx="10">
                  <c:v>1057.10865541011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39-4CCD-B72F-B8A15A31AFFA}"/>
            </c:ext>
          </c:extLst>
        </c:ser>
        <c:ser>
          <c:idx val="2"/>
          <c:order val="6"/>
          <c:tx>
            <c:strRef>
              <c:f>'SS6-Globe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(4)'!$AP$6:$AP$16</c:f>
              <c:numCache>
                <c:formatCode>General</c:formatCode>
                <c:ptCount val="11"/>
                <c:pt idx="0">
                  <c:v>276.902326247703</c:v>
                </c:pt>
                <c:pt idx="1">
                  <c:v>316.808336706982</c:v>
                </c:pt>
                <c:pt idx="2">
                  <c:v>363.18821458014298</c:v>
                </c:pt>
                <c:pt idx="3">
                  <c:v>399.49992951425202</c:v>
                </c:pt>
                <c:pt idx="4">
                  <c:v>438.78167335843699</c:v>
                </c:pt>
                <c:pt idx="5">
                  <c:v>507.10952095619302</c:v>
                </c:pt>
                <c:pt idx="6">
                  <c:v>508.98643022576402</c:v>
                </c:pt>
                <c:pt idx="7">
                  <c:v>481.75163568266697</c:v>
                </c:pt>
                <c:pt idx="8">
                  <c:v>520.04626960429903</c:v>
                </c:pt>
                <c:pt idx="9">
                  <c:v>548.53917254150304</c:v>
                </c:pt>
                <c:pt idx="10">
                  <c:v>464.59969763414603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39-4CCD-B72F-B8A15A31A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9-4770-A2A4-46B3BE8893AE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0.03'!$AK$61:$AK$71</c:f>
              <c:numCache>
                <c:formatCode>General</c:formatCode>
                <c:ptCount val="11"/>
                <c:pt idx="0">
                  <c:v>12.9195049768599</c:v>
                </c:pt>
                <c:pt idx="1">
                  <c:v>12.6748414195234</c:v>
                </c:pt>
                <c:pt idx="2">
                  <c:v>12.671485640064001</c:v>
                </c:pt>
                <c:pt idx="3">
                  <c:v>12.303731704551399</c:v>
                </c:pt>
                <c:pt idx="4">
                  <c:v>11.4101414263789</c:v>
                </c:pt>
                <c:pt idx="5">
                  <c:v>10.3960672365438</c:v>
                </c:pt>
                <c:pt idx="6">
                  <c:v>10.2106269017161</c:v>
                </c:pt>
                <c:pt idx="7">
                  <c:v>9.91669295310572</c:v>
                </c:pt>
                <c:pt idx="8">
                  <c:v>9.9547587471194205</c:v>
                </c:pt>
                <c:pt idx="9">
                  <c:v>9.8729958428874998</c:v>
                </c:pt>
                <c:pt idx="10">
                  <c:v>9.82323910642336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49-4770-A2A4-46B3BE8893AE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0.03'!$AK$50:$AK$60</c:f>
              <c:numCache>
                <c:formatCode>General</c:formatCode>
                <c:ptCount val="11"/>
                <c:pt idx="0">
                  <c:v>8.2235971618718509</c:v>
                </c:pt>
                <c:pt idx="1">
                  <c:v>8.17105543029305</c:v>
                </c:pt>
                <c:pt idx="2">
                  <c:v>8.0764906779594199</c:v>
                </c:pt>
                <c:pt idx="3">
                  <c:v>7.7286576820288602</c:v>
                </c:pt>
                <c:pt idx="4">
                  <c:v>7.7908388848549999</c:v>
                </c:pt>
                <c:pt idx="5">
                  <c:v>7.9548287923701197</c:v>
                </c:pt>
                <c:pt idx="6">
                  <c:v>7.7782041378491602</c:v>
                </c:pt>
                <c:pt idx="7">
                  <c:v>6.6327042937411402</c:v>
                </c:pt>
                <c:pt idx="8">
                  <c:v>6.3805701121045004</c:v>
                </c:pt>
                <c:pt idx="9">
                  <c:v>6.6963149505918098</c:v>
                </c:pt>
                <c:pt idx="10">
                  <c:v>6.2320938895939104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49-4770-A2A4-46B3BE8893AE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0.03'!$AK$39:$AK$49</c:f>
              <c:numCache>
                <c:formatCode>General</c:formatCode>
                <c:ptCount val="11"/>
                <c:pt idx="0">
                  <c:v>6.02343646582381</c:v>
                </c:pt>
                <c:pt idx="1">
                  <c:v>5.9603932052760404</c:v>
                </c:pt>
                <c:pt idx="2">
                  <c:v>5.7947737618740396</c:v>
                </c:pt>
                <c:pt idx="3">
                  <c:v>5.79831359893487</c:v>
                </c:pt>
                <c:pt idx="4">
                  <c:v>5.6281966623324502</c:v>
                </c:pt>
                <c:pt idx="5">
                  <c:v>5.5622806283767101</c:v>
                </c:pt>
                <c:pt idx="6">
                  <c:v>5.4659992986052401</c:v>
                </c:pt>
                <c:pt idx="7">
                  <c:v>5.0489489819526296</c:v>
                </c:pt>
                <c:pt idx="8">
                  <c:v>4.9813274073308804</c:v>
                </c:pt>
                <c:pt idx="9">
                  <c:v>5.3909688963566103</c:v>
                </c:pt>
                <c:pt idx="10">
                  <c:v>5.1908892224491296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49-4770-A2A4-46B3BE8893AE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0.03'!$AK$28:$AK$38</c:f>
              <c:numCache>
                <c:formatCode>General</c:formatCode>
                <c:ptCount val="11"/>
                <c:pt idx="0">
                  <c:v>4.3673610471239099</c:v>
                </c:pt>
                <c:pt idx="1">
                  <c:v>4.2697805337519998</c:v>
                </c:pt>
                <c:pt idx="2">
                  <c:v>4.2937572367052397</c:v>
                </c:pt>
                <c:pt idx="3">
                  <c:v>4.2180336652159998</c:v>
                </c:pt>
                <c:pt idx="4">
                  <c:v>4.1862401709098602</c:v>
                </c:pt>
                <c:pt idx="5">
                  <c:v>3.9947376575964602</c:v>
                </c:pt>
                <c:pt idx="6">
                  <c:v>3.9789525433723698</c:v>
                </c:pt>
                <c:pt idx="7">
                  <c:v>4.0105286423160598</c:v>
                </c:pt>
                <c:pt idx="8">
                  <c:v>3.7633194977407398</c:v>
                </c:pt>
                <c:pt idx="9">
                  <c:v>3.8319438025208998</c:v>
                </c:pt>
                <c:pt idx="10">
                  <c:v>3.6525336330835301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49-4770-A2A4-46B3BE8893AE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0.03'!$AK$17:$AK$27</c:f>
              <c:numCache>
                <c:formatCode>General</c:formatCode>
                <c:ptCount val="11"/>
                <c:pt idx="0">
                  <c:v>1.2422209154563899</c:v>
                </c:pt>
                <c:pt idx="1">
                  <c:v>1.25757559213084</c:v>
                </c:pt>
                <c:pt idx="2">
                  <c:v>1.2639165205719201</c:v>
                </c:pt>
                <c:pt idx="3">
                  <c:v>1.2613408921487801</c:v>
                </c:pt>
                <c:pt idx="4">
                  <c:v>1.23132273905648</c:v>
                </c:pt>
                <c:pt idx="5">
                  <c:v>1.21744278010615</c:v>
                </c:pt>
                <c:pt idx="6">
                  <c:v>1.18663503146029</c:v>
                </c:pt>
                <c:pt idx="7">
                  <c:v>1.1935604376451801</c:v>
                </c:pt>
                <c:pt idx="8">
                  <c:v>1.17204587355731</c:v>
                </c:pt>
                <c:pt idx="9">
                  <c:v>1.16329139395285</c:v>
                </c:pt>
                <c:pt idx="10">
                  <c:v>1.1406703065436199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49-4770-A2A4-46B3BE8893AE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0.03'!$AK$6:$AK$16</c:f>
              <c:numCache>
                <c:formatCode>General</c:formatCode>
                <c:ptCount val="11"/>
                <c:pt idx="0">
                  <c:v>2.0376981380719199</c:v>
                </c:pt>
                <c:pt idx="1">
                  <c:v>2.04239741994934</c:v>
                </c:pt>
                <c:pt idx="2">
                  <c:v>2.0024525537977298</c:v>
                </c:pt>
                <c:pt idx="3">
                  <c:v>1.9122386902353501</c:v>
                </c:pt>
                <c:pt idx="4">
                  <c:v>1.8905765265438601</c:v>
                </c:pt>
                <c:pt idx="5">
                  <c:v>1.87856304934569</c:v>
                </c:pt>
                <c:pt idx="6">
                  <c:v>1.88008130276682</c:v>
                </c:pt>
                <c:pt idx="7">
                  <c:v>1.8271087751158599</c:v>
                </c:pt>
                <c:pt idx="8">
                  <c:v>1.82244601026249</c:v>
                </c:pt>
                <c:pt idx="9">
                  <c:v>1.8165778131107799</c:v>
                </c:pt>
                <c:pt idx="10">
                  <c:v>1.7472257401479201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49-4770-A2A4-46B3BE889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(4)'!$AK$72:$AK$82</c:f>
              <c:numCache>
                <c:formatCode>General</c:formatCode>
                <c:ptCount val="11"/>
                <c:pt idx="0">
                  <c:v>33.2142698886909</c:v>
                </c:pt>
                <c:pt idx="1">
                  <c:v>29.872949378005899</c:v>
                </c:pt>
                <c:pt idx="2">
                  <c:v>29.8040654599037</c:v>
                </c:pt>
                <c:pt idx="3">
                  <c:v>26.249611930030301</c:v>
                </c:pt>
                <c:pt idx="4">
                  <c:v>23.9006186046648</c:v>
                </c:pt>
                <c:pt idx="5">
                  <c:v>21.215089696298399</c:v>
                </c:pt>
                <c:pt idx="6">
                  <c:v>20.1687407430741</c:v>
                </c:pt>
                <c:pt idx="7">
                  <c:v>18.252728092120002</c:v>
                </c:pt>
                <c:pt idx="8">
                  <c:v>17.0763075829116</c:v>
                </c:pt>
                <c:pt idx="9">
                  <c:v>15.661494979844001</c:v>
                </c:pt>
                <c:pt idx="10">
                  <c:v>14.3885170006468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1-4901-A47C-B3645D74C464}"/>
            </c:ext>
          </c:extLst>
        </c:ser>
        <c:ser>
          <c:idx val="9"/>
          <c:order val="1"/>
          <c:tx>
            <c:strRef>
              <c:f>'SS6-Globe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(4)'!$AK$61:$AK$71</c:f>
              <c:numCache>
                <c:formatCode>General</c:formatCode>
                <c:ptCount val="11"/>
                <c:pt idx="0">
                  <c:v>29.917364488009898</c:v>
                </c:pt>
                <c:pt idx="1">
                  <c:v>25.6820110283312</c:v>
                </c:pt>
                <c:pt idx="2">
                  <c:v>26.944877299395799</c:v>
                </c:pt>
                <c:pt idx="3">
                  <c:v>25.160999747748299</c:v>
                </c:pt>
                <c:pt idx="4">
                  <c:v>23.6619756692203</c:v>
                </c:pt>
                <c:pt idx="5">
                  <c:v>20.4542166593668</c:v>
                </c:pt>
                <c:pt idx="6">
                  <c:v>19.426579554789001</c:v>
                </c:pt>
                <c:pt idx="7">
                  <c:v>17.988040241819402</c:v>
                </c:pt>
                <c:pt idx="8">
                  <c:v>16.334963730391799</c:v>
                </c:pt>
                <c:pt idx="9">
                  <c:v>15.420063306907</c:v>
                </c:pt>
                <c:pt idx="10">
                  <c:v>14.1103806610307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11-4901-A47C-B3645D74C464}"/>
            </c:ext>
          </c:extLst>
        </c:ser>
        <c:ser>
          <c:idx val="4"/>
          <c:order val="2"/>
          <c:tx>
            <c:strRef>
              <c:f>'SS6-Globe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(4)'!$AK$50:$AK$60</c:f>
              <c:numCache>
                <c:formatCode>General</c:formatCode>
                <c:ptCount val="11"/>
                <c:pt idx="0">
                  <c:v>28.368630212037399</c:v>
                </c:pt>
                <c:pt idx="1">
                  <c:v>23.9165300047367</c:v>
                </c:pt>
                <c:pt idx="2">
                  <c:v>23.766196678136499</c:v>
                </c:pt>
                <c:pt idx="3">
                  <c:v>22.149602962317701</c:v>
                </c:pt>
                <c:pt idx="4">
                  <c:v>20.838123792698902</c:v>
                </c:pt>
                <c:pt idx="5">
                  <c:v>19.964004272804502</c:v>
                </c:pt>
                <c:pt idx="6">
                  <c:v>17.988171357663401</c:v>
                </c:pt>
                <c:pt idx="7">
                  <c:v>17.276799674355502</c:v>
                </c:pt>
                <c:pt idx="8">
                  <c:v>15.654539407847899</c:v>
                </c:pt>
                <c:pt idx="9">
                  <c:v>14.648385118637901</c:v>
                </c:pt>
                <c:pt idx="10">
                  <c:v>13.681388674812901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11-4901-A47C-B3645D74C464}"/>
            </c:ext>
          </c:extLst>
        </c:ser>
        <c:ser>
          <c:idx val="8"/>
          <c:order val="3"/>
          <c:tx>
            <c:strRef>
              <c:f>'SS6-Globe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(4)'!$AK$39:$AK$49</c:f>
              <c:numCache>
                <c:formatCode>General</c:formatCode>
                <c:ptCount val="11"/>
                <c:pt idx="0">
                  <c:v>21.927712593753601</c:v>
                </c:pt>
                <c:pt idx="1">
                  <c:v>21.090172867210601</c:v>
                </c:pt>
                <c:pt idx="2">
                  <c:v>18.306374365551001</c:v>
                </c:pt>
                <c:pt idx="3">
                  <c:v>17.604257800055102</c:v>
                </c:pt>
                <c:pt idx="4">
                  <c:v>17.911454505434001</c:v>
                </c:pt>
                <c:pt idx="5">
                  <c:v>17.9905279222729</c:v>
                </c:pt>
                <c:pt idx="6">
                  <c:v>16.5414988957181</c:v>
                </c:pt>
                <c:pt idx="7">
                  <c:v>16.260495535553702</c:v>
                </c:pt>
                <c:pt idx="8">
                  <c:v>14.7534111170387</c:v>
                </c:pt>
                <c:pt idx="9">
                  <c:v>13.903893394907399</c:v>
                </c:pt>
                <c:pt idx="10">
                  <c:v>13.107871758425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11-4901-A47C-B3645D74C464}"/>
            </c:ext>
          </c:extLst>
        </c:ser>
        <c:ser>
          <c:idx val="3"/>
          <c:order val="4"/>
          <c:tx>
            <c:strRef>
              <c:f>'SS6-Globe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(4)'!$AK$28:$AK$38</c:f>
              <c:numCache>
                <c:formatCode>General</c:formatCode>
                <c:ptCount val="11"/>
                <c:pt idx="0">
                  <c:v>17.136199924621</c:v>
                </c:pt>
                <c:pt idx="1">
                  <c:v>17.797643993359902</c:v>
                </c:pt>
                <c:pt idx="2">
                  <c:v>16.8629800762318</c:v>
                </c:pt>
                <c:pt idx="3">
                  <c:v>14.3688126357832</c:v>
                </c:pt>
                <c:pt idx="4">
                  <c:v>14.1171100338487</c:v>
                </c:pt>
                <c:pt idx="5">
                  <c:v>13.6084785348392</c:v>
                </c:pt>
                <c:pt idx="6">
                  <c:v>14.2417004941003</c:v>
                </c:pt>
                <c:pt idx="7">
                  <c:v>13.664139368228801</c:v>
                </c:pt>
                <c:pt idx="8">
                  <c:v>13.131367116756801</c:v>
                </c:pt>
                <c:pt idx="9">
                  <c:v>12.7148466748713</c:v>
                </c:pt>
                <c:pt idx="10">
                  <c:v>12.0892572347492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11-4901-A47C-B3645D74C464}"/>
            </c:ext>
          </c:extLst>
        </c:ser>
        <c:ser>
          <c:idx val="0"/>
          <c:order val="5"/>
          <c:tx>
            <c:strRef>
              <c:f>'SS6-Globe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(4)'!$AK$17:$AK$27</c:f>
              <c:numCache>
                <c:formatCode>General</c:formatCode>
                <c:ptCount val="11"/>
                <c:pt idx="0">
                  <c:v>12.9195049768599</c:v>
                </c:pt>
                <c:pt idx="1">
                  <c:v>12.6748414195234</c:v>
                </c:pt>
                <c:pt idx="2">
                  <c:v>12.671485640064001</c:v>
                </c:pt>
                <c:pt idx="3">
                  <c:v>12.303731704551399</c:v>
                </c:pt>
                <c:pt idx="4">
                  <c:v>11.4101414263789</c:v>
                </c:pt>
                <c:pt idx="5">
                  <c:v>10.3960672365438</c:v>
                </c:pt>
                <c:pt idx="6">
                  <c:v>10.2106269017161</c:v>
                </c:pt>
                <c:pt idx="7">
                  <c:v>9.91669295310572</c:v>
                </c:pt>
                <c:pt idx="8">
                  <c:v>9.9547587471194205</c:v>
                </c:pt>
                <c:pt idx="9">
                  <c:v>9.8729958428874998</c:v>
                </c:pt>
                <c:pt idx="10">
                  <c:v>9.82323910642336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11-4901-A47C-B3645D74C464}"/>
            </c:ext>
          </c:extLst>
        </c:ser>
        <c:ser>
          <c:idx val="2"/>
          <c:order val="6"/>
          <c:tx>
            <c:strRef>
              <c:f>'SS6-Globe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(4)'!$AK$6:$AK$16</c:f>
              <c:numCache>
                <c:formatCode>General</c:formatCode>
                <c:ptCount val="11"/>
                <c:pt idx="0">
                  <c:v>8.7401869498187601</c:v>
                </c:pt>
                <c:pt idx="1">
                  <c:v>8.5851822373552693</c:v>
                </c:pt>
                <c:pt idx="2">
                  <c:v>8.4255983618503105</c:v>
                </c:pt>
                <c:pt idx="3">
                  <c:v>8.2993845215212101</c:v>
                </c:pt>
                <c:pt idx="4">
                  <c:v>8.1580241172646399</c:v>
                </c:pt>
                <c:pt idx="5">
                  <c:v>8.1489786501343193</c:v>
                </c:pt>
                <c:pt idx="6">
                  <c:v>8.0728270264305095</c:v>
                </c:pt>
                <c:pt idx="7">
                  <c:v>6.929281663507</c:v>
                </c:pt>
                <c:pt idx="8">
                  <c:v>6.7162544626127101</c:v>
                </c:pt>
                <c:pt idx="9">
                  <c:v>6.9481827433851597</c:v>
                </c:pt>
                <c:pt idx="10">
                  <c:v>6.3296227666138503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11-4901-A47C-B3645D74C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(4)'!$AU$72:$AU$82</c:f>
              <c:numCache>
                <c:formatCode>0.00%</c:formatCode>
                <c:ptCount val="11"/>
                <c:pt idx="0">
                  <c:v>1.1674648957021203E-3</c:v>
                </c:pt>
                <c:pt idx="1">
                  <c:v>5.418143535739434E-3</c:v>
                </c:pt>
                <c:pt idx="2">
                  <c:v>1.0968582946857991E-2</c:v>
                </c:pt>
                <c:pt idx="3">
                  <c:v>1.5039653806411693E-2</c:v>
                </c:pt>
                <c:pt idx="4">
                  <c:v>1.8261781944074598E-2</c:v>
                </c:pt>
                <c:pt idx="5">
                  <c:v>2.2611745870853076E-2</c:v>
                </c:pt>
                <c:pt idx="6">
                  <c:v>2.5056568364679056E-2</c:v>
                </c:pt>
                <c:pt idx="7">
                  <c:v>2.718692443686541E-2</c:v>
                </c:pt>
                <c:pt idx="8">
                  <c:v>3.114010677051177E-2</c:v>
                </c:pt>
                <c:pt idx="9">
                  <c:v>3.4160619044735982E-2</c:v>
                </c:pt>
                <c:pt idx="10">
                  <c:v>3.6972286186705228E-2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2-490B-9B94-A81BDE8C903B}"/>
            </c:ext>
          </c:extLst>
        </c:ser>
        <c:ser>
          <c:idx val="9"/>
          <c:order val="1"/>
          <c:tx>
            <c:strRef>
              <c:f>'SS6-Globe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(4)'!$AU$61:$AU$71</c:f>
              <c:numCache>
                <c:formatCode>0.00%</c:formatCode>
                <c:ptCount val="11"/>
                <c:pt idx="0">
                  <c:v>4.1934371521226991E-4</c:v>
                </c:pt>
                <c:pt idx="1">
                  <c:v>3.9324193452617805E-3</c:v>
                </c:pt>
                <c:pt idx="2">
                  <c:v>9.9627323014734783E-3</c:v>
                </c:pt>
                <c:pt idx="3">
                  <c:v>1.4341857858845238E-2</c:v>
                </c:pt>
                <c:pt idx="4">
                  <c:v>1.7746963252892621E-2</c:v>
                </c:pt>
                <c:pt idx="5">
                  <c:v>2.1962524149609142E-2</c:v>
                </c:pt>
                <c:pt idx="6">
                  <c:v>2.4423159987150722E-2</c:v>
                </c:pt>
                <c:pt idx="7">
                  <c:v>2.6894246221163921E-2</c:v>
                </c:pt>
                <c:pt idx="8">
                  <c:v>3.0672612037331255E-2</c:v>
                </c:pt>
                <c:pt idx="9">
                  <c:v>3.3644855345078446E-2</c:v>
                </c:pt>
                <c:pt idx="10">
                  <c:v>3.6454233105245488E-2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2-490B-9B94-A81BDE8C903B}"/>
            </c:ext>
          </c:extLst>
        </c:ser>
        <c:ser>
          <c:idx val="4"/>
          <c:order val="2"/>
          <c:tx>
            <c:strRef>
              <c:f>'SS6-Globe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(4)'!$AU$50:$AU$60</c:f>
              <c:numCache>
                <c:formatCode>0.00%</c:formatCode>
                <c:ptCount val="11"/>
                <c:pt idx="0">
                  <c:v>5.1213482458646268E-5</c:v>
                </c:pt>
                <c:pt idx="1">
                  <c:v>2.3884656014534784E-3</c:v>
                </c:pt>
                <c:pt idx="2">
                  <c:v>7.5055010729281526E-3</c:v>
                </c:pt>
                <c:pt idx="3">
                  <c:v>1.3026865908586906E-2</c:v>
                </c:pt>
                <c:pt idx="4">
                  <c:v>1.6668809946088842E-2</c:v>
                </c:pt>
                <c:pt idx="5">
                  <c:v>2.1337445422454727E-2</c:v>
                </c:pt>
                <c:pt idx="6">
                  <c:v>2.3348751576763034E-2</c:v>
                </c:pt>
                <c:pt idx="7">
                  <c:v>2.615681268298696E-2</c:v>
                </c:pt>
                <c:pt idx="8">
                  <c:v>2.9607879188835944E-2</c:v>
                </c:pt>
                <c:pt idx="9">
                  <c:v>3.2588448969529255E-2</c:v>
                </c:pt>
                <c:pt idx="10">
                  <c:v>3.5549161840277975E-2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92-490B-9B94-A81BDE8C903B}"/>
            </c:ext>
          </c:extLst>
        </c:ser>
        <c:ser>
          <c:idx val="8"/>
          <c:order val="3"/>
          <c:tx>
            <c:strRef>
              <c:f>'SS6-Globe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(4)'!$AU$39:$AU$49</c:f>
              <c:numCache>
                <c:formatCode>0.00%</c:formatCode>
                <c:ptCount val="11"/>
                <c:pt idx="0">
                  <c:v>8.0171326998751439E-8</c:v>
                </c:pt>
                <c:pt idx="1">
                  <c:v>7.051246478291419E-4</c:v>
                </c:pt>
                <c:pt idx="2">
                  <c:v>4.5777652828579768E-3</c:v>
                </c:pt>
                <c:pt idx="3">
                  <c:v>9.6584212089596191E-3</c:v>
                </c:pt>
                <c:pt idx="4">
                  <c:v>1.4180583825570374E-2</c:v>
                </c:pt>
                <c:pt idx="5">
                  <c:v>1.9778930627463515E-2</c:v>
                </c:pt>
                <c:pt idx="6">
                  <c:v>2.1779607608371943E-2</c:v>
                </c:pt>
                <c:pt idx="7">
                  <c:v>2.4855292841683474E-2</c:v>
                </c:pt>
                <c:pt idx="8">
                  <c:v>2.8623271842436945E-2</c:v>
                </c:pt>
                <c:pt idx="9">
                  <c:v>3.1442639459317766E-2</c:v>
                </c:pt>
                <c:pt idx="10">
                  <c:v>3.4456271204579947E-2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92-490B-9B94-A81BDE8C903B}"/>
            </c:ext>
          </c:extLst>
        </c:ser>
        <c:ser>
          <c:idx val="3"/>
          <c:order val="4"/>
          <c:tx>
            <c:strRef>
              <c:f>'SS6-Globe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(4)'!$AU$28:$AU$38</c:f>
              <c:numCache>
                <c:formatCode>0.00%</c:formatCode>
                <c:ptCount val="11"/>
                <c:pt idx="0">
                  <c:v>9.0489317095775268E-8</c:v>
                </c:pt>
                <c:pt idx="1">
                  <c:v>1.40646920458491E-7</c:v>
                </c:pt>
                <c:pt idx="2">
                  <c:v>1.6466403922615065E-3</c:v>
                </c:pt>
                <c:pt idx="3">
                  <c:v>5.467453547017484E-3</c:v>
                </c:pt>
                <c:pt idx="4">
                  <c:v>9.1428997285074448E-3</c:v>
                </c:pt>
                <c:pt idx="5">
                  <c:v>1.4658068980931159E-2</c:v>
                </c:pt>
                <c:pt idx="6">
                  <c:v>1.8518822642910271E-2</c:v>
                </c:pt>
                <c:pt idx="7">
                  <c:v>2.1283568052942983E-2</c:v>
                </c:pt>
                <c:pt idx="8">
                  <c:v>2.5834636556710238E-2</c:v>
                </c:pt>
                <c:pt idx="9">
                  <c:v>2.8911283436310088E-2</c:v>
                </c:pt>
                <c:pt idx="10">
                  <c:v>3.2553595046020248E-2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92-490B-9B94-A81BDE8C903B}"/>
            </c:ext>
          </c:extLst>
        </c:ser>
        <c:ser>
          <c:idx val="0"/>
          <c:order val="5"/>
          <c:tx>
            <c:strRef>
              <c:f>'SS6-Globe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(4)'!$AU$17:$AU$27</c:f>
              <c:numCache>
                <c:formatCode>0.00%</c:formatCode>
                <c:ptCount val="11"/>
                <c:pt idx="0">
                  <c:v>1.0338896373223982E-7</c:v>
                </c:pt>
                <c:pt idx="1">
                  <c:v>1.2787000137617839E-7</c:v>
                </c:pt>
                <c:pt idx="2">
                  <c:v>1.5307001257601104E-7</c:v>
                </c:pt>
                <c:pt idx="3">
                  <c:v>9.3677144667188891E-4</c:v>
                </c:pt>
                <c:pt idx="4">
                  <c:v>3.2616250988293117E-3</c:v>
                </c:pt>
                <c:pt idx="5">
                  <c:v>6.9533439019674572E-3</c:v>
                </c:pt>
                <c:pt idx="6">
                  <c:v>9.6605880984766516E-3</c:v>
                </c:pt>
                <c:pt idx="7">
                  <c:v>1.227368627218516E-2</c:v>
                </c:pt>
                <c:pt idx="8">
                  <c:v>1.7217928909135403E-2</c:v>
                </c:pt>
                <c:pt idx="9">
                  <c:v>2.1355039368508365E-2</c:v>
                </c:pt>
                <c:pt idx="10">
                  <c:v>2.5887820603269163E-2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92-490B-9B94-A81BDE8C903B}"/>
            </c:ext>
          </c:extLst>
        </c:ser>
        <c:ser>
          <c:idx val="2"/>
          <c:order val="6"/>
          <c:tx>
            <c:strRef>
              <c:f>'SS6-Globe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(4)'!$AU$6:$AU$16</c:f>
              <c:numCache>
                <c:formatCode>0.00%</c:formatCode>
                <c:ptCount val="11"/>
                <c:pt idx="0">
                  <c:v>1.2761906581132794E-7</c:v>
                </c:pt>
                <c:pt idx="1">
                  <c:v>1.569501335199229E-7</c:v>
                </c:pt>
                <c:pt idx="2">
                  <c:v>1.8706352991550198E-7</c:v>
                </c:pt>
                <c:pt idx="3">
                  <c:v>2.1609033335943583E-7</c:v>
                </c:pt>
                <c:pt idx="4">
                  <c:v>2.384133215030696E-7</c:v>
                </c:pt>
                <c:pt idx="5">
                  <c:v>9.0278223470940732E-5</c:v>
                </c:pt>
                <c:pt idx="6">
                  <c:v>6.6661199611099621E-4</c:v>
                </c:pt>
                <c:pt idx="7">
                  <c:v>1.7490716542160887E-3</c:v>
                </c:pt>
                <c:pt idx="8">
                  <c:v>4.2179513758390744E-3</c:v>
                </c:pt>
                <c:pt idx="9">
                  <c:v>6.51175505894194E-3</c:v>
                </c:pt>
                <c:pt idx="10">
                  <c:v>8.4322697093976631E-3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92-490B-9B94-A81BDE8C9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(4)'!$AT$72:$AT$82</c:f>
              <c:numCache>
                <c:formatCode>General</c:formatCode>
                <c:ptCount val="11"/>
                <c:pt idx="0">
                  <c:v>-6006.6113573018501</c:v>
                </c:pt>
                <c:pt idx="1">
                  <c:v>-8808.2277363171797</c:v>
                </c:pt>
                <c:pt idx="2">
                  <c:v>-9822.9208750368507</c:v>
                </c:pt>
                <c:pt idx="3">
                  <c:v>-9824.5226631102705</c:v>
                </c:pt>
                <c:pt idx="4">
                  <c:v>-9826.7877388878896</c:v>
                </c:pt>
                <c:pt idx="5">
                  <c:v>-9827.0531860595693</c:v>
                </c:pt>
                <c:pt idx="6">
                  <c:v>-9828.0926391188295</c:v>
                </c:pt>
                <c:pt idx="7">
                  <c:v>-9827.5325309663203</c:v>
                </c:pt>
                <c:pt idx="8">
                  <c:v>-9828.7775105379296</c:v>
                </c:pt>
                <c:pt idx="9">
                  <c:v>-9829.4484046794896</c:v>
                </c:pt>
                <c:pt idx="10">
                  <c:v>-9828.5587469454204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2-4A23-A2D3-A3F3652F7741}"/>
            </c:ext>
          </c:extLst>
        </c:ser>
        <c:ser>
          <c:idx val="9"/>
          <c:order val="1"/>
          <c:tx>
            <c:strRef>
              <c:f>'SS6-Globe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(4)'!$AT$61:$AT$71</c:f>
              <c:numCache>
                <c:formatCode>General</c:formatCode>
                <c:ptCount val="11"/>
                <c:pt idx="0">
                  <c:v>-4546.1394703059505</c:v>
                </c:pt>
                <c:pt idx="1">
                  <c:v>-6498.0048652430496</c:v>
                </c:pt>
                <c:pt idx="2">
                  <c:v>-8584.1920386353504</c:v>
                </c:pt>
                <c:pt idx="3">
                  <c:v>-8586.6239203793102</c:v>
                </c:pt>
                <c:pt idx="4">
                  <c:v>-8587.5399187575495</c:v>
                </c:pt>
                <c:pt idx="5">
                  <c:v>-8588.6980225309508</c:v>
                </c:pt>
                <c:pt idx="6">
                  <c:v>-8589.1837862780594</c:v>
                </c:pt>
                <c:pt idx="7">
                  <c:v>-8589.31597851275</c:v>
                </c:pt>
                <c:pt idx="8">
                  <c:v>-8589.3480404509992</c:v>
                </c:pt>
                <c:pt idx="9">
                  <c:v>-8589.7916501468608</c:v>
                </c:pt>
                <c:pt idx="10">
                  <c:v>-8590.7581770179695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2-4A23-A2D3-A3F3652F7741}"/>
            </c:ext>
          </c:extLst>
        </c:ser>
        <c:ser>
          <c:idx val="4"/>
          <c:order val="2"/>
          <c:tx>
            <c:strRef>
              <c:f>'SS6-Globe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(4)'!$AT$50:$AT$60</c:f>
              <c:numCache>
                <c:formatCode>General</c:formatCode>
                <c:ptCount val="11"/>
                <c:pt idx="0">
                  <c:v>-3463.4184233135502</c:v>
                </c:pt>
                <c:pt idx="1">
                  <c:v>-4649.6320343112802</c:v>
                </c:pt>
                <c:pt idx="2">
                  <c:v>-6339.1674719762204</c:v>
                </c:pt>
                <c:pt idx="3">
                  <c:v>-7365.6103077731004</c:v>
                </c:pt>
                <c:pt idx="4">
                  <c:v>-7367.3216272643403</c:v>
                </c:pt>
                <c:pt idx="5">
                  <c:v>-7367.8754932835</c:v>
                </c:pt>
                <c:pt idx="6">
                  <c:v>-7368.4545451290296</c:v>
                </c:pt>
                <c:pt idx="7">
                  <c:v>-7369.1826393465899</c:v>
                </c:pt>
                <c:pt idx="8">
                  <c:v>-7369.4218009829201</c:v>
                </c:pt>
                <c:pt idx="9">
                  <c:v>-7369.5718384501397</c:v>
                </c:pt>
                <c:pt idx="10">
                  <c:v>-7370.0118081717901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52-4A23-A2D3-A3F3652F7741}"/>
            </c:ext>
          </c:extLst>
        </c:ser>
        <c:ser>
          <c:idx val="8"/>
          <c:order val="3"/>
          <c:tx>
            <c:strRef>
              <c:f>'SS6-Globe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(4)'!$AT$39:$AT$49</c:f>
              <c:numCache>
                <c:formatCode>General</c:formatCode>
                <c:ptCount val="11"/>
                <c:pt idx="0">
                  <c:v>-2499.7420912471898</c:v>
                </c:pt>
                <c:pt idx="1">
                  <c:v>-3221.43367626483</c:v>
                </c:pt>
                <c:pt idx="2">
                  <c:v>-4253.2204770439002</c:v>
                </c:pt>
                <c:pt idx="3">
                  <c:v>-5343.1507796674796</c:v>
                </c:pt>
                <c:pt idx="4">
                  <c:v>-6156.6626592441598</c:v>
                </c:pt>
                <c:pt idx="5">
                  <c:v>-6166.98160053831</c:v>
                </c:pt>
                <c:pt idx="6">
                  <c:v>-6167.0732756262796</c:v>
                </c:pt>
                <c:pt idx="7">
                  <c:v>-6167.7743613008197</c:v>
                </c:pt>
                <c:pt idx="8">
                  <c:v>-6168.0674181847198</c:v>
                </c:pt>
                <c:pt idx="9">
                  <c:v>-6168.5820953991197</c:v>
                </c:pt>
                <c:pt idx="10">
                  <c:v>-6168.4568710802696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52-4A23-A2D3-A3F3652F7741}"/>
            </c:ext>
          </c:extLst>
        </c:ser>
        <c:ser>
          <c:idx val="3"/>
          <c:order val="4"/>
          <c:tx>
            <c:strRef>
              <c:f>'SS6-Globe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(4)'!$AT$28:$AT$38</c:f>
              <c:numCache>
                <c:formatCode>General</c:formatCode>
                <c:ptCount val="11"/>
                <c:pt idx="0">
                  <c:v>-1652.48198733512</c:v>
                </c:pt>
                <c:pt idx="1">
                  <c:v>-2229.4141537361702</c:v>
                </c:pt>
                <c:pt idx="2">
                  <c:v>-2729.6004855913302</c:v>
                </c:pt>
                <c:pt idx="3">
                  <c:v>-3322.5651694316498</c:v>
                </c:pt>
                <c:pt idx="4">
                  <c:v>-3841.0544631616699</c:v>
                </c:pt>
                <c:pt idx="5">
                  <c:v>-4565.40685877945</c:v>
                </c:pt>
                <c:pt idx="6">
                  <c:v>-4946.9576939445096</c:v>
                </c:pt>
                <c:pt idx="7">
                  <c:v>-4971.80339694335</c:v>
                </c:pt>
                <c:pt idx="8">
                  <c:v>-4976.2933080145804</c:v>
                </c:pt>
                <c:pt idx="9">
                  <c:v>-4979.09831124418</c:v>
                </c:pt>
                <c:pt idx="10">
                  <c:v>-4980.2253083879796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52-4A23-A2D3-A3F3652F7741}"/>
            </c:ext>
          </c:extLst>
        </c:ser>
        <c:ser>
          <c:idx val="0"/>
          <c:order val="5"/>
          <c:tx>
            <c:strRef>
              <c:f>'SS6-Globe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(4)'!$AT$17:$AT$27</c:f>
              <c:numCache>
                <c:formatCode>General</c:formatCode>
                <c:ptCount val="11"/>
                <c:pt idx="0">
                  <c:v>-1013.74358145842</c:v>
                </c:pt>
                <c:pt idx="1">
                  <c:v>-1331.91514614628</c:v>
                </c:pt>
                <c:pt idx="2">
                  <c:v>-1697.7160633155199</c:v>
                </c:pt>
                <c:pt idx="3">
                  <c:v>-1948.3105683108699</c:v>
                </c:pt>
                <c:pt idx="4">
                  <c:v>-2174.71361415925</c:v>
                </c:pt>
                <c:pt idx="5">
                  <c:v>-2500.05124453588</c:v>
                </c:pt>
                <c:pt idx="6">
                  <c:v>-2686.2038565856701</c:v>
                </c:pt>
                <c:pt idx="7">
                  <c:v>-2871.6977953373298</c:v>
                </c:pt>
                <c:pt idx="8">
                  <c:v>-3198.9980542152498</c:v>
                </c:pt>
                <c:pt idx="9">
                  <c:v>-3433.7381591159401</c:v>
                </c:pt>
                <c:pt idx="10">
                  <c:v>-3731.3238128900298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52-4A23-A2D3-A3F3652F7741}"/>
            </c:ext>
          </c:extLst>
        </c:ser>
        <c:ser>
          <c:idx val="2"/>
          <c:order val="6"/>
          <c:tx>
            <c:strRef>
              <c:f>'SS6-Globe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(4)'!$AT$6:$AT$16</c:f>
              <c:numCache>
                <c:formatCode>General</c:formatCode>
                <c:ptCount val="11"/>
                <c:pt idx="0">
                  <c:v>-570.29492092417297</c:v>
                </c:pt>
                <c:pt idx="1">
                  <c:v>-711.05584835601496</c:v>
                </c:pt>
                <c:pt idx="2">
                  <c:v>-871.75175453462805</c:v>
                </c:pt>
                <c:pt idx="3">
                  <c:v>-1022.1285423015401</c:v>
                </c:pt>
                <c:pt idx="4">
                  <c:v>-1138.02104930623</c:v>
                </c:pt>
                <c:pt idx="5">
                  <c:v>-1281.5619401297699</c:v>
                </c:pt>
                <c:pt idx="6">
                  <c:v>-1332.1095381166199</c:v>
                </c:pt>
                <c:pt idx="7">
                  <c:v>-1389.3527036714399</c:v>
                </c:pt>
                <c:pt idx="8">
                  <c:v>-1488.4333658753901</c:v>
                </c:pt>
                <c:pt idx="9">
                  <c:v>-1558.8443806206501</c:v>
                </c:pt>
                <c:pt idx="10">
                  <c:v>-1643.1857909801599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52-4A23-A2D3-A3F3652F7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(4)'!$AJ$72:$AJ$82</c:f>
              <c:numCache>
                <c:formatCode>0.00E+00</c:formatCode>
                <c:ptCount val="11"/>
                <c:pt idx="0">
                  <c:v>77.221398556700194</c:v>
                </c:pt>
                <c:pt idx="1">
                  <c:v>79.901563542529999</c:v>
                </c:pt>
                <c:pt idx="2">
                  <c:v>64.125439881180796</c:v>
                </c:pt>
                <c:pt idx="3">
                  <c:v>50.606937024460898</c:v>
                </c:pt>
                <c:pt idx="4" formatCode="General">
                  <c:v>43.144918194593302</c:v>
                </c:pt>
                <c:pt idx="5" formatCode="General">
                  <c:v>35.729084273538298</c:v>
                </c:pt>
                <c:pt idx="6" formatCode="General">
                  <c:v>32.629675749951303</c:v>
                </c:pt>
                <c:pt idx="7" formatCode="General">
                  <c:v>29.941134909843001</c:v>
                </c:pt>
                <c:pt idx="8" formatCode="General">
                  <c:v>26.312513793355201</c:v>
                </c:pt>
                <c:pt idx="9" formatCode="General">
                  <c:v>24.1519833957103</c:v>
                </c:pt>
                <c:pt idx="10" formatCode="General">
                  <c:v>22.072114324514299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3-4F3F-ADBD-4C052E6A79E6}"/>
            </c:ext>
          </c:extLst>
        </c:ser>
        <c:ser>
          <c:idx val="9"/>
          <c:order val="1"/>
          <c:tx>
            <c:strRef>
              <c:f>'SS6-Globe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(4)'!$AJ$61:$AJ$71</c:f>
              <c:numCache>
                <c:formatCode>0.00E+00</c:formatCode>
                <c:ptCount val="11"/>
                <c:pt idx="0">
                  <c:v>66.145782714811702</c:v>
                </c:pt>
                <c:pt idx="1">
                  <c:v>66.835664083814706</c:v>
                </c:pt>
                <c:pt idx="2">
                  <c:v>64.097696327214607</c:v>
                </c:pt>
                <c:pt idx="3">
                  <c:v>50.591102235508998</c:v>
                </c:pt>
                <c:pt idx="4" formatCode="General">
                  <c:v>43.131393476376303</c:v>
                </c:pt>
                <c:pt idx="5" formatCode="General">
                  <c:v>35.717840570773198</c:v>
                </c:pt>
                <c:pt idx="6" formatCode="General">
                  <c:v>32.6193851524582</c:v>
                </c:pt>
                <c:pt idx="7" formatCode="General">
                  <c:v>29.931682002984999</c:v>
                </c:pt>
                <c:pt idx="8" formatCode="General">
                  <c:v>26.304176581127901</c:v>
                </c:pt>
                <c:pt idx="9" formatCode="General">
                  <c:v>24.1443309344975</c:v>
                </c:pt>
                <c:pt idx="10" formatCode="General">
                  <c:v>22.065086913163299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83-4F3F-ADBD-4C052E6A79E6}"/>
            </c:ext>
          </c:extLst>
        </c:ser>
        <c:ser>
          <c:idx val="4"/>
          <c:order val="2"/>
          <c:tx>
            <c:strRef>
              <c:f>'SS6-Globe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(4)'!$AJ$50:$AJ$60</c:f>
              <c:numCache>
                <c:formatCode>0.00E+00</c:formatCode>
                <c:ptCount val="11"/>
                <c:pt idx="0">
                  <c:v>58.024013319809399</c:v>
                </c:pt>
                <c:pt idx="1">
                  <c:v>55.002556883395201</c:v>
                </c:pt>
                <c:pt idx="2">
                  <c:v>56.080882772377898</c:v>
                </c:pt>
                <c:pt idx="3">
                  <c:v>50.574417720832002</c:v>
                </c:pt>
                <c:pt idx="4" formatCode="General">
                  <c:v>43.118572748229397</c:v>
                </c:pt>
                <c:pt idx="5" formatCode="General">
                  <c:v>35.707190598374297</c:v>
                </c:pt>
                <c:pt idx="6" formatCode="General">
                  <c:v>32.609649939106603</c:v>
                </c:pt>
                <c:pt idx="7" formatCode="General">
                  <c:v>29.922715770954099</c:v>
                </c:pt>
                <c:pt idx="8" formatCode="General">
                  <c:v>26.296280030440201</c:v>
                </c:pt>
                <c:pt idx="9" formatCode="General">
                  <c:v>24.1370617521527</c:v>
                </c:pt>
                <c:pt idx="10" formatCode="General">
                  <c:v>22.058429185619499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3-4F3F-ADBD-4C052E6A79E6}"/>
            </c:ext>
          </c:extLst>
        </c:ser>
        <c:ser>
          <c:idx val="8"/>
          <c:order val="3"/>
          <c:tx>
            <c:strRef>
              <c:f>'SS6-Globe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(4)'!$AJ$39:$AJ$49</c:f>
              <c:numCache>
                <c:formatCode>0.00E+00</c:formatCode>
                <c:ptCount val="11"/>
                <c:pt idx="0">
                  <c:v>49.696221873697198</c:v>
                </c:pt>
                <c:pt idx="1">
                  <c:v>44.686552143598398</c:v>
                </c:pt>
                <c:pt idx="2">
                  <c:v>44.2889736114114</c:v>
                </c:pt>
                <c:pt idx="3">
                  <c:v>44.829802123734297</c:v>
                </c:pt>
                <c:pt idx="4" formatCode="General">
                  <c:v>43.1011789398761</c:v>
                </c:pt>
                <c:pt idx="5" formatCode="General">
                  <c:v>35.697028632351703</c:v>
                </c:pt>
                <c:pt idx="6" formatCode="General">
                  <c:v>32.600353716926598</c:v>
                </c:pt>
                <c:pt idx="7" formatCode="General">
                  <c:v>29.914179564910398</c:v>
                </c:pt>
                <c:pt idx="8" formatCode="General">
                  <c:v>26.288737720893899</c:v>
                </c:pt>
                <c:pt idx="9" formatCode="General">
                  <c:v>24.130123598491799</c:v>
                </c:pt>
                <c:pt idx="10" formatCode="General">
                  <c:v>22.052075017921901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83-4F3F-ADBD-4C052E6A79E6}"/>
            </c:ext>
          </c:extLst>
        </c:ser>
        <c:ser>
          <c:idx val="3"/>
          <c:order val="4"/>
          <c:tx>
            <c:strRef>
              <c:f>'SS6-Globe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(4)'!$AJ$28:$AJ$38</c:f>
              <c:numCache>
                <c:formatCode>0.00E+00</c:formatCode>
                <c:ptCount val="11"/>
                <c:pt idx="0">
                  <c:v>39.361875284095802</c:v>
                </c:pt>
                <c:pt idx="1">
                  <c:v>37.768304263640303</c:v>
                </c:pt>
                <c:pt idx="2">
                  <c:v>34.141750011942896</c:v>
                </c:pt>
                <c:pt idx="3">
                  <c:v>33.482499017698601</c:v>
                </c:pt>
                <c:pt idx="4" formatCode="General">
                  <c:v>33.447648783053602</c:v>
                </c:pt>
                <c:pt idx="5" formatCode="General">
                  <c:v>33.580658303232099</c:v>
                </c:pt>
                <c:pt idx="6" formatCode="General">
                  <c:v>32.585991557259703</c:v>
                </c:pt>
                <c:pt idx="7" formatCode="General">
                  <c:v>29.904837966619102</c:v>
                </c:pt>
                <c:pt idx="8" formatCode="General">
                  <c:v>26.281406430923901</c:v>
                </c:pt>
                <c:pt idx="9" formatCode="General">
                  <c:v>24.123450708178801</c:v>
                </c:pt>
                <c:pt idx="10" formatCode="General">
                  <c:v>22.0459796010195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83-4F3F-ADBD-4C052E6A79E6}"/>
            </c:ext>
          </c:extLst>
        </c:ser>
        <c:ser>
          <c:idx val="0"/>
          <c:order val="5"/>
          <c:tx>
            <c:strRef>
              <c:f>'SS6-Globe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(4)'!$AJ$17:$AJ$27</c:f>
              <c:numCache>
                <c:formatCode>0.00E+00</c:formatCode>
                <c:ptCount val="11"/>
                <c:pt idx="0">
                  <c:v>29.289294376039699</c:v>
                </c:pt>
                <c:pt idx="1">
                  <c:v>28.0190839300198</c:v>
                </c:pt>
                <c:pt idx="2">
                  <c:v>26.9789198477905</c:v>
                </c:pt>
                <c:pt idx="3">
                  <c:v>24.495892337098098</c:v>
                </c:pt>
                <c:pt idx="4" formatCode="General">
                  <c:v>23.6664892143055</c:v>
                </c:pt>
                <c:pt idx="5" formatCode="General">
                  <c:v>22.9943484099994</c:v>
                </c:pt>
                <c:pt idx="6" formatCode="General">
                  <c:v>22.8102353230631</c:v>
                </c:pt>
                <c:pt idx="7" formatCode="General">
                  <c:v>22.6471769195341</c:v>
                </c:pt>
                <c:pt idx="8" formatCode="General">
                  <c:v>22.4840965368521</c:v>
                </c:pt>
                <c:pt idx="9" formatCode="General">
                  <c:v>22.3805740284736</c:v>
                </c:pt>
                <c:pt idx="10" formatCode="General">
                  <c:v>22.035442607707999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83-4F3F-ADBD-4C052E6A79E6}"/>
            </c:ext>
          </c:extLst>
        </c:ser>
        <c:ser>
          <c:idx val="2"/>
          <c:order val="6"/>
          <c:tx>
            <c:strRef>
              <c:f>'SS6-Globe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(4)'!$AJ$6:$AJ$16</c:f>
              <c:numCache>
                <c:formatCode>0.00E+00</c:formatCode>
                <c:ptCount val="11"/>
                <c:pt idx="0">
                  <c:v>19.406728096653499</c:v>
                </c:pt>
                <c:pt idx="1">
                  <c:v>18.493885967751801</c:v>
                </c:pt>
                <c:pt idx="2">
                  <c:v>17.7195637204162</c:v>
                </c:pt>
                <c:pt idx="3">
                  <c:v>17.0380877477171</c:v>
                </c:pt>
                <c:pt idx="4" formatCode="General">
                  <c:v>16.5490552457522</c:v>
                </c:pt>
                <c:pt idx="5" formatCode="General">
                  <c:v>15.5579557258137</c:v>
                </c:pt>
                <c:pt idx="6" formatCode="General">
                  <c:v>14.8612194812677</c:v>
                </c:pt>
                <c:pt idx="7" formatCode="General">
                  <c:v>14.340862249302299</c:v>
                </c:pt>
                <c:pt idx="8" formatCode="General">
                  <c:v>13.6441633757959</c:v>
                </c:pt>
                <c:pt idx="9" formatCode="General">
                  <c:v>13.216637384438901</c:v>
                </c:pt>
                <c:pt idx="10" formatCode="General">
                  <c:v>12.864817422621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83-4F3F-ADBD-4C052E6A7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5-406E-A32D-430F9F9BED79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0.03'!$AU$61:$AU$71</c:f>
              <c:numCache>
                <c:formatCode>0.00%</c:formatCode>
                <c:ptCount val="11"/>
                <c:pt idx="0">
                  <c:v>1.0338896373223982E-7</c:v>
                </c:pt>
                <c:pt idx="1">
                  <c:v>1.2787000137617839E-7</c:v>
                </c:pt>
                <c:pt idx="2">
                  <c:v>1.5307001257601104E-7</c:v>
                </c:pt>
                <c:pt idx="3">
                  <c:v>9.3677144667188891E-4</c:v>
                </c:pt>
                <c:pt idx="4">
                  <c:v>3.2616250988293117E-3</c:v>
                </c:pt>
                <c:pt idx="5">
                  <c:v>6.9533439019674572E-3</c:v>
                </c:pt>
                <c:pt idx="6">
                  <c:v>9.6605880984766516E-3</c:v>
                </c:pt>
                <c:pt idx="7">
                  <c:v>1.227368627218516E-2</c:v>
                </c:pt>
                <c:pt idx="8">
                  <c:v>1.7217928909135403E-2</c:v>
                </c:pt>
                <c:pt idx="9">
                  <c:v>2.1355039368508365E-2</c:v>
                </c:pt>
                <c:pt idx="10">
                  <c:v>2.5887820603269163E-2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5-406E-A32D-430F9F9BED79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0.03'!$AU$50:$AU$60</c:f>
              <c:numCache>
                <c:formatCode>0.00%</c:formatCode>
                <c:ptCount val="11"/>
                <c:pt idx="0">
                  <c:v>1.2856912575413746E-7</c:v>
                </c:pt>
                <c:pt idx="1">
                  <c:v>1.5743269039750652E-7</c:v>
                </c:pt>
                <c:pt idx="2">
                  <c:v>1.8950830507456203E-7</c:v>
                </c:pt>
                <c:pt idx="3">
                  <c:v>2.2006064517600263E-7</c:v>
                </c:pt>
                <c:pt idx="4">
                  <c:v>2.4012037962486341E-7</c:v>
                </c:pt>
                <c:pt idx="5">
                  <c:v>1.5106961937095531E-4</c:v>
                </c:pt>
                <c:pt idx="6">
                  <c:v>6.6255353546075177E-4</c:v>
                </c:pt>
                <c:pt idx="7">
                  <c:v>1.6578879784310734E-3</c:v>
                </c:pt>
                <c:pt idx="8">
                  <c:v>4.0313569362847431E-3</c:v>
                </c:pt>
                <c:pt idx="9">
                  <c:v>6.3097500167217683E-3</c:v>
                </c:pt>
                <c:pt idx="10">
                  <c:v>8.450367136204057E-3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95-406E-A32D-430F9F9BED79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0.03'!$AU$39:$AU$49</c:f>
              <c:numCache>
                <c:formatCode>0.00%</c:formatCode>
                <c:ptCount val="11"/>
                <c:pt idx="0">
                  <c:v>1.4851621667644051E-7</c:v>
                </c:pt>
                <c:pt idx="1">
                  <c:v>1.8395206668503872E-7</c:v>
                </c:pt>
                <c:pt idx="2">
                  <c:v>2.2042839307219277E-7</c:v>
                </c:pt>
                <c:pt idx="3">
                  <c:v>2.5437286521860426E-7</c:v>
                </c:pt>
                <c:pt idx="4">
                  <c:v>2.8114374275876069E-7</c:v>
                </c:pt>
                <c:pt idx="5">
                  <c:v>3.1786301659935013E-7</c:v>
                </c:pt>
                <c:pt idx="6">
                  <c:v>3.3799932215129407E-7</c:v>
                </c:pt>
                <c:pt idx="7">
                  <c:v>3.6706705039809771E-7</c:v>
                </c:pt>
                <c:pt idx="8">
                  <c:v>2.0819142396890105E-5</c:v>
                </c:pt>
                <c:pt idx="9">
                  <c:v>2.5634877161382778E-4</c:v>
                </c:pt>
                <c:pt idx="10">
                  <c:v>9.3507315452412496E-4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95-406E-A32D-430F9F9BED79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0.03'!$AU$28:$AU$38</c:f>
              <c:numCache>
                <c:formatCode>0.00%</c:formatCode>
                <c:ptCount val="11"/>
                <c:pt idx="0">
                  <c:v>1.7391801338838515E-7</c:v>
                </c:pt>
                <c:pt idx="1">
                  <c:v>2.1401682990984761E-7</c:v>
                </c:pt>
                <c:pt idx="2">
                  <c:v>2.583224384658343E-7</c:v>
                </c:pt>
                <c:pt idx="3">
                  <c:v>2.9894302462812333E-7</c:v>
                </c:pt>
                <c:pt idx="4">
                  <c:v>3.2974608388719065E-7</c:v>
                </c:pt>
                <c:pt idx="5">
                  <c:v>3.7598241400137365E-7</c:v>
                </c:pt>
                <c:pt idx="6">
                  <c:v>3.9900196735983384E-7</c:v>
                </c:pt>
                <c:pt idx="7">
                  <c:v>4.2043834143164967E-7</c:v>
                </c:pt>
                <c:pt idx="8">
                  <c:v>4.6582557825311704E-7</c:v>
                </c:pt>
                <c:pt idx="9">
                  <c:v>4.8815195513292439E-7</c:v>
                </c:pt>
                <c:pt idx="10">
                  <c:v>5.2580335582380096E-7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95-406E-A32D-430F9F9BED79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0.03'!$AU$17:$AU$27</c:f>
              <c:numCache>
                <c:formatCode>0.00%</c:formatCode>
                <c:ptCount val="11"/>
                <c:pt idx="0">
                  <c:v>2.9740573941714066E-7</c:v>
                </c:pt>
                <c:pt idx="1">
                  <c:v>3.6434532956612924E-7</c:v>
                </c:pt>
                <c:pt idx="2">
                  <c:v>4.3842061423445627E-7</c:v>
                </c:pt>
                <c:pt idx="3">
                  <c:v>5.0573482073811635E-7</c:v>
                </c:pt>
                <c:pt idx="4">
                  <c:v>5.6177415710535663E-7</c:v>
                </c:pt>
                <c:pt idx="5">
                  <c:v>6.3547074517137368E-7</c:v>
                </c:pt>
                <c:pt idx="6">
                  <c:v>6.7714766033505937E-7</c:v>
                </c:pt>
                <c:pt idx="7">
                  <c:v>7.1678497204064972E-7</c:v>
                </c:pt>
                <c:pt idx="8">
                  <c:v>7.8525230380319508E-7</c:v>
                </c:pt>
                <c:pt idx="9">
                  <c:v>8.3259912254735033E-7</c:v>
                </c:pt>
                <c:pt idx="10">
                  <c:v>8.9049762307026143E-7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95-406E-A32D-430F9F9BED79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0.03'!$AU$6:$AU$16</c:f>
              <c:numCache>
                <c:formatCode>0.00%</c:formatCode>
                <c:ptCount val="11"/>
                <c:pt idx="0">
                  <c:v>2.4364696072082432E-7</c:v>
                </c:pt>
                <c:pt idx="1">
                  <c:v>3.0231814158524222E-7</c:v>
                </c:pt>
                <c:pt idx="2">
                  <c:v>3.6350108142386751E-7</c:v>
                </c:pt>
                <c:pt idx="3">
                  <c:v>4.2856027087072286E-7</c:v>
                </c:pt>
                <c:pt idx="4">
                  <c:v>4.75520367573566E-7</c:v>
                </c:pt>
                <c:pt idx="5">
                  <c:v>5.3958002835799028E-7</c:v>
                </c:pt>
                <c:pt idx="6">
                  <c:v>5.7296280735837597E-7</c:v>
                </c:pt>
                <c:pt idx="7">
                  <c:v>6.1107608658448411E-7</c:v>
                </c:pt>
                <c:pt idx="8">
                  <c:v>6.6574642679552868E-7</c:v>
                </c:pt>
                <c:pt idx="9">
                  <c:v>7.0497256220087007E-7</c:v>
                </c:pt>
                <c:pt idx="10">
                  <c:v>7.5735627304798159E-7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95-406E-A32D-430F9F9BE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C-4210-836D-A3A26C28544E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0.03'!$AT$61:$AT$71</c:f>
              <c:numCache>
                <c:formatCode>General</c:formatCode>
                <c:ptCount val="11"/>
                <c:pt idx="0">
                  <c:v>-1013.74358145842</c:v>
                </c:pt>
                <c:pt idx="1">
                  <c:v>-1331.91514614628</c:v>
                </c:pt>
                <c:pt idx="2">
                  <c:v>-1697.7160633155199</c:v>
                </c:pt>
                <c:pt idx="3">
                  <c:v>-1948.3105683108699</c:v>
                </c:pt>
                <c:pt idx="4">
                  <c:v>-2174.71361415925</c:v>
                </c:pt>
                <c:pt idx="5">
                  <c:v>-2500.05124453588</c:v>
                </c:pt>
                <c:pt idx="6">
                  <c:v>-2686.2038565856701</c:v>
                </c:pt>
                <c:pt idx="7">
                  <c:v>-2871.6977953373298</c:v>
                </c:pt>
                <c:pt idx="8">
                  <c:v>-3198.9980542152498</c:v>
                </c:pt>
                <c:pt idx="9">
                  <c:v>-3433.7381591159401</c:v>
                </c:pt>
                <c:pt idx="10">
                  <c:v>-3731.3238128900298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C-4210-836D-A3A26C28544E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0.03'!$AT$50:$AT$60</c:f>
              <c:numCache>
                <c:formatCode>General</c:formatCode>
                <c:ptCount val="11"/>
                <c:pt idx="0">
                  <c:v>-758.17825477413396</c:v>
                </c:pt>
                <c:pt idx="1">
                  <c:v>-969.35427902923504</c:v>
                </c:pt>
                <c:pt idx="2">
                  <c:v>-1204.2969280868899</c:v>
                </c:pt>
                <c:pt idx="3">
                  <c:v>-1427.48875056715</c:v>
                </c:pt>
                <c:pt idx="4">
                  <c:v>-1600.05723747245</c:v>
                </c:pt>
                <c:pt idx="5">
                  <c:v>-1804.5532392474599</c:v>
                </c:pt>
                <c:pt idx="6">
                  <c:v>-1874.4728272007401</c:v>
                </c:pt>
                <c:pt idx="7">
                  <c:v>-1958.52482866582</c:v>
                </c:pt>
                <c:pt idx="8">
                  <c:v>-2103.5190700375201</c:v>
                </c:pt>
                <c:pt idx="9">
                  <c:v>-2203.1220815798301</c:v>
                </c:pt>
                <c:pt idx="10">
                  <c:v>-2328.5520916136902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C-4210-836D-A3A26C28544E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0.03'!$AT$39:$AT$49</c:f>
              <c:numCache>
                <c:formatCode>General</c:formatCode>
                <c:ptCount val="11"/>
                <c:pt idx="0">
                  <c:v>-634.59388227952502</c:v>
                </c:pt>
                <c:pt idx="1">
                  <c:v>-790.732308868009</c:v>
                </c:pt>
                <c:pt idx="2">
                  <c:v>-962.85553547337997</c:v>
                </c:pt>
                <c:pt idx="3">
                  <c:v>-1126.6606664661399</c:v>
                </c:pt>
                <c:pt idx="4">
                  <c:v>-1251.7344229835701</c:v>
                </c:pt>
                <c:pt idx="5">
                  <c:v>-1422.2380300642301</c:v>
                </c:pt>
                <c:pt idx="6">
                  <c:v>-1512.3549212963301</c:v>
                </c:pt>
                <c:pt idx="7">
                  <c:v>-1600.30612608043</c:v>
                </c:pt>
                <c:pt idx="8">
                  <c:v>-1748.63793603166</c:v>
                </c:pt>
                <c:pt idx="9">
                  <c:v>-1803.61773486061</c:v>
                </c:pt>
                <c:pt idx="10">
                  <c:v>-1865.68880375354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C-4210-836D-A3A26C28544E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0.03'!$AT$28:$AT$38</c:f>
              <c:numCache>
                <c:formatCode>General</c:formatCode>
                <c:ptCount val="11"/>
                <c:pt idx="0">
                  <c:v>-549.01212836794105</c:v>
                </c:pt>
                <c:pt idx="1">
                  <c:v>-665.66093754849396</c:v>
                </c:pt>
                <c:pt idx="2">
                  <c:v>-791.50474170518396</c:v>
                </c:pt>
                <c:pt idx="3">
                  <c:v>-908.82300675632496</c:v>
                </c:pt>
                <c:pt idx="4">
                  <c:v>-997.941875142968</c:v>
                </c:pt>
                <c:pt idx="5">
                  <c:v>-1119.75368802041</c:v>
                </c:pt>
                <c:pt idx="6">
                  <c:v>-1182.9043199611699</c:v>
                </c:pt>
                <c:pt idx="7">
                  <c:v>-1244.2989782714301</c:v>
                </c:pt>
                <c:pt idx="8">
                  <c:v>-1341.4749199932901</c:v>
                </c:pt>
                <c:pt idx="9">
                  <c:v>-1409.95698699691</c:v>
                </c:pt>
                <c:pt idx="10">
                  <c:v>-1481.9249211344099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C-4210-836D-A3A26C28544E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0.03'!$AT$17:$AT$27</c:f>
              <c:numCache>
                <c:formatCode>General</c:formatCode>
                <c:ptCount val="11"/>
                <c:pt idx="0">
                  <c:v>-329.64754199310403</c:v>
                </c:pt>
                <c:pt idx="1">
                  <c:v>-377.86353462886098</c:v>
                </c:pt>
                <c:pt idx="2">
                  <c:v>-427.526909483201</c:v>
                </c:pt>
                <c:pt idx="3">
                  <c:v>-470.69008275239003</c:v>
                </c:pt>
                <c:pt idx="4">
                  <c:v>-502.630042362925</c:v>
                </c:pt>
                <c:pt idx="5">
                  <c:v>-542.80733213183703</c:v>
                </c:pt>
                <c:pt idx="6">
                  <c:v>-563.06030412316795</c:v>
                </c:pt>
                <c:pt idx="7">
                  <c:v>-583.09327514322297</c:v>
                </c:pt>
                <c:pt idx="8">
                  <c:v>-620.19749969224097</c:v>
                </c:pt>
                <c:pt idx="9">
                  <c:v>-646.06255291037201</c:v>
                </c:pt>
                <c:pt idx="10">
                  <c:v>-674.29621380121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CC-4210-836D-A3A26C28544E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0.03'!$AT$6:$AT$16</c:f>
              <c:numCache>
                <c:formatCode>General</c:formatCode>
                <c:ptCount val="11"/>
                <c:pt idx="0">
                  <c:v>-398.11216801286298</c:v>
                </c:pt>
                <c:pt idx="1">
                  <c:v>-462.02736354515997</c:v>
                </c:pt>
                <c:pt idx="2">
                  <c:v>-525.04431135280299</c:v>
                </c:pt>
                <c:pt idx="3">
                  <c:v>-578.23405633689504</c:v>
                </c:pt>
                <c:pt idx="4">
                  <c:v>-619.57791207997104</c:v>
                </c:pt>
                <c:pt idx="5">
                  <c:v>-677.71937623704196</c:v>
                </c:pt>
                <c:pt idx="6">
                  <c:v>-707.71622366765598</c:v>
                </c:pt>
                <c:pt idx="7">
                  <c:v>-736.684904716647</c:v>
                </c:pt>
                <c:pt idx="8">
                  <c:v>-781.944102853353</c:v>
                </c:pt>
                <c:pt idx="9">
                  <c:v>-813.74745371071299</c:v>
                </c:pt>
                <c:pt idx="10">
                  <c:v>-848.13828494048505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CC-4210-836D-A3A26C28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B-4306-A5E3-D3CEBC2F364F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0.03'!$AJ$61:$AJ$71</c:f>
              <c:numCache>
                <c:formatCode>General</c:formatCode>
                <c:ptCount val="11"/>
                <c:pt idx="0">
                  <c:v>29.289294376039699</c:v>
                </c:pt>
                <c:pt idx="1">
                  <c:v>28.0190839300198</c:v>
                </c:pt>
                <c:pt idx="2">
                  <c:v>26.9789198477905</c:v>
                </c:pt>
                <c:pt idx="3">
                  <c:v>24.495892337098098</c:v>
                </c:pt>
                <c:pt idx="4">
                  <c:v>23.6664892143055</c:v>
                </c:pt>
                <c:pt idx="5">
                  <c:v>22.9943484099994</c:v>
                </c:pt>
                <c:pt idx="6">
                  <c:v>22.8102353230631</c:v>
                </c:pt>
                <c:pt idx="7">
                  <c:v>22.6471769195341</c:v>
                </c:pt>
                <c:pt idx="8">
                  <c:v>22.4840965368521</c:v>
                </c:pt>
                <c:pt idx="9">
                  <c:v>22.3805740284736</c:v>
                </c:pt>
                <c:pt idx="10">
                  <c:v>22.035442607707999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AB-4306-A5E3-D3CEBC2F364F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0.03'!$AJ$50:$AJ$60</c:f>
              <c:numCache>
                <c:formatCode>General</c:formatCode>
                <c:ptCount val="11"/>
                <c:pt idx="0">
                  <c:v>20.401654269162201</c:v>
                </c:pt>
                <c:pt idx="1">
                  <c:v>19.225010971655198</c:v>
                </c:pt>
                <c:pt idx="2">
                  <c:v>18.3057039793635</c:v>
                </c:pt>
                <c:pt idx="3">
                  <c:v>17.520217970772201</c:v>
                </c:pt>
                <c:pt idx="4">
                  <c:v>16.951111856423001</c:v>
                </c:pt>
                <c:pt idx="5">
                  <c:v>15.7455026403836</c:v>
                </c:pt>
                <c:pt idx="6">
                  <c:v>15.069689114704</c:v>
                </c:pt>
                <c:pt idx="7">
                  <c:v>14.558169047911401</c:v>
                </c:pt>
                <c:pt idx="8">
                  <c:v>13.921797384123501</c:v>
                </c:pt>
                <c:pt idx="9">
                  <c:v>13.529817529337899</c:v>
                </c:pt>
                <c:pt idx="10">
                  <c:v>13.161231008147199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AB-4306-A5E3-D3CEBC2F364F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0.03'!$AJ$39:$AJ$49</c:f>
              <c:numCache>
                <c:formatCode>General</c:formatCode>
                <c:ptCount val="11"/>
                <c:pt idx="0">
                  <c:v>15.865944475651199</c:v>
                </c:pt>
                <c:pt idx="1">
                  <c:v>14.8885347228908</c:v>
                </c:pt>
                <c:pt idx="2">
                  <c:v>13.9956239839966</c:v>
                </c:pt>
                <c:pt idx="3">
                  <c:v>13.279741362758401</c:v>
                </c:pt>
                <c:pt idx="4">
                  <c:v>12.778921594856699</c:v>
                </c:pt>
                <c:pt idx="5">
                  <c:v>12.2118819269625</c:v>
                </c:pt>
                <c:pt idx="6">
                  <c:v>11.9248339043071</c:v>
                </c:pt>
                <c:pt idx="7">
                  <c:v>11.6723858341189</c:v>
                </c:pt>
                <c:pt idx="8">
                  <c:v>11.1494557062396</c:v>
                </c:pt>
                <c:pt idx="9">
                  <c:v>10.5798650956377</c:v>
                </c:pt>
                <c:pt idx="10">
                  <c:v>10.048138151956801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AB-4306-A5E3-D3CEBC2F364F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0.03'!$AJ$28:$AJ$38</c:f>
              <c:numCache>
                <c:formatCode>General</c:formatCode>
                <c:ptCount val="11"/>
                <c:pt idx="0">
                  <c:v>12.7567818669138</c:v>
                </c:pt>
                <c:pt idx="1">
                  <c:v>11.778696115533601</c:v>
                </c:pt>
                <c:pt idx="2">
                  <c:v>10.9064263484857</c:v>
                </c:pt>
                <c:pt idx="3">
                  <c:v>10.2103856677737</c:v>
                </c:pt>
                <c:pt idx="4">
                  <c:v>9.7373102052387601</c:v>
                </c:pt>
                <c:pt idx="5">
                  <c:v>9.21378433150314</c:v>
                </c:pt>
                <c:pt idx="6">
                  <c:v>8.9503409555812805</c:v>
                </c:pt>
                <c:pt idx="7">
                  <c:v>8.6977164816797803</c:v>
                </c:pt>
                <c:pt idx="8">
                  <c:v>8.3313760743053802</c:v>
                </c:pt>
                <c:pt idx="9">
                  <c:v>8.10693436508231</c:v>
                </c:pt>
                <c:pt idx="10">
                  <c:v>7.8486993425811402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AB-4306-A5E3-D3CEBC2F364F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0.03'!$AJ$17:$AJ$27</c:f>
              <c:numCache>
                <c:formatCode>General</c:formatCode>
                <c:ptCount val="11"/>
                <c:pt idx="0">
                  <c:v>4.6198747593791998</c:v>
                </c:pt>
                <c:pt idx="1">
                  <c:v>4.40330193145663</c:v>
                </c:pt>
                <c:pt idx="2">
                  <c:v>4.1440989872522396</c:v>
                </c:pt>
                <c:pt idx="3">
                  <c:v>3.90208118860168</c:v>
                </c:pt>
                <c:pt idx="4">
                  <c:v>3.7184511465569301</c:v>
                </c:pt>
                <c:pt idx="5">
                  <c:v>3.4833039738980598</c:v>
                </c:pt>
                <c:pt idx="6">
                  <c:v>3.36412309433782</c:v>
                </c:pt>
                <c:pt idx="7">
                  <c:v>3.2664427913834002</c:v>
                </c:pt>
                <c:pt idx="8">
                  <c:v>3.1155801535802601</c:v>
                </c:pt>
                <c:pt idx="9">
                  <c:v>3.0134182853957201</c:v>
                </c:pt>
                <c:pt idx="10">
                  <c:v>2.9040545994709399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AB-4306-A5E3-D3CEBC2F364F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0.03'!$AJ$6:$AJ$16</c:f>
              <c:numCache>
                <c:formatCode>General</c:formatCode>
                <c:ptCount val="11"/>
                <c:pt idx="0">
                  <c:v>7.1697630568495301</c:v>
                </c:pt>
                <c:pt idx="1">
                  <c:v>6.5883941451009704</c:v>
                </c:pt>
                <c:pt idx="2">
                  <c:v>5.9875666877082097</c:v>
                </c:pt>
                <c:pt idx="3">
                  <c:v>5.4943026722967998</c:v>
                </c:pt>
                <c:pt idx="4">
                  <c:v>5.1895339488281804</c:v>
                </c:pt>
                <c:pt idx="5">
                  <c:v>4.8213563592511299</c:v>
                </c:pt>
                <c:pt idx="6">
                  <c:v>4.64283606198169</c:v>
                </c:pt>
                <c:pt idx="7">
                  <c:v>4.4742740143141999</c:v>
                </c:pt>
                <c:pt idx="8">
                  <c:v>4.2377748375258797</c:v>
                </c:pt>
                <c:pt idx="9">
                  <c:v>4.1002660831870497</c:v>
                </c:pt>
                <c:pt idx="10">
                  <c:v>3.9574835478583599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AB-4306-A5E3-D3CEBC2F3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0-4A4C-B5E6-B7DFCCF9EF25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0.05'!$AR$61:$AR$71</c:f>
              <c:numCache>
                <c:formatCode>General</c:formatCode>
                <c:ptCount val="11"/>
                <c:pt idx="0">
                  <c:v>2499.7420912471898</c:v>
                </c:pt>
                <c:pt idx="1">
                  <c:v>3221.43367626483</c:v>
                </c:pt>
                <c:pt idx="2">
                  <c:v>4253.2204770439002</c:v>
                </c:pt>
                <c:pt idx="3">
                  <c:v>5343.1507796674796</c:v>
                </c:pt>
                <c:pt idx="4">
                  <c:v>6156.6626592441598</c:v>
                </c:pt>
                <c:pt idx="5">
                  <c:v>6166.98160053831</c:v>
                </c:pt>
                <c:pt idx="6">
                  <c:v>6167.0732756262796</c:v>
                </c:pt>
                <c:pt idx="7">
                  <c:v>6167.7743613008197</c:v>
                </c:pt>
                <c:pt idx="8">
                  <c:v>6168.0674181847198</c:v>
                </c:pt>
                <c:pt idx="9">
                  <c:v>6168.5820953991197</c:v>
                </c:pt>
                <c:pt idx="10">
                  <c:v>6168.4568710802696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80-4A4C-B5E6-B7DFCCF9EF25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0.05'!$AR$50:$AR$60</c:f>
              <c:numCache>
                <c:formatCode>General</c:formatCode>
                <c:ptCount val="11"/>
                <c:pt idx="0">
                  <c:v>1779.4188356022701</c:v>
                </c:pt>
                <c:pt idx="1">
                  <c:v>2381.12147951205</c:v>
                </c:pt>
                <c:pt idx="2">
                  <c:v>2937.01301899698</c:v>
                </c:pt>
                <c:pt idx="3">
                  <c:v>3445.5634594559401</c:v>
                </c:pt>
                <c:pt idx="4">
                  <c:v>3917.6452336208199</c:v>
                </c:pt>
                <c:pt idx="5">
                  <c:v>4612.41690670562</c:v>
                </c:pt>
                <c:pt idx="6">
                  <c:v>5005.2198887956702</c:v>
                </c:pt>
                <c:pt idx="7">
                  <c:v>5420.3295953408697</c:v>
                </c:pt>
                <c:pt idx="8">
                  <c:v>6119.1385774668897</c:v>
                </c:pt>
                <c:pt idx="9">
                  <c:v>6136.4698496709298</c:v>
                </c:pt>
                <c:pt idx="10">
                  <c:v>6136.9609048365501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80-4A4C-B5E6-B7DFCCF9EF25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0.05'!$AR$39:$AR$49</c:f>
              <c:numCache>
                <c:formatCode>General</c:formatCode>
                <c:ptCount val="11"/>
                <c:pt idx="0">
                  <c:v>1431.8253430304001</c:v>
                </c:pt>
                <c:pt idx="1">
                  <c:v>1870.97066235805</c:v>
                </c:pt>
                <c:pt idx="2">
                  <c:v>2367.7350857102301</c:v>
                </c:pt>
                <c:pt idx="3">
                  <c:v>2808.7369543363802</c:v>
                </c:pt>
                <c:pt idx="4">
                  <c:v>3026.7738399811401</c:v>
                </c:pt>
                <c:pt idx="5">
                  <c:v>3413.6528128423301</c:v>
                </c:pt>
                <c:pt idx="6">
                  <c:v>3635.5517322773198</c:v>
                </c:pt>
                <c:pt idx="7">
                  <c:v>3885.2780616906598</c:v>
                </c:pt>
                <c:pt idx="8">
                  <c:v>4298.4722515084804</c:v>
                </c:pt>
                <c:pt idx="9">
                  <c:v>4604.20987854739</c:v>
                </c:pt>
                <c:pt idx="10">
                  <c:v>4955.6274312517799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80-4A4C-B5E6-B7DFCCF9EF25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0.05'!$AR$28:$AR$38</c:f>
              <c:numCache>
                <c:formatCode>General</c:formatCode>
                <c:ptCount val="11"/>
                <c:pt idx="0">
                  <c:v>1188.92347808308</c:v>
                </c:pt>
                <c:pt idx="1">
                  <c:v>1520.32672302273</c:v>
                </c:pt>
                <c:pt idx="2">
                  <c:v>1881.6479624264</c:v>
                </c:pt>
                <c:pt idx="3">
                  <c:v>2220.2939258043898</c:v>
                </c:pt>
                <c:pt idx="4">
                  <c:v>2477.6391933006998</c:v>
                </c:pt>
                <c:pt idx="5">
                  <c:v>2802.06721890364</c:v>
                </c:pt>
                <c:pt idx="6">
                  <c:v>2902.34012481336</c:v>
                </c:pt>
                <c:pt idx="7">
                  <c:v>3012.7394839303502</c:v>
                </c:pt>
                <c:pt idx="8">
                  <c:v>3211.5344856299398</c:v>
                </c:pt>
                <c:pt idx="9">
                  <c:v>3362.3928752420602</c:v>
                </c:pt>
                <c:pt idx="10">
                  <c:v>3532.3281770639601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80-4A4C-B5E6-B7DFCCF9EF25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0.05'!$AR$17:$AR$27</c:f>
              <c:numCache>
                <c:formatCode>General</c:formatCode>
                <c:ptCount val="11"/>
                <c:pt idx="0">
                  <c:v>565.65509199226699</c:v>
                </c:pt>
                <c:pt idx="1">
                  <c:v>704.27678383788498</c:v>
                </c:pt>
                <c:pt idx="2">
                  <c:v>844.10372353184698</c:v>
                </c:pt>
                <c:pt idx="3">
                  <c:v>966.591291946399</c:v>
                </c:pt>
                <c:pt idx="4">
                  <c:v>1058.02037876857</c:v>
                </c:pt>
                <c:pt idx="5">
                  <c:v>1173.93744988404</c:v>
                </c:pt>
                <c:pt idx="6">
                  <c:v>1233.26359884147</c:v>
                </c:pt>
                <c:pt idx="7">
                  <c:v>1289.7720138483301</c:v>
                </c:pt>
                <c:pt idx="8">
                  <c:v>1390.72442834816</c:v>
                </c:pt>
                <c:pt idx="9">
                  <c:v>1464.5778940554601</c:v>
                </c:pt>
                <c:pt idx="10">
                  <c:v>1546.26625958108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80-4A4C-B5E6-B7DFCCF9EF25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0.05'!$AR$6:$AR$16</c:f>
              <c:numCache>
                <c:formatCode>General</c:formatCode>
                <c:ptCount val="11"/>
                <c:pt idx="0">
                  <c:v>762.34424012652005</c:v>
                </c:pt>
                <c:pt idx="1">
                  <c:v>941.88347879130902</c:v>
                </c:pt>
                <c:pt idx="2">
                  <c:v>1122.3374141664699</c:v>
                </c:pt>
                <c:pt idx="3">
                  <c:v>1275.0853681957201</c:v>
                </c:pt>
                <c:pt idx="4">
                  <c:v>1387.4363350394999</c:v>
                </c:pt>
                <c:pt idx="5">
                  <c:v>1556.7530751632901</c:v>
                </c:pt>
                <c:pt idx="6">
                  <c:v>1642.8011332614501</c:v>
                </c:pt>
                <c:pt idx="7">
                  <c:v>1727.7691917976699</c:v>
                </c:pt>
                <c:pt idx="8">
                  <c:v>1861.1175507237999</c:v>
                </c:pt>
                <c:pt idx="9">
                  <c:v>1953.27708520227</c:v>
                </c:pt>
                <c:pt idx="10">
                  <c:v>2055.6890949335898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80-4A4C-B5E6-B7DFCCF9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A-4C92-B14B-C6C9B16F87EB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0.05'!$AL$61:$AL$71</c:f>
              <c:numCache>
                <c:formatCode>General</c:formatCode>
                <c:ptCount val="11"/>
                <c:pt idx="0">
                  <c:v>1.7579738166884599E-6</c:v>
                </c:pt>
                <c:pt idx="1">
                  <c:v>1.48712007156476E-2</c:v>
                </c:pt>
                <c:pt idx="2">
                  <c:v>8.3802285025620593E-2</c:v>
                </c:pt>
                <c:pt idx="3">
                  <c:v>0.17002933690404501</c:v>
                </c:pt>
                <c:pt idx="4">
                  <c:v>0.253994882052197</c:v>
                </c:pt>
                <c:pt idx="5">
                  <c:v>0.35583340372608102</c:v>
                </c:pt>
                <c:pt idx="6">
                  <c:v>0.36026735520305803</c:v>
                </c:pt>
                <c:pt idx="7">
                  <c:v>0.40415937828707399</c:v>
                </c:pt>
                <c:pt idx="8">
                  <c:v>0.42229089700623001</c:v>
                </c:pt>
                <c:pt idx="9">
                  <c:v>0.43717510709686302</c:v>
                </c:pt>
                <c:pt idx="10">
                  <c:v>0.45164838422314602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A-4C92-B14B-C6C9B16F87EB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0.05'!$AL$50:$AL$60</c:f>
              <c:numCache>
                <c:formatCode>General</c:formatCode>
                <c:ptCount val="11"/>
                <c:pt idx="0">
                  <c:v>1.3725666960402799E-6</c:v>
                </c:pt>
                <c:pt idx="1">
                  <c:v>1.6758585508661999E-6</c:v>
                </c:pt>
                <c:pt idx="2">
                  <c:v>3.46895260616301E-3</c:v>
                </c:pt>
                <c:pt idx="3">
                  <c:v>2.8300354515127399E-2</c:v>
                </c:pt>
                <c:pt idx="4">
                  <c:v>5.83776642011705E-2</c:v>
                </c:pt>
                <c:pt idx="5">
                  <c:v>0.114010411401806</c:v>
                </c:pt>
                <c:pt idx="6">
                  <c:v>0.13303690359116099</c:v>
                </c:pt>
                <c:pt idx="7">
                  <c:v>0.16472958148801201</c:v>
                </c:pt>
                <c:pt idx="8">
                  <c:v>0.218593337068233</c:v>
                </c:pt>
                <c:pt idx="9">
                  <c:v>0.28460058464156501</c:v>
                </c:pt>
                <c:pt idx="10">
                  <c:v>0.29641093966760801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A-4C92-B14B-C6C9B16F87EB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0.05'!$AL$39:$AL$49</c:f>
              <c:numCache>
                <c:formatCode>General</c:formatCode>
                <c:ptCount val="11"/>
                <c:pt idx="0">
                  <c:v>1.14111426076531E-6</c:v>
                </c:pt>
                <c:pt idx="1">
                  <c:v>1.3918859596393701E-6</c:v>
                </c:pt>
                <c:pt idx="2">
                  <c:v>1.6495947142856601E-6</c:v>
                </c:pt>
                <c:pt idx="3">
                  <c:v>6.1721354499165004E-4</c:v>
                </c:pt>
                <c:pt idx="4">
                  <c:v>6.4394315287136803E-3</c:v>
                </c:pt>
                <c:pt idx="5">
                  <c:v>2.9205811636976501E-2</c:v>
                </c:pt>
                <c:pt idx="6">
                  <c:v>3.90400685031611E-2</c:v>
                </c:pt>
                <c:pt idx="7">
                  <c:v>5.0226926191189201E-2</c:v>
                </c:pt>
                <c:pt idx="8">
                  <c:v>9.0338218760797201E-2</c:v>
                </c:pt>
                <c:pt idx="9">
                  <c:v>0.10358357247236399</c:v>
                </c:pt>
                <c:pt idx="10">
                  <c:v>0.12911148431165601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A-4C92-B14B-C6C9B16F87EB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0.05'!$AL$28:$AL$38</c:f>
              <c:numCache>
                <c:formatCode>General</c:formatCode>
                <c:ptCount val="11"/>
                <c:pt idx="0">
                  <c:v>9.5893988816856009E-7</c:v>
                </c:pt>
                <c:pt idx="1">
                  <c:v>1.17527541092163E-6</c:v>
                </c:pt>
                <c:pt idx="2">
                  <c:v>1.4402879608037099E-6</c:v>
                </c:pt>
                <c:pt idx="3">
                  <c:v>1.6140747601147201E-6</c:v>
                </c:pt>
                <c:pt idx="4">
                  <c:v>1.7924136221764E-6</c:v>
                </c:pt>
                <c:pt idx="5">
                  <c:v>5.05620468404961E-4</c:v>
                </c:pt>
                <c:pt idx="6">
                  <c:v>2.5678724333819901E-3</c:v>
                </c:pt>
                <c:pt idx="7">
                  <c:v>4.2773326390014802E-3</c:v>
                </c:pt>
                <c:pt idx="8">
                  <c:v>1.3809650416882001E-2</c:v>
                </c:pt>
                <c:pt idx="9">
                  <c:v>2.25687218681551E-2</c:v>
                </c:pt>
                <c:pt idx="10">
                  <c:v>3.2784887416915903E-2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EA-4C92-B14B-C6C9B16F87EB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0.05'!$AL$17:$AL$27</c:f>
              <c:numCache>
                <c:formatCode>General</c:formatCode>
                <c:ptCount val="11"/>
                <c:pt idx="0">
                  <c:v>4.8169170424073402E-7</c:v>
                </c:pt>
                <c:pt idx="1">
                  <c:v>5.9288057960995799E-7</c:v>
                </c:pt>
                <c:pt idx="2">
                  <c:v>7.09962498518457E-7</c:v>
                </c:pt>
                <c:pt idx="3">
                  <c:v>8.1815586127205103E-7</c:v>
                </c:pt>
                <c:pt idx="4">
                  <c:v>8.8901526946425303E-7</c:v>
                </c:pt>
                <c:pt idx="5">
                  <c:v>9.7891473104735891E-7</c:v>
                </c:pt>
                <c:pt idx="6">
                  <c:v>1.04609320543883E-6</c:v>
                </c:pt>
                <c:pt idx="7">
                  <c:v>1.0585652378894701E-6</c:v>
                </c:pt>
                <c:pt idx="8">
                  <c:v>1.1773116754497E-6</c:v>
                </c:pt>
                <c:pt idx="9">
                  <c:v>1.2336177201434599E-6</c:v>
                </c:pt>
                <c:pt idx="10">
                  <c:v>1.3173645052530801E-6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A-4C92-B14B-C6C9B16F87EB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0.05'!$AL$6:$AL$16</c:f>
              <c:numCache>
                <c:formatCode>General</c:formatCode>
                <c:ptCount val="11"/>
                <c:pt idx="0">
                  <c:v>6.3896995525460498E-7</c:v>
                </c:pt>
                <c:pt idx="1">
                  <c:v>7.98098524891296E-7</c:v>
                </c:pt>
                <c:pt idx="2">
                  <c:v>9.4468928337727897E-7</c:v>
                </c:pt>
                <c:pt idx="3">
                  <c:v>1.08596885800048E-6</c:v>
                </c:pt>
                <c:pt idx="4">
                  <c:v>1.2062429602091301E-6</c:v>
                </c:pt>
                <c:pt idx="5">
                  <c:v>1.32718137086674E-6</c:v>
                </c:pt>
                <c:pt idx="6">
                  <c:v>1.35957077256472E-6</c:v>
                </c:pt>
                <c:pt idx="7">
                  <c:v>1.39872895006377E-6</c:v>
                </c:pt>
                <c:pt idx="8">
                  <c:v>1.52761826590413E-6</c:v>
                </c:pt>
                <c:pt idx="9">
                  <c:v>1.6332417524539399E-6</c:v>
                </c:pt>
                <c:pt idx="10">
                  <c:v>1.73317246132074E-6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EA-4C92-B14B-C6C9B16F8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B-40BA-B16D-CECDDF1FCF08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0.05'!$X$61:$X$71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B-40BA-B16D-CECDDF1FCF08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0.05'!$X$50:$X$60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1B-40BA-B16D-CECDDF1FCF08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0.05'!$X$39:$X$49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1B-40BA-B16D-CECDDF1FCF08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0.05'!$X$28:$X$38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1B-40BA-B16D-CECDDF1FCF08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0.05'!$X$17:$X$27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1B-40BA-B16D-CECDDF1FCF08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0.05'!$X$6:$X$16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1B-40BA-B16D-CECDDF1F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7-4E02-AA47-4F80CB0C2A80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0.05'!$X$61:$X$71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7-4E02-AA47-4F80CB0C2A80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0.05'!$X$50:$X$60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7-4E02-AA47-4F80CB0C2A80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0.05'!$X$39:$X$49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D7-4E02-AA47-4F80CB0C2A80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0.05'!$X$28:$X$38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D7-4E02-AA47-4F80CB0C2A80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0.05'!$X$17:$X$27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D7-4E02-AA47-4F80CB0C2A80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0.05'!$X$6:$X$16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D7-4E02-AA47-4F80CB0C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6-4829-89E9-107CE05480C8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0.05'!$AM$61:$AM$71</c:f>
              <c:numCache>
                <c:formatCode>General</c:formatCode>
                <c:ptCount val="11"/>
                <c:pt idx="0">
                  <c:v>0</c:v>
                </c:pt>
                <c:pt idx="1">
                  <c:v>1710.4968689330999</c:v>
                </c:pt>
                <c:pt idx="2">
                  <c:v>680.36963711002397</c:v>
                </c:pt>
                <c:pt idx="3">
                  <c:v>385.18487053436701</c:v>
                </c:pt>
                <c:pt idx="4">
                  <c:v>287.420162456752</c:v>
                </c:pt>
                <c:pt idx="5">
                  <c:v>242.61641885063</c:v>
                </c:pt>
                <c:pt idx="6">
                  <c:v>238.96394865289199</c:v>
                </c:pt>
                <c:pt idx="7">
                  <c:v>228.56019657772299</c:v>
                </c:pt>
                <c:pt idx="8">
                  <c:v>220.544744025814</c:v>
                </c:pt>
                <c:pt idx="9">
                  <c:v>216.456873697264</c:v>
                </c:pt>
                <c:pt idx="10">
                  <c:v>218.02692433822801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6-4829-89E9-107CE05480C8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0.05'!$AM$50:$AM$60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1889.07159432444</c:v>
                </c:pt>
                <c:pt idx="3">
                  <c:v>1315.7475797857801</c:v>
                </c:pt>
                <c:pt idx="4">
                  <c:v>835.67141531319805</c:v>
                </c:pt>
                <c:pt idx="5">
                  <c:v>542.50014200411601</c:v>
                </c:pt>
                <c:pt idx="6">
                  <c:v>463.44082847642301</c:v>
                </c:pt>
                <c:pt idx="7">
                  <c:v>407.31504385334301</c:v>
                </c:pt>
                <c:pt idx="8">
                  <c:v>324.108625734057</c:v>
                </c:pt>
                <c:pt idx="9">
                  <c:v>284.460078613382</c:v>
                </c:pt>
                <c:pt idx="10">
                  <c:v>276.02011036815099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06-4829-89E9-107CE05480C8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1945.27904246292</c:v>
                </c:pt>
                <c:pt idx="5">
                  <c:v>1346.3708098336299</c:v>
                </c:pt>
                <c:pt idx="6">
                  <c:v>1065.06705418202</c:v>
                </c:pt>
                <c:pt idx="7">
                  <c:v>878.391548176789</c:v>
                </c:pt>
                <c:pt idx="8">
                  <c:v>662.38165578944597</c:v>
                </c:pt>
                <c:pt idx="9">
                  <c:v>568.60689781566998</c:v>
                </c:pt>
                <c:pt idx="10">
                  <c:v>490.33615769335898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6-4829-89E9-107CE05480C8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0.05'!$AM$28:$AM$38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1579.5868684147299</c:v>
                </c:pt>
                <c:pt idx="7">
                  <c:v>2046.5896731329699</c:v>
                </c:pt>
                <c:pt idx="8">
                  <c:v>1576.44866263682</c:v>
                </c:pt>
                <c:pt idx="9">
                  <c:v>1466.6914531555201</c:v>
                </c:pt>
                <c:pt idx="10">
                  <c:v>1203.56698678916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06-4829-89E9-107CE05480C8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0.05'!$AM$17:$AM$27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06-4829-89E9-107CE05480C8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0.05'!$AM$6:$AM$16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06-4829-89E9-107CE0548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GlobeValve!$D$33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6-4199-8FF4-E45428BD8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Valve Open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D-4BD9-9322-587376226D50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0.05'!$AQ$61:$AQ$71</c:f>
              <c:numCache>
                <c:formatCode>General</c:formatCode>
                <c:ptCount val="11"/>
                <c:pt idx="0">
                  <c:v>3330.1004966905398</c:v>
                </c:pt>
                <c:pt idx="1">
                  <c:v>4228.0663893637502</c:v>
                </c:pt>
                <c:pt idx="2">
                  <c:v>5489.1952356475203</c:v>
                </c:pt>
                <c:pt idx="3">
                  <c:v>6864.2911675218602</c:v>
                </c:pt>
                <c:pt idx="4">
                  <c:v>8035.5344025401801</c:v>
                </c:pt>
                <c:pt idx="5">
                  <c:v>8260.3470998845496</c:v>
                </c:pt>
                <c:pt idx="6">
                  <c:v>8260.4622170769399</c:v>
                </c:pt>
                <c:pt idx="7">
                  <c:v>8261.6941481586091</c:v>
                </c:pt>
                <c:pt idx="8">
                  <c:v>8261.6494450850805</c:v>
                </c:pt>
                <c:pt idx="9">
                  <c:v>8260.7398956212492</c:v>
                </c:pt>
                <c:pt idx="10">
                  <c:v>8260.4148328326391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D-4BD9-9322-587376226D50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0.05'!$AQ$50:$AQ$60</c:f>
              <c:numCache>
                <c:formatCode>General</c:formatCode>
                <c:ptCount val="11"/>
                <c:pt idx="0">
                  <c:v>1577.6440168088</c:v>
                </c:pt>
                <c:pt idx="1">
                  <c:v>2093.29200219324</c:v>
                </c:pt>
                <c:pt idx="2">
                  <c:v>2566.61779216274</c:v>
                </c:pt>
                <c:pt idx="3">
                  <c:v>2931.5880358201998</c:v>
                </c:pt>
                <c:pt idx="4">
                  <c:v>3275.5832667760101</c:v>
                </c:pt>
                <c:pt idx="5">
                  <c:v>3779.62405092772</c:v>
                </c:pt>
                <c:pt idx="6">
                  <c:v>4062.5367193082302</c:v>
                </c:pt>
                <c:pt idx="7">
                  <c:v>4362.8132434723902</c:v>
                </c:pt>
                <c:pt idx="8">
                  <c:v>4874.6818038647598</c:v>
                </c:pt>
                <c:pt idx="9">
                  <c:v>5240.7203034567901</c:v>
                </c:pt>
                <c:pt idx="10">
                  <c:v>5389.38469193111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D-4BD9-9322-587376226D50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0.05'!$AQ$39:$AQ$49</c:f>
              <c:numCache>
                <c:formatCode>General</c:formatCode>
                <c:ptCount val="11"/>
                <c:pt idx="0">
                  <c:v>954.97598575154802</c:v>
                </c:pt>
                <c:pt idx="1">
                  <c:v>1236.1008790836499</c:v>
                </c:pt>
                <c:pt idx="2">
                  <c:v>1551.8018900075101</c:v>
                </c:pt>
                <c:pt idx="3">
                  <c:v>1836.8140895394099</c:v>
                </c:pt>
                <c:pt idx="4">
                  <c:v>1950.99740909769</c:v>
                </c:pt>
                <c:pt idx="5">
                  <c:v>2121.6769969286102</c:v>
                </c:pt>
                <c:pt idx="6">
                  <c:v>2225.06657983473</c:v>
                </c:pt>
                <c:pt idx="7">
                  <c:v>2332.8664609929701</c:v>
                </c:pt>
                <c:pt idx="8">
                  <c:v>2504.9190100094202</c:v>
                </c:pt>
                <c:pt idx="9">
                  <c:v>2635.7300490006801</c:v>
                </c:pt>
                <c:pt idx="10">
                  <c:v>2777.3388142907102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FD-4BD9-9322-587376226D50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0.05'!$AQ$28:$AQ$38</c:f>
              <c:numCache>
                <c:formatCode>General</c:formatCode>
                <c:ptCount val="11"/>
                <c:pt idx="0">
                  <c:v>614.82875990888999</c:v>
                </c:pt>
                <c:pt idx="1">
                  <c:v>781.18289691308098</c:v>
                </c:pt>
                <c:pt idx="2">
                  <c:v>951.75486162146296</c:v>
                </c:pt>
                <c:pt idx="3">
                  <c:v>1100.8958357050501</c:v>
                </c:pt>
                <c:pt idx="4">
                  <c:v>1207.79708540652</c:v>
                </c:pt>
                <c:pt idx="5">
                  <c:v>1342.2168468130999</c:v>
                </c:pt>
                <c:pt idx="6">
                  <c:v>1411.15273181112</c:v>
                </c:pt>
                <c:pt idx="7">
                  <c:v>1451.20964040835</c:v>
                </c:pt>
                <c:pt idx="8">
                  <c:v>1503.5109881355099</c:v>
                </c:pt>
                <c:pt idx="9">
                  <c:v>1540.5471777462501</c:v>
                </c:pt>
                <c:pt idx="10">
                  <c:v>1580.99860991683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FD-4BD9-9322-587376226D50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0.05'!$AQ$17:$AQ$27</c:f>
              <c:numCache>
                <c:formatCode>General</c:formatCode>
                <c:ptCount val="11"/>
                <c:pt idx="0">
                  <c:v>88.727090982768203</c:v>
                </c:pt>
                <c:pt idx="1">
                  <c:v>110.296158712826</c:v>
                </c:pt>
                <c:pt idx="2">
                  <c:v>131.922791895031</c:v>
                </c:pt>
                <c:pt idx="3">
                  <c:v>149.900209758751</c:v>
                </c:pt>
                <c:pt idx="4">
                  <c:v>162.63145703166899</c:v>
                </c:pt>
                <c:pt idx="5">
                  <c:v>178.09379941255099</c:v>
                </c:pt>
                <c:pt idx="6">
                  <c:v>185.72517838943</c:v>
                </c:pt>
                <c:pt idx="7">
                  <c:v>192.78479310818901</c:v>
                </c:pt>
                <c:pt idx="8">
                  <c:v>203.58914420750801</c:v>
                </c:pt>
                <c:pt idx="9">
                  <c:v>210.634977419851</c:v>
                </c:pt>
                <c:pt idx="10">
                  <c:v>218.164673145786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FD-4BD9-9322-587376226D50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0.05'!$AQ$6:$AQ$16</c:f>
              <c:numCache>
                <c:formatCode>General</c:formatCode>
                <c:ptCount val="11"/>
                <c:pt idx="0">
                  <c:v>198.20071140794099</c:v>
                </c:pt>
                <c:pt idx="1">
                  <c:v>243.54160181387101</c:v>
                </c:pt>
                <c:pt idx="2">
                  <c:v>285.26255876391701</c:v>
                </c:pt>
                <c:pt idx="3">
                  <c:v>317.82574666546299</c:v>
                </c:pt>
                <c:pt idx="4">
                  <c:v>339.78850226744402</c:v>
                </c:pt>
                <c:pt idx="5">
                  <c:v>366.21251971106</c:v>
                </c:pt>
                <c:pt idx="6">
                  <c:v>378.732034365397</c:v>
                </c:pt>
                <c:pt idx="7">
                  <c:v>390.99557900427197</c:v>
                </c:pt>
                <c:pt idx="8">
                  <c:v>411.50293009772901</c:v>
                </c:pt>
                <c:pt idx="9">
                  <c:v>427.30565382531603</c:v>
                </c:pt>
                <c:pt idx="10">
                  <c:v>444.750251721712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FD-4BD9-9322-58737622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A-413F-89B1-E5E4846016B8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0.05'!$AP$61:$AP$71</c:f>
              <c:numCache>
                <c:formatCode>General</c:formatCode>
                <c:ptCount val="11"/>
                <c:pt idx="0">
                  <c:v>832.74596478136698</c:v>
                </c:pt>
                <c:pt idx="1">
                  <c:v>1096.98506433889</c:v>
                </c:pt>
                <c:pt idx="2">
                  <c:v>1170.03084753547</c:v>
                </c:pt>
                <c:pt idx="3">
                  <c:v>1370.4464447308101</c:v>
                </c:pt>
                <c:pt idx="4">
                  <c:v>1627.24700695808</c:v>
                </c:pt>
                <c:pt idx="5">
                  <c:v>2001.62531651975</c:v>
                </c:pt>
                <c:pt idx="6">
                  <c:v>1938.1033749552801</c:v>
                </c:pt>
                <c:pt idx="7">
                  <c:v>2065.35615088846</c:v>
                </c:pt>
                <c:pt idx="8">
                  <c:v>2107.0116982223499</c:v>
                </c:pt>
                <c:pt idx="9">
                  <c:v>2159.6034369905901</c:v>
                </c:pt>
                <c:pt idx="10">
                  <c:v>2164.0033769584602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6A-413F-89B1-E5E4846016B8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0.05'!$AP$50:$AP$60</c:f>
              <c:numCache>
                <c:formatCode>General</c:formatCode>
                <c:ptCount val="11"/>
                <c:pt idx="0">
                  <c:v>406.41674081718901</c:v>
                </c:pt>
                <c:pt idx="1">
                  <c:v>517.77870461877603</c:v>
                </c:pt>
                <c:pt idx="2">
                  <c:v>698.36713282647202</c:v>
                </c:pt>
                <c:pt idx="3">
                  <c:v>660.12337026336604</c:v>
                </c:pt>
                <c:pt idx="4">
                  <c:v>721.87995414984096</c:v>
                </c:pt>
                <c:pt idx="5">
                  <c:v>814.78542401792197</c:v>
                </c:pt>
                <c:pt idx="6">
                  <c:v>794.45543099820202</c:v>
                </c:pt>
                <c:pt idx="7">
                  <c:v>924.82615502364695</c:v>
                </c:pt>
                <c:pt idx="8">
                  <c:v>1017.26876721697</c:v>
                </c:pt>
                <c:pt idx="9">
                  <c:v>1136.92030074339</c:v>
                </c:pt>
                <c:pt idx="10">
                  <c:v>1155.1757535709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6A-413F-89B1-E5E4846016B8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0.05'!$AP$39:$AP$49</c:f>
              <c:numCache>
                <c:formatCode>General</c:formatCode>
                <c:ptCount val="11"/>
                <c:pt idx="0">
                  <c:v>241.65233901201</c:v>
                </c:pt>
                <c:pt idx="1">
                  <c:v>297.02381738656402</c:v>
                </c:pt>
                <c:pt idx="2">
                  <c:v>364.87649271529801</c:v>
                </c:pt>
                <c:pt idx="3">
                  <c:v>443.792946894073</c:v>
                </c:pt>
                <c:pt idx="4">
                  <c:v>486.45218223438701</c:v>
                </c:pt>
                <c:pt idx="5">
                  <c:v>483.79407277003003</c:v>
                </c:pt>
                <c:pt idx="6">
                  <c:v>506.57894297179098</c:v>
                </c:pt>
                <c:pt idx="7">
                  <c:v>509.61360332880997</c:v>
                </c:pt>
                <c:pt idx="8">
                  <c:v>559.15761417899205</c:v>
                </c:pt>
                <c:pt idx="9">
                  <c:v>612.75314359851302</c:v>
                </c:pt>
                <c:pt idx="10">
                  <c:v>644.33049753218199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6A-413F-89B1-E5E4846016B8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0.05'!$AP$28:$AP$38</c:f>
              <c:numCache>
                <c:formatCode>General</c:formatCode>
                <c:ptCount val="11"/>
                <c:pt idx="0">
                  <c:v>151.86816015318101</c:v>
                </c:pt>
                <c:pt idx="1">
                  <c:v>181.12007472602099</c:v>
                </c:pt>
                <c:pt idx="2">
                  <c:v>220.83495235797099</c:v>
                </c:pt>
                <c:pt idx="3">
                  <c:v>257.59077446105999</c:v>
                </c:pt>
                <c:pt idx="4">
                  <c:v>285.09628359917201</c:v>
                </c:pt>
                <c:pt idx="5">
                  <c:v>310.45780768103498</c:v>
                </c:pt>
                <c:pt idx="6">
                  <c:v>341.88762677652801</c:v>
                </c:pt>
                <c:pt idx="7">
                  <c:v>275.23330265544701</c:v>
                </c:pt>
                <c:pt idx="8">
                  <c:v>338.56769774972099</c:v>
                </c:pt>
                <c:pt idx="9">
                  <c:v>377.10154735080101</c:v>
                </c:pt>
                <c:pt idx="10">
                  <c:v>392.15345188810801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6A-413F-89B1-E5E4846016B8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0.05'!$AP$17:$AP$27</c:f>
              <c:numCache>
                <c:formatCode>General</c:formatCode>
                <c:ptCount val="11"/>
                <c:pt idx="0">
                  <c:v>28.8485346974748</c:v>
                </c:pt>
                <c:pt idx="1">
                  <c:v>33.267375793773901</c:v>
                </c:pt>
                <c:pt idx="2">
                  <c:v>37.610238331366801</c:v>
                </c:pt>
                <c:pt idx="3">
                  <c:v>41.7156726896173</c:v>
                </c:pt>
                <c:pt idx="4">
                  <c:v>43.318392324555901</c:v>
                </c:pt>
                <c:pt idx="5">
                  <c:v>45.953664019558197</c:v>
                </c:pt>
                <c:pt idx="6">
                  <c:v>48.113099759690101</c:v>
                </c:pt>
                <c:pt idx="7">
                  <c:v>47.004698006125302</c:v>
                </c:pt>
                <c:pt idx="8">
                  <c:v>51.822971220372203</c:v>
                </c:pt>
                <c:pt idx="9">
                  <c:v>53.191496817647597</c:v>
                </c:pt>
                <c:pt idx="10">
                  <c:v>61.076601279460597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6A-413F-89B1-E5E4846016B8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0.05'!$AP$6:$AP$16</c:f>
              <c:numCache>
                <c:formatCode>General</c:formatCode>
                <c:ptCount val="11"/>
                <c:pt idx="0">
                  <c:v>54.670093090248201</c:v>
                </c:pt>
                <c:pt idx="1">
                  <c:v>63.089808703331101</c:v>
                </c:pt>
                <c:pt idx="2">
                  <c:v>71.679466244419203</c:v>
                </c:pt>
                <c:pt idx="3">
                  <c:v>76.798392034191707</c:v>
                </c:pt>
                <c:pt idx="4">
                  <c:v>83.679958951327194</c:v>
                </c:pt>
                <c:pt idx="5">
                  <c:v>87.219900981622999</c:v>
                </c:pt>
                <c:pt idx="6">
                  <c:v>94.220783968727602</c:v>
                </c:pt>
                <c:pt idx="7">
                  <c:v>98.664954477067198</c:v>
                </c:pt>
                <c:pt idx="8">
                  <c:v>106.843702041011</c:v>
                </c:pt>
                <c:pt idx="9">
                  <c:v>104.128682725616</c:v>
                </c:pt>
                <c:pt idx="10">
                  <c:v>115.71322966009301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6A-413F-89B1-E5E484601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8-42B5-AE0A-96D90E019D02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0.05'!$AK$61:$AK$71</c:f>
              <c:numCache>
                <c:formatCode>General</c:formatCode>
                <c:ptCount val="11"/>
                <c:pt idx="0">
                  <c:v>21.927712593753601</c:v>
                </c:pt>
                <c:pt idx="1">
                  <c:v>21.090172867210601</c:v>
                </c:pt>
                <c:pt idx="2">
                  <c:v>18.306374365551001</c:v>
                </c:pt>
                <c:pt idx="3">
                  <c:v>17.604257800055102</c:v>
                </c:pt>
                <c:pt idx="4">
                  <c:v>17.911454505434001</c:v>
                </c:pt>
                <c:pt idx="5">
                  <c:v>17.9905279222729</c:v>
                </c:pt>
                <c:pt idx="6">
                  <c:v>16.5414988957181</c:v>
                </c:pt>
                <c:pt idx="7">
                  <c:v>16.260495535553702</c:v>
                </c:pt>
                <c:pt idx="8">
                  <c:v>14.7534111170387</c:v>
                </c:pt>
                <c:pt idx="9">
                  <c:v>13.903893394907399</c:v>
                </c:pt>
                <c:pt idx="10">
                  <c:v>13.107871758425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8-42B5-AE0A-96D90E019D02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0.05'!$AK$50:$AK$60</c:f>
              <c:numCache>
                <c:formatCode>General</c:formatCode>
                <c:ptCount val="11"/>
                <c:pt idx="0">
                  <c:v>13.903294962528101</c:v>
                </c:pt>
                <c:pt idx="1">
                  <c:v>13.746339849907701</c:v>
                </c:pt>
                <c:pt idx="2">
                  <c:v>14.3347223615497</c:v>
                </c:pt>
                <c:pt idx="3">
                  <c:v>12.2349139815349</c:v>
                </c:pt>
                <c:pt idx="4">
                  <c:v>11.2032730010491</c:v>
                </c:pt>
                <c:pt idx="5">
                  <c:v>11.687141235774201</c:v>
                </c:pt>
                <c:pt idx="6">
                  <c:v>10.8601632625649</c:v>
                </c:pt>
                <c:pt idx="7">
                  <c:v>10.7742482026172</c:v>
                </c:pt>
                <c:pt idx="8">
                  <c:v>10.6426637017845</c:v>
                </c:pt>
                <c:pt idx="9">
                  <c:v>11.2178056270351</c:v>
                </c:pt>
                <c:pt idx="10">
                  <c:v>10.554250917149201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D8-42B5-AE0A-96D90E019D02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0.05'!$AK$39:$AK$49</c:f>
              <c:numCache>
                <c:formatCode>General</c:formatCode>
                <c:ptCount val="11"/>
                <c:pt idx="0">
                  <c:v>9.9265800465960208</c:v>
                </c:pt>
                <c:pt idx="1">
                  <c:v>9.7685980181816205</c:v>
                </c:pt>
                <c:pt idx="2">
                  <c:v>9.6945090403479597</c:v>
                </c:pt>
                <c:pt idx="3">
                  <c:v>9.9253258250034193</c:v>
                </c:pt>
                <c:pt idx="4">
                  <c:v>9.4230307169138996</c:v>
                </c:pt>
                <c:pt idx="5">
                  <c:v>8.9691979538973605</c:v>
                </c:pt>
                <c:pt idx="6">
                  <c:v>7.9862337603352298</c:v>
                </c:pt>
                <c:pt idx="7">
                  <c:v>7.7038588870556497</c:v>
                </c:pt>
                <c:pt idx="8">
                  <c:v>8.3018874155650906</c:v>
                </c:pt>
                <c:pt idx="9">
                  <c:v>7.7114841981779696</c:v>
                </c:pt>
                <c:pt idx="10">
                  <c:v>7.6217759450228701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D8-42B5-AE0A-96D90E019D02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0.05'!$AK$28:$AK$38</c:f>
              <c:numCache>
                <c:formatCode>General</c:formatCode>
                <c:ptCount val="11"/>
                <c:pt idx="0">
                  <c:v>7.1784950907719001</c:v>
                </c:pt>
                <c:pt idx="1">
                  <c:v>7.0931299087162998</c:v>
                </c:pt>
                <c:pt idx="2">
                  <c:v>7.2396120297038404</c:v>
                </c:pt>
                <c:pt idx="3">
                  <c:v>7.0343580598078699</c:v>
                </c:pt>
                <c:pt idx="4">
                  <c:v>7.0571956192622096</c:v>
                </c:pt>
                <c:pt idx="5">
                  <c:v>6.9944845038895096</c:v>
                </c:pt>
                <c:pt idx="6">
                  <c:v>6.7186746619652498</c:v>
                </c:pt>
                <c:pt idx="7">
                  <c:v>5.8973285766533801</c:v>
                </c:pt>
                <c:pt idx="8">
                  <c:v>6.2028421489215901</c:v>
                </c:pt>
                <c:pt idx="9">
                  <c:v>6.0370800969832903</c:v>
                </c:pt>
                <c:pt idx="10">
                  <c:v>5.8287571909220803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D8-42B5-AE0A-96D90E019D02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0.05'!$AK$17:$AK$27</c:f>
              <c:numCache>
                <c:formatCode>General</c:formatCode>
                <c:ptCount val="11"/>
                <c:pt idx="0">
                  <c:v>2.0961191154047101</c:v>
                </c:pt>
                <c:pt idx="1">
                  <c:v>2.11898240993794</c:v>
                </c:pt>
                <c:pt idx="2">
                  <c:v>2.10111103700741</c:v>
                </c:pt>
                <c:pt idx="3">
                  <c:v>2.0898844620398802</c:v>
                </c:pt>
                <c:pt idx="4">
                  <c:v>2.0439305352758601</c:v>
                </c:pt>
                <c:pt idx="5">
                  <c:v>1.9857941770518901</c:v>
                </c:pt>
                <c:pt idx="6">
                  <c:v>1.9976845504431799</c:v>
                </c:pt>
                <c:pt idx="7">
                  <c:v>1.87341689635105</c:v>
                </c:pt>
                <c:pt idx="8">
                  <c:v>1.9385483937761601</c:v>
                </c:pt>
                <c:pt idx="9">
                  <c:v>1.9165927602117001</c:v>
                </c:pt>
                <c:pt idx="10">
                  <c:v>1.9261628995809199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D8-42B5-AE0A-96D90E019D02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0.05'!$AK$6:$AK$16</c:f>
              <c:numCache>
                <c:formatCode>General</c:formatCode>
                <c:ptCount val="11"/>
                <c:pt idx="0">
                  <c:v>3.41220251733511</c:v>
                </c:pt>
                <c:pt idx="1">
                  <c:v>3.4231175721936502</c:v>
                </c:pt>
                <c:pt idx="2">
                  <c:v>3.3621917033292998</c:v>
                </c:pt>
                <c:pt idx="3">
                  <c:v>3.2960431021554699</c:v>
                </c:pt>
                <c:pt idx="4">
                  <c:v>3.3168638567195501</c:v>
                </c:pt>
                <c:pt idx="5">
                  <c:v>3.1968842095313401</c:v>
                </c:pt>
                <c:pt idx="6">
                  <c:v>3.0323425677881501</c:v>
                </c:pt>
                <c:pt idx="7">
                  <c:v>2.8786351135252399</c:v>
                </c:pt>
                <c:pt idx="8">
                  <c:v>2.9124266153274698</c:v>
                </c:pt>
                <c:pt idx="9">
                  <c:v>2.97745011663556</c:v>
                </c:pt>
                <c:pt idx="10">
                  <c:v>3.0025553866697199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D8-42B5-AE0A-96D90E019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5-4683-82A0-F71C216AB4D9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0.05'!$AU$61:$AU$71</c:f>
              <c:numCache>
                <c:formatCode>0.00%</c:formatCode>
                <c:ptCount val="11"/>
                <c:pt idx="0">
                  <c:v>8.0171326998751439E-8</c:v>
                </c:pt>
                <c:pt idx="1">
                  <c:v>7.051246478291419E-4</c:v>
                </c:pt>
                <c:pt idx="2">
                  <c:v>4.5777652828579768E-3</c:v>
                </c:pt>
                <c:pt idx="3">
                  <c:v>9.6584212089596191E-3</c:v>
                </c:pt>
                <c:pt idx="4">
                  <c:v>1.4180583825570374E-2</c:v>
                </c:pt>
                <c:pt idx="5">
                  <c:v>1.9778930627463515E-2</c:v>
                </c:pt>
                <c:pt idx="6">
                  <c:v>2.1779607608371943E-2</c:v>
                </c:pt>
                <c:pt idx="7">
                  <c:v>2.4855292841683474E-2</c:v>
                </c:pt>
                <c:pt idx="8">
                  <c:v>2.8623271842436945E-2</c:v>
                </c:pt>
                <c:pt idx="9">
                  <c:v>3.1442639459317766E-2</c:v>
                </c:pt>
                <c:pt idx="10">
                  <c:v>3.4456271204579947E-2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5-4683-82A0-F71C216AB4D9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0.05'!$AU$50:$AU$60</c:f>
              <c:numCache>
                <c:formatCode>0.00%</c:formatCode>
                <c:ptCount val="11"/>
                <c:pt idx="0">
                  <c:v>9.8722403555387111E-8</c:v>
                </c:pt>
                <c:pt idx="1">
                  <c:v>1.2191307425572286E-7</c:v>
                </c:pt>
                <c:pt idx="2">
                  <c:v>2.4199649764182723E-4</c:v>
                </c:pt>
                <c:pt idx="3">
                  <c:v>2.3130816087337173E-3</c:v>
                </c:pt>
                <c:pt idx="4">
                  <c:v>5.2107686919442096E-3</c:v>
                </c:pt>
                <c:pt idx="5">
                  <c:v>9.7552009599080978E-3</c:v>
                </c:pt>
                <c:pt idx="6">
                  <c:v>1.2249991125800165E-2</c:v>
                </c:pt>
                <c:pt idx="7">
                  <c:v>1.528919497584965E-2</c:v>
                </c:pt>
                <c:pt idx="8">
                  <c:v>2.0539344584531084E-2</c:v>
                </c:pt>
                <c:pt idx="9">
                  <c:v>2.5370432872867117E-2</c:v>
                </c:pt>
                <c:pt idx="10">
                  <c:v>2.8084507559506772E-2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5-4683-82A0-F71C216AB4D9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0.05'!$AU$39:$AU$49</c:f>
              <c:numCache>
                <c:formatCode>0.00%</c:formatCode>
                <c:ptCount val="11"/>
                <c:pt idx="0">
                  <c:v>1.1495542829542949E-7</c:v>
                </c:pt>
                <c:pt idx="1">
                  <c:v>1.4248574432572088E-7</c:v>
                </c:pt>
                <c:pt idx="2">
                  <c:v>1.7015763329737966E-7</c:v>
                </c:pt>
                <c:pt idx="3">
                  <c:v>6.2185721242197844E-5</c:v>
                </c:pt>
                <c:pt idx="4">
                  <c:v>6.8337159478374634E-4</c:v>
                </c:pt>
                <c:pt idx="5">
                  <c:v>3.2562344801728657E-3</c:v>
                </c:pt>
                <c:pt idx="6">
                  <c:v>4.8884204588474697E-3</c:v>
                </c:pt>
                <c:pt idx="7">
                  <c:v>6.5197100475947985E-3</c:v>
                </c:pt>
                <c:pt idx="8">
                  <c:v>1.0881648261264464E-2</c:v>
                </c:pt>
                <c:pt idx="9">
                  <c:v>1.3432378231007487E-2</c:v>
                </c:pt>
                <c:pt idx="10">
                  <c:v>1.6939816289924879E-2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75-4683-82A0-F71C216AB4D9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0.05'!$AU$28:$AU$38</c:f>
              <c:numCache>
                <c:formatCode>0.00%</c:formatCode>
                <c:ptCount val="11"/>
                <c:pt idx="0">
                  <c:v>1.3358508657354891E-7</c:v>
                </c:pt>
                <c:pt idx="1">
                  <c:v>1.6569207473239821E-7</c:v>
                </c:pt>
                <c:pt idx="2">
                  <c:v>1.9894546211789605E-7</c:v>
                </c:pt>
                <c:pt idx="3">
                  <c:v>2.2945587165046947E-7</c:v>
                </c:pt>
                <c:pt idx="4">
                  <c:v>2.5398383704769499E-7</c:v>
                </c:pt>
                <c:pt idx="5">
                  <c:v>7.2288453584219727E-5</c:v>
                </c:pt>
                <c:pt idx="6">
                  <c:v>3.8219925246847316E-4</c:v>
                </c:pt>
                <c:pt idx="7">
                  <c:v>7.253000377043234E-4</c:v>
                </c:pt>
                <c:pt idx="8">
                  <c:v>2.2263423903642154E-3</c:v>
                </c:pt>
                <c:pt idx="9">
                  <c:v>3.7383505776960981E-3</c:v>
                </c:pt>
                <c:pt idx="10">
                  <c:v>5.6246788711624982E-3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75-4683-82A0-F71C216AB4D9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0.05'!$AU$17:$AU$27</c:f>
              <c:numCache>
                <c:formatCode>0.00%</c:formatCode>
                <c:ptCount val="11"/>
                <c:pt idx="0">
                  <c:v>2.2980168479009886E-7</c:v>
                </c:pt>
                <c:pt idx="1">
                  <c:v>2.797949510243089E-7</c:v>
                </c:pt>
                <c:pt idx="2">
                  <c:v>3.3789860983722643E-7</c:v>
                </c:pt>
                <c:pt idx="3">
                  <c:v>3.9148377632008951E-7</c:v>
                </c:pt>
                <c:pt idx="4">
                  <c:v>4.3495375900544811E-7</c:v>
                </c:pt>
                <c:pt idx="5">
                  <c:v>4.9295880829938565E-7</c:v>
                </c:pt>
                <c:pt idx="6">
                  <c:v>5.2365284859752141E-7</c:v>
                </c:pt>
                <c:pt idx="7">
                  <c:v>5.650452069431485E-7</c:v>
                </c:pt>
                <c:pt idx="8">
                  <c:v>6.0731611304083937E-7</c:v>
                </c:pt>
                <c:pt idx="9">
                  <c:v>6.4365145572562777E-7</c:v>
                </c:pt>
                <c:pt idx="10">
                  <c:v>6.839320316779554E-7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75-4683-82A0-F71C216AB4D9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0.05'!$AU$6:$AU$16</c:f>
              <c:numCache>
                <c:formatCode>0.00%</c:formatCode>
                <c:ptCount val="11"/>
                <c:pt idx="0">
                  <c:v>1.8726026723455821E-7</c:v>
                </c:pt>
                <c:pt idx="1">
                  <c:v>2.3314960940118903E-7</c:v>
                </c:pt>
                <c:pt idx="2">
                  <c:v>2.8097424737614796E-7</c:v>
                </c:pt>
                <c:pt idx="3">
                  <c:v>3.2947653423897985E-7</c:v>
                </c:pt>
                <c:pt idx="4">
                  <c:v>3.6366972306247458E-7</c:v>
                </c:pt>
                <c:pt idx="5">
                  <c:v>4.1514840196896067E-7</c:v>
                </c:pt>
                <c:pt idx="6">
                  <c:v>4.4835658972278236E-7</c:v>
                </c:pt>
                <c:pt idx="7">
                  <c:v>4.8590005155285401E-7</c:v>
                </c:pt>
                <c:pt idx="8">
                  <c:v>5.2451734160943537E-7</c:v>
                </c:pt>
                <c:pt idx="9">
                  <c:v>5.4853706644108617E-7</c:v>
                </c:pt>
                <c:pt idx="10">
                  <c:v>5.7723246972076204E-7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75-4683-82A0-F71C216AB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1-4390-8F90-79FA576D49A5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0.05'!$AT$61:$AT$71</c:f>
              <c:numCache>
                <c:formatCode>General</c:formatCode>
                <c:ptCount val="11"/>
                <c:pt idx="0">
                  <c:v>-2499.7420912471898</c:v>
                </c:pt>
                <c:pt idx="1">
                  <c:v>-3221.43367626483</c:v>
                </c:pt>
                <c:pt idx="2">
                  <c:v>-4253.2204770439002</c:v>
                </c:pt>
                <c:pt idx="3">
                  <c:v>-5343.1507796674796</c:v>
                </c:pt>
                <c:pt idx="4">
                  <c:v>-6156.6626592441598</c:v>
                </c:pt>
                <c:pt idx="5">
                  <c:v>-6166.98160053831</c:v>
                </c:pt>
                <c:pt idx="6">
                  <c:v>-6167.0732756262796</c:v>
                </c:pt>
                <c:pt idx="7">
                  <c:v>-6167.7743613008197</c:v>
                </c:pt>
                <c:pt idx="8">
                  <c:v>-6168.0674181847198</c:v>
                </c:pt>
                <c:pt idx="9">
                  <c:v>-6168.5820953991197</c:v>
                </c:pt>
                <c:pt idx="10">
                  <c:v>-6168.4568710802696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1-4390-8F90-79FA576D49A5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0.05'!$AT$50:$AT$60</c:f>
              <c:numCache>
                <c:formatCode>General</c:formatCode>
                <c:ptCount val="11"/>
                <c:pt idx="0">
                  <c:v>-1779.4188356022701</c:v>
                </c:pt>
                <c:pt idx="1">
                  <c:v>-2381.12147951205</c:v>
                </c:pt>
                <c:pt idx="2">
                  <c:v>-2937.01301899698</c:v>
                </c:pt>
                <c:pt idx="3">
                  <c:v>-3445.5634594559401</c:v>
                </c:pt>
                <c:pt idx="4">
                  <c:v>-3917.6452336208199</c:v>
                </c:pt>
                <c:pt idx="5">
                  <c:v>-4612.41690670562</c:v>
                </c:pt>
                <c:pt idx="6">
                  <c:v>-5005.2198887956702</c:v>
                </c:pt>
                <c:pt idx="7">
                  <c:v>-5420.3295953408697</c:v>
                </c:pt>
                <c:pt idx="8">
                  <c:v>-6119.1385774668897</c:v>
                </c:pt>
                <c:pt idx="9">
                  <c:v>-6136.4698496709298</c:v>
                </c:pt>
                <c:pt idx="10">
                  <c:v>-6136.9609048365501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31-4390-8F90-79FA576D49A5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0.05'!$AT$39:$AT$49</c:f>
              <c:numCache>
                <c:formatCode>General</c:formatCode>
                <c:ptCount val="11"/>
                <c:pt idx="0">
                  <c:v>-1431.8253430304001</c:v>
                </c:pt>
                <c:pt idx="1">
                  <c:v>-1870.97066235805</c:v>
                </c:pt>
                <c:pt idx="2">
                  <c:v>-2367.7350857102301</c:v>
                </c:pt>
                <c:pt idx="3">
                  <c:v>-2808.7369543363802</c:v>
                </c:pt>
                <c:pt idx="4">
                  <c:v>-3026.7738399811401</c:v>
                </c:pt>
                <c:pt idx="5">
                  <c:v>-3413.6528128423301</c:v>
                </c:pt>
                <c:pt idx="6">
                  <c:v>-3635.5517322773198</c:v>
                </c:pt>
                <c:pt idx="7">
                  <c:v>-3885.2780616906598</c:v>
                </c:pt>
                <c:pt idx="8">
                  <c:v>-4298.4722515084804</c:v>
                </c:pt>
                <c:pt idx="9">
                  <c:v>-4604.20987854739</c:v>
                </c:pt>
                <c:pt idx="10">
                  <c:v>-4955.6274312517799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31-4390-8F90-79FA576D49A5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0.05'!$AT$28:$AT$38</c:f>
              <c:numCache>
                <c:formatCode>General</c:formatCode>
                <c:ptCount val="11"/>
                <c:pt idx="0">
                  <c:v>-1188.92347808308</c:v>
                </c:pt>
                <c:pt idx="1">
                  <c:v>-1520.32672302273</c:v>
                </c:pt>
                <c:pt idx="2">
                  <c:v>-1881.6479624264</c:v>
                </c:pt>
                <c:pt idx="3">
                  <c:v>-2220.2939258043898</c:v>
                </c:pt>
                <c:pt idx="4">
                  <c:v>-2477.6391933006998</c:v>
                </c:pt>
                <c:pt idx="5">
                  <c:v>-2802.06721890364</c:v>
                </c:pt>
                <c:pt idx="6">
                  <c:v>-2902.34012481336</c:v>
                </c:pt>
                <c:pt idx="7">
                  <c:v>-3012.7394839303502</c:v>
                </c:pt>
                <c:pt idx="8">
                  <c:v>-3211.5344856299398</c:v>
                </c:pt>
                <c:pt idx="9">
                  <c:v>-3362.3928752420602</c:v>
                </c:pt>
                <c:pt idx="10">
                  <c:v>-3532.3281770639601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31-4390-8F90-79FA576D49A5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0.05'!$AT$17:$AT$27</c:f>
              <c:numCache>
                <c:formatCode>General</c:formatCode>
                <c:ptCount val="11"/>
                <c:pt idx="0">
                  <c:v>-565.65509199226699</c:v>
                </c:pt>
                <c:pt idx="1">
                  <c:v>-704.27678383788498</c:v>
                </c:pt>
                <c:pt idx="2">
                  <c:v>-844.10372353184698</c:v>
                </c:pt>
                <c:pt idx="3">
                  <c:v>-966.591291946399</c:v>
                </c:pt>
                <c:pt idx="4">
                  <c:v>-1058.02037876857</c:v>
                </c:pt>
                <c:pt idx="5">
                  <c:v>-1173.93744988404</c:v>
                </c:pt>
                <c:pt idx="6">
                  <c:v>-1233.26359884147</c:v>
                </c:pt>
                <c:pt idx="7">
                  <c:v>-1289.7720138483301</c:v>
                </c:pt>
                <c:pt idx="8">
                  <c:v>-1390.72442834816</c:v>
                </c:pt>
                <c:pt idx="9">
                  <c:v>-1464.5778940554601</c:v>
                </c:pt>
                <c:pt idx="10">
                  <c:v>-1546.26625958108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31-4390-8F90-79FA576D49A5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0.05'!$AT$6:$AT$16</c:f>
              <c:numCache>
                <c:formatCode>General</c:formatCode>
                <c:ptCount val="11"/>
                <c:pt idx="0">
                  <c:v>-762.34424012652005</c:v>
                </c:pt>
                <c:pt idx="1">
                  <c:v>-941.88347879130902</c:v>
                </c:pt>
                <c:pt idx="2">
                  <c:v>-1122.3374141664699</c:v>
                </c:pt>
                <c:pt idx="3">
                  <c:v>-1275.0853681957201</c:v>
                </c:pt>
                <c:pt idx="4">
                  <c:v>-1387.4363350394999</c:v>
                </c:pt>
                <c:pt idx="5">
                  <c:v>-1556.7530751632901</c:v>
                </c:pt>
                <c:pt idx="6">
                  <c:v>-1642.8011332614501</c:v>
                </c:pt>
                <c:pt idx="7">
                  <c:v>-1727.7691917976699</c:v>
                </c:pt>
                <c:pt idx="8">
                  <c:v>-1861.1175507237999</c:v>
                </c:pt>
                <c:pt idx="9">
                  <c:v>-1953.27708520227</c:v>
                </c:pt>
                <c:pt idx="10">
                  <c:v>-2055.6890949335898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31-4390-8F90-79FA576D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D-4C3D-A6C7-2F0E3E85E2C7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0.05'!$AJ$61:$AJ$71</c:f>
              <c:numCache>
                <c:formatCode>General</c:formatCode>
                <c:ptCount val="11"/>
                <c:pt idx="0">
                  <c:v>49.696221873697198</c:v>
                </c:pt>
                <c:pt idx="1">
                  <c:v>44.686552143598398</c:v>
                </c:pt>
                <c:pt idx="2">
                  <c:v>44.2889736114114</c:v>
                </c:pt>
                <c:pt idx="3">
                  <c:v>44.829802123734297</c:v>
                </c:pt>
                <c:pt idx="4">
                  <c:v>43.1011789398761</c:v>
                </c:pt>
                <c:pt idx="5">
                  <c:v>35.697028632351703</c:v>
                </c:pt>
                <c:pt idx="6">
                  <c:v>32.600353716926598</c:v>
                </c:pt>
                <c:pt idx="7">
                  <c:v>29.914179564910398</c:v>
                </c:pt>
                <c:pt idx="8">
                  <c:v>26.288737720893899</c:v>
                </c:pt>
                <c:pt idx="9">
                  <c:v>24.130123598491799</c:v>
                </c:pt>
                <c:pt idx="10">
                  <c:v>22.052075017921901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D-4C3D-A6C7-2F0E3E85E2C7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0.05'!$AJ$50:$AJ$60</c:f>
              <c:numCache>
                <c:formatCode>General</c:formatCode>
                <c:ptCount val="11"/>
                <c:pt idx="0">
                  <c:v>34.517110168839203</c:v>
                </c:pt>
                <c:pt idx="1">
                  <c:v>32.650583588818698</c:v>
                </c:pt>
                <c:pt idx="2">
                  <c:v>29.7114039770725</c:v>
                </c:pt>
                <c:pt idx="3">
                  <c:v>27.8436501815684</c:v>
                </c:pt>
                <c:pt idx="4">
                  <c:v>27.314256952113499</c:v>
                </c:pt>
                <c:pt idx="5">
                  <c:v>27.014325214303199</c:v>
                </c:pt>
                <c:pt idx="6">
                  <c:v>26.894473329978702</c:v>
                </c:pt>
                <c:pt idx="7">
                  <c:v>26.984961349212401</c:v>
                </c:pt>
                <c:pt idx="8">
                  <c:v>26.272101998235101</c:v>
                </c:pt>
                <c:pt idx="9">
                  <c:v>24.117561634330801</c:v>
                </c:pt>
                <c:pt idx="10">
                  <c:v>22.041773713632502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6D-4C3D-A6C7-2F0E3E85E2C7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0.05'!$AJ$39:$AJ$49</c:f>
              <c:numCache>
                <c:formatCode>General</c:formatCode>
                <c:ptCount val="11"/>
                <c:pt idx="0">
                  <c:v>26.860614458676899</c:v>
                </c:pt>
                <c:pt idx="1">
                  <c:v>25.147399845422701</c:v>
                </c:pt>
                <c:pt idx="2">
                  <c:v>23.836808395830701</c:v>
                </c:pt>
                <c:pt idx="3">
                  <c:v>22.2299741869701</c:v>
                </c:pt>
                <c:pt idx="4">
                  <c:v>20.580717854189</c:v>
                </c:pt>
                <c:pt idx="5">
                  <c:v>19.453047767011402</c:v>
                </c:pt>
                <c:pt idx="6">
                  <c:v>19.037689076340499</c:v>
                </c:pt>
                <c:pt idx="7">
                  <c:v>18.719348246471402</c:v>
                </c:pt>
                <c:pt idx="8">
                  <c:v>18.380309407278801</c:v>
                </c:pt>
                <c:pt idx="9">
                  <c:v>18.211527358567299</c:v>
                </c:pt>
                <c:pt idx="10">
                  <c:v>18.062254137616701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6D-4C3D-A6C7-2F0E3E85E2C7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0.05'!$AJ$28:$AJ$38</c:f>
              <c:numCache>
                <c:formatCode>General</c:formatCode>
                <c:ptCount val="11"/>
                <c:pt idx="0">
                  <c:v>21.547394110750901</c:v>
                </c:pt>
                <c:pt idx="1">
                  <c:v>19.949651522061298</c:v>
                </c:pt>
                <c:pt idx="2">
                  <c:v>18.5507854380852</c:v>
                </c:pt>
                <c:pt idx="3">
                  <c:v>17.451295415749101</c:v>
                </c:pt>
                <c:pt idx="4">
                  <c:v>16.698950632835601</c:v>
                </c:pt>
                <c:pt idx="5">
                  <c:v>15.5251833753652</c:v>
                </c:pt>
                <c:pt idx="6">
                  <c:v>14.7384254981102</c:v>
                </c:pt>
                <c:pt idx="7">
                  <c:v>14.069494241085801</c:v>
                </c:pt>
                <c:pt idx="8">
                  <c:v>13.3195311527231</c:v>
                </c:pt>
                <c:pt idx="9">
                  <c:v>12.9072262892028</c:v>
                </c:pt>
                <c:pt idx="10">
                  <c:v>12.509055409262199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6D-4C3D-A6C7-2F0E3E85E2C7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0.05'!$AJ$17:$AJ$27</c:f>
              <c:numCache>
                <c:formatCode>General</c:formatCode>
                <c:ptCount val="11"/>
                <c:pt idx="0">
                  <c:v>7.8393644508560296</c:v>
                </c:pt>
                <c:pt idx="1">
                  <c:v>7.4584573232412099</c:v>
                </c:pt>
                <c:pt idx="2">
                  <c:v>7.0093625272083804</c:v>
                </c:pt>
                <c:pt idx="3">
                  <c:v>6.5950515316381697</c:v>
                </c:pt>
                <c:pt idx="4">
                  <c:v>6.28267877881781</c:v>
                </c:pt>
                <c:pt idx="5">
                  <c:v>5.88634596016351</c:v>
                </c:pt>
                <c:pt idx="6">
                  <c:v>5.7142482472072196</c:v>
                </c:pt>
                <c:pt idx="7">
                  <c:v>5.5467560493203996</c:v>
                </c:pt>
                <c:pt idx="8">
                  <c:v>5.2891346430549202</c:v>
                </c:pt>
                <c:pt idx="9">
                  <c:v>5.1153146440126402</c:v>
                </c:pt>
                <c:pt idx="10">
                  <c:v>4.9302841376316504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6D-4C3D-A6C7-2F0E3E85E2C7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0.05'!$AJ$6:$AJ$16</c:f>
              <c:numCache>
                <c:formatCode>General</c:formatCode>
                <c:ptCount val="11"/>
                <c:pt idx="0">
                  <c:v>12.1463320853863</c:v>
                </c:pt>
                <c:pt idx="1">
                  <c:v>11.1436514290218</c:v>
                </c:pt>
                <c:pt idx="2">
                  <c:v>10.1207473169135</c:v>
                </c:pt>
                <c:pt idx="3">
                  <c:v>9.3293136966787902</c:v>
                </c:pt>
                <c:pt idx="4">
                  <c:v>8.8085989375545406</c:v>
                </c:pt>
                <c:pt idx="5">
                  <c:v>8.1905506413727505</c:v>
                </c:pt>
                <c:pt idx="6">
                  <c:v>7.89094481460155</c:v>
                </c:pt>
                <c:pt idx="7">
                  <c:v>7.6058273875025497</c:v>
                </c:pt>
                <c:pt idx="8">
                  <c:v>7.2661901550794203</c:v>
                </c:pt>
                <c:pt idx="9">
                  <c:v>7.04077818943711</c:v>
                </c:pt>
                <c:pt idx="10">
                  <c:v>6.8037208477596796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6D-4C3D-A6C7-2F0E3E85E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0-409D-886F-823751B8AE4A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0.07'!$AR$61:$AR$71</c:f>
              <c:numCache>
                <c:formatCode>General</c:formatCode>
                <c:ptCount val="11"/>
                <c:pt idx="0">
                  <c:v>4546.1394703059505</c:v>
                </c:pt>
                <c:pt idx="1">
                  <c:v>6498.0048652430496</c:v>
                </c:pt>
                <c:pt idx="2">
                  <c:v>8584.1920386353504</c:v>
                </c:pt>
                <c:pt idx="3">
                  <c:v>8586.6239203793102</c:v>
                </c:pt>
                <c:pt idx="4">
                  <c:v>8587.5399187575495</c:v>
                </c:pt>
                <c:pt idx="5">
                  <c:v>8588.6980225309508</c:v>
                </c:pt>
                <c:pt idx="6">
                  <c:v>8589.1837862780594</c:v>
                </c:pt>
                <c:pt idx="7">
                  <c:v>8589.31597851275</c:v>
                </c:pt>
                <c:pt idx="8">
                  <c:v>8589.3480404509992</c:v>
                </c:pt>
                <c:pt idx="9">
                  <c:v>8589.7916501468608</c:v>
                </c:pt>
                <c:pt idx="10">
                  <c:v>8590.7581770179695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B0-409D-886F-823751B8AE4A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0.07'!$AR$50:$AR$60</c:f>
              <c:numCache>
                <c:formatCode>General</c:formatCode>
                <c:ptCount val="11"/>
                <c:pt idx="0">
                  <c:v>3405.5207819053298</c:v>
                </c:pt>
                <c:pt idx="1">
                  <c:v>4312.7023605661998</c:v>
                </c:pt>
                <c:pt idx="2">
                  <c:v>5607.1978430367399</c:v>
                </c:pt>
                <c:pt idx="3">
                  <c:v>7062.3841672751096</c:v>
                </c:pt>
                <c:pt idx="4">
                  <c:v>8302.3994803206006</c:v>
                </c:pt>
                <c:pt idx="5">
                  <c:v>8515.6298673032506</c:v>
                </c:pt>
                <c:pt idx="6">
                  <c:v>8516.2384085184694</c:v>
                </c:pt>
                <c:pt idx="7">
                  <c:v>8516.7204382515392</c:v>
                </c:pt>
                <c:pt idx="8">
                  <c:v>8516.8861388359892</c:v>
                </c:pt>
                <c:pt idx="9">
                  <c:v>8517.6471498408591</c:v>
                </c:pt>
                <c:pt idx="10">
                  <c:v>8517.8740391122101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B0-409D-886F-823751B8AE4A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0.07'!$AR$39:$AR$49</c:f>
              <c:numCache>
                <c:formatCode>General</c:formatCode>
                <c:ptCount val="11"/>
                <c:pt idx="0">
                  <c:v>2687.8917810294201</c:v>
                </c:pt>
                <c:pt idx="1">
                  <c:v>3584.56670542045</c:v>
                </c:pt>
                <c:pt idx="2">
                  <c:v>4290.1972272486701</c:v>
                </c:pt>
                <c:pt idx="3">
                  <c:v>5095.8614435351501</c:v>
                </c:pt>
                <c:pt idx="4">
                  <c:v>5877.1709190368501</c:v>
                </c:pt>
                <c:pt idx="5">
                  <c:v>7010.19174410697</c:v>
                </c:pt>
                <c:pt idx="6">
                  <c:v>7653.4298569542098</c:v>
                </c:pt>
                <c:pt idx="7">
                  <c:v>8306.1269565913499</c:v>
                </c:pt>
                <c:pt idx="8">
                  <c:v>8490.9045818327795</c:v>
                </c:pt>
                <c:pt idx="9">
                  <c:v>8491.1769749052</c:v>
                </c:pt>
                <c:pt idx="10">
                  <c:v>8491.2822354022501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B0-409D-886F-823751B8AE4A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0.07'!$AR$28:$AR$38</c:f>
              <c:numCache>
                <c:formatCode>General</c:formatCode>
                <c:ptCount val="11"/>
                <c:pt idx="0">
                  <c:v>2202.3624960625898</c:v>
                </c:pt>
                <c:pt idx="1">
                  <c:v>2881.36537197917</c:v>
                </c:pt>
                <c:pt idx="2">
                  <c:v>3625.6345308272698</c:v>
                </c:pt>
                <c:pt idx="3">
                  <c:v>4069.0179281057199</c:v>
                </c:pt>
                <c:pt idx="4">
                  <c:v>4428.1232718717902</c:v>
                </c:pt>
                <c:pt idx="5">
                  <c:v>5055.3804202940901</c:v>
                </c:pt>
                <c:pt idx="6">
                  <c:v>5411.5717358296097</c:v>
                </c:pt>
                <c:pt idx="7">
                  <c:v>5772.3743465211201</c:v>
                </c:pt>
                <c:pt idx="8">
                  <c:v>6395.2211388516998</c:v>
                </c:pt>
                <c:pt idx="9">
                  <c:v>6863.8825834457703</c:v>
                </c:pt>
                <c:pt idx="10">
                  <c:v>7416.4953215492797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B0-409D-886F-823751B8AE4A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0.07'!$AR$17:$AR$27</c:f>
              <c:numCache>
                <c:formatCode>General</c:formatCode>
                <c:ptCount val="11"/>
                <c:pt idx="0">
                  <c:v>936.55953053744895</c:v>
                </c:pt>
                <c:pt idx="1">
                  <c:v>1217.98446050606</c:v>
                </c:pt>
                <c:pt idx="2">
                  <c:v>1502.8255717109701</c:v>
                </c:pt>
                <c:pt idx="3">
                  <c:v>1752.48638215144</c:v>
                </c:pt>
                <c:pt idx="4">
                  <c:v>1939.07574753074</c:v>
                </c:pt>
                <c:pt idx="5">
                  <c:v>2176.0356416872601</c:v>
                </c:pt>
                <c:pt idx="6">
                  <c:v>2296.59911085266</c:v>
                </c:pt>
                <c:pt idx="7">
                  <c:v>2412.9158805921502</c:v>
                </c:pt>
                <c:pt idx="8">
                  <c:v>2613.3434038032601</c:v>
                </c:pt>
                <c:pt idx="9">
                  <c:v>2766.0870911085899</c:v>
                </c:pt>
                <c:pt idx="10">
                  <c:v>2933.3781644156602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B0-409D-886F-823751B8AE4A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0.07'!$AR$6:$AR$16</c:f>
              <c:numCache>
                <c:formatCode>General</c:formatCode>
                <c:ptCount val="11"/>
                <c:pt idx="0">
                  <c:v>1337.0091719943</c:v>
                </c:pt>
                <c:pt idx="1">
                  <c:v>1701.8896433490099</c:v>
                </c:pt>
                <c:pt idx="2">
                  <c:v>2071.8308520785799</c:v>
                </c:pt>
                <c:pt idx="3">
                  <c:v>2382.3784466447401</c:v>
                </c:pt>
                <c:pt idx="4">
                  <c:v>2609.4791454675001</c:v>
                </c:pt>
                <c:pt idx="5">
                  <c:v>2953.5585638083598</c:v>
                </c:pt>
                <c:pt idx="6">
                  <c:v>3131.5116902217601</c:v>
                </c:pt>
                <c:pt idx="7">
                  <c:v>3309.06162230053</c:v>
                </c:pt>
                <c:pt idx="8">
                  <c:v>3588.8769084188202</c:v>
                </c:pt>
                <c:pt idx="9">
                  <c:v>3778.2690714320502</c:v>
                </c:pt>
                <c:pt idx="10">
                  <c:v>3886.29350598068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B0-409D-886F-823751B8A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1-4719-9E8C-E92258458C84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0.07'!$AL$61:$AL$71</c:f>
              <c:numCache>
                <c:formatCode>General</c:formatCode>
                <c:ptCount val="11"/>
                <c:pt idx="0">
                  <c:v>1.25456587737617E-2</c:v>
                </c:pt>
                <c:pt idx="1">
                  <c:v>0.10099243699303601</c:v>
                </c:pt>
                <c:pt idx="2">
                  <c:v>0.26844459942992999</c:v>
                </c:pt>
                <c:pt idx="3">
                  <c:v>0.36085548196864697</c:v>
                </c:pt>
                <c:pt idx="4">
                  <c:v>0.41992821269249198</c:v>
                </c:pt>
                <c:pt idx="5">
                  <c:v>0.44922622734268097</c:v>
                </c:pt>
                <c:pt idx="6">
                  <c:v>0.47445846046972301</c:v>
                </c:pt>
                <c:pt idx="7">
                  <c:v>0.48377478329969598</c:v>
                </c:pt>
                <c:pt idx="8">
                  <c:v>0.50103600514618496</c:v>
                </c:pt>
                <c:pt idx="9">
                  <c:v>0.51880579937283799</c:v>
                </c:pt>
                <c:pt idx="10">
                  <c:v>0.51438310582096103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A1-4719-9E8C-E92258458C84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0.07'!$AL$50:$AL$60</c:f>
              <c:numCache>
                <c:formatCode>General</c:formatCode>
                <c:ptCount val="11"/>
                <c:pt idx="0">
                  <c:v>1.6400268550674701E-6</c:v>
                </c:pt>
                <c:pt idx="1">
                  <c:v>8.8338302560266296E-3</c:v>
                </c:pt>
                <c:pt idx="2">
                  <c:v>5.38102542354972E-2</c:v>
                </c:pt>
                <c:pt idx="3">
                  <c:v>0.123780689216431</c:v>
                </c:pt>
                <c:pt idx="4">
                  <c:v>0.19500237223545699</c:v>
                </c:pt>
                <c:pt idx="5">
                  <c:v>0.27401271009196698</c:v>
                </c:pt>
                <c:pt idx="6">
                  <c:v>0.31473675359902398</c:v>
                </c:pt>
                <c:pt idx="7">
                  <c:v>0.33974250327052002</c:v>
                </c:pt>
                <c:pt idx="8">
                  <c:v>0.36894594715421802</c:v>
                </c:pt>
                <c:pt idx="9">
                  <c:v>0.390236554426523</c:v>
                </c:pt>
                <c:pt idx="10">
                  <c:v>0.40283359444169098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A1-4719-9E8C-E92258458C84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0.07'!$AL$39:$AL$49</c:f>
              <c:numCache>
                <c:formatCode>General</c:formatCode>
                <c:ptCount val="11"/>
                <c:pt idx="0">
                  <c:v>1.3272075540840001E-6</c:v>
                </c:pt>
                <c:pt idx="1">
                  <c:v>1.66917032237085E-6</c:v>
                </c:pt>
                <c:pt idx="2">
                  <c:v>8.1546778892520998E-3</c:v>
                </c:pt>
                <c:pt idx="3">
                  <c:v>3.5233509966780902E-2</c:v>
                </c:pt>
                <c:pt idx="4">
                  <c:v>6.7048595266125693E-2</c:v>
                </c:pt>
                <c:pt idx="5">
                  <c:v>0.107245615793702</c:v>
                </c:pt>
                <c:pt idx="6">
                  <c:v>0.16462376088685801</c:v>
                </c:pt>
                <c:pt idx="7">
                  <c:v>0.177274328592015</c:v>
                </c:pt>
                <c:pt idx="8">
                  <c:v>0.245358309460426</c:v>
                </c:pt>
                <c:pt idx="9">
                  <c:v>0.26254567543148499</c:v>
                </c:pt>
                <c:pt idx="10">
                  <c:v>0.30219736870688801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A1-4719-9E8C-E92258458C84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0.07'!$AL$28:$AL$38</c:f>
              <c:numCache>
                <c:formatCode>General</c:formatCode>
                <c:ptCount val="11"/>
                <c:pt idx="0">
                  <c:v>1.1345122976730599E-6</c:v>
                </c:pt>
                <c:pt idx="1">
                  <c:v>1.3823121112626301E-6</c:v>
                </c:pt>
                <c:pt idx="2">
                  <c:v>1.7208240022486299E-6</c:v>
                </c:pt>
                <c:pt idx="3">
                  <c:v>3.6049539784271602E-3</c:v>
                </c:pt>
                <c:pt idx="4">
                  <c:v>1.1905563657451299E-2</c:v>
                </c:pt>
                <c:pt idx="5">
                  <c:v>3.13935699903483E-2</c:v>
                </c:pt>
                <c:pt idx="6">
                  <c:v>4.3938920893752599E-2</c:v>
                </c:pt>
                <c:pt idx="7">
                  <c:v>6.0118731267062901E-2</c:v>
                </c:pt>
                <c:pt idx="8">
                  <c:v>8.67484122510883E-2</c:v>
                </c:pt>
                <c:pt idx="9">
                  <c:v>0.112525041341519</c:v>
                </c:pt>
                <c:pt idx="10">
                  <c:v>0.136433898001766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A1-4719-9E8C-E92258458C84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0.07'!$AL$17:$AL$27</c:f>
              <c:numCache>
                <c:formatCode>General</c:formatCode>
                <c:ptCount val="11"/>
                <c:pt idx="0">
                  <c:v>5.7464213203842895E-7</c:v>
                </c:pt>
                <c:pt idx="1">
                  <c:v>7.00442465694205E-7</c:v>
                </c:pt>
                <c:pt idx="2">
                  <c:v>8.3893483046863004E-7</c:v>
                </c:pt>
                <c:pt idx="3">
                  <c:v>9.631814680826781E-7</c:v>
                </c:pt>
                <c:pt idx="4">
                  <c:v>1.03606824076402E-6</c:v>
                </c:pt>
                <c:pt idx="5">
                  <c:v>1.17583120384765E-6</c:v>
                </c:pt>
                <c:pt idx="6">
                  <c:v>1.2283063408270901E-6</c:v>
                </c:pt>
                <c:pt idx="7">
                  <c:v>1.24085923197035E-6</c:v>
                </c:pt>
                <c:pt idx="8">
                  <c:v>1.35352713887305E-6</c:v>
                </c:pt>
                <c:pt idx="9">
                  <c:v>1.4491637316363399E-6</c:v>
                </c:pt>
                <c:pt idx="10">
                  <c:v>1.55598898854678E-6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A1-4719-9E8C-E92258458C84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0.07'!$AL$6:$AL$16</c:f>
              <c:numCache>
                <c:formatCode>General</c:formatCode>
                <c:ptCount val="11"/>
                <c:pt idx="0">
                  <c:v>7.6122057289489295E-7</c:v>
                </c:pt>
                <c:pt idx="1">
                  <c:v>9.1119240092929702E-7</c:v>
                </c:pt>
                <c:pt idx="2">
                  <c:v>1.11788684518107E-6</c:v>
                </c:pt>
                <c:pt idx="3">
                  <c:v>1.2508781854030701E-6</c:v>
                </c:pt>
                <c:pt idx="4">
                  <c:v>1.38220968241541E-6</c:v>
                </c:pt>
                <c:pt idx="5">
                  <c:v>1.5592075742258101E-6</c:v>
                </c:pt>
                <c:pt idx="6">
                  <c:v>1.61193129266519E-6</c:v>
                </c:pt>
                <c:pt idx="7">
                  <c:v>1.6414982773552601E-6</c:v>
                </c:pt>
                <c:pt idx="8">
                  <c:v>1.7497442768622701E-6</c:v>
                </c:pt>
                <c:pt idx="9">
                  <c:v>4.4706173773371501E-5</c:v>
                </c:pt>
                <c:pt idx="10">
                  <c:v>7.8685743987341695E-4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A1-4719-9E8C-E92258458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B-4E7E-B067-A79DD58B8B2A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0.07'!$X$61:$X$71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B-4E7E-B067-A79DD58B8B2A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0.07'!$X$50:$X$60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4B-4E7E-B067-A79DD58B8B2A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0.07'!$X$39:$X$49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B-4E7E-B067-A79DD58B8B2A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0.07'!$X$28:$X$38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4B-4E7E-B067-A79DD58B8B2A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0.07'!$X$17:$X$27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4B-4E7E-B067-A79DD58B8B2A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0.07'!$X$6:$X$16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4B-4E7E-B067-A79DD58B8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4-4887-8859-0988CC23AEFD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0.07'!$X$61:$X$71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94-4887-8859-0988CC23AEFD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0.07'!$X$50:$X$60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94-4887-8859-0988CC23AEFD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0.07'!$X$39:$X$49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94-4887-8859-0988CC23AEFD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0.07'!$X$28:$X$38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94-4887-8859-0988CC23AEFD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0.07'!$X$17:$X$27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94-4887-8859-0988CC23AEFD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0.07'!$X$6:$X$16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94-4887-8859-0988CC23A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GlobeValve!$D$15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GlobeValve!$P$15:$Y$15</c:f>
              <c:numCache>
                <c:formatCode>0.0</c:formatCode>
                <c:ptCount val="10"/>
                <c:pt idx="0">
                  <c:v>158.24702726958864</c:v>
                </c:pt>
                <c:pt idx="1">
                  <c:v>45.882274178756461</c:v>
                </c:pt>
                <c:pt idx="2">
                  <c:v>23.932420790771118</c:v>
                </c:pt>
                <c:pt idx="3">
                  <c:v>22.413297306653494</c:v>
                </c:pt>
                <c:pt idx="4">
                  <c:v>21.034354210638682</c:v>
                </c:pt>
                <c:pt idx="5">
                  <c:v>20.184569804794474</c:v>
                </c:pt>
                <c:pt idx="6">
                  <c:v>19.778860157662084</c:v>
                </c:pt>
                <c:pt idx="7">
                  <c:v>19.385260840524612</c:v>
                </c:pt>
                <c:pt idx="8">
                  <c:v>19.385260840524612</c:v>
                </c:pt>
                <c:pt idx="9">
                  <c:v>19.385260840524612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7-46BC-A03F-528E70B83B1B}"/>
            </c:ext>
          </c:extLst>
        </c:ser>
        <c:ser>
          <c:idx val="2"/>
          <c:order val="1"/>
          <c:tx>
            <c:strRef>
              <c:f>GlobeValve!$D$17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GlobeValve!$P$17:$Y$17</c:f>
              <c:numCache>
                <c:formatCode>0.0</c:formatCode>
                <c:ptCount val="10"/>
                <c:pt idx="0">
                  <c:v>632.98810907835457</c:v>
                </c:pt>
                <c:pt idx="1">
                  <c:v>183.52909671502584</c:v>
                </c:pt>
                <c:pt idx="2">
                  <c:v>95.729683163084474</c:v>
                </c:pt>
                <c:pt idx="3">
                  <c:v>89.653189226613975</c:v>
                </c:pt>
                <c:pt idx="4">
                  <c:v>84.137416842554728</c:v>
                </c:pt>
                <c:pt idx="5">
                  <c:v>80.738279219177898</c:v>
                </c:pt>
                <c:pt idx="6">
                  <c:v>79.115440630648337</c:v>
                </c:pt>
                <c:pt idx="7">
                  <c:v>77.541043362098449</c:v>
                </c:pt>
                <c:pt idx="8">
                  <c:v>77.541043362098449</c:v>
                </c:pt>
                <c:pt idx="9">
                  <c:v>77.541043362098449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B7-46BC-A03F-528E70B83B1B}"/>
            </c:ext>
          </c:extLst>
        </c:ser>
        <c:ser>
          <c:idx val="3"/>
          <c:order val="2"/>
          <c:tx>
            <c:strRef>
              <c:f>GlobeValve!$D$19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GlobeValve!$P$19:$Y$19</c:f>
              <c:numCache>
                <c:formatCode>0.0</c:formatCode>
                <c:ptCount val="10"/>
                <c:pt idx="0">
                  <c:v>1424.2232454262983</c:v>
                </c:pt>
                <c:pt idx="1">
                  <c:v>412.94046760880815</c:v>
                </c:pt>
                <c:pt idx="2">
                  <c:v>215.39178711694007</c:v>
                </c:pt>
                <c:pt idx="3">
                  <c:v>201.71967575988143</c:v>
                </c:pt>
                <c:pt idx="4">
                  <c:v>189.30918789574815</c:v>
                </c:pt>
                <c:pt idx="5">
                  <c:v>181.66112824315027</c:v>
                </c:pt>
                <c:pt idx="6">
                  <c:v>178.00974141895881</c:v>
                </c:pt>
                <c:pt idx="7">
                  <c:v>174.46734756472148</c:v>
                </c:pt>
                <c:pt idx="8">
                  <c:v>174.46734756472148</c:v>
                </c:pt>
                <c:pt idx="9">
                  <c:v>174.46734756472148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B7-46BC-A03F-528E70B83B1B}"/>
            </c:ext>
          </c:extLst>
        </c:ser>
        <c:ser>
          <c:idx val="4"/>
          <c:order val="3"/>
          <c:tx>
            <c:strRef>
              <c:f>GlobeValve!$D$21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GlobeValve!$P$21:$Y$21</c:f>
              <c:numCache>
                <c:formatCode>0.0</c:formatCode>
                <c:ptCount val="10"/>
                <c:pt idx="0">
                  <c:v>2531.9524363134183</c:v>
                </c:pt>
                <c:pt idx="1">
                  <c:v>734.11638686010338</c:v>
                </c:pt>
                <c:pt idx="2">
                  <c:v>382.91873265233789</c:v>
                </c:pt>
                <c:pt idx="3">
                  <c:v>358.6127569064559</c:v>
                </c:pt>
                <c:pt idx="4">
                  <c:v>336.54966737021891</c:v>
                </c:pt>
                <c:pt idx="5">
                  <c:v>322.95311687671159</c:v>
                </c:pt>
                <c:pt idx="6">
                  <c:v>316.46176252259335</c:v>
                </c:pt>
                <c:pt idx="7">
                  <c:v>310.1641734483938</c:v>
                </c:pt>
                <c:pt idx="8">
                  <c:v>310.1641734483938</c:v>
                </c:pt>
                <c:pt idx="9">
                  <c:v>310.1641734483938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B7-46BC-A03F-528E70B83B1B}"/>
            </c:ext>
          </c:extLst>
        </c:ser>
        <c:ser>
          <c:idx val="5"/>
          <c:order val="4"/>
          <c:tx>
            <c:strRef>
              <c:f>GlobeValve!$D$23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GlobeValve!$P$23:$Y$23</c:f>
              <c:numCache>
                <c:formatCode>0.0</c:formatCode>
                <c:ptCount val="10"/>
                <c:pt idx="0">
                  <c:v>3956.1756817397163</c:v>
                </c:pt>
                <c:pt idx="1">
                  <c:v>1147.0568544689115</c:v>
                </c:pt>
                <c:pt idx="2">
                  <c:v>598.3105197692779</c:v>
                </c:pt>
                <c:pt idx="3">
                  <c:v>560.33243266633735</c:v>
                </c:pt>
                <c:pt idx="4">
                  <c:v>525.85885526596712</c:v>
                </c:pt>
                <c:pt idx="5">
                  <c:v>504.61424511986189</c:v>
                </c:pt>
                <c:pt idx="6">
                  <c:v>494.47150394155221</c:v>
                </c:pt>
                <c:pt idx="7">
                  <c:v>484.63152101311539</c:v>
                </c:pt>
                <c:pt idx="8">
                  <c:v>484.63152101311539</c:v>
                </c:pt>
                <c:pt idx="9">
                  <c:v>484.63152101311539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B7-46BC-A03F-528E70B83B1B}"/>
            </c:ext>
          </c:extLst>
        </c:ser>
        <c:ser>
          <c:idx val="6"/>
          <c:order val="5"/>
          <c:tx>
            <c:strRef>
              <c:f>GlobeValve!$D$25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GlobeValve!$P$25:$Y$25</c:f>
              <c:numCache>
                <c:formatCode>0.0</c:formatCode>
                <c:ptCount val="10"/>
                <c:pt idx="0">
                  <c:v>5696.8929817051931</c:v>
                </c:pt>
                <c:pt idx="1">
                  <c:v>1651.7618704352326</c:v>
                </c:pt>
                <c:pt idx="2">
                  <c:v>861.56714846776026</c:v>
                </c:pt>
                <c:pt idx="3">
                  <c:v>806.8787030395257</c:v>
                </c:pt>
                <c:pt idx="4">
                  <c:v>757.23675158299261</c:v>
                </c:pt>
                <c:pt idx="5">
                  <c:v>726.64451297260109</c:v>
                </c:pt>
                <c:pt idx="6">
                  <c:v>712.03896567583524</c:v>
                </c:pt>
                <c:pt idx="7">
                  <c:v>697.86939025888591</c:v>
                </c:pt>
                <c:pt idx="8">
                  <c:v>697.86939025888591</c:v>
                </c:pt>
                <c:pt idx="9">
                  <c:v>697.86939025888591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B7-46BC-A03F-528E70B83B1B}"/>
            </c:ext>
          </c:extLst>
        </c:ser>
        <c:ser>
          <c:idx val="7"/>
          <c:order val="6"/>
          <c:tx>
            <c:strRef>
              <c:f>GlobeValve!$D$27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GlobeValve!$P$27:$Y$27</c:f>
              <c:numCache>
                <c:formatCode>0.0</c:formatCode>
                <c:ptCount val="10"/>
                <c:pt idx="0">
                  <c:v>7754.1043362098462</c:v>
                </c:pt>
                <c:pt idx="1">
                  <c:v>2248.2314347590673</c:v>
                </c:pt>
                <c:pt idx="2">
                  <c:v>1172.6886187477851</c:v>
                </c:pt>
                <c:pt idx="3">
                  <c:v>1098.2515680260212</c:v>
                </c:pt>
                <c:pt idx="4">
                  <c:v>1030.6833563212954</c:v>
                </c:pt>
                <c:pt idx="5">
                  <c:v>989.0439204349293</c:v>
                </c:pt>
                <c:pt idx="6">
                  <c:v>969.16414772544226</c:v>
                </c:pt>
                <c:pt idx="7">
                  <c:v>949.877781185706</c:v>
                </c:pt>
                <c:pt idx="8">
                  <c:v>949.877781185706</c:v>
                </c:pt>
                <c:pt idx="9">
                  <c:v>949.877781185706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B7-46BC-A03F-528E70B83B1B}"/>
            </c:ext>
          </c:extLst>
        </c:ser>
        <c:ser>
          <c:idx val="8"/>
          <c:order val="7"/>
          <c:tx>
            <c:strRef>
              <c:f>GlobeValve!$D$29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GlobeValve!$P$29:$Y$29</c:f>
              <c:numCache>
                <c:formatCode>0.0</c:formatCode>
                <c:ptCount val="10"/>
                <c:pt idx="0">
                  <c:v>10127.809745253673</c:v>
                </c:pt>
                <c:pt idx="1">
                  <c:v>2936.4655474404135</c:v>
                </c:pt>
                <c:pt idx="2">
                  <c:v>1531.6749306093516</c:v>
                </c:pt>
                <c:pt idx="3">
                  <c:v>1434.4510276258236</c:v>
                </c:pt>
                <c:pt idx="4">
                  <c:v>1346.1986694808757</c:v>
                </c:pt>
                <c:pt idx="5">
                  <c:v>1291.8124675068464</c:v>
                </c:pt>
                <c:pt idx="6">
                  <c:v>1265.8470500903734</c:v>
                </c:pt>
                <c:pt idx="7">
                  <c:v>1240.6566937935752</c:v>
                </c:pt>
                <c:pt idx="8">
                  <c:v>1240.6566937935752</c:v>
                </c:pt>
                <c:pt idx="9">
                  <c:v>1240.6566937935752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B7-46BC-A03F-528E70B83B1B}"/>
            </c:ext>
          </c:extLst>
        </c:ser>
        <c:ser>
          <c:idx val="9"/>
          <c:order val="8"/>
          <c:tx>
            <c:strRef>
              <c:f>GlobeValve!$D$31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GlobeValve!$P$31:$Y$31</c:f>
              <c:numCache>
                <c:formatCode>0.0</c:formatCode>
                <c:ptCount val="10"/>
                <c:pt idx="0">
                  <c:v>12818.009208836678</c:v>
                </c:pt>
                <c:pt idx="1">
                  <c:v>3716.4642084792736</c:v>
                </c:pt>
                <c:pt idx="2">
                  <c:v>1938.5260840524602</c:v>
                </c:pt>
                <c:pt idx="3">
                  <c:v>1815.4770818389325</c:v>
                </c:pt>
                <c:pt idx="4">
                  <c:v>1703.7826910617334</c:v>
                </c:pt>
                <c:pt idx="5">
                  <c:v>1634.9501541883521</c:v>
                </c:pt>
                <c:pt idx="6">
                  <c:v>1602.0876727706291</c:v>
                </c:pt>
                <c:pt idx="7">
                  <c:v>1570.2061280824933</c:v>
                </c:pt>
                <c:pt idx="8">
                  <c:v>1570.2061280824933</c:v>
                </c:pt>
                <c:pt idx="9">
                  <c:v>1570.2061280824933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B7-46BC-A03F-528E70B83B1B}"/>
            </c:ext>
          </c:extLst>
        </c:ser>
        <c:ser>
          <c:idx val="0"/>
          <c:order val="9"/>
          <c:tx>
            <c:strRef>
              <c:f>GlobeValve!$D$33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B7-46BC-A03F-528E70B83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% Valve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487251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4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7-4631-B653-E983F8F2C0BB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0.07'!$AM$61:$AM$71</c:f>
              <c:numCache>
                <c:formatCode>General</c:formatCode>
                <c:ptCount val="11"/>
                <c:pt idx="0">
                  <c:v>1540.49393279522</c:v>
                </c:pt>
                <c:pt idx="1">
                  <c:v>582.42145829979495</c:v>
                </c:pt>
                <c:pt idx="2">
                  <c:v>283.84847082878503</c:v>
                </c:pt>
                <c:pt idx="3">
                  <c:v>239.36737294914099</c:v>
                </c:pt>
                <c:pt idx="4">
                  <c:v>222.66057255079099</c:v>
                </c:pt>
                <c:pt idx="5">
                  <c:v>213.74879129655599</c:v>
                </c:pt>
                <c:pt idx="6">
                  <c:v>208.68597489601601</c:v>
                </c:pt>
                <c:pt idx="7">
                  <c:v>206.45624693659801</c:v>
                </c:pt>
                <c:pt idx="8">
                  <c:v>206.26366659325501</c:v>
                </c:pt>
                <c:pt idx="9">
                  <c:v>203.24114785049201</c:v>
                </c:pt>
                <c:pt idx="10">
                  <c:v>203.67991624164699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7-4631-B653-E983F8F2C0BB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0.07'!$AM$50:$AM$60</c:f>
              <c:numCache>
                <c:formatCode>General</c:formatCode>
                <c:ptCount val="11"/>
                <c:pt idx="0">
                  <c:v>0</c:v>
                </c:pt>
                <c:pt idx="1">
                  <c:v>1843.7589311455499</c:v>
                </c:pt>
                <c:pt idx="2">
                  <c:v>853.45847930198704</c:v>
                </c:pt>
                <c:pt idx="3">
                  <c:v>467.30235920824202</c:v>
                </c:pt>
                <c:pt idx="4">
                  <c:v>338.923794067811</c:v>
                </c:pt>
                <c:pt idx="5">
                  <c:v>271.69602387639497</c:v>
                </c:pt>
                <c:pt idx="6">
                  <c:v>254.36650227955499</c:v>
                </c:pt>
                <c:pt idx="7">
                  <c:v>245.51574442518901</c:v>
                </c:pt>
                <c:pt idx="8">
                  <c:v>234.702980485474</c:v>
                </c:pt>
                <c:pt idx="9">
                  <c:v>233.93529352568899</c:v>
                </c:pt>
                <c:pt idx="10">
                  <c:v>227.89551483300201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67-4631-B653-E983F8F2C0BB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1802.05227691353</c:v>
                </c:pt>
                <c:pt idx="3">
                  <c:v>1098.6329175533899</c:v>
                </c:pt>
                <c:pt idx="4">
                  <c:v>701.54009670116898</c:v>
                </c:pt>
                <c:pt idx="5">
                  <c:v>492.806223647389</c:v>
                </c:pt>
                <c:pt idx="6">
                  <c:v>417.26904676827002</c:v>
                </c:pt>
                <c:pt idx="7">
                  <c:v>360.96617584461899</c:v>
                </c:pt>
                <c:pt idx="8">
                  <c:v>304.61177320708799</c:v>
                </c:pt>
                <c:pt idx="9">
                  <c:v>287.29910182824699</c:v>
                </c:pt>
                <c:pt idx="10">
                  <c:v>269.80109753000102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67-4631-B653-E983F8F2C0BB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0.07'!$AM$28:$AM$38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2038.5334581740101</c:v>
                </c:pt>
                <c:pt idx="4">
                  <c:v>1512.55147018654</c:v>
                </c:pt>
                <c:pt idx="5">
                  <c:v>1092.6109280385299</c:v>
                </c:pt>
                <c:pt idx="6">
                  <c:v>904.56173811362498</c:v>
                </c:pt>
                <c:pt idx="7">
                  <c:v>792.88306990292006</c:v>
                </c:pt>
                <c:pt idx="8">
                  <c:v>639.20757696407395</c:v>
                </c:pt>
                <c:pt idx="9">
                  <c:v>542.46871386259295</c:v>
                </c:pt>
                <c:pt idx="10">
                  <c:v>480.00865484963902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67-4631-B653-E983F8F2C0BB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0.07'!$AM$17:$AM$27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67-4631-B653-E983F8F2C0BB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0.07'!$AM$6:$AM$16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67-4631-B653-E983F8F2C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4-489C-9502-BCFD71C30575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0.07'!$AQ$61:$AQ$71</c:f>
              <c:numCache>
                <c:formatCode>General</c:formatCode>
                <c:ptCount val="11"/>
                <c:pt idx="0">
                  <c:v>6052.3109429429796</c:v>
                </c:pt>
                <c:pt idx="1">
                  <c:v>8558.5553090142203</c:v>
                </c:pt>
                <c:pt idx="2">
                  <c:v>11534.722958010499</c:v>
                </c:pt>
                <c:pt idx="3">
                  <c:v>11538.1514563889</c:v>
                </c:pt>
                <c:pt idx="4">
                  <c:v>11544.7665218855</c:v>
                </c:pt>
                <c:pt idx="5">
                  <c:v>11541.1126769278</c:v>
                </c:pt>
                <c:pt idx="6">
                  <c:v>11541.042462867301</c:v>
                </c:pt>
                <c:pt idx="7">
                  <c:v>11543.4564135412</c:v>
                </c:pt>
                <c:pt idx="8">
                  <c:v>11546.8724995968</c:v>
                </c:pt>
                <c:pt idx="9">
                  <c:v>11545.9991039059</c:v>
                </c:pt>
                <c:pt idx="10">
                  <c:v>11542.624745098199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E4-489C-9502-BCFD71C30575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0.07'!$AQ$50:$AQ$60</c:f>
              <c:numCache>
                <c:formatCode>General</c:formatCode>
                <c:ptCount val="11"/>
                <c:pt idx="0">
                  <c:v>3030.66117253428</c:v>
                </c:pt>
                <c:pt idx="1">
                  <c:v>3798.67711913426</c:v>
                </c:pt>
                <c:pt idx="2">
                  <c:v>4844.9670343592998</c:v>
                </c:pt>
                <c:pt idx="3">
                  <c:v>6067.4591404726198</c:v>
                </c:pt>
                <c:pt idx="4">
                  <c:v>7114.3510445538504</c:v>
                </c:pt>
                <c:pt idx="5">
                  <c:v>7615.9942063094904</c:v>
                </c:pt>
                <c:pt idx="6">
                  <c:v>7630.9312928851396</c:v>
                </c:pt>
                <c:pt idx="7">
                  <c:v>7631.2537741305896</c:v>
                </c:pt>
                <c:pt idx="8">
                  <c:v>7628.8569108388001</c:v>
                </c:pt>
                <c:pt idx="9">
                  <c:v>7632.1256929534802</c:v>
                </c:pt>
                <c:pt idx="10">
                  <c:v>7632.76202160922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E4-489C-9502-BCFD71C30575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0.07'!$AQ$39:$AQ$49</c:f>
              <c:numCache>
                <c:formatCode>General</c:formatCode>
                <c:ptCount val="11"/>
                <c:pt idx="0">
                  <c:v>1798.8471865163699</c:v>
                </c:pt>
                <c:pt idx="1">
                  <c:v>2375.8110184048501</c:v>
                </c:pt>
                <c:pt idx="2">
                  <c:v>2808.07518266944</c:v>
                </c:pt>
                <c:pt idx="3">
                  <c:v>3269.1127799395299</c:v>
                </c:pt>
                <c:pt idx="4">
                  <c:v>3689.8044493410498</c:v>
                </c:pt>
                <c:pt idx="5">
                  <c:v>4299.5207389019997</c:v>
                </c:pt>
                <c:pt idx="6">
                  <c:v>4641.6700866699302</c:v>
                </c:pt>
                <c:pt idx="7">
                  <c:v>5005.3723950715803</c:v>
                </c:pt>
                <c:pt idx="8">
                  <c:v>5549.2825365649096</c:v>
                </c:pt>
                <c:pt idx="9">
                  <c:v>5638.17914921581</c:v>
                </c:pt>
                <c:pt idx="10">
                  <c:v>5696.6015797253904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E4-489C-9502-BCFD71C30575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0.07'!$AQ$28:$AQ$38</c:f>
              <c:numCache>
                <c:formatCode>General</c:formatCode>
                <c:ptCount val="11"/>
                <c:pt idx="0">
                  <c:v>1141.9612094868</c:v>
                </c:pt>
                <c:pt idx="1">
                  <c:v>1480.7374066700099</c:v>
                </c:pt>
                <c:pt idx="2">
                  <c:v>1837.3706448473899</c:v>
                </c:pt>
                <c:pt idx="3">
                  <c:v>2063.0702984826999</c:v>
                </c:pt>
                <c:pt idx="4">
                  <c:v>2194.4182213777099</c:v>
                </c:pt>
                <c:pt idx="5">
                  <c:v>2370.0076727217402</c:v>
                </c:pt>
                <c:pt idx="6">
                  <c:v>2466.5961688195198</c:v>
                </c:pt>
                <c:pt idx="7">
                  <c:v>2570.4071542441702</c:v>
                </c:pt>
                <c:pt idx="8">
                  <c:v>2761.4057183105201</c:v>
                </c:pt>
                <c:pt idx="9">
                  <c:v>2920.5941581054299</c:v>
                </c:pt>
                <c:pt idx="10">
                  <c:v>3115.5545202113799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E4-489C-9502-BCFD71C30575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0.07'!$AQ$17:$AQ$27</c:f>
              <c:numCache>
                <c:formatCode>General</c:formatCode>
                <c:ptCount val="11"/>
                <c:pt idx="0">
                  <c:v>147.02391416936899</c:v>
                </c:pt>
                <c:pt idx="1">
                  <c:v>190.98503342842</c:v>
                </c:pt>
                <c:pt idx="2">
                  <c:v>235.25935150711501</c:v>
                </c:pt>
                <c:pt idx="3">
                  <c:v>272.39706488082601</c:v>
                </c:pt>
                <c:pt idx="4">
                  <c:v>298.82488330387503</c:v>
                </c:pt>
                <c:pt idx="5">
                  <c:v>331.05599964709103</c:v>
                </c:pt>
                <c:pt idx="6">
                  <c:v>346.954559151426</c:v>
                </c:pt>
                <c:pt idx="7">
                  <c:v>361.85245262908899</c:v>
                </c:pt>
                <c:pt idx="8">
                  <c:v>384.51958053590698</c:v>
                </c:pt>
                <c:pt idx="9">
                  <c:v>399.67413557321697</c:v>
                </c:pt>
                <c:pt idx="10">
                  <c:v>415.53581128626098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E4-489C-9502-BCFD71C30575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0.07'!$AQ$6:$AQ$16</c:f>
              <c:numCache>
                <c:formatCode>General</c:formatCode>
                <c:ptCount val="11"/>
                <c:pt idx="0">
                  <c:v>348.22076548866198</c:v>
                </c:pt>
                <c:pt idx="1">
                  <c:v>441.50358924224503</c:v>
                </c:pt>
                <c:pt idx="2">
                  <c:v>528.33625671326502</c:v>
                </c:pt>
                <c:pt idx="3">
                  <c:v>596.21000616825802</c:v>
                </c:pt>
                <c:pt idx="4">
                  <c:v>642.87950559711896</c:v>
                </c:pt>
                <c:pt idx="5">
                  <c:v>698.71030972522999</c:v>
                </c:pt>
                <c:pt idx="6">
                  <c:v>724.53437735412194</c:v>
                </c:pt>
                <c:pt idx="7">
                  <c:v>751.26373072366505</c:v>
                </c:pt>
                <c:pt idx="8">
                  <c:v>794.57435285854797</c:v>
                </c:pt>
                <c:pt idx="9">
                  <c:v>827.27896312580503</c:v>
                </c:pt>
                <c:pt idx="10">
                  <c:v>864.38079019690599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E4-489C-9502-BCFD71C30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2-48D9-B271-5BC264945944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0.07'!$AP$61:$AP$71</c:f>
              <c:numCache>
                <c:formatCode>General</c:formatCode>
                <c:ptCount val="11"/>
                <c:pt idx="0">
                  <c:v>1479.0151294902</c:v>
                </c:pt>
                <c:pt idx="1">
                  <c:v>1641.42663649765</c:v>
                </c:pt>
                <c:pt idx="2">
                  <c:v>2442.94963917424</c:v>
                </c:pt>
                <c:pt idx="3">
                  <c:v>2858.5755674378302</c:v>
                </c:pt>
                <c:pt idx="4">
                  <c:v>3048.92066376925</c:v>
                </c:pt>
                <c:pt idx="5">
                  <c:v>2975.3908151041501</c:v>
                </c:pt>
                <c:pt idx="6">
                  <c:v>3090.4302150364801</c:v>
                </c:pt>
                <c:pt idx="7">
                  <c:v>3130.1290750347698</c:v>
                </c:pt>
                <c:pt idx="8">
                  <c:v>3071.2957528782999</c:v>
                </c:pt>
                <c:pt idx="9">
                  <c:v>3059.8938186768801</c:v>
                </c:pt>
                <c:pt idx="10">
                  <c:v>3143.8264837435399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2-48D9-B271-5BC264945944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0.07'!$AP$50:$AP$60</c:f>
              <c:numCache>
                <c:formatCode>General</c:formatCode>
                <c:ptCount val="11"/>
                <c:pt idx="0">
                  <c:v>698.80226664258396</c:v>
                </c:pt>
                <c:pt idx="1">
                  <c:v>905.32585622718102</c:v>
                </c:pt>
                <c:pt idx="2">
                  <c:v>932.14566979463405</c:v>
                </c:pt>
                <c:pt idx="3">
                  <c:v>1083.28773217244</c:v>
                </c:pt>
                <c:pt idx="4">
                  <c:v>1285.67438039851</c:v>
                </c:pt>
                <c:pt idx="5">
                  <c:v>1519.7751410429701</c:v>
                </c:pt>
                <c:pt idx="6">
                  <c:v>1783.4101853618199</c:v>
                </c:pt>
                <c:pt idx="7">
                  <c:v>1730.3172848501699</c:v>
                </c:pt>
                <c:pt idx="8">
                  <c:v>1879.02385423735</c:v>
                </c:pt>
                <c:pt idx="9">
                  <c:v>1837.00207378046</c:v>
                </c:pt>
                <c:pt idx="10">
                  <c:v>1913.8153991761301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22-48D9-B271-5BC264945944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0.07'!$AP$39:$AP$49</c:f>
              <c:numCache>
                <c:formatCode>General</c:formatCode>
                <c:ptCount val="11"/>
                <c:pt idx="0">
                  <c:v>386.06328420808097</c:v>
                </c:pt>
                <c:pt idx="1">
                  <c:v>531.50800535928602</c:v>
                </c:pt>
                <c:pt idx="2">
                  <c:v>657.88202364072697</c:v>
                </c:pt>
                <c:pt idx="3">
                  <c:v>660.31050623918395</c:v>
                </c:pt>
                <c:pt idx="4">
                  <c:v>744.42571159668103</c:v>
                </c:pt>
                <c:pt idx="5">
                  <c:v>728.55052639618202</c:v>
                </c:pt>
                <c:pt idx="6">
                  <c:v>943.68639195667004</c:v>
                </c:pt>
                <c:pt idx="7">
                  <c:v>877.85767385907604</c:v>
                </c:pt>
                <c:pt idx="8">
                  <c:v>1150.9789887854099</c:v>
                </c:pt>
                <c:pt idx="9">
                  <c:v>1150.78779521413</c:v>
                </c:pt>
                <c:pt idx="10">
                  <c:v>1208.0723068034299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22-48D9-B271-5BC264945944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0.07'!$AP$28:$AP$38</c:f>
              <c:numCache>
                <c:formatCode>General</c:formatCode>
                <c:ptCount val="11"/>
                <c:pt idx="0">
                  <c:v>229.96624649253701</c:v>
                </c:pt>
                <c:pt idx="1">
                  <c:v>296.568958050942</c:v>
                </c:pt>
                <c:pt idx="2">
                  <c:v>388.067622029478</c:v>
                </c:pt>
                <c:pt idx="3">
                  <c:v>450.720002133729</c:v>
                </c:pt>
                <c:pt idx="4">
                  <c:v>440.81745592952802</c:v>
                </c:pt>
                <c:pt idx="5">
                  <c:v>473.56730988119699</c:v>
                </c:pt>
                <c:pt idx="6">
                  <c:v>537.345391941412</c:v>
                </c:pt>
                <c:pt idx="7">
                  <c:v>531.69495109615195</c:v>
                </c:pt>
                <c:pt idx="8">
                  <c:v>609.77606778866402</c:v>
                </c:pt>
                <c:pt idx="9">
                  <c:v>676.33658279356905</c:v>
                </c:pt>
                <c:pt idx="10">
                  <c:v>712.98833707181905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22-48D9-B271-5BC264945944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0.07'!$AP$17:$AP$27</c:f>
              <c:numCache>
                <c:formatCode>General</c:formatCode>
                <c:ptCount val="11"/>
                <c:pt idx="0">
                  <c:v>39.173902265159001</c:v>
                </c:pt>
                <c:pt idx="1">
                  <c:v>46.628796630339899</c:v>
                </c:pt>
                <c:pt idx="2">
                  <c:v>54.874790096118502</c:v>
                </c:pt>
                <c:pt idx="3">
                  <c:v>63.014217105684097</c:v>
                </c:pt>
                <c:pt idx="4">
                  <c:v>67.643042370743501</c:v>
                </c:pt>
                <c:pt idx="5">
                  <c:v>74.551555829861996</c:v>
                </c:pt>
                <c:pt idx="6">
                  <c:v>79.010648222766505</c:v>
                </c:pt>
                <c:pt idx="7">
                  <c:v>74.789059833809404</c:v>
                </c:pt>
                <c:pt idx="8">
                  <c:v>85.742513356960302</c:v>
                </c:pt>
                <c:pt idx="9">
                  <c:v>88.310544270017999</c:v>
                </c:pt>
                <c:pt idx="10">
                  <c:v>101.968411998042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22-48D9-B271-5BC264945944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0.07'!$AP$6:$AP$16</c:f>
              <c:numCache>
                <c:formatCode>General</c:formatCode>
                <c:ptCount val="11"/>
                <c:pt idx="0">
                  <c:v>77.498755551866395</c:v>
                </c:pt>
                <c:pt idx="1">
                  <c:v>92.328362154977597</c:v>
                </c:pt>
                <c:pt idx="2">
                  <c:v>112.682634127189</c:v>
                </c:pt>
                <c:pt idx="3">
                  <c:v>124.75716756077399</c:v>
                </c:pt>
                <c:pt idx="4">
                  <c:v>135.80813092305101</c:v>
                </c:pt>
                <c:pt idx="5">
                  <c:v>147.43689190358899</c:v>
                </c:pt>
                <c:pt idx="6">
                  <c:v>159.66001318477799</c:v>
                </c:pt>
                <c:pt idx="7">
                  <c:v>157.90720929246399</c:v>
                </c:pt>
                <c:pt idx="8">
                  <c:v>167.42449128765199</c:v>
                </c:pt>
                <c:pt idx="9">
                  <c:v>188.28197220826399</c:v>
                </c:pt>
                <c:pt idx="10">
                  <c:v>200.33089173498101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22-48D9-B271-5BC26494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9-4A6E-86C3-79ABE4227DEE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0.07'!$AK$61:$AK$71</c:f>
              <c:numCache>
                <c:formatCode>General</c:formatCode>
                <c:ptCount val="11"/>
                <c:pt idx="0">
                  <c:v>29.917364488009898</c:v>
                </c:pt>
                <c:pt idx="1">
                  <c:v>25.6820110283312</c:v>
                </c:pt>
                <c:pt idx="2">
                  <c:v>26.944877299395799</c:v>
                </c:pt>
                <c:pt idx="3">
                  <c:v>25.160999747748299</c:v>
                </c:pt>
                <c:pt idx="4">
                  <c:v>23.6619756692203</c:v>
                </c:pt>
                <c:pt idx="5">
                  <c:v>20.4542166593668</c:v>
                </c:pt>
                <c:pt idx="6">
                  <c:v>19.426579554789001</c:v>
                </c:pt>
                <c:pt idx="7">
                  <c:v>17.988040241819402</c:v>
                </c:pt>
                <c:pt idx="8">
                  <c:v>16.334963730391799</c:v>
                </c:pt>
                <c:pt idx="9">
                  <c:v>15.420063306907</c:v>
                </c:pt>
                <c:pt idx="10">
                  <c:v>14.1103806610307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09-4A6E-86C3-79ABE4227DEE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0.07'!$AK$50:$AK$60</c:f>
              <c:numCache>
                <c:formatCode>General</c:formatCode>
                <c:ptCount val="11"/>
                <c:pt idx="0">
                  <c:v>19.682058952978299</c:v>
                </c:pt>
                <c:pt idx="1">
                  <c:v>18.701323714620099</c:v>
                </c:pt>
                <c:pt idx="2">
                  <c:v>15.942082101563701</c:v>
                </c:pt>
                <c:pt idx="3">
                  <c:v>15.521903092115201</c:v>
                </c:pt>
                <c:pt idx="4">
                  <c:v>15.9194933371261</c:v>
                </c:pt>
                <c:pt idx="5">
                  <c:v>15.518570874177099</c:v>
                </c:pt>
                <c:pt idx="6">
                  <c:v>15.2645579537408</c:v>
                </c:pt>
                <c:pt idx="7">
                  <c:v>14.703070027233499</c:v>
                </c:pt>
                <c:pt idx="8">
                  <c:v>13.627462944476999</c:v>
                </c:pt>
                <c:pt idx="9">
                  <c:v>13.0792077140432</c:v>
                </c:pt>
                <c:pt idx="10">
                  <c:v>12.2233480631148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09-4A6E-86C3-79ABE4227DEE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0.07'!$AK$39:$AK$49</c:f>
              <c:numCache>
                <c:formatCode>General</c:formatCode>
                <c:ptCount val="11"/>
                <c:pt idx="0">
                  <c:v>13.55759350041</c:v>
                </c:pt>
                <c:pt idx="1">
                  <c:v>13.981117543576801</c:v>
                </c:pt>
                <c:pt idx="2">
                  <c:v>13.863761028453199</c:v>
                </c:pt>
                <c:pt idx="3">
                  <c:v>12.1260281421765</c:v>
                </c:pt>
                <c:pt idx="4">
                  <c:v>11.199512008665399</c:v>
                </c:pt>
                <c:pt idx="5">
                  <c:v>10.622495055751401</c:v>
                </c:pt>
                <c:pt idx="6">
                  <c:v>11.9686877230519</c:v>
                </c:pt>
                <c:pt idx="7">
                  <c:v>10.898951650105101</c:v>
                </c:pt>
                <c:pt idx="8">
                  <c:v>11.1693078662177</c:v>
                </c:pt>
                <c:pt idx="9">
                  <c:v>10.5709138766239</c:v>
                </c:pt>
                <c:pt idx="10">
                  <c:v>10.528375840448501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09-4A6E-86C3-79ABE4227DEE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0.07'!$AK$28:$AK$38</c:f>
              <c:numCache>
                <c:formatCode>General</c:formatCode>
                <c:ptCount val="11"/>
                <c:pt idx="0">
                  <c:v>9.88557121458647</c:v>
                </c:pt>
                <c:pt idx="1">
                  <c:v>9.8539416726221507</c:v>
                </c:pt>
                <c:pt idx="2">
                  <c:v>10.271322005254101</c:v>
                </c:pt>
                <c:pt idx="3">
                  <c:v>9.6856265018442098</c:v>
                </c:pt>
                <c:pt idx="4">
                  <c:v>9.0058725271042697</c:v>
                </c:pt>
                <c:pt idx="5">
                  <c:v>8.5004852608179</c:v>
                </c:pt>
                <c:pt idx="6">
                  <c:v>8.2163327481074102</c:v>
                </c:pt>
                <c:pt idx="7">
                  <c:v>8.2776427029212005</c:v>
                </c:pt>
                <c:pt idx="8">
                  <c:v>7.97570760940269</c:v>
                </c:pt>
                <c:pt idx="9">
                  <c:v>8.0245565085582893</c:v>
                </c:pt>
                <c:pt idx="10">
                  <c:v>7.9417135161832197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09-4A6E-86C3-79ABE4227DEE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0.07'!$AK$17:$AK$27</c:f>
              <c:numCache>
                <c:formatCode>General</c:formatCode>
                <c:ptCount val="11"/>
                <c:pt idx="0">
                  <c:v>3.0079227276782099</c:v>
                </c:pt>
                <c:pt idx="1">
                  <c:v>2.9650349308596899</c:v>
                </c:pt>
                <c:pt idx="2">
                  <c:v>2.93363760025529</c:v>
                </c:pt>
                <c:pt idx="3">
                  <c:v>2.91858655953896</c:v>
                </c:pt>
                <c:pt idx="4">
                  <c:v>2.8311253227937501</c:v>
                </c:pt>
                <c:pt idx="5">
                  <c:v>2.8490368386982698</c:v>
                </c:pt>
                <c:pt idx="6">
                  <c:v>2.78523299861748</c:v>
                </c:pt>
                <c:pt idx="7">
                  <c:v>2.6105857745044401</c:v>
                </c:pt>
                <c:pt idx="8">
                  <c:v>2.6215624949155298</c:v>
                </c:pt>
                <c:pt idx="9">
                  <c:v>2.6699412666753699</c:v>
                </c:pt>
                <c:pt idx="10">
                  <c:v>2.7145910016308301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09-4A6E-86C3-79ABE4227DEE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0.07'!$AK$6:$AK$16</c:f>
              <c:numCache>
                <c:formatCode>General</c:formatCode>
                <c:ptCount val="11"/>
                <c:pt idx="0">
                  <c:v>4.8232410376448396</c:v>
                </c:pt>
                <c:pt idx="1">
                  <c:v>4.6384706930722102</c:v>
                </c:pt>
                <c:pt idx="2">
                  <c:v>4.7038396004740504</c:v>
                </c:pt>
                <c:pt idx="3">
                  <c:v>4.4742018259596099</c:v>
                </c:pt>
                <c:pt idx="4">
                  <c:v>4.46645939876906</c:v>
                </c:pt>
                <c:pt idx="5">
                  <c:v>4.4369557538968598</c:v>
                </c:pt>
                <c:pt idx="6">
                  <c:v>4.2969319546230196</c:v>
                </c:pt>
                <c:pt idx="7">
                  <c:v>3.9972914871010201</c:v>
                </c:pt>
                <c:pt idx="8">
                  <c:v>3.8628198803313998</c:v>
                </c:pt>
                <c:pt idx="9">
                  <c:v>4.2982271416153202</c:v>
                </c:pt>
                <c:pt idx="10">
                  <c:v>4.3165066280736699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09-4A6E-86C3-79ABE4227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9-4B15-84A8-B82BAA65B44F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0.07'!$AU$61:$AU$71</c:f>
              <c:numCache>
                <c:formatCode>0.00%</c:formatCode>
                <c:ptCount val="11"/>
                <c:pt idx="0">
                  <c:v>4.1934371521226991E-4</c:v>
                </c:pt>
                <c:pt idx="1">
                  <c:v>3.9324193452617805E-3</c:v>
                </c:pt>
                <c:pt idx="2">
                  <c:v>9.9627323014734783E-3</c:v>
                </c:pt>
                <c:pt idx="3">
                  <c:v>1.4341857858845238E-2</c:v>
                </c:pt>
                <c:pt idx="4">
                  <c:v>1.7746963252892621E-2</c:v>
                </c:pt>
                <c:pt idx="5">
                  <c:v>2.1962524149609142E-2</c:v>
                </c:pt>
                <c:pt idx="6">
                  <c:v>2.4423159987150722E-2</c:v>
                </c:pt>
                <c:pt idx="7">
                  <c:v>2.6894246221163921E-2</c:v>
                </c:pt>
                <c:pt idx="8">
                  <c:v>3.0672612037331255E-2</c:v>
                </c:pt>
                <c:pt idx="9">
                  <c:v>3.3644855345078446E-2</c:v>
                </c:pt>
                <c:pt idx="10">
                  <c:v>3.6454233105245488E-2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9-4B15-84A8-B82BAA65B44F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0.07'!$AU$50:$AU$60</c:f>
              <c:numCache>
                <c:formatCode>0.00%</c:formatCode>
                <c:ptCount val="11"/>
                <c:pt idx="0">
                  <c:v>8.3325980223186982E-8</c:v>
                </c:pt>
                <c:pt idx="1">
                  <c:v>4.723639027284803E-4</c:v>
                </c:pt>
                <c:pt idx="2">
                  <c:v>3.3753592468463794E-3</c:v>
                </c:pt>
                <c:pt idx="3">
                  <c:v>7.9745820136777543E-3</c:v>
                </c:pt>
                <c:pt idx="4">
                  <c:v>1.2249282568603418E-2</c:v>
                </c:pt>
                <c:pt idx="5">
                  <c:v>1.7657084039093066E-2</c:v>
                </c:pt>
                <c:pt idx="6">
                  <c:v>2.0618792535809605E-2</c:v>
                </c:pt>
                <c:pt idx="7">
                  <c:v>2.3106909144909059E-2</c:v>
                </c:pt>
                <c:pt idx="8">
                  <c:v>2.7073707604814742E-2</c:v>
                </c:pt>
                <c:pt idx="9">
                  <c:v>2.9836406222643316E-2</c:v>
                </c:pt>
                <c:pt idx="10">
                  <c:v>3.2956076548068071E-2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9-4B15-84A8-B82BAA65B44F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0.07'!$AU$39:$AU$49</c:f>
              <c:numCache>
                <c:formatCode>0.00%</c:formatCode>
                <c:ptCount val="11"/>
                <c:pt idx="0">
                  <c:v>9.7894036581334555E-8</c:v>
                </c:pt>
                <c:pt idx="1">
                  <c:v>1.1938747508332762E-7</c:v>
                </c:pt>
                <c:pt idx="2">
                  <c:v>5.8820098474835945E-4</c:v>
                </c:pt>
                <c:pt idx="3">
                  <c:v>2.9056101102249991E-3</c:v>
                </c:pt>
                <c:pt idx="4">
                  <c:v>5.9867425664839845E-3</c:v>
                </c:pt>
                <c:pt idx="5">
                  <c:v>1.0096085263474457E-2</c:v>
                </c:pt>
                <c:pt idx="6">
                  <c:v>1.3754537230492679E-2</c:v>
                </c:pt>
                <c:pt idx="7">
                  <c:v>1.6265264245878687E-2</c:v>
                </c:pt>
                <c:pt idx="8">
                  <c:v>2.1967190124871409E-2</c:v>
                </c:pt>
                <c:pt idx="9">
                  <c:v>2.4836610958686185E-2</c:v>
                </c:pt>
                <c:pt idx="10">
                  <c:v>2.8703132685089883E-2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9-4B15-84A8-B82BAA65B44F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0.07'!$AU$28:$AU$38</c:f>
              <c:numCache>
                <c:formatCode>0.00%</c:formatCode>
                <c:ptCount val="11"/>
                <c:pt idx="0">
                  <c:v>1.1476446560812303E-7</c:v>
                </c:pt>
                <c:pt idx="1">
                  <c:v>1.4028011908201142E-7</c:v>
                </c:pt>
                <c:pt idx="2">
                  <c:v>1.6753675927678784E-7</c:v>
                </c:pt>
                <c:pt idx="3">
                  <c:v>3.7219626192902983E-4</c:v>
                </c:pt>
                <c:pt idx="4">
                  <c:v>1.3219778118799767E-3</c:v>
                </c:pt>
                <c:pt idx="5">
                  <c:v>3.693150335199531E-3</c:v>
                </c:pt>
                <c:pt idx="6">
                  <c:v>5.3477533396969227E-3</c:v>
                </c:pt>
                <c:pt idx="7">
                  <c:v>7.2627840346197658E-3</c:v>
                </c:pt>
                <c:pt idx="8">
                  <c:v>1.0876578793939136E-2</c:v>
                </c:pt>
                <c:pt idx="9">
                  <c:v>1.4022586945647357E-2</c:v>
                </c:pt>
                <c:pt idx="10">
                  <c:v>1.7179403125502819E-2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89-4B15-84A8-B82BAA65B44F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0.07'!$AU$17:$AU$27</c:f>
              <c:numCache>
                <c:formatCode>0.00%</c:formatCode>
                <c:ptCount val="11"/>
                <c:pt idx="0">
                  <c:v>1.9104285051963098E-7</c:v>
                </c:pt>
                <c:pt idx="1">
                  <c:v>2.3623413619991212E-7</c:v>
                </c:pt>
                <c:pt idx="2">
                  <c:v>2.8597084738606588E-7</c:v>
                </c:pt>
                <c:pt idx="3">
                  <c:v>3.3001641323080335E-7</c:v>
                </c:pt>
                <c:pt idx="4">
                  <c:v>3.6595633277781909E-7</c:v>
                </c:pt>
                <c:pt idx="5">
                  <c:v>4.127118287403014E-7</c:v>
                </c:pt>
                <c:pt idx="6">
                  <c:v>4.4100667392523019E-7</c:v>
                </c:pt>
                <c:pt idx="7">
                  <c:v>4.7531831518000924E-7</c:v>
                </c:pt>
                <c:pt idx="8">
                  <c:v>5.16305501584719E-7</c:v>
                </c:pt>
                <c:pt idx="9">
                  <c:v>5.4276989150433597E-7</c:v>
                </c:pt>
                <c:pt idx="10">
                  <c:v>5.7319463138719494E-7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89-4B15-84A8-B82BAA65B44F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0.07'!$AU$6:$AU$16</c:f>
              <c:numCache>
                <c:formatCode>0.00%</c:formatCode>
                <c:ptCount val="11"/>
                <c:pt idx="0">
                  <c:v>1.5782345666609947E-7</c:v>
                </c:pt>
                <c:pt idx="1">
                  <c:v>1.9644241846568285E-7</c:v>
                </c:pt>
                <c:pt idx="2">
                  <c:v>2.3765411666426933E-7</c:v>
                </c:pt>
                <c:pt idx="3">
                  <c:v>2.7957571742637838E-7</c:v>
                </c:pt>
                <c:pt idx="4">
                  <c:v>3.0946428905104164E-7</c:v>
                </c:pt>
                <c:pt idx="5">
                  <c:v>3.5141382080639404E-7</c:v>
                </c:pt>
                <c:pt idx="6">
                  <c:v>3.7513540118570684E-7</c:v>
                </c:pt>
                <c:pt idx="7">
                  <c:v>4.1065263382774565E-7</c:v>
                </c:pt>
                <c:pt idx="8">
                  <c:v>4.5297071338261717E-7</c:v>
                </c:pt>
                <c:pt idx="9">
                  <c:v>1.0401072884335853E-5</c:v>
                </c:pt>
                <c:pt idx="10">
                  <c:v>1.8229033514181544E-4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89-4B15-84A8-B82BAA65B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8-43AD-9720-B8604F46BE00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0.07'!$AT$61:$AT$71</c:f>
              <c:numCache>
                <c:formatCode>General</c:formatCode>
                <c:ptCount val="11"/>
                <c:pt idx="0">
                  <c:v>-4546.1394703059505</c:v>
                </c:pt>
                <c:pt idx="1">
                  <c:v>-6498.0048652430496</c:v>
                </c:pt>
                <c:pt idx="2">
                  <c:v>-8584.1920386353504</c:v>
                </c:pt>
                <c:pt idx="3">
                  <c:v>-8586.6239203793102</c:v>
                </c:pt>
                <c:pt idx="4">
                  <c:v>-8587.5399187575495</c:v>
                </c:pt>
                <c:pt idx="5">
                  <c:v>-8588.6980225309508</c:v>
                </c:pt>
                <c:pt idx="6">
                  <c:v>-8589.1837862780594</c:v>
                </c:pt>
                <c:pt idx="7">
                  <c:v>-8589.31597851275</c:v>
                </c:pt>
                <c:pt idx="8">
                  <c:v>-8589.3480404509992</c:v>
                </c:pt>
                <c:pt idx="9">
                  <c:v>-8589.7916501468608</c:v>
                </c:pt>
                <c:pt idx="10">
                  <c:v>-8590.7581770179695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E8-43AD-9720-B8604F46BE00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0.07'!$AT$50:$AT$60</c:f>
              <c:numCache>
                <c:formatCode>General</c:formatCode>
                <c:ptCount val="11"/>
                <c:pt idx="0">
                  <c:v>-3405.5207819053298</c:v>
                </c:pt>
                <c:pt idx="1">
                  <c:v>-4312.7023605661998</c:v>
                </c:pt>
                <c:pt idx="2">
                  <c:v>-5607.1978430367399</c:v>
                </c:pt>
                <c:pt idx="3">
                  <c:v>-7062.3841672751096</c:v>
                </c:pt>
                <c:pt idx="4">
                  <c:v>-8302.3994803206006</c:v>
                </c:pt>
                <c:pt idx="5">
                  <c:v>-8515.6298673032506</c:v>
                </c:pt>
                <c:pt idx="6">
                  <c:v>-8516.2384085184694</c:v>
                </c:pt>
                <c:pt idx="7">
                  <c:v>-8516.7204382515392</c:v>
                </c:pt>
                <c:pt idx="8">
                  <c:v>-8516.8861388359892</c:v>
                </c:pt>
                <c:pt idx="9">
                  <c:v>-8517.6471498408591</c:v>
                </c:pt>
                <c:pt idx="10">
                  <c:v>-8517.8740391122101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8-43AD-9720-B8604F46BE00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0.07'!$AT$39:$AT$49</c:f>
              <c:numCache>
                <c:formatCode>General</c:formatCode>
                <c:ptCount val="11"/>
                <c:pt idx="0">
                  <c:v>-2687.8917810294201</c:v>
                </c:pt>
                <c:pt idx="1">
                  <c:v>-3584.56670542045</c:v>
                </c:pt>
                <c:pt idx="2">
                  <c:v>-4290.1972272486701</c:v>
                </c:pt>
                <c:pt idx="3">
                  <c:v>-5095.8614435351501</c:v>
                </c:pt>
                <c:pt idx="4">
                  <c:v>-5877.1709190368501</c:v>
                </c:pt>
                <c:pt idx="5">
                  <c:v>-7010.19174410697</c:v>
                </c:pt>
                <c:pt idx="6">
                  <c:v>-7653.4298569542098</c:v>
                </c:pt>
                <c:pt idx="7">
                  <c:v>-8306.1269565913499</c:v>
                </c:pt>
                <c:pt idx="8">
                  <c:v>-8490.9045818327795</c:v>
                </c:pt>
                <c:pt idx="9">
                  <c:v>-8491.1769749052</c:v>
                </c:pt>
                <c:pt idx="10">
                  <c:v>-8491.2822354022501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E8-43AD-9720-B8604F46BE00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0.07'!$AT$28:$AT$38</c:f>
              <c:numCache>
                <c:formatCode>General</c:formatCode>
                <c:ptCount val="11"/>
                <c:pt idx="0">
                  <c:v>-2202.3624960625898</c:v>
                </c:pt>
                <c:pt idx="1">
                  <c:v>-2881.36537197917</c:v>
                </c:pt>
                <c:pt idx="2">
                  <c:v>-3625.6345308272698</c:v>
                </c:pt>
                <c:pt idx="3">
                  <c:v>-4069.0179281057199</c:v>
                </c:pt>
                <c:pt idx="4">
                  <c:v>-4428.1232718717902</c:v>
                </c:pt>
                <c:pt idx="5">
                  <c:v>-5055.3804202940901</c:v>
                </c:pt>
                <c:pt idx="6">
                  <c:v>-5411.5717358296097</c:v>
                </c:pt>
                <c:pt idx="7">
                  <c:v>-5772.3743465211201</c:v>
                </c:pt>
                <c:pt idx="8">
                  <c:v>-6395.2211388516998</c:v>
                </c:pt>
                <c:pt idx="9">
                  <c:v>-6863.8825834457703</c:v>
                </c:pt>
                <c:pt idx="10">
                  <c:v>-7416.4953215492797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E8-43AD-9720-B8604F46BE00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0.07'!$AT$17:$AT$27</c:f>
              <c:numCache>
                <c:formatCode>General</c:formatCode>
                <c:ptCount val="11"/>
                <c:pt idx="0">
                  <c:v>-936.55953053744895</c:v>
                </c:pt>
                <c:pt idx="1">
                  <c:v>-1217.98446050606</c:v>
                </c:pt>
                <c:pt idx="2">
                  <c:v>-1502.8255717109701</c:v>
                </c:pt>
                <c:pt idx="3">
                  <c:v>-1752.48638215144</c:v>
                </c:pt>
                <c:pt idx="4">
                  <c:v>-1939.07574753074</c:v>
                </c:pt>
                <c:pt idx="5">
                  <c:v>-2176.0356416872601</c:v>
                </c:pt>
                <c:pt idx="6">
                  <c:v>-2296.59911085266</c:v>
                </c:pt>
                <c:pt idx="7">
                  <c:v>-2412.9158805921502</c:v>
                </c:pt>
                <c:pt idx="8">
                  <c:v>-2613.3434038032601</c:v>
                </c:pt>
                <c:pt idx="9">
                  <c:v>-2766.0870911085899</c:v>
                </c:pt>
                <c:pt idx="10">
                  <c:v>-2933.3781644156602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E8-43AD-9720-B8604F46BE00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0.07'!$AT$6:$AT$16</c:f>
              <c:numCache>
                <c:formatCode>General</c:formatCode>
                <c:ptCount val="11"/>
                <c:pt idx="0">
                  <c:v>-1337.0091719943</c:v>
                </c:pt>
                <c:pt idx="1">
                  <c:v>-1701.8896433490099</c:v>
                </c:pt>
                <c:pt idx="2">
                  <c:v>-2071.8308520785799</c:v>
                </c:pt>
                <c:pt idx="3">
                  <c:v>-2382.3784466447401</c:v>
                </c:pt>
                <c:pt idx="4">
                  <c:v>-2609.4791454675001</c:v>
                </c:pt>
                <c:pt idx="5">
                  <c:v>-2953.5585638083598</c:v>
                </c:pt>
                <c:pt idx="6">
                  <c:v>-3131.5116902217601</c:v>
                </c:pt>
                <c:pt idx="7">
                  <c:v>-3309.06162230053</c:v>
                </c:pt>
                <c:pt idx="8">
                  <c:v>-3588.8769084188202</c:v>
                </c:pt>
                <c:pt idx="9">
                  <c:v>-3778.2690714320502</c:v>
                </c:pt>
                <c:pt idx="10">
                  <c:v>-3886.29350598068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E8-43AD-9720-B8604F46B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1-4970-B3C4-E797D791D152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0.07'!$AJ$61:$AJ$71</c:f>
              <c:numCache>
                <c:formatCode>General</c:formatCode>
                <c:ptCount val="11"/>
                <c:pt idx="0">
                  <c:v>66.145782714811702</c:v>
                </c:pt>
                <c:pt idx="1">
                  <c:v>66.835664083814706</c:v>
                </c:pt>
                <c:pt idx="2">
                  <c:v>64.097696327214607</c:v>
                </c:pt>
                <c:pt idx="3">
                  <c:v>50.591102235508998</c:v>
                </c:pt>
                <c:pt idx="4">
                  <c:v>43.131393476376303</c:v>
                </c:pt>
                <c:pt idx="5">
                  <c:v>35.717840570773198</c:v>
                </c:pt>
                <c:pt idx="6">
                  <c:v>32.6193851524582</c:v>
                </c:pt>
                <c:pt idx="7">
                  <c:v>29.931682002984999</c:v>
                </c:pt>
                <c:pt idx="8">
                  <c:v>26.304176581127901</c:v>
                </c:pt>
                <c:pt idx="9">
                  <c:v>24.1443309344975</c:v>
                </c:pt>
                <c:pt idx="10">
                  <c:v>22.065086913163299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1-4970-B3C4-E797D791D152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0.07'!$AJ$50:$AJ$60</c:f>
              <c:numCache>
                <c:formatCode>General</c:formatCode>
                <c:ptCount val="11"/>
                <c:pt idx="0">
                  <c:v>49.346862797240199</c:v>
                </c:pt>
                <c:pt idx="1">
                  <c:v>43.599875294651099</c:v>
                </c:pt>
                <c:pt idx="2">
                  <c:v>42.322514372372297</c:v>
                </c:pt>
                <c:pt idx="3">
                  <c:v>42.657461047230001</c:v>
                </c:pt>
                <c:pt idx="4">
                  <c:v>43.087317995850498</c:v>
                </c:pt>
                <c:pt idx="5">
                  <c:v>35.695103565070603</c:v>
                </c:pt>
                <c:pt idx="6">
                  <c:v>32.598871123460199</c:v>
                </c:pt>
                <c:pt idx="7">
                  <c:v>29.912891619140101</c:v>
                </c:pt>
                <c:pt idx="8">
                  <c:v>26.2875935129079</c:v>
                </c:pt>
                <c:pt idx="9">
                  <c:v>24.129085810750801</c:v>
                </c:pt>
                <c:pt idx="10">
                  <c:v>22.051119616582501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1-4970-B3C4-E797D791D152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0.07'!$AJ$39:$AJ$49</c:f>
              <c:numCache>
                <c:formatCode>General</c:formatCode>
                <c:ptCount val="11"/>
                <c:pt idx="0">
                  <c:v>38.403090289848997</c:v>
                </c:pt>
                <c:pt idx="1">
                  <c:v>36.043524668786198</c:v>
                </c:pt>
                <c:pt idx="2">
                  <c:v>31.779998794520299</c:v>
                </c:pt>
                <c:pt idx="3">
                  <c:v>30.174322648973199</c:v>
                </c:pt>
                <c:pt idx="4">
                  <c:v>29.7853901612195</c:v>
                </c:pt>
                <c:pt idx="5">
                  <c:v>29.783602104809098</c:v>
                </c:pt>
                <c:pt idx="6">
                  <c:v>29.8457878664214</c:v>
                </c:pt>
                <c:pt idx="7">
                  <c:v>29.892432709507801</c:v>
                </c:pt>
                <c:pt idx="8">
                  <c:v>26.2770219547326</c:v>
                </c:pt>
                <c:pt idx="9">
                  <c:v>24.120512479926099</c:v>
                </c:pt>
                <c:pt idx="10">
                  <c:v>22.043933769220001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1-4970-B3C4-E797D791D152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0.07'!$AJ$28:$AJ$38</c:f>
              <c:numCache>
                <c:formatCode>General</c:formatCode>
                <c:ptCount val="11"/>
                <c:pt idx="0">
                  <c:v>30.8122419974708</c:v>
                </c:pt>
                <c:pt idx="1">
                  <c:v>28.581908366715702</c:v>
                </c:pt>
                <c:pt idx="2">
                  <c:v>26.688889536513699</c:v>
                </c:pt>
                <c:pt idx="3">
                  <c:v>23.679362401189898</c:v>
                </c:pt>
                <c:pt idx="4">
                  <c:v>22.093624985709301</c:v>
                </c:pt>
                <c:pt idx="5">
                  <c:v>20.965764909991702</c:v>
                </c:pt>
                <c:pt idx="6">
                  <c:v>20.633011139443401</c:v>
                </c:pt>
                <c:pt idx="7">
                  <c:v>20.323445892510598</c:v>
                </c:pt>
                <c:pt idx="8">
                  <c:v>19.975996304888501</c:v>
                </c:pt>
                <c:pt idx="9">
                  <c:v>19.818196601145299</c:v>
                </c:pt>
                <c:pt idx="10">
                  <c:v>19.695385092093499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C1-4970-B3C4-E797D791D152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0.07'!$AJ$17:$AJ$27</c:f>
              <c:numCache>
                <c:formatCode>General</c:formatCode>
                <c:ptCount val="11"/>
                <c:pt idx="0">
                  <c:v>11.2757788001108</c:v>
                </c:pt>
                <c:pt idx="1">
                  <c:v>10.7037730798362</c:v>
                </c:pt>
                <c:pt idx="2">
                  <c:v>10.0405382224685</c:v>
                </c:pt>
                <c:pt idx="3">
                  <c:v>9.4352697556328593</c:v>
                </c:pt>
                <c:pt idx="4">
                  <c:v>8.9832985202508695</c:v>
                </c:pt>
                <c:pt idx="5">
                  <c:v>8.4571324322549994</c:v>
                </c:pt>
                <c:pt idx="6">
                  <c:v>8.2051580088482901</c:v>
                </c:pt>
                <c:pt idx="7">
                  <c:v>7.9623392872323704</c:v>
                </c:pt>
                <c:pt idx="8">
                  <c:v>7.5903314957058701</c:v>
                </c:pt>
                <c:pt idx="9">
                  <c:v>7.3399591015431698</c:v>
                </c:pt>
                <c:pt idx="10">
                  <c:v>7.0757567216224997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C1-4970-B3C4-E797D791D152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0.07'!$AJ$6:$AJ$16</c:f>
              <c:numCache>
                <c:formatCode>General</c:formatCode>
                <c:ptCount val="11"/>
                <c:pt idx="0">
                  <c:v>17.430264211466199</c:v>
                </c:pt>
                <c:pt idx="1">
                  <c:v>15.9565231548748</c:v>
                </c:pt>
                <c:pt idx="2">
                  <c:v>14.4735121693036</c:v>
                </c:pt>
                <c:pt idx="3">
                  <c:v>13.3926248312707</c:v>
                </c:pt>
                <c:pt idx="4">
                  <c:v>12.646349434157001</c:v>
                </c:pt>
                <c:pt idx="5">
                  <c:v>11.760296878340201</c:v>
                </c:pt>
                <c:pt idx="6">
                  <c:v>11.3330031361498</c:v>
                </c:pt>
                <c:pt idx="7">
                  <c:v>11.018409182662401</c:v>
                </c:pt>
                <c:pt idx="8">
                  <c:v>10.542983779478901</c:v>
                </c:pt>
                <c:pt idx="9">
                  <c:v>10.1509729631873</c:v>
                </c:pt>
                <c:pt idx="10">
                  <c:v>9.5790734999628793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C1-4970-B3C4-E797D791D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0.08'!$G$72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0.08'!$W$72:$W$82</c:f>
              <c:numCache>
                <c:formatCode>0.00</c:formatCode>
                <c:ptCount val="11"/>
              </c:numCache>
            </c:numRef>
          </c:xVal>
          <c:yVal>
            <c:numRef>
              <c:f>'All SS 0.08'!$AR$72:$AR$82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E-4943-A064-C605500782C0}"/>
            </c:ext>
          </c:extLst>
        </c:ser>
        <c:ser>
          <c:idx val="9"/>
          <c:order val="1"/>
          <c:tx>
            <c:strRef>
              <c:f>'All SS 0.08'!$G$61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0.08'!$W$61:$W$71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0.08'!$AR$61:$AR$71</c:f>
              <c:numCache>
                <c:formatCode>General</c:formatCode>
                <c:ptCount val="11"/>
                <c:pt idx="0">
                  <c:v>6006.6113573018501</c:v>
                </c:pt>
                <c:pt idx="1">
                  <c:v>8808.2277363171797</c:v>
                </c:pt>
                <c:pt idx="2">
                  <c:v>9822.9208750368507</c:v>
                </c:pt>
                <c:pt idx="3">
                  <c:v>9824.5226631102705</c:v>
                </c:pt>
                <c:pt idx="4">
                  <c:v>9826.7877388878896</c:v>
                </c:pt>
                <c:pt idx="5">
                  <c:v>9827.0531860595693</c:v>
                </c:pt>
                <c:pt idx="6">
                  <c:v>9828.0926391188295</c:v>
                </c:pt>
                <c:pt idx="7">
                  <c:v>9827.5325309663203</c:v>
                </c:pt>
                <c:pt idx="8">
                  <c:v>9828.7775105379296</c:v>
                </c:pt>
                <c:pt idx="9">
                  <c:v>9829.4484046794896</c:v>
                </c:pt>
                <c:pt idx="10">
                  <c:v>9828.5587469454204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E-4943-A064-C605500782C0}"/>
            </c:ext>
          </c:extLst>
        </c:ser>
        <c:ser>
          <c:idx val="4"/>
          <c:order val="2"/>
          <c:tx>
            <c:strRef>
              <c:f>'All SS 0.08'!$G$50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0.08'!$W$50:$W$60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0.08'!$AR$50:$AR$60</c:f>
              <c:numCache>
                <c:formatCode>General</c:formatCode>
                <c:ptCount val="11"/>
                <c:pt idx="0">
                  <c:v>4424.9424069035204</c:v>
                </c:pt>
                <c:pt idx="1">
                  <c:v>5608.9639123573297</c:v>
                </c:pt>
                <c:pt idx="2">
                  <c:v>7600.4979627170496</c:v>
                </c:pt>
                <c:pt idx="3">
                  <c:v>9681.7321929207101</c:v>
                </c:pt>
                <c:pt idx="4">
                  <c:v>9718.2627309482705</c:v>
                </c:pt>
                <c:pt idx="5">
                  <c:v>9719.6279404538891</c:v>
                </c:pt>
                <c:pt idx="6">
                  <c:v>9720.1044953458604</c:v>
                </c:pt>
                <c:pt idx="7">
                  <c:v>9719.4786077062508</c:v>
                </c:pt>
                <c:pt idx="8">
                  <c:v>9721.1696778062305</c:v>
                </c:pt>
                <c:pt idx="9">
                  <c:v>9720.9227483047598</c:v>
                </c:pt>
                <c:pt idx="10">
                  <c:v>9721.4661116819098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0E-4943-A064-C605500782C0}"/>
            </c:ext>
          </c:extLst>
        </c:ser>
        <c:ser>
          <c:idx val="8"/>
          <c:order val="3"/>
          <c:tx>
            <c:strRef>
              <c:f>'All SS 0.08'!$G$39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0.08'!$W$39:$W$49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0.08'!$AR$39:$AR$49</c:f>
              <c:numCache>
                <c:formatCode>General</c:formatCode>
                <c:ptCount val="11"/>
                <c:pt idx="0">
                  <c:v>3514.2414189563401</c:v>
                </c:pt>
                <c:pt idx="1">
                  <c:v>4537.0708087548201</c:v>
                </c:pt>
                <c:pt idx="2">
                  <c:v>5525.66202376605</c:v>
                </c:pt>
                <c:pt idx="3">
                  <c:v>6825.8109854084396</c:v>
                </c:pt>
                <c:pt idx="4">
                  <c:v>7974.7612498922299</c:v>
                </c:pt>
                <c:pt idx="5">
                  <c:v>9634.6995078599903</c:v>
                </c:pt>
                <c:pt idx="6">
                  <c:v>9681.4876749424602</c:v>
                </c:pt>
                <c:pt idx="7">
                  <c:v>9681.9107851379304</c:v>
                </c:pt>
                <c:pt idx="8">
                  <c:v>9682.4006638089595</c:v>
                </c:pt>
                <c:pt idx="9">
                  <c:v>9682.8847173727809</c:v>
                </c:pt>
                <c:pt idx="10">
                  <c:v>9683.2047214392605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0E-4943-A064-C605500782C0}"/>
            </c:ext>
          </c:extLst>
        </c:ser>
        <c:ser>
          <c:idx val="3"/>
          <c:order val="4"/>
          <c:tx>
            <c:strRef>
              <c:f>'All SS 0.08'!$G$28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0.08'!$W$28:$W$38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0.08'!$AR$28:$AR$38</c:f>
              <c:numCache>
                <c:formatCode>General</c:formatCode>
                <c:ptCount val="11"/>
                <c:pt idx="0">
                  <c:v>2864.43892515785</c:v>
                </c:pt>
                <c:pt idx="1">
                  <c:v>3771.3042705063399</c:v>
                </c:pt>
                <c:pt idx="2">
                  <c:v>4550.6483174463801</c:v>
                </c:pt>
                <c:pt idx="3">
                  <c:v>5162.3813292021096</c:v>
                </c:pt>
                <c:pt idx="4">
                  <c:v>5788.5886168562702</c:v>
                </c:pt>
                <c:pt idx="5">
                  <c:v>6760.0749327657604</c:v>
                </c:pt>
                <c:pt idx="6">
                  <c:v>7292.0790607194203</c:v>
                </c:pt>
                <c:pt idx="7">
                  <c:v>7861.4002811068203</c:v>
                </c:pt>
                <c:pt idx="8">
                  <c:v>8875.2251375826509</c:v>
                </c:pt>
                <c:pt idx="9">
                  <c:v>9597.8380160309098</c:v>
                </c:pt>
                <c:pt idx="10">
                  <c:v>9660.8396084347205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0E-4943-A064-C605500782C0}"/>
            </c:ext>
          </c:extLst>
        </c:ser>
        <c:ser>
          <c:idx val="0"/>
          <c:order val="5"/>
          <c:tx>
            <c:strRef>
              <c:f>'All SS 0.08'!$G$17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0.08'!$W$17:$W$27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0.08'!$AR$17:$AR$27</c:f>
              <c:numCache>
                <c:formatCode>General</c:formatCode>
                <c:ptCount val="11"/>
                <c:pt idx="0">
                  <c:v>1177.9779121895599</c:v>
                </c:pt>
                <c:pt idx="1">
                  <c:v>1552.78012652294</c:v>
                </c:pt>
                <c:pt idx="2">
                  <c:v>1932.9367931045899</c:v>
                </c:pt>
                <c:pt idx="3">
                  <c:v>2266.9534291587902</c:v>
                </c:pt>
                <c:pt idx="4">
                  <c:v>2516.0682448101502</c:v>
                </c:pt>
                <c:pt idx="5">
                  <c:v>2834.0359655321299</c:v>
                </c:pt>
                <c:pt idx="6">
                  <c:v>2993.7210032195198</c:v>
                </c:pt>
                <c:pt idx="7">
                  <c:v>3150.1772354475102</c:v>
                </c:pt>
                <c:pt idx="8">
                  <c:v>3415.33283047636</c:v>
                </c:pt>
                <c:pt idx="9">
                  <c:v>3619.6058327135102</c:v>
                </c:pt>
                <c:pt idx="10">
                  <c:v>3844.7725062847699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0E-4943-A064-C605500782C0}"/>
            </c:ext>
          </c:extLst>
        </c:ser>
        <c:ser>
          <c:idx val="2"/>
          <c:order val="6"/>
          <c:tx>
            <c:strRef>
              <c:f>'All SS 0.08'!$G$6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0.08'!$W$6:$W$16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0.08'!$AR$6:$AR$16</c:f>
              <c:numCache>
                <c:formatCode>General</c:formatCode>
                <c:ptCount val="11"/>
                <c:pt idx="0">
                  <c:v>1711.61506958733</c:v>
                </c:pt>
                <c:pt idx="1">
                  <c:v>2199.50672713939</c:v>
                </c:pt>
                <c:pt idx="2">
                  <c:v>2696.4129888155799</c:v>
                </c:pt>
                <c:pt idx="3">
                  <c:v>3108.69453285396</c:v>
                </c:pt>
                <c:pt idx="4">
                  <c:v>3411.9071860784902</c:v>
                </c:pt>
                <c:pt idx="5">
                  <c:v>3872.13007801605</c:v>
                </c:pt>
                <c:pt idx="6">
                  <c:v>4111.1375511132201</c:v>
                </c:pt>
                <c:pt idx="7">
                  <c:v>4322.9218473378496</c:v>
                </c:pt>
                <c:pt idx="8">
                  <c:v>4518.1507645399597</c:v>
                </c:pt>
                <c:pt idx="9">
                  <c:v>4664.0168097796204</c:v>
                </c:pt>
                <c:pt idx="10">
                  <c:v>4829.3725595546302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0E-4943-A064-C6055007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0.08'!$G$72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0.08'!$W$72:$W$82</c:f>
              <c:numCache>
                <c:formatCode>0.00</c:formatCode>
                <c:ptCount val="11"/>
              </c:numCache>
            </c:numRef>
          </c:xVal>
          <c:yVal>
            <c:numRef>
              <c:f>'All SS 0.08'!$AL$72:$AL$82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A-4B32-815E-F1E7098564EC}"/>
            </c:ext>
          </c:extLst>
        </c:ser>
        <c:ser>
          <c:idx val="9"/>
          <c:order val="1"/>
          <c:tx>
            <c:strRef>
              <c:f>'All SS 0.08'!$G$61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0.08'!$W$61:$W$71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0.08'!$AL$61:$AL$71</c:f>
              <c:numCache>
                <c:formatCode>General</c:formatCode>
                <c:ptCount val="11"/>
                <c:pt idx="0">
                  <c:v>3.8776494131422597E-2</c:v>
                </c:pt>
                <c:pt idx="1">
                  <c:v>0.16185592756591399</c:v>
                </c:pt>
                <c:pt idx="2">
                  <c:v>0.32690836415053898</c:v>
                </c:pt>
                <c:pt idx="3">
                  <c:v>0.39478507598030999</c:v>
                </c:pt>
                <c:pt idx="4">
                  <c:v>0.43646788528688102</c:v>
                </c:pt>
                <c:pt idx="5">
                  <c:v>0.47971021684005299</c:v>
                </c:pt>
                <c:pt idx="6">
                  <c:v>0.50535943125832405</c:v>
                </c:pt>
                <c:pt idx="7">
                  <c:v>0.49623553940711701</c:v>
                </c:pt>
                <c:pt idx="8">
                  <c:v>0.53175804137796701</c:v>
                </c:pt>
                <c:pt idx="9">
                  <c:v>0.53500636367749599</c:v>
                </c:pt>
                <c:pt idx="10">
                  <c:v>0.53197636835018702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A-4B32-815E-F1E7098564EC}"/>
            </c:ext>
          </c:extLst>
        </c:ser>
        <c:ser>
          <c:idx val="4"/>
          <c:order val="2"/>
          <c:tx>
            <c:strRef>
              <c:f>'All SS 0.08'!$G$50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0.08'!$W$50:$W$60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0.08'!$AL$50:$AL$60</c:f>
              <c:numCache>
                <c:formatCode>General</c:formatCode>
                <c:ptCount val="11"/>
                <c:pt idx="0">
                  <c:v>2.3429617270045601E-4</c:v>
                </c:pt>
                <c:pt idx="1">
                  <c:v>2.58647969965972E-2</c:v>
                </c:pt>
                <c:pt idx="2">
                  <c:v>9.14803963030629E-2</c:v>
                </c:pt>
                <c:pt idx="3">
                  <c:v>0.19992227044093</c:v>
                </c:pt>
                <c:pt idx="4">
                  <c:v>0.26593526949027402</c:v>
                </c:pt>
                <c:pt idx="5">
                  <c:v>0.34917029485644202</c:v>
                </c:pt>
                <c:pt idx="6">
                  <c:v>0.35552404706162499</c:v>
                </c:pt>
                <c:pt idx="7">
                  <c:v>0.37466232704758001</c:v>
                </c:pt>
                <c:pt idx="8">
                  <c:v>0.423687180185019</c:v>
                </c:pt>
                <c:pt idx="9">
                  <c:v>0.42667198031258802</c:v>
                </c:pt>
                <c:pt idx="10">
                  <c:v>0.43080640949843202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BA-4B32-815E-F1E7098564EC}"/>
            </c:ext>
          </c:extLst>
        </c:ser>
        <c:ser>
          <c:idx val="8"/>
          <c:order val="3"/>
          <c:tx>
            <c:strRef>
              <c:f>'All SS 0.08'!$G$39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0.08'!$W$39:$W$49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0.08'!$AL$39:$AL$49</c:f>
              <c:numCache>
                <c:formatCode>General</c:formatCode>
                <c:ptCount val="11"/>
                <c:pt idx="0">
                  <c:v>1.4416877052055701E-6</c:v>
                </c:pt>
                <c:pt idx="1">
                  <c:v>1.75633944962935E-3</c:v>
                </c:pt>
                <c:pt idx="2">
                  <c:v>2.2649110419722101E-2</c:v>
                </c:pt>
                <c:pt idx="3">
                  <c:v>6.7142534299563503E-2</c:v>
                </c:pt>
                <c:pt idx="4">
                  <c:v>0.106715320183985</c:v>
                </c:pt>
                <c:pt idx="5">
                  <c:v>0.21225111138703601</c:v>
                </c:pt>
                <c:pt idx="6">
                  <c:v>0.22285318079320901</c:v>
                </c:pt>
                <c:pt idx="7">
                  <c:v>0.27740952395324397</c:v>
                </c:pt>
                <c:pt idx="8">
                  <c:v>0.293954429616818</c:v>
                </c:pt>
                <c:pt idx="9">
                  <c:v>0.33872562986745902</c:v>
                </c:pt>
                <c:pt idx="10">
                  <c:v>0.34321354033606999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BA-4B32-815E-F1E7098564EC}"/>
            </c:ext>
          </c:extLst>
        </c:ser>
        <c:ser>
          <c:idx val="3"/>
          <c:order val="4"/>
          <c:tx>
            <c:strRef>
              <c:f>'All SS 0.08'!$G$28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0.08'!$W$28:$W$38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0.08'!$AL$28:$AL$38</c:f>
              <c:numCache>
                <c:formatCode>General</c:formatCode>
                <c:ptCount val="11"/>
                <c:pt idx="0">
                  <c:v>1.27305346220247E-6</c:v>
                </c:pt>
                <c:pt idx="1">
                  <c:v>1.4971861460025201E-6</c:v>
                </c:pt>
                <c:pt idx="2">
                  <c:v>1.92001866271962E-3</c:v>
                </c:pt>
                <c:pt idx="3">
                  <c:v>1.3898390165429601E-2</c:v>
                </c:pt>
                <c:pt idx="4">
                  <c:v>2.9869935965831301E-2</c:v>
                </c:pt>
                <c:pt idx="5">
                  <c:v>6.0724022601040997E-2</c:v>
                </c:pt>
                <c:pt idx="6">
                  <c:v>7.9467834109787402E-2</c:v>
                </c:pt>
                <c:pt idx="7">
                  <c:v>0.12217838219904099</c:v>
                </c:pt>
                <c:pt idx="8">
                  <c:v>0.14563806869608101</c:v>
                </c:pt>
                <c:pt idx="9">
                  <c:v>0.18120393395642101</c:v>
                </c:pt>
                <c:pt idx="10">
                  <c:v>0.21846509468649999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BA-4B32-815E-F1E7098564EC}"/>
            </c:ext>
          </c:extLst>
        </c:ser>
        <c:ser>
          <c:idx val="0"/>
          <c:order val="5"/>
          <c:tx>
            <c:strRef>
              <c:f>'All SS 0.08'!$G$17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0.08'!$W$17:$W$27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0.08'!$AL$17:$AL$27</c:f>
              <c:numCache>
                <c:formatCode>General</c:formatCode>
                <c:ptCount val="11"/>
                <c:pt idx="0">
                  <c:v>6.1491543253568598E-7</c:v>
                </c:pt>
                <c:pt idx="1">
                  <c:v>7.4411550043811001E-7</c:v>
                </c:pt>
                <c:pt idx="2">
                  <c:v>8.9062730769077702E-7</c:v>
                </c:pt>
                <c:pt idx="3">
                  <c:v>1.0129324170656301E-6</c:v>
                </c:pt>
                <c:pt idx="4">
                  <c:v>1.1179128175634799E-6</c:v>
                </c:pt>
                <c:pt idx="5">
                  <c:v>1.2440512999841899E-6</c:v>
                </c:pt>
                <c:pt idx="6">
                  <c:v>1.33471797697585E-6</c:v>
                </c:pt>
                <c:pt idx="7">
                  <c:v>1.28029617773808E-6</c:v>
                </c:pt>
                <c:pt idx="8">
                  <c:v>1.5057659479518301E-6</c:v>
                </c:pt>
                <c:pt idx="9">
                  <c:v>1.53315469524982E-6</c:v>
                </c:pt>
                <c:pt idx="10">
                  <c:v>1.63974034727395E-6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BA-4B32-815E-F1E7098564EC}"/>
            </c:ext>
          </c:extLst>
        </c:ser>
        <c:ser>
          <c:idx val="2"/>
          <c:order val="6"/>
          <c:tx>
            <c:strRef>
              <c:f>'All SS 0.08'!$G$6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0.08'!$W$6:$W$16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0.08'!$AL$6:$AL$16</c:f>
              <c:numCache>
                <c:formatCode>General</c:formatCode>
                <c:ptCount val="11"/>
                <c:pt idx="0">
                  <c:v>8.1881272979123996E-7</c:v>
                </c:pt>
                <c:pt idx="1">
                  <c:v>9.6276719284513804E-7</c:v>
                </c:pt>
                <c:pt idx="2">
                  <c:v>1.17607680533578E-6</c:v>
                </c:pt>
                <c:pt idx="3">
                  <c:v>1.3570818973970501E-6</c:v>
                </c:pt>
                <c:pt idx="4">
                  <c:v>1.4581777336586099E-6</c:v>
                </c:pt>
                <c:pt idx="5">
                  <c:v>1.6463027524842501E-6</c:v>
                </c:pt>
                <c:pt idx="6">
                  <c:v>1.7259186040660601E-6</c:v>
                </c:pt>
                <c:pt idx="7">
                  <c:v>5.7923312918459903E-5</c:v>
                </c:pt>
                <c:pt idx="8">
                  <c:v>1.1594951107701001E-3</c:v>
                </c:pt>
                <c:pt idx="9">
                  <c:v>3.9821838435629402E-3</c:v>
                </c:pt>
                <c:pt idx="10">
                  <c:v>8.0602005363183803E-3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BA-4B32-815E-F1E709856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0.08'!$G$72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0.08'!$W$72:$W$82</c:f>
              <c:numCache>
                <c:formatCode>0.00</c:formatCode>
                <c:ptCount val="11"/>
              </c:numCache>
            </c:numRef>
          </c:xVal>
          <c:yVal>
            <c:numRef>
              <c:f>'All SS 0.08'!$X$72:$X$82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F-4333-875C-FF049BA8FA26}"/>
            </c:ext>
          </c:extLst>
        </c:ser>
        <c:ser>
          <c:idx val="9"/>
          <c:order val="1"/>
          <c:tx>
            <c:strRef>
              <c:f>'All SS 0.08'!$G$61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0.08'!$W$61:$W$71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0.08'!$X$61:$X$71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4F-4333-875C-FF049BA8FA26}"/>
            </c:ext>
          </c:extLst>
        </c:ser>
        <c:ser>
          <c:idx val="4"/>
          <c:order val="2"/>
          <c:tx>
            <c:strRef>
              <c:f>'All SS 0.08'!$G$50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0.08'!$W$50:$W$60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0.08'!$X$50:$X$60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4F-4333-875C-FF049BA8FA26}"/>
            </c:ext>
          </c:extLst>
        </c:ser>
        <c:ser>
          <c:idx val="8"/>
          <c:order val="3"/>
          <c:tx>
            <c:strRef>
              <c:f>'All SS 0.08'!$G$39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0.08'!$W$39:$W$49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0.08'!$X$39:$X$49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4F-4333-875C-FF049BA8FA26}"/>
            </c:ext>
          </c:extLst>
        </c:ser>
        <c:ser>
          <c:idx val="3"/>
          <c:order val="4"/>
          <c:tx>
            <c:strRef>
              <c:f>'All SS 0.08'!$G$28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0.08'!$W$28:$W$38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0.08'!$X$28:$X$38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4F-4333-875C-FF049BA8FA26}"/>
            </c:ext>
          </c:extLst>
        </c:ser>
        <c:ser>
          <c:idx val="0"/>
          <c:order val="5"/>
          <c:tx>
            <c:strRef>
              <c:f>'All SS 0.08'!$G$17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0.08'!$W$17:$W$27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0.08'!$X$17:$X$27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4F-4333-875C-FF049BA8FA26}"/>
            </c:ext>
          </c:extLst>
        </c:ser>
        <c:ser>
          <c:idx val="2"/>
          <c:order val="6"/>
          <c:tx>
            <c:strRef>
              <c:f>'All SS 0.08'!$G$6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0.08'!$W$6:$W$16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0.08'!$X$6:$X$16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4F-4333-875C-FF049BA8F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2-4EDA-8778-28434CD86661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0.03'!$AR$61:$AR$71</c:f>
              <c:numCache>
                <c:formatCode>General</c:formatCode>
                <c:ptCount val="11"/>
                <c:pt idx="0">
                  <c:v>1013.74358145842</c:v>
                </c:pt>
                <c:pt idx="1">
                  <c:v>1331.91514614628</c:v>
                </c:pt>
                <c:pt idx="2">
                  <c:v>1697.7160633155199</c:v>
                </c:pt>
                <c:pt idx="3">
                  <c:v>1948.3105683108699</c:v>
                </c:pt>
                <c:pt idx="4">
                  <c:v>2174.71361415925</c:v>
                </c:pt>
                <c:pt idx="5">
                  <c:v>2500.05124453588</c:v>
                </c:pt>
                <c:pt idx="6">
                  <c:v>2686.2038565856701</c:v>
                </c:pt>
                <c:pt idx="7">
                  <c:v>2871.6977953373298</c:v>
                </c:pt>
                <c:pt idx="8">
                  <c:v>3198.9980542152498</c:v>
                </c:pt>
                <c:pt idx="9">
                  <c:v>3433.7381591159401</c:v>
                </c:pt>
                <c:pt idx="10">
                  <c:v>3731.3238128900298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E2-4EDA-8778-28434CD86661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0.03'!$AR$50:$AR$60</c:f>
              <c:numCache>
                <c:formatCode>General</c:formatCode>
                <c:ptCount val="11"/>
                <c:pt idx="0">
                  <c:v>758.17825477413396</c:v>
                </c:pt>
                <c:pt idx="1">
                  <c:v>969.35427902923504</c:v>
                </c:pt>
                <c:pt idx="2">
                  <c:v>1204.2969280868899</c:v>
                </c:pt>
                <c:pt idx="3">
                  <c:v>1427.48875056715</c:v>
                </c:pt>
                <c:pt idx="4">
                  <c:v>1600.05723747245</c:v>
                </c:pt>
                <c:pt idx="5">
                  <c:v>1804.5532392474599</c:v>
                </c:pt>
                <c:pt idx="6">
                  <c:v>1874.4728272007401</c:v>
                </c:pt>
                <c:pt idx="7">
                  <c:v>1958.52482866582</c:v>
                </c:pt>
                <c:pt idx="8">
                  <c:v>2103.5190700375201</c:v>
                </c:pt>
                <c:pt idx="9">
                  <c:v>2203.1220815798301</c:v>
                </c:pt>
                <c:pt idx="10">
                  <c:v>2328.5520916136902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E2-4EDA-8778-28434CD86661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0.03'!$AR$39:$AR$49</c:f>
              <c:numCache>
                <c:formatCode>General</c:formatCode>
                <c:ptCount val="11"/>
                <c:pt idx="0">
                  <c:v>634.59388227952502</c:v>
                </c:pt>
                <c:pt idx="1">
                  <c:v>790.732308868009</c:v>
                </c:pt>
                <c:pt idx="2">
                  <c:v>962.85553547337997</c:v>
                </c:pt>
                <c:pt idx="3">
                  <c:v>1126.6606664661399</c:v>
                </c:pt>
                <c:pt idx="4">
                  <c:v>1251.7344229835701</c:v>
                </c:pt>
                <c:pt idx="5">
                  <c:v>1422.2380300642301</c:v>
                </c:pt>
                <c:pt idx="6">
                  <c:v>1512.3549212963301</c:v>
                </c:pt>
                <c:pt idx="7">
                  <c:v>1600.30612608043</c:v>
                </c:pt>
                <c:pt idx="8">
                  <c:v>1748.63793603166</c:v>
                </c:pt>
                <c:pt idx="9">
                  <c:v>1803.61773486061</c:v>
                </c:pt>
                <c:pt idx="10">
                  <c:v>1865.68880375354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E2-4EDA-8778-28434CD86661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0.03'!$AR$28:$AR$38</c:f>
              <c:numCache>
                <c:formatCode>General</c:formatCode>
                <c:ptCount val="11"/>
                <c:pt idx="0">
                  <c:v>549.01212836794105</c:v>
                </c:pt>
                <c:pt idx="1">
                  <c:v>665.66093754849396</c:v>
                </c:pt>
                <c:pt idx="2">
                  <c:v>791.50474170518396</c:v>
                </c:pt>
                <c:pt idx="3">
                  <c:v>908.82300675632496</c:v>
                </c:pt>
                <c:pt idx="4">
                  <c:v>997.941875142968</c:v>
                </c:pt>
                <c:pt idx="5">
                  <c:v>1119.75368802041</c:v>
                </c:pt>
                <c:pt idx="6">
                  <c:v>1182.9043199611699</c:v>
                </c:pt>
                <c:pt idx="7">
                  <c:v>1244.2989782714301</c:v>
                </c:pt>
                <c:pt idx="8">
                  <c:v>1341.4749199932901</c:v>
                </c:pt>
                <c:pt idx="9">
                  <c:v>1409.95698699691</c:v>
                </c:pt>
                <c:pt idx="10">
                  <c:v>1481.9249211344099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E2-4EDA-8778-28434CD86661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0.03'!$AR$17:$AR$27</c:f>
              <c:numCache>
                <c:formatCode>General</c:formatCode>
                <c:ptCount val="11"/>
                <c:pt idx="0">
                  <c:v>329.64754199310403</c:v>
                </c:pt>
                <c:pt idx="1">
                  <c:v>377.86353462886098</c:v>
                </c:pt>
                <c:pt idx="2">
                  <c:v>427.526909483201</c:v>
                </c:pt>
                <c:pt idx="3">
                  <c:v>470.69008275239003</c:v>
                </c:pt>
                <c:pt idx="4">
                  <c:v>502.630042362925</c:v>
                </c:pt>
                <c:pt idx="5">
                  <c:v>542.80733213183703</c:v>
                </c:pt>
                <c:pt idx="6">
                  <c:v>563.06030412316795</c:v>
                </c:pt>
                <c:pt idx="7">
                  <c:v>583.09327514322297</c:v>
                </c:pt>
                <c:pt idx="8">
                  <c:v>620.19749969224097</c:v>
                </c:pt>
                <c:pt idx="9">
                  <c:v>646.06255291037201</c:v>
                </c:pt>
                <c:pt idx="10">
                  <c:v>674.29621380121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E2-4EDA-8778-28434CD86661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0.03'!$AR$6:$AR$16</c:f>
              <c:numCache>
                <c:formatCode>General</c:formatCode>
                <c:ptCount val="11"/>
                <c:pt idx="0">
                  <c:v>398.11216801286298</c:v>
                </c:pt>
                <c:pt idx="1">
                  <c:v>462.02736354515997</c:v>
                </c:pt>
                <c:pt idx="2">
                  <c:v>525.04431135280299</c:v>
                </c:pt>
                <c:pt idx="3">
                  <c:v>578.23405633689504</c:v>
                </c:pt>
                <c:pt idx="4">
                  <c:v>619.57791207997104</c:v>
                </c:pt>
                <c:pt idx="5">
                  <c:v>677.71937623704196</c:v>
                </c:pt>
                <c:pt idx="6">
                  <c:v>707.71622366765598</c:v>
                </c:pt>
                <c:pt idx="7">
                  <c:v>736.684904716647</c:v>
                </c:pt>
                <c:pt idx="8">
                  <c:v>781.944102853353</c:v>
                </c:pt>
                <c:pt idx="9">
                  <c:v>813.74745371071299</c:v>
                </c:pt>
                <c:pt idx="10">
                  <c:v>848.13828494048505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E2-4EDA-8778-28434CD86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0.08'!$G$72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0.08'!$W$72:$W$82</c:f>
              <c:numCache>
                <c:formatCode>0.00</c:formatCode>
                <c:ptCount val="11"/>
              </c:numCache>
            </c:numRef>
          </c:xVal>
          <c:yVal>
            <c:numRef>
              <c:f>'All SS 0.08'!$X$72:$X$82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F-4112-BA89-7785A456E240}"/>
            </c:ext>
          </c:extLst>
        </c:ser>
        <c:ser>
          <c:idx val="9"/>
          <c:order val="1"/>
          <c:tx>
            <c:strRef>
              <c:f>'All SS 0.08'!$G$61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0.08'!$W$61:$W$71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0.08'!$X$61:$X$71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F-4112-BA89-7785A456E240}"/>
            </c:ext>
          </c:extLst>
        </c:ser>
        <c:ser>
          <c:idx val="4"/>
          <c:order val="2"/>
          <c:tx>
            <c:strRef>
              <c:f>'All SS 0.08'!$G$50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0.08'!$W$50:$W$60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0.08'!$X$50:$X$60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5F-4112-BA89-7785A456E240}"/>
            </c:ext>
          </c:extLst>
        </c:ser>
        <c:ser>
          <c:idx val="8"/>
          <c:order val="3"/>
          <c:tx>
            <c:strRef>
              <c:f>'All SS 0.08'!$G$39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0.08'!$W$39:$W$49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0.08'!$X$39:$X$49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5F-4112-BA89-7785A456E240}"/>
            </c:ext>
          </c:extLst>
        </c:ser>
        <c:ser>
          <c:idx val="3"/>
          <c:order val="4"/>
          <c:tx>
            <c:strRef>
              <c:f>'All SS 0.08'!$G$28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0.08'!$W$28:$W$38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0.08'!$X$28:$X$38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5F-4112-BA89-7785A456E240}"/>
            </c:ext>
          </c:extLst>
        </c:ser>
        <c:ser>
          <c:idx val="0"/>
          <c:order val="5"/>
          <c:tx>
            <c:strRef>
              <c:f>'All SS 0.08'!$G$17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0.08'!$W$17:$W$27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0.08'!$X$17:$X$27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5F-4112-BA89-7785A456E240}"/>
            </c:ext>
          </c:extLst>
        </c:ser>
        <c:ser>
          <c:idx val="2"/>
          <c:order val="6"/>
          <c:tx>
            <c:strRef>
              <c:f>'All SS 0.08'!$G$6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0.08'!$W$6:$W$16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0.08'!$X$6:$X$16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5F-4112-BA89-7785A456E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0.08'!$G$72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0.08'!$W$72:$W$82</c:f>
              <c:numCache>
                <c:formatCode>0.00</c:formatCode>
                <c:ptCount val="11"/>
              </c:numCache>
            </c:numRef>
          </c:xVal>
          <c:yVal>
            <c:numRef>
              <c:f>'All SS 0.08'!$AM$72:$AM$82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B-4F4B-BE45-71B4BADA3D03}"/>
            </c:ext>
          </c:extLst>
        </c:ser>
        <c:ser>
          <c:idx val="9"/>
          <c:order val="1"/>
          <c:tx>
            <c:strRef>
              <c:f>'All SS 0.08'!$G$61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0.08'!$W$61:$W$71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0.08'!$AM$61:$AM$71</c:f>
              <c:numCache>
                <c:formatCode>General</c:formatCode>
                <c:ptCount val="11"/>
                <c:pt idx="0">
                  <c:v>1139.54282225161</c:v>
                </c:pt>
                <c:pt idx="1">
                  <c:v>403.35588496843201</c:v>
                </c:pt>
                <c:pt idx="2">
                  <c:v>251.12045569506199</c:v>
                </c:pt>
                <c:pt idx="3">
                  <c:v>225.84956743251399</c:v>
                </c:pt>
                <c:pt idx="4">
                  <c:v>216.595597283806</c:v>
                </c:pt>
                <c:pt idx="5">
                  <c:v>208.20747322739101</c:v>
                </c:pt>
                <c:pt idx="6">
                  <c:v>205.132518355597</c:v>
                </c:pt>
                <c:pt idx="7">
                  <c:v>202.68941070302699</c:v>
                </c:pt>
                <c:pt idx="8">
                  <c:v>203.83295634531601</c:v>
                </c:pt>
                <c:pt idx="9">
                  <c:v>198.92664844992399</c:v>
                </c:pt>
                <c:pt idx="10">
                  <c:v>199.65038089219999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B-4F4B-BE45-71B4BADA3D03}"/>
            </c:ext>
          </c:extLst>
        </c:ser>
        <c:ser>
          <c:idx val="4"/>
          <c:order val="2"/>
          <c:tx>
            <c:strRef>
              <c:f>'All SS 0.08'!$G$50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0.08'!$W$50:$W$60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0.08'!$AM$50:$AM$60</c:f>
              <c:numCache>
                <c:formatCode>General</c:formatCode>
                <c:ptCount val="11"/>
                <c:pt idx="0">
                  <c:v>0</c:v>
                </c:pt>
                <c:pt idx="1">
                  <c:v>1167.89035807655</c:v>
                </c:pt>
                <c:pt idx="2">
                  <c:v>574.81447827002296</c:v>
                </c:pt>
                <c:pt idx="3">
                  <c:v>324.64633876177999</c:v>
                </c:pt>
                <c:pt idx="4">
                  <c:v>274.27357218200802</c:v>
                </c:pt>
                <c:pt idx="5">
                  <c:v>248.659708272095</c:v>
                </c:pt>
                <c:pt idx="6">
                  <c:v>239.30726712346799</c:v>
                </c:pt>
                <c:pt idx="7">
                  <c:v>234.58874856825699</c:v>
                </c:pt>
                <c:pt idx="8">
                  <c:v>226.591376253844</c:v>
                </c:pt>
                <c:pt idx="9">
                  <c:v>221.43778070709999</c:v>
                </c:pt>
                <c:pt idx="10">
                  <c:v>222.91736933344799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7B-4F4B-BE45-71B4BADA3D03}"/>
            </c:ext>
          </c:extLst>
        </c:ser>
        <c:ser>
          <c:idx val="8"/>
          <c:order val="3"/>
          <c:tx>
            <c:strRef>
              <c:f>'All SS 0.08'!$G$39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0.08'!$W$39:$W$49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1003.4649921856</c:v>
                </c:pt>
                <c:pt idx="2">
                  <c:v>1180.3032155441199</c:v>
                </c:pt>
                <c:pt idx="3">
                  <c:v>695.57103769355001</c:v>
                </c:pt>
                <c:pt idx="4">
                  <c:v>509.29328657979698</c:v>
                </c:pt>
                <c:pt idx="5">
                  <c:v>344.33320243870497</c:v>
                </c:pt>
                <c:pt idx="6">
                  <c:v>307.97425849168201</c:v>
                </c:pt>
                <c:pt idx="7">
                  <c:v>286.70842775716801</c:v>
                </c:pt>
                <c:pt idx="8">
                  <c:v>267.679147659553</c:v>
                </c:pt>
                <c:pt idx="9">
                  <c:v>259.28326303940099</c:v>
                </c:pt>
                <c:pt idx="10">
                  <c:v>247.925650779351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7B-4F4B-BE45-71B4BADA3D03}"/>
            </c:ext>
          </c:extLst>
        </c:ser>
        <c:ser>
          <c:idx val="3"/>
          <c:order val="4"/>
          <c:tx>
            <c:strRef>
              <c:f>'All SS 0.08'!$G$28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0.08'!$W$28:$W$38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0.08'!$AM$28:$AM$38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2025.95016310249</c:v>
                </c:pt>
                <c:pt idx="3">
                  <c:v>1370.9853960988601</c:v>
                </c:pt>
                <c:pt idx="4">
                  <c:v>1064.4795327611801</c:v>
                </c:pt>
                <c:pt idx="5">
                  <c:v>747.08465838565803</c:v>
                </c:pt>
                <c:pt idx="6">
                  <c:v>652.699260501759</c:v>
                </c:pt>
                <c:pt idx="7">
                  <c:v>541.70373370945799</c:v>
                </c:pt>
                <c:pt idx="8">
                  <c:v>448.48876821923699</c:v>
                </c:pt>
                <c:pt idx="9">
                  <c:v>399.79575921546802</c:v>
                </c:pt>
                <c:pt idx="10">
                  <c:v>336.34377602817602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7B-4F4B-BE45-71B4BADA3D03}"/>
            </c:ext>
          </c:extLst>
        </c:ser>
        <c:ser>
          <c:idx val="0"/>
          <c:order val="5"/>
          <c:tx>
            <c:strRef>
              <c:f>'All SS 0.08'!$G$17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0.08'!$W$17:$W$27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0.08'!$AM$17:$AM$27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7B-4F4B-BE45-71B4BADA3D03}"/>
            </c:ext>
          </c:extLst>
        </c:ser>
        <c:ser>
          <c:idx val="2"/>
          <c:order val="6"/>
          <c:tx>
            <c:strRef>
              <c:f>'All SS 0.08'!$G$6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0.08'!$W$6:$W$16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0.08'!$AM$6:$AM$16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895.00674939361397</c:v>
                </c:pt>
                <c:pt idx="9">
                  <c:v>1860.1010738540399</c:v>
                </c:pt>
                <c:pt idx="10">
                  <c:v>1760.5626490862101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7B-4F4B-BE45-71B4BADA3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0.08'!$G$72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0.08'!$W$72:$W$82</c:f>
              <c:numCache>
                <c:formatCode>0.00</c:formatCode>
                <c:ptCount val="11"/>
              </c:numCache>
            </c:numRef>
          </c:xVal>
          <c:yVal>
            <c:numRef>
              <c:f>'All SS 0.08'!$AQ$72:$AQ$82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1-4BFC-894F-E72346F9A538}"/>
            </c:ext>
          </c:extLst>
        </c:ser>
        <c:ser>
          <c:idx val="9"/>
          <c:order val="1"/>
          <c:tx>
            <c:strRef>
              <c:f>'All SS 0.08'!$G$61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0.08'!$W$61:$W$71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0.08'!$AQ$61:$AQ$71</c:f>
              <c:numCache>
                <c:formatCode>General</c:formatCode>
                <c:ptCount val="11"/>
                <c:pt idx="0">
                  <c:v>7961.84274010229</c:v>
                </c:pt>
                <c:pt idx="1">
                  <c:v>11668.7048059303</c:v>
                </c:pt>
                <c:pt idx="2">
                  <c:v>13205.1403049245</c:v>
                </c:pt>
                <c:pt idx="3">
                  <c:v>13210.24705435</c:v>
                </c:pt>
                <c:pt idx="4">
                  <c:v>13213.5690079381</c:v>
                </c:pt>
                <c:pt idx="5">
                  <c:v>13217.1532293245</c:v>
                </c:pt>
                <c:pt idx="6">
                  <c:v>13218.098446592399</c:v>
                </c:pt>
                <c:pt idx="7">
                  <c:v>13210.8983562186</c:v>
                </c:pt>
                <c:pt idx="8">
                  <c:v>13219.8523414297</c:v>
                </c:pt>
                <c:pt idx="9">
                  <c:v>13219.029565697199</c:v>
                </c:pt>
                <c:pt idx="10">
                  <c:v>13215.417142373301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41-4BFC-894F-E72346F9A538}"/>
            </c:ext>
          </c:extLst>
        </c:ser>
        <c:ser>
          <c:idx val="4"/>
          <c:order val="2"/>
          <c:tx>
            <c:strRef>
              <c:f>'All SS 0.08'!$G$50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0.08'!$W$50:$W$60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0.08'!$AQ$50:$AQ$60</c:f>
              <c:numCache>
                <c:formatCode>General</c:formatCode>
                <c:ptCount val="11"/>
                <c:pt idx="0">
                  <c:v>3954.1928467290099</c:v>
                </c:pt>
                <c:pt idx="1">
                  <c:v>4895.3265439614897</c:v>
                </c:pt>
                <c:pt idx="2">
                  <c:v>6587.8186094763496</c:v>
                </c:pt>
                <c:pt idx="3">
                  <c:v>8430.9709011670293</c:v>
                </c:pt>
                <c:pt idx="4">
                  <c:v>8710.9473135244007</c:v>
                </c:pt>
                <c:pt idx="5">
                  <c:v>8712.9669391076295</c:v>
                </c:pt>
                <c:pt idx="6">
                  <c:v>8711.6963781141894</c:v>
                </c:pt>
                <c:pt idx="7">
                  <c:v>8715.7129902173092</c:v>
                </c:pt>
                <c:pt idx="8">
                  <c:v>8713.2117596534699</c:v>
                </c:pt>
                <c:pt idx="9">
                  <c:v>8716.4648028788397</c:v>
                </c:pt>
                <c:pt idx="10">
                  <c:v>8716.4498943332201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41-4BFC-894F-E72346F9A538}"/>
            </c:ext>
          </c:extLst>
        </c:ser>
        <c:ser>
          <c:idx val="8"/>
          <c:order val="3"/>
          <c:tx>
            <c:strRef>
              <c:f>'All SS 0.08'!$G$39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0.08'!$W$39:$W$49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0.08'!$AQ$39:$AQ$49</c:f>
              <c:numCache>
                <c:formatCode>General</c:formatCode>
                <c:ptCount val="11"/>
                <c:pt idx="0">
                  <c:v>2352.7337113870499</c:v>
                </c:pt>
                <c:pt idx="1">
                  <c:v>3015.14068241625</c:v>
                </c:pt>
                <c:pt idx="2">
                  <c:v>3597.9998026224398</c:v>
                </c:pt>
                <c:pt idx="3">
                  <c:v>4365.4554205048098</c:v>
                </c:pt>
                <c:pt idx="4">
                  <c:v>5035.2841695966999</c:v>
                </c:pt>
                <c:pt idx="5">
                  <c:v>6044.7064961041096</c:v>
                </c:pt>
                <c:pt idx="6">
                  <c:v>6420.3139875323404</c:v>
                </c:pt>
                <c:pt idx="7">
                  <c:v>6496.8026429839201</c:v>
                </c:pt>
                <c:pt idx="8">
                  <c:v>6508.1737776977398</c:v>
                </c:pt>
                <c:pt idx="9">
                  <c:v>6511.3277197129701</c:v>
                </c:pt>
                <c:pt idx="10">
                  <c:v>6512.8065779980398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41-4BFC-894F-E72346F9A538}"/>
            </c:ext>
          </c:extLst>
        </c:ser>
        <c:ser>
          <c:idx val="3"/>
          <c:order val="4"/>
          <c:tx>
            <c:strRef>
              <c:f>'All SS 0.08'!$G$28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0.08'!$W$28:$W$38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0.08'!$AQ$28:$AQ$38</c:f>
              <c:numCache>
                <c:formatCode>General</c:formatCode>
                <c:ptCount val="11"/>
                <c:pt idx="0">
                  <c:v>1488.39947218114</c:v>
                </c:pt>
                <c:pt idx="1">
                  <c:v>1939.4305828485899</c:v>
                </c:pt>
                <c:pt idx="2">
                  <c:v>2337.0021556435299</c:v>
                </c:pt>
                <c:pt idx="3">
                  <c:v>2585.4333403165901</c:v>
                </c:pt>
                <c:pt idx="4">
                  <c:v>2789.1640737727698</c:v>
                </c:pt>
                <c:pt idx="5">
                  <c:v>3097.1299301275899</c:v>
                </c:pt>
                <c:pt idx="6">
                  <c:v>3276.8582924041002</c:v>
                </c:pt>
                <c:pt idx="7">
                  <c:v>3466.5303684623</c:v>
                </c:pt>
                <c:pt idx="8">
                  <c:v>3820.8632877387599</c:v>
                </c:pt>
                <c:pt idx="9">
                  <c:v>4093.52336322562</c:v>
                </c:pt>
                <c:pt idx="10">
                  <c:v>4389.50630055901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41-4BFC-894F-E72346F9A538}"/>
            </c:ext>
          </c:extLst>
        </c:ser>
        <c:ser>
          <c:idx val="0"/>
          <c:order val="5"/>
          <c:tx>
            <c:strRef>
              <c:f>'All SS 0.08'!$G$17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0.08'!$W$17:$W$27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0.08'!$AQ$17:$AQ$27</c:f>
              <c:numCache>
                <c:formatCode>General</c:formatCode>
                <c:ptCount val="11"/>
                <c:pt idx="0">
                  <c:v>184.98469099968599</c:v>
                </c:pt>
                <c:pt idx="1">
                  <c:v>243.611454220773</c:v>
                </c:pt>
                <c:pt idx="2">
                  <c:v>302.817258852583</c:v>
                </c:pt>
                <c:pt idx="3">
                  <c:v>352.68649106233198</c:v>
                </c:pt>
                <c:pt idx="4">
                  <c:v>388.24903511634</c:v>
                </c:pt>
                <c:pt idx="5">
                  <c:v>431.98704411985801</c:v>
                </c:pt>
                <c:pt idx="6">
                  <c:v>453.10384396849599</c:v>
                </c:pt>
                <c:pt idx="7">
                  <c:v>473.514579828362</c:v>
                </c:pt>
                <c:pt idx="8">
                  <c:v>504.39164444763998</c:v>
                </c:pt>
                <c:pt idx="9">
                  <c:v>524.86330193219101</c:v>
                </c:pt>
                <c:pt idx="10">
                  <c:v>546.67557081254199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41-4BFC-894F-E72346F9A538}"/>
            </c:ext>
          </c:extLst>
        </c:ser>
        <c:ser>
          <c:idx val="2"/>
          <c:order val="6"/>
          <c:tx>
            <c:strRef>
              <c:f>'All SS 0.08'!$G$6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0.08'!$W$6:$W$16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0.08'!$AQ$6:$AQ$16</c:f>
              <c:numCache>
                <c:formatCode>General</c:formatCode>
                <c:ptCount val="11"/>
                <c:pt idx="0">
                  <c:v>446.33135788064999</c:v>
                </c:pt>
                <c:pt idx="1">
                  <c:v>571.29987470701201</c:v>
                </c:pt>
                <c:pt idx="2">
                  <c:v>687.97991197533099</c:v>
                </c:pt>
                <c:pt idx="3">
                  <c:v>779.85589661594497</c:v>
                </c:pt>
                <c:pt idx="4">
                  <c:v>843.06474731514697</c:v>
                </c:pt>
                <c:pt idx="5">
                  <c:v>918.25733136136796</c:v>
                </c:pt>
                <c:pt idx="6">
                  <c:v>954.62243780322797</c:v>
                </c:pt>
                <c:pt idx="7">
                  <c:v>990.86160474781695</c:v>
                </c:pt>
                <c:pt idx="8">
                  <c:v>1046.8677808360101</c:v>
                </c:pt>
                <c:pt idx="9">
                  <c:v>1083.89321500698</c:v>
                </c:pt>
                <c:pt idx="10">
                  <c:v>1110.0117322830699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41-4BFC-894F-E72346F9A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0.08'!$G$72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0.08'!$W$72:$W$82</c:f>
              <c:numCache>
                <c:formatCode>0.00</c:formatCode>
                <c:ptCount val="11"/>
              </c:numCache>
            </c:numRef>
          </c:xVal>
          <c:yVal>
            <c:numRef>
              <c:f>'All SS 0.08'!$AP$72:$AP$82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E-4285-9A77-58555DE8392B}"/>
            </c:ext>
          </c:extLst>
        </c:ser>
        <c:ser>
          <c:idx val="9"/>
          <c:order val="1"/>
          <c:tx>
            <c:strRef>
              <c:f>'All SS 0.08'!$G$61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0.08'!$W$61:$W$71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0.08'!$AP$61:$AP$71</c:f>
              <c:numCache>
                <c:formatCode>General</c:formatCode>
                <c:ptCount val="11"/>
                <c:pt idx="0">
                  <c:v>1797.23826167377</c:v>
                </c:pt>
                <c:pt idx="1">
                  <c:v>2210.08471130731</c:v>
                </c:pt>
                <c:pt idx="2">
                  <c:v>3144.1208051584599</c:v>
                </c:pt>
                <c:pt idx="3">
                  <c:v>3357.5079509168299</c:v>
                </c:pt>
                <c:pt idx="4">
                  <c:v>3398.3583934846301</c:v>
                </c:pt>
                <c:pt idx="5">
                  <c:v>3407.1660168498101</c:v>
                </c:pt>
                <c:pt idx="6">
                  <c:v>3455.9839466171502</c:v>
                </c:pt>
                <c:pt idx="7">
                  <c:v>3452.9048626649101</c:v>
                </c:pt>
                <c:pt idx="8">
                  <c:v>3566.5527572819801</c:v>
                </c:pt>
                <c:pt idx="9">
                  <c:v>3641.5695447164499</c:v>
                </c:pt>
                <c:pt idx="10">
                  <c:v>3579.5833570516602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E-4285-9A77-58555DE8392B}"/>
            </c:ext>
          </c:extLst>
        </c:ser>
        <c:ser>
          <c:idx val="4"/>
          <c:order val="2"/>
          <c:tx>
            <c:strRef>
              <c:f>'All SS 0.08'!$G$50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0.08'!$W$50:$W$60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0.08'!$AP$50:$AP$60</c:f>
              <c:numCache>
                <c:formatCode>General</c:formatCode>
                <c:ptCount val="11"/>
                <c:pt idx="0">
                  <c:v>954.88607996932603</c:v>
                </c:pt>
                <c:pt idx="1">
                  <c:v>1096.46507074688</c:v>
                </c:pt>
                <c:pt idx="2">
                  <c:v>1161.15171133015</c:v>
                </c:pt>
                <c:pt idx="3">
                  <c:v>1522.2488696453199</c:v>
                </c:pt>
                <c:pt idx="4">
                  <c:v>1821.16261901536</c:v>
                </c:pt>
                <c:pt idx="5">
                  <c:v>2075.5912792596801</c:v>
                </c:pt>
                <c:pt idx="6">
                  <c:v>2083.02322964733</c:v>
                </c:pt>
                <c:pt idx="7">
                  <c:v>2060.6420821339798</c:v>
                </c:pt>
                <c:pt idx="8">
                  <c:v>2234.2473624313898</c:v>
                </c:pt>
                <c:pt idx="9">
                  <c:v>2185.9979293838901</c:v>
                </c:pt>
                <c:pt idx="10">
                  <c:v>2136.9208860049898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E-4285-9A77-58555DE8392B}"/>
            </c:ext>
          </c:extLst>
        </c:ser>
        <c:ser>
          <c:idx val="8"/>
          <c:order val="3"/>
          <c:tx>
            <c:strRef>
              <c:f>'All SS 0.08'!$G$39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0.08'!$W$39:$W$49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0.08'!$AP$39:$AP$49</c:f>
              <c:numCache>
                <c:formatCode>General</c:formatCode>
                <c:ptCount val="11"/>
                <c:pt idx="0">
                  <c:v>486.70103439788102</c:v>
                </c:pt>
                <c:pt idx="1">
                  <c:v>709.026330436026</c:v>
                </c:pt>
                <c:pt idx="2">
                  <c:v>755.71097596598395</c:v>
                </c:pt>
                <c:pt idx="3">
                  <c:v>810.40268782353405</c:v>
                </c:pt>
                <c:pt idx="4">
                  <c:v>915.93059140404205</c:v>
                </c:pt>
                <c:pt idx="5">
                  <c:v>1226.52591186268</c:v>
                </c:pt>
                <c:pt idx="6">
                  <c:v>1221.7784087187799</c:v>
                </c:pt>
                <c:pt idx="7">
                  <c:v>1404.61158258974</c:v>
                </c:pt>
                <c:pt idx="8">
                  <c:v>1421.1367858395799</c:v>
                </c:pt>
                <c:pt idx="9">
                  <c:v>1493.7787123225601</c:v>
                </c:pt>
                <c:pt idx="10">
                  <c:v>1504.5439211626899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DE-4285-9A77-58555DE8392B}"/>
            </c:ext>
          </c:extLst>
        </c:ser>
        <c:ser>
          <c:idx val="3"/>
          <c:order val="4"/>
          <c:tx>
            <c:strRef>
              <c:f>'All SS 0.08'!$G$28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0.08'!$W$28:$W$38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0.08'!$AP$28:$AP$38</c:f>
              <c:numCache>
                <c:formatCode>General</c:formatCode>
                <c:ptCount val="11"/>
                <c:pt idx="0">
                  <c:v>309.004205486172</c:v>
                </c:pt>
                <c:pt idx="1">
                  <c:v>379.117899152196</c:v>
                </c:pt>
                <c:pt idx="2">
                  <c:v>491.45948443137399</c:v>
                </c:pt>
                <c:pt idx="3">
                  <c:v>538.88652043762897</c:v>
                </c:pt>
                <c:pt idx="4">
                  <c:v>566.26893377676197</c:v>
                </c:pt>
                <c:pt idx="5">
                  <c:v>639.31842192118199</c:v>
                </c:pt>
                <c:pt idx="6">
                  <c:v>632.81645399301499</c:v>
                </c:pt>
                <c:pt idx="7">
                  <c:v>772.99165462566805</c:v>
                </c:pt>
                <c:pt idx="8">
                  <c:v>668.59866984209202</c:v>
                </c:pt>
                <c:pt idx="9">
                  <c:v>880.18607969962898</c:v>
                </c:pt>
                <c:pt idx="10">
                  <c:v>904.401709579456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DE-4285-9A77-58555DE8392B}"/>
            </c:ext>
          </c:extLst>
        </c:ser>
        <c:ser>
          <c:idx val="0"/>
          <c:order val="5"/>
          <c:tx>
            <c:strRef>
              <c:f>'All SS 0.08'!$G$17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0.08'!$W$17:$W$27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0.08'!$AP$17:$AP$27</c:f>
              <c:numCache>
                <c:formatCode>General</c:formatCode>
                <c:ptCount val="11"/>
                <c:pt idx="0">
                  <c:v>44.900678962040999</c:v>
                </c:pt>
                <c:pt idx="1">
                  <c:v>54.769276712890097</c:v>
                </c:pt>
                <c:pt idx="2">
                  <c:v>65.348011695649205</c:v>
                </c:pt>
                <c:pt idx="3">
                  <c:v>75.105687073681906</c:v>
                </c:pt>
                <c:pt idx="4">
                  <c:v>84.016565917900607</c:v>
                </c:pt>
                <c:pt idx="5">
                  <c:v>92.454657655630399</c:v>
                </c:pt>
                <c:pt idx="6">
                  <c:v>98.378472439852999</c:v>
                </c:pt>
                <c:pt idx="7">
                  <c:v>87.992329561296998</c:v>
                </c:pt>
                <c:pt idx="8">
                  <c:v>109.788700671081</c:v>
                </c:pt>
                <c:pt idx="9">
                  <c:v>117.033342798471</c:v>
                </c:pt>
                <c:pt idx="10">
                  <c:v>118.650367950922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DE-4285-9A77-58555DE8392B}"/>
            </c:ext>
          </c:extLst>
        </c:ser>
        <c:ser>
          <c:idx val="2"/>
          <c:order val="6"/>
          <c:tx>
            <c:strRef>
              <c:f>'All SS 0.08'!$G$6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0.08'!$W$6:$W$16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0.08'!$AP$6:$AP$16</c:f>
              <c:numCache>
                <c:formatCode>General</c:formatCode>
                <c:ptCount val="11"/>
                <c:pt idx="0">
                  <c:v>93.125791655844097</c:v>
                </c:pt>
                <c:pt idx="1">
                  <c:v>112.17441447513301</c:v>
                </c:pt>
                <c:pt idx="2">
                  <c:v>136.39549729137201</c:v>
                </c:pt>
                <c:pt idx="3">
                  <c:v>158.402716665366</c:v>
                </c:pt>
                <c:pt idx="4">
                  <c:v>171.99715567322301</c:v>
                </c:pt>
                <c:pt idx="5">
                  <c:v>192.35628946811701</c:v>
                </c:pt>
                <c:pt idx="6">
                  <c:v>204.92800619664399</c:v>
                </c:pt>
                <c:pt idx="7">
                  <c:v>196.804437502898</c:v>
                </c:pt>
                <c:pt idx="8">
                  <c:v>197.93021142148899</c:v>
                </c:pt>
                <c:pt idx="9">
                  <c:v>251.80984207367899</c:v>
                </c:pt>
                <c:pt idx="10">
                  <c:v>289.59966325560998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DE-4285-9A77-58555DE83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0.08'!$G$72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0.08'!$W$72:$W$82</c:f>
              <c:numCache>
                <c:formatCode>0.00</c:formatCode>
                <c:ptCount val="11"/>
              </c:numCache>
            </c:numRef>
          </c:xVal>
          <c:yVal>
            <c:numRef>
              <c:f>'All SS 0.08'!$AK$72:$AK$82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2-4A47-9041-B38848E7BE53}"/>
            </c:ext>
          </c:extLst>
        </c:ser>
        <c:ser>
          <c:idx val="9"/>
          <c:order val="1"/>
          <c:tx>
            <c:strRef>
              <c:f>'All SS 0.08'!$G$61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0.08'!$W$61:$W$71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0.08'!$AK$61:$AK$71</c:f>
              <c:numCache>
                <c:formatCode>General</c:formatCode>
                <c:ptCount val="11"/>
                <c:pt idx="0">
                  <c:v>33.2142698886909</c:v>
                </c:pt>
                <c:pt idx="1">
                  <c:v>29.872949378005899</c:v>
                </c:pt>
                <c:pt idx="2">
                  <c:v>29.8040654599037</c:v>
                </c:pt>
                <c:pt idx="3">
                  <c:v>26.249611930030301</c:v>
                </c:pt>
                <c:pt idx="4">
                  <c:v>23.9006186046648</c:v>
                </c:pt>
                <c:pt idx="5">
                  <c:v>21.215089696298399</c:v>
                </c:pt>
                <c:pt idx="6">
                  <c:v>20.1687407430741</c:v>
                </c:pt>
                <c:pt idx="7">
                  <c:v>18.252728092120002</c:v>
                </c:pt>
                <c:pt idx="8">
                  <c:v>17.0763075829116</c:v>
                </c:pt>
                <c:pt idx="9">
                  <c:v>15.661494979844001</c:v>
                </c:pt>
                <c:pt idx="10">
                  <c:v>14.3885170006468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2-4A47-9041-B38848E7BE53}"/>
            </c:ext>
          </c:extLst>
        </c:ser>
        <c:ser>
          <c:idx val="4"/>
          <c:order val="2"/>
          <c:tx>
            <c:strRef>
              <c:f>'All SS 0.08'!$G$50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0.08'!$W$50:$W$60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0.08'!$AK$50:$AK$60</c:f>
              <c:numCache>
                <c:formatCode>General</c:formatCode>
                <c:ptCount val="11"/>
                <c:pt idx="0">
                  <c:v>23.244441387689701</c:v>
                </c:pt>
                <c:pt idx="1">
                  <c:v>20.574434310797301</c:v>
                </c:pt>
                <c:pt idx="2">
                  <c:v>17.5142789988837</c:v>
                </c:pt>
                <c:pt idx="3">
                  <c:v>18.4799944987811</c:v>
                </c:pt>
                <c:pt idx="4">
                  <c:v>18.114877400394501</c:v>
                </c:pt>
                <c:pt idx="5">
                  <c:v>17.839264806503301</c:v>
                </c:pt>
                <c:pt idx="6">
                  <c:v>16.225308680799699</c:v>
                </c:pt>
                <c:pt idx="7">
                  <c:v>15.529616965658001</c:v>
                </c:pt>
                <c:pt idx="8">
                  <c:v>14.9040859786701</c:v>
                </c:pt>
                <c:pt idx="9">
                  <c:v>13.665843355130299</c:v>
                </c:pt>
                <c:pt idx="10">
                  <c:v>12.6803575464047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B2-4A47-9041-B38848E7BE53}"/>
            </c:ext>
          </c:extLst>
        </c:ser>
        <c:ser>
          <c:idx val="8"/>
          <c:order val="3"/>
          <c:tx>
            <c:strRef>
              <c:f>'All SS 0.08'!$G$39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0.08'!$W$39:$W$49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0.08'!$AK$39:$AK$49</c:f>
              <c:numCache>
                <c:formatCode>General</c:formatCode>
                <c:ptCount val="11"/>
                <c:pt idx="0">
                  <c:v>15.693102151146901</c:v>
                </c:pt>
                <c:pt idx="1">
                  <c:v>16.616888461575101</c:v>
                </c:pt>
                <c:pt idx="2">
                  <c:v>14.4272303122903</c:v>
                </c:pt>
                <c:pt idx="3">
                  <c:v>12.818247525205001</c:v>
                </c:pt>
                <c:pt idx="4">
                  <c:v>12.7506738872609</c:v>
                </c:pt>
                <c:pt idx="5">
                  <c:v>14.2966267062735</c:v>
                </c:pt>
                <c:pt idx="6">
                  <c:v>12.8223259428087</c:v>
                </c:pt>
                <c:pt idx="7">
                  <c:v>13.405372128702</c:v>
                </c:pt>
                <c:pt idx="8">
                  <c:v>12.037232009532699</c:v>
                </c:pt>
                <c:pt idx="9">
                  <c:v>12.1453161617364</c:v>
                </c:pt>
                <c:pt idx="10">
                  <c:v>11.1563199068973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B2-4A47-9041-B38848E7BE53}"/>
            </c:ext>
          </c:extLst>
        </c:ser>
        <c:ser>
          <c:idx val="3"/>
          <c:order val="4"/>
          <c:tx>
            <c:strRef>
              <c:f>'All SS 0.08'!$G$28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0.08'!$W$28:$W$38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0.08'!$AK$28:$AK$38</c:f>
              <c:numCache>
                <c:formatCode>General</c:formatCode>
                <c:ptCount val="11"/>
                <c:pt idx="0">
                  <c:v>12.102704913140499</c:v>
                </c:pt>
                <c:pt idx="1">
                  <c:v>11.4182927061828</c:v>
                </c:pt>
                <c:pt idx="2">
                  <c:v>11.351008311027201</c:v>
                </c:pt>
                <c:pt idx="3">
                  <c:v>10.4896383326173</c:v>
                </c:pt>
                <c:pt idx="4">
                  <c:v>9.8471902816728694</c:v>
                </c:pt>
                <c:pt idx="5">
                  <c:v>9.4648650526207394</c:v>
                </c:pt>
                <c:pt idx="6">
                  <c:v>9.42809528139672</c:v>
                </c:pt>
                <c:pt idx="7">
                  <c:v>10.426905182705401</c:v>
                </c:pt>
                <c:pt idx="8">
                  <c:v>9.3523135162294597</c:v>
                </c:pt>
                <c:pt idx="9">
                  <c:v>9.5074493527741204</c:v>
                </c:pt>
                <c:pt idx="10">
                  <c:v>9.34633698810533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B2-4A47-9041-B38848E7BE53}"/>
            </c:ext>
          </c:extLst>
        </c:ser>
        <c:ser>
          <c:idx val="0"/>
          <c:order val="5"/>
          <c:tx>
            <c:strRef>
              <c:f>'All SS 0.08'!$G$17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0.08'!$W$17:$W$27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0.08'!$AK$17:$AK$27</c:f>
              <c:numCache>
                <c:formatCode>General</c:formatCode>
                <c:ptCount val="11"/>
                <c:pt idx="0">
                  <c:v>3.4464447468475501</c:v>
                </c:pt>
                <c:pt idx="1">
                  <c:v>3.3704403898114199</c:v>
                </c:pt>
                <c:pt idx="2">
                  <c:v>3.3390920914409099</c:v>
                </c:pt>
                <c:pt idx="3">
                  <c:v>3.2880110117919998</c:v>
                </c:pt>
                <c:pt idx="4">
                  <c:v>3.2814908205630799</c:v>
                </c:pt>
                <c:pt idx="5">
                  <c:v>3.22695802921077</c:v>
                </c:pt>
                <c:pt idx="6">
                  <c:v>3.27222396372904</c:v>
                </c:pt>
                <c:pt idx="7">
                  <c:v>2.8287961264696602</c:v>
                </c:pt>
                <c:pt idx="8">
                  <c:v>3.1766677350802599</c:v>
                </c:pt>
                <c:pt idx="9">
                  <c:v>3.02168771216762</c:v>
                </c:pt>
                <c:pt idx="10">
                  <c:v>3.0455612419079801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B2-4A47-9041-B38848E7BE53}"/>
            </c:ext>
          </c:extLst>
        </c:ser>
        <c:ser>
          <c:idx val="2"/>
          <c:order val="6"/>
          <c:tx>
            <c:strRef>
              <c:f>'All SS 0.08'!$G$6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0.08'!$W$6:$W$16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0.08'!$AK$6:$AK$16</c:f>
              <c:numCache>
                <c:formatCode>General</c:formatCode>
                <c:ptCount val="11"/>
                <c:pt idx="0">
                  <c:v>5.5550922604708397</c:v>
                </c:pt>
                <c:pt idx="1">
                  <c:v>5.2383638626755697</c:v>
                </c:pt>
                <c:pt idx="2">
                  <c:v>5.29490030583601</c:v>
                </c:pt>
                <c:pt idx="3">
                  <c:v>5.2163861365916002</c:v>
                </c:pt>
                <c:pt idx="4">
                  <c:v>5.0578694554169497</c:v>
                </c:pt>
                <c:pt idx="5">
                  <c:v>5.0366426365594501</c:v>
                </c:pt>
                <c:pt idx="6">
                  <c:v>4.9484244262952801</c:v>
                </c:pt>
                <c:pt idx="7">
                  <c:v>4.9065552470609601</c:v>
                </c:pt>
                <c:pt idx="8">
                  <c:v>4.5702537445092499</c:v>
                </c:pt>
                <c:pt idx="9">
                  <c:v>5.1448693254913298</c:v>
                </c:pt>
                <c:pt idx="10">
                  <c:v>4.9449144610345197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B2-4A47-9041-B38848E7B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0.08'!$G$72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0.08'!$W$72:$W$82</c:f>
              <c:numCache>
                <c:formatCode>0.00</c:formatCode>
                <c:ptCount val="11"/>
              </c:numCache>
            </c:numRef>
          </c:xVal>
          <c:yVal>
            <c:numRef>
              <c:f>'All SS 0.08'!$AU$72:$AU$82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F-4280-9C69-FC88CA5A8FDC}"/>
            </c:ext>
          </c:extLst>
        </c:ser>
        <c:ser>
          <c:idx val="9"/>
          <c:order val="1"/>
          <c:tx>
            <c:strRef>
              <c:f>'All SS 0.08'!$G$61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0.08'!$W$61:$W$71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0.08'!$AU$61:$AU$71</c:f>
              <c:numCache>
                <c:formatCode>0.00%</c:formatCode>
                <c:ptCount val="11"/>
                <c:pt idx="0">
                  <c:v>1.1674648957021203E-3</c:v>
                </c:pt>
                <c:pt idx="1">
                  <c:v>5.418143535739434E-3</c:v>
                </c:pt>
                <c:pt idx="2">
                  <c:v>1.0968582946857991E-2</c:v>
                </c:pt>
                <c:pt idx="3">
                  <c:v>1.5039653806411693E-2</c:v>
                </c:pt>
                <c:pt idx="4">
                  <c:v>1.8261781944074598E-2</c:v>
                </c:pt>
                <c:pt idx="5">
                  <c:v>2.2611745870853076E-2</c:v>
                </c:pt>
                <c:pt idx="6">
                  <c:v>2.5056568364679056E-2</c:v>
                </c:pt>
                <c:pt idx="7">
                  <c:v>2.718692443686541E-2</c:v>
                </c:pt>
                <c:pt idx="8">
                  <c:v>3.114010677051177E-2</c:v>
                </c:pt>
                <c:pt idx="9">
                  <c:v>3.4160619044735982E-2</c:v>
                </c:pt>
                <c:pt idx="10">
                  <c:v>3.6972286186705228E-2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F-4280-9C69-FC88CA5A8FDC}"/>
            </c:ext>
          </c:extLst>
        </c:ser>
        <c:ser>
          <c:idx val="4"/>
          <c:order val="2"/>
          <c:tx>
            <c:strRef>
              <c:f>'All SS 0.08'!$G$50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0.08'!$W$50:$W$60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0.08'!$AU$50:$AU$60</c:f>
              <c:numCache>
                <c:formatCode>0.00%</c:formatCode>
                <c:ptCount val="11"/>
                <c:pt idx="0">
                  <c:v>1.0079664587015616E-5</c:v>
                </c:pt>
                <c:pt idx="1">
                  <c:v>1.2571328380592975E-3</c:v>
                </c:pt>
                <c:pt idx="2">
                  <c:v>5.2231893935738684E-3</c:v>
                </c:pt>
                <c:pt idx="3">
                  <c:v>1.0818307897987548E-2</c:v>
                </c:pt>
                <c:pt idx="4">
                  <c:v>1.468048961151029E-2</c:v>
                </c:pt>
                <c:pt idx="5">
                  <c:v>1.9573132561446816E-2</c:v>
                </c:pt>
                <c:pt idx="6">
                  <c:v>2.1911696970199165E-2</c:v>
                </c:pt>
                <c:pt idx="7">
                  <c:v>2.4125664391858703E-2</c:v>
                </c:pt>
                <c:pt idx="8">
                  <c:v>2.8427585615875845E-2</c:v>
                </c:pt>
                <c:pt idx="9">
                  <c:v>3.1221781870667421E-2</c:v>
                </c:pt>
                <c:pt idx="10">
                  <c:v>3.3974310891618342E-2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2F-4280-9C69-FC88CA5A8FDC}"/>
            </c:ext>
          </c:extLst>
        </c:ser>
        <c:ser>
          <c:idx val="8"/>
          <c:order val="3"/>
          <c:tx>
            <c:strRef>
              <c:f>'All SS 0.08'!$G$39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0.08'!$W$39:$W$49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0.08'!$AU$39:$AU$49</c:f>
              <c:numCache>
                <c:formatCode>0.00%</c:formatCode>
                <c:ptCount val="11"/>
                <c:pt idx="0">
                  <c:v>9.1867604717032136E-8</c:v>
                </c:pt>
                <c:pt idx="1">
                  <c:v>1.0569604855269444E-4</c:v>
                </c:pt>
                <c:pt idx="2">
                  <c:v>1.5698862449314147E-3</c:v>
                </c:pt>
                <c:pt idx="3">
                  <c:v>5.2380432011114326E-3</c:v>
                </c:pt>
                <c:pt idx="4">
                  <c:v>8.369386679287865E-3</c:v>
                </c:pt>
                <c:pt idx="5">
                  <c:v>1.4846237210201351E-2</c:v>
                </c:pt>
                <c:pt idx="6">
                  <c:v>1.7380090148012065E-2</c:v>
                </c:pt>
                <c:pt idx="7">
                  <c:v>2.0693906986683903E-2</c:v>
                </c:pt>
                <c:pt idx="8">
                  <c:v>2.4420433982166777E-2</c:v>
                </c:pt>
                <c:pt idx="9">
                  <c:v>2.7889404059698999E-2</c:v>
                </c:pt>
                <c:pt idx="10">
                  <c:v>3.0764046137103072E-2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2F-4280-9C69-FC88CA5A8FDC}"/>
            </c:ext>
          </c:extLst>
        </c:ser>
        <c:ser>
          <c:idx val="3"/>
          <c:order val="4"/>
          <c:tx>
            <c:strRef>
              <c:f>'All SS 0.08'!$G$28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0.08'!$W$28:$W$38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0.08'!$AU$28:$AU$38</c:f>
              <c:numCache>
                <c:formatCode>0.00%</c:formatCode>
                <c:ptCount val="11"/>
                <c:pt idx="0">
                  <c:v>1.0518751562886191E-7</c:v>
                </c:pt>
                <c:pt idx="1">
                  <c:v>1.3112171710152612E-7</c:v>
                </c:pt>
                <c:pt idx="2">
                  <c:v>1.69149612977939E-4</c:v>
                </c:pt>
                <c:pt idx="3">
                  <c:v>1.3249637141647544E-3</c:v>
                </c:pt>
                <c:pt idx="4">
                  <c:v>3.0333460724754988E-3</c:v>
                </c:pt>
                <c:pt idx="5">
                  <c:v>6.4157304159584445E-3</c:v>
                </c:pt>
                <c:pt idx="6">
                  <c:v>8.4288323078990646E-3</c:v>
                </c:pt>
                <c:pt idx="7">
                  <c:v>1.1717607483540976E-2</c:v>
                </c:pt>
                <c:pt idx="8">
                  <c:v>1.5572410873881547E-2</c:v>
                </c:pt>
                <c:pt idx="9">
                  <c:v>1.9059153221105365E-2</c:v>
                </c:pt>
                <c:pt idx="10">
                  <c:v>2.3374408066446872E-2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2F-4280-9C69-FC88CA5A8FDC}"/>
            </c:ext>
          </c:extLst>
        </c:ser>
        <c:ser>
          <c:idx val="0"/>
          <c:order val="5"/>
          <c:tx>
            <c:strRef>
              <c:f>'All SS 0.08'!$G$17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0.08'!$W$17:$W$27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0.08'!$AU$17:$AU$27</c:f>
              <c:numCache>
                <c:formatCode>0.00%</c:formatCode>
                <c:ptCount val="11"/>
                <c:pt idx="0">
                  <c:v>1.7842022075013586E-7</c:v>
                </c:pt>
                <c:pt idx="1">
                  <c:v>2.207769354673987E-7</c:v>
                </c:pt>
                <c:pt idx="2">
                  <c:v>2.6672738675693337E-7</c:v>
                </c:pt>
                <c:pt idx="3">
                  <c:v>3.0806843816303751E-7</c:v>
                </c:pt>
                <c:pt idx="4">
                  <c:v>3.4067223670357675E-7</c:v>
                </c:pt>
                <c:pt idx="5">
                  <c:v>3.8551827718950919E-7</c:v>
                </c:pt>
                <c:pt idx="6">
                  <c:v>4.0789322239875047E-7</c:v>
                </c:pt>
                <c:pt idx="7">
                  <c:v>4.5259400836916823E-7</c:v>
                </c:pt>
                <c:pt idx="8">
                  <c:v>4.7400800887153096E-7</c:v>
                </c:pt>
                <c:pt idx="9">
                  <c:v>5.0738356881691299E-7</c:v>
                </c:pt>
                <c:pt idx="10">
                  <c:v>5.3840334080646732E-7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2F-4280-9C69-FC88CA5A8FDC}"/>
            </c:ext>
          </c:extLst>
        </c:ser>
        <c:ser>
          <c:idx val="2"/>
          <c:order val="6"/>
          <c:tx>
            <c:strRef>
              <c:f>'All SS 0.08'!$G$6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0.08'!$W$6:$W$16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0.08'!$AU$6:$AU$16</c:f>
              <c:numCache>
                <c:formatCode>0.00%</c:formatCode>
                <c:ptCount val="11"/>
                <c:pt idx="0">
                  <c:v>1.4739858338947531E-7</c:v>
                </c:pt>
                <c:pt idx="1">
                  <c:v>1.8379158418243036E-7</c:v>
                </c:pt>
                <c:pt idx="2">
                  <c:v>2.2211500451472423E-7</c:v>
                </c:pt>
                <c:pt idx="3">
                  <c:v>2.6015748486820623E-7</c:v>
                </c:pt>
                <c:pt idx="4">
                  <c:v>2.8829880773156565E-7</c:v>
                </c:pt>
                <c:pt idx="5">
                  <c:v>3.2686511060646655E-7</c:v>
                </c:pt>
                <c:pt idx="6">
                  <c:v>3.4878144140077281E-7</c:v>
                </c:pt>
                <c:pt idx="7">
                  <c:v>1.1805291085462886E-5</c:v>
                </c:pt>
                <c:pt idx="8">
                  <c:v>2.537047559258891E-4</c:v>
                </c:pt>
                <c:pt idx="9">
                  <c:v>7.7401068746923822E-4</c:v>
                </c:pt>
                <c:pt idx="10">
                  <c:v>1.6299979706083966E-3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2F-4280-9C69-FC88CA5A8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0.08'!$G$72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0.08'!$W$72:$W$82</c:f>
              <c:numCache>
                <c:formatCode>0.00</c:formatCode>
                <c:ptCount val="11"/>
              </c:numCache>
            </c:numRef>
          </c:xVal>
          <c:yVal>
            <c:numRef>
              <c:f>'All SS 0.08'!$AT$72:$AT$82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D-4103-A3AC-487572E27011}"/>
            </c:ext>
          </c:extLst>
        </c:ser>
        <c:ser>
          <c:idx val="9"/>
          <c:order val="1"/>
          <c:tx>
            <c:strRef>
              <c:f>'All SS 0.08'!$G$61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0.08'!$W$61:$W$71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0.08'!$AT$61:$AT$71</c:f>
              <c:numCache>
                <c:formatCode>General</c:formatCode>
                <c:ptCount val="11"/>
                <c:pt idx="0">
                  <c:v>-6006.6113573018501</c:v>
                </c:pt>
                <c:pt idx="1">
                  <c:v>-8808.2277363171797</c:v>
                </c:pt>
                <c:pt idx="2">
                  <c:v>-9822.9208750368507</c:v>
                </c:pt>
                <c:pt idx="3">
                  <c:v>-9824.5226631102705</c:v>
                </c:pt>
                <c:pt idx="4">
                  <c:v>-9826.7877388878896</c:v>
                </c:pt>
                <c:pt idx="5">
                  <c:v>-9827.0531860595693</c:v>
                </c:pt>
                <c:pt idx="6">
                  <c:v>-9828.0926391188295</c:v>
                </c:pt>
                <c:pt idx="7">
                  <c:v>-9827.5325309663203</c:v>
                </c:pt>
                <c:pt idx="8">
                  <c:v>-9828.7775105379296</c:v>
                </c:pt>
                <c:pt idx="9">
                  <c:v>-9829.4484046794896</c:v>
                </c:pt>
                <c:pt idx="10">
                  <c:v>-9828.5587469454204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FD-4103-A3AC-487572E27011}"/>
            </c:ext>
          </c:extLst>
        </c:ser>
        <c:ser>
          <c:idx val="4"/>
          <c:order val="2"/>
          <c:tx>
            <c:strRef>
              <c:f>'All SS 0.08'!$G$50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0.08'!$W$50:$W$60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0.08'!$AT$50:$AT$60</c:f>
              <c:numCache>
                <c:formatCode>General</c:formatCode>
                <c:ptCount val="11"/>
                <c:pt idx="0">
                  <c:v>-4424.9424069035204</c:v>
                </c:pt>
                <c:pt idx="1">
                  <c:v>-5608.9639123573297</c:v>
                </c:pt>
                <c:pt idx="2">
                  <c:v>-7600.4979627170496</c:v>
                </c:pt>
                <c:pt idx="3">
                  <c:v>-9681.7321929207101</c:v>
                </c:pt>
                <c:pt idx="4">
                  <c:v>-9718.2627309482705</c:v>
                </c:pt>
                <c:pt idx="5">
                  <c:v>-9719.6279404538891</c:v>
                </c:pt>
                <c:pt idx="6">
                  <c:v>-9720.1044953458604</c:v>
                </c:pt>
                <c:pt idx="7">
                  <c:v>-9719.4786077062508</c:v>
                </c:pt>
                <c:pt idx="8">
                  <c:v>-9721.1696778062305</c:v>
                </c:pt>
                <c:pt idx="9">
                  <c:v>-9720.9227483047598</c:v>
                </c:pt>
                <c:pt idx="10">
                  <c:v>-9721.4661116819098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FD-4103-A3AC-487572E27011}"/>
            </c:ext>
          </c:extLst>
        </c:ser>
        <c:ser>
          <c:idx val="8"/>
          <c:order val="3"/>
          <c:tx>
            <c:strRef>
              <c:f>'All SS 0.08'!$G$39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0.08'!$W$39:$W$49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0.08'!$AT$39:$AT$49</c:f>
              <c:numCache>
                <c:formatCode>General</c:formatCode>
                <c:ptCount val="11"/>
                <c:pt idx="0">
                  <c:v>-3514.2414189563401</c:v>
                </c:pt>
                <c:pt idx="1">
                  <c:v>-4537.0708087548201</c:v>
                </c:pt>
                <c:pt idx="2">
                  <c:v>-5525.66202376605</c:v>
                </c:pt>
                <c:pt idx="3">
                  <c:v>-6825.8109854084396</c:v>
                </c:pt>
                <c:pt idx="4">
                  <c:v>-7974.7612498922299</c:v>
                </c:pt>
                <c:pt idx="5">
                  <c:v>-9634.6995078599903</c:v>
                </c:pt>
                <c:pt idx="6">
                  <c:v>-9681.4876749424602</c:v>
                </c:pt>
                <c:pt idx="7">
                  <c:v>-9681.9107851379304</c:v>
                </c:pt>
                <c:pt idx="8">
                  <c:v>-9682.4006638089595</c:v>
                </c:pt>
                <c:pt idx="9">
                  <c:v>-9682.8847173727809</c:v>
                </c:pt>
                <c:pt idx="10">
                  <c:v>-9683.2047214392605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FD-4103-A3AC-487572E27011}"/>
            </c:ext>
          </c:extLst>
        </c:ser>
        <c:ser>
          <c:idx val="3"/>
          <c:order val="4"/>
          <c:tx>
            <c:strRef>
              <c:f>'All SS 0.08'!$G$28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0.08'!$W$28:$W$38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0.08'!$AT$28:$AT$38</c:f>
              <c:numCache>
                <c:formatCode>General</c:formatCode>
                <c:ptCount val="11"/>
                <c:pt idx="0">
                  <c:v>-2864.43892515785</c:v>
                </c:pt>
                <c:pt idx="1">
                  <c:v>-3771.3042705063399</c:v>
                </c:pt>
                <c:pt idx="2">
                  <c:v>-4550.6483174463801</c:v>
                </c:pt>
                <c:pt idx="3">
                  <c:v>-5162.3813292021096</c:v>
                </c:pt>
                <c:pt idx="4">
                  <c:v>-5788.5886168562702</c:v>
                </c:pt>
                <c:pt idx="5">
                  <c:v>-6760.0749327657604</c:v>
                </c:pt>
                <c:pt idx="6">
                  <c:v>-7292.0790607194203</c:v>
                </c:pt>
                <c:pt idx="7">
                  <c:v>-7861.4002811068203</c:v>
                </c:pt>
                <c:pt idx="8">
                  <c:v>-8875.2251375826509</c:v>
                </c:pt>
                <c:pt idx="9">
                  <c:v>-9597.8380160309098</c:v>
                </c:pt>
                <c:pt idx="10">
                  <c:v>-9660.8396084347205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FD-4103-A3AC-487572E27011}"/>
            </c:ext>
          </c:extLst>
        </c:ser>
        <c:ser>
          <c:idx val="0"/>
          <c:order val="5"/>
          <c:tx>
            <c:strRef>
              <c:f>'All SS 0.08'!$G$17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0.08'!$W$17:$W$27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0.08'!$AT$17:$AT$27</c:f>
              <c:numCache>
                <c:formatCode>General</c:formatCode>
                <c:ptCount val="11"/>
                <c:pt idx="0">
                  <c:v>-1177.9779121895599</c:v>
                </c:pt>
                <c:pt idx="1">
                  <c:v>-1552.78012652294</c:v>
                </c:pt>
                <c:pt idx="2">
                  <c:v>-1932.9367931045899</c:v>
                </c:pt>
                <c:pt idx="3">
                  <c:v>-2266.9534291587902</c:v>
                </c:pt>
                <c:pt idx="4">
                  <c:v>-2516.0682448101502</c:v>
                </c:pt>
                <c:pt idx="5">
                  <c:v>-2834.0359655321299</c:v>
                </c:pt>
                <c:pt idx="6">
                  <c:v>-2993.7210032195198</c:v>
                </c:pt>
                <c:pt idx="7">
                  <c:v>-3150.1772354475102</c:v>
                </c:pt>
                <c:pt idx="8">
                  <c:v>-3415.33283047636</c:v>
                </c:pt>
                <c:pt idx="9">
                  <c:v>-3619.6058327135102</c:v>
                </c:pt>
                <c:pt idx="10">
                  <c:v>-3844.7725062847699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FD-4103-A3AC-487572E27011}"/>
            </c:ext>
          </c:extLst>
        </c:ser>
        <c:ser>
          <c:idx val="2"/>
          <c:order val="6"/>
          <c:tx>
            <c:strRef>
              <c:f>'All SS 0.08'!$G$6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0.08'!$W$6:$W$16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0.08'!$AT$6:$AT$16</c:f>
              <c:numCache>
                <c:formatCode>General</c:formatCode>
                <c:ptCount val="11"/>
                <c:pt idx="0">
                  <c:v>-1711.61506958733</c:v>
                </c:pt>
                <c:pt idx="1">
                  <c:v>-2199.50672713939</c:v>
                </c:pt>
                <c:pt idx="2">
                  <c:v>-2696.4129888155799</c:v>
                </c:pt>
                <c:pt idx="3">
                  <c:v>-3108.69453285396</c:v>
                </c:pt>
                <c:pt idx="4">
                  <c:v>-3411.9071860784902</c:v>
                </c:pt>
                <c:pt idx="5">
                  <c:v>-3872.13007801605</c:v>
                </c:pt>
                <c:pt idx="6">
                  <c:v>-4111.1375511132201</c:v>
                </c:pt>
                <c:pt idx="7">
                  <c:v>-4322.9218473378496</c:v>
                </c:pt>
                <c:pt idx="8">
                  <c:v>-4518.1507645399597</c:v>
                </c:pt>
                <c:pt idx="9">
                  <c:v>-4664.0168097796204</c:v>
                </c:pt>
                <c:pt idx="10">
                  <c:v>-4829.3725595546302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FD-4103-A3AC-487572E27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0.08'!$G$72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0.08'!$W$72:$W$82</c:f>
              <c:numCache>
                <c:formatCode>0.00</c:formatCode>
                <c:ptCount val="11"/>
              </c:numCache>
            </c:numRef>
          </c:xVal>
          <c:yVal>
            <c:numRef>
              <c:f>'All SS 0.08'!$AJ$72:$AJ$82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0-4A0B-9EF4-E8A1D28BD487}"/>
            </c:ext>
          </c:extLst>
        </c:ser>
        <c:ser>
          <c:idx val="9"/>
          <c:order val="1"/>
          <c:tx>
            <c:strRef>
              <c:f>'All SS 0.08'!$G$61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0.08'!$W$61:$W$71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0.08'!$AJ$61:$AJ$71</c:f>
              <c:numCache>
                <c:formatCode>General</c:formatCode>
                <c:ptCount val="11"/>
                <c:pt idx="0">
                  <c:v>77.221398556700194</c:v>
                </c:pt>
                <c:pt idx="1">
                  <c:v>79.901563542529999</c:v>
                </c:pt>
                <c:pt idx="2">
                  <c:v>64.125439881180796</c:v>
                </c:pt>
                <c:pt idx="3">
                  <c:v>50.606937024460898</c:v>
                </c:pt>
                <c:pt idx="4">
                  <c:v>43.144918194593302</c:v>
                </c:pt>
                <c:pt idx="5">
                  <c:v>35.729084273538298</c:v>
                </c:pt>
                <c:pt idx="6">
                  <c:v>32.629675749951303</c:v>
                </c:pt>
                <c:pt idx="7">
                  <c:v>29.941134909843001</c:v>
                </c:pt>
                <c:pt idx="8">
                  <c:v>26.312513793355201</c:v>
                </c:pt>
                <c:pt idx="9">
                  <c:v>24.1519833957103</c:v>
                </c:pt>
                <c:pt idx="10">
                  <c:v>22.072114324514299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0-4A0B-9EF4-E8A1D28BD487}"/>
            </c:ext>
          </c:extLst>
        </c:ser>
        <c:ser>
          <c:idx val="4"/>
          <c:order val="2"/>
          <c:tx>
            <c:strRef>
              <c:f>'All SS 0.08'!$G$50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0.08'!$W$50:$W$60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0.08'!$AJ$50:$AJ$60</c:f>
              <c:numCache>
                <c:formatCode>General</c:formatCode>
                <c:ptCount val="11"/>
                <c:pt idx="0">
                  <c:v>56.199145072564598</c:v>
                </c:pt>
                <c:pt idx="1">
                  <c:v>50.196870475976198</c:v>
                </c:pt>
                <c:pt idx="2">
                  <c:v>50.7102124529927</c:v>
                </c:pt>
                <c:pt idx="3">
                  <c:v>50.556645642178999</c:v>
                </c:pt>
                <c:pt idx="4">
                  <c:v>43.112941728057599</c:v>
                </c:pt>
                <c:pt idx="5">
                  <c:v>35.703012481237302</c:v>
                </c:pt>
                <c:pt idx="6">
                  <c:v>32.605815672273998</c:v>
                </c:pt>
                <c:pt idx="7">
                  <c:v>29.919191888568299</c:v>
                </c:pt>
                <c:pt idx="8">
                  <c:v>26.293176667468199</c:v>
                </c:pt>
                <c:pt idx="9">
                  <c:v>24.1341965054397</c:v>
                </c:pt>
                <c:pt idx="10">
                  <c:v>22.055803759364402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80-4A0B-9EF4-E8A1D28BD487}"/>
            </c:ext>
          </c:extLst>
        </c:ser>
        <c:ser>
          <c:idx val="8"/>
          <c:order val="3"/>
          <c:tx>
            <c:strRef>
              <c:f>'All SS 0.08'!$G$39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0.08'!$W$39:$W$49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0.08'!$AJ$39:$AJ$49</c:f>
              <c:numCache>
                <c:formatCode>General</c:formatCode>
                <c:ptCount val="11"/>
                <c:pt idx="0">
                  <c:v>44.512486243164801</c:v>
                </c:pt>
                <c:pt idx="1">
                  <c:v>40.044024349992398</c:v>
                </c:pt>
                <c:pt idx="2">
                  <c:v>36.333357414880901</c:v>
                </c:pt>
                <c:pt idx="3">
                  <c:v>35.831179684548601</c:v>
                </c:pt>
                <c:pt idx="4">
                  <c:v>35.9401838922929</c:v>
                </c:pt>
                <c:pt idx="5">
                  <c:v>35.680192801671197</c:v>
                </c:pt>
                <c:pt idx="6">
                  <c:v>32.590679452078199</c:v>
                </c:pt>
                <c:pt idx="7">
                  <c:v>29.907305265376401</c:v>
                </c:pt>
                <c:pt idx="8">
                  <c:v>26.283380496242199</c:v>
                </c:pt>
                <c:pt idx="9">
                  <c:v>24.125302632542201</c:v>
                </c:pt>
                <c:pt idx="10">
                  <c:v>22.047647411839101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80-4A0B-9EF4-E8A1D28BD487}"/>
            </c:ext>
          </c:extLst>
        </c:ser>
        <c:ser>
          <c:idx val="3"/>
          <c:order val="4"/>
          <c:tx>
            <c:strRef>
              <c:f>'All SS 0.08'!$G$28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0.08'!$W$28:$W$38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0.08'!$AJ$28:$AJ$38</c:f>
              <c:numCache>
                <c:formatCode>General</c:formatCode>
                <c:ptCount val="11"/>
                <c:pt idx="0">
                  <c:v>35.781692809183902</c:v>
                </c:pt>
                <c:pt idx="1">
                  <c:v>33.176975298120901</c:v>
                </c:pt>
                <c:pt idx="2">
                  <c:v>29.480784527186199</c:v>
                </c:pt>
                <c:pt idx="3">
                  <c:v>26.557779053571601</c:v>
                </c:pt>
                <c:pt idx="4">
                  <c:v>25.571705670899501</c:v>
                </c:pt>
                <c:pt idx="5">
                  <c:v>24.849311163483701</c:v>
                </c:pt>
                <c:pt idx="6">
                  <c:v>24.6361435651074</c:v>
                </c:pt>
                <c:pt idx="7">
                  <c:v>24.507511085164801</c:v>
                </c:pt>
                <c:pt idx="8">
                  <c:v>24.481369961137101</c:v>
                </c:pt>
                <c:pt idx="9">
                  <c:v>24.111741312604401</c:v>
                </c:pt>
                <c:pt idx="10">
                  <c:v>22.038363065735101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80-4A0B-9EF4-E8A1D28BD487}"/>
            </c:ext>
          </c:extLst>
        </c:ser>
        <c:ser>
          <c:idx val="0"/>
          <c:order val="5"/>
          <c:tx>
            <c:strRef>
              <c:f>'All SS 0.08'!$G$17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0.08'!$W$17:$W$27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0.08'!$AJ$17:$AJ$27</c:f>
              <c:numCache>
                <c:formatCode>General</c:formatCode>
                <c:ptCount val="11"/>
                <c:pt idx="0">
                  <c:v>13.1093351292019</c:v>
                </c:pt>
                <c:pt idx="1">
                  <c:v>12.429143133750999</c:v>
                </c:pt>
                <c:pt idx="2">
                  <c:v>11.6467676972718</c:v>
                </c:pt>
                <c:pt idx="3">
                  <c:v>10.9374264540751</c:v>
                </c:pt>
                <c:pt idx="4">
                  <c:v>10.4115905465975</c:v>
                </c:pt>
                <c:pt idx="5">
                  <c:v>9.8192653795009299</c:v>
                </c:pt>
                <c:pt idx="6">
                  <c:v>9.5246622452958505</c:v>
                </c:pt>
                <c:pt idx="7">
                  <c:v>9.2412064404952705</c:v>
                </c:pt>
                <c:pt idx="8">
                  <c:v>8.8075333217592107</c:v>
                </c:pt>
                <c:pt idx="9">
                  <c:v>8.5172136333065502</c:v>
                </c:pt>
                <c:pt idx="10">
                  <c:v>8.2109166760890009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80-4A0B-9EF4-E8A1D28BD487}"/>
            </c:ext>
          </c:extLst>
        </c:ser>
        <c:ser>
          <c:idx val="2"/>
          <c:order val="6"/>
          <c:tx>
            <c:strRef>
              <c:f>'All SS 0.08'!$G$6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0.08'!$W$6:$W$16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0.08'!$AJ$6:$AJ$16</c:f>
              <c:numCache>
                <c:formatCode>General</c:formatCode>
                <c:ptCount val="11"/>
                <c:pt idx="0">
                  <c:v>20.232547421897198</c:v>
                </c:pt>
                <c:pt idx="1">
                  <c:v>18.500814385925299</c:v>
                </c:pt>
                <c:pt idx="2">
                  <c:v>16.837317456551901</c:v>
                </c:pt>
                <c:pt idx="3">
                  <c:v>15.5434964665069</c:v>
                </c:pt>
                <c:pt idx="4">
                  <c:v>14.6770840859707</c:v>
                </c:pt>
                <c:pt idx="5">
                  <c:v>13.6480443217239</c:v>
                </c:pt>
                <c:pt idx="6">
                  <c:v>13.202597763484301</c:v>
                </c:pt>
                <c:pt idx="7">
                  <c:v>12.719450839917499</c:v>
                </c:pt>
                <c:pt idx="8">
                  <c:v>11.7495705991505</c:v>
                </c:pt>
                <c:pt idx="9">
                  <c:v>11.1849417625345</c:v>
                </c:pt>
                <c:pt idx="10">
                  <c:v>10.6430221865216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80-4A0B-9EF4-E8A1D28BD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(4)'!$AR$72:$AR$82</c:f>
              <c:numCache>
                <c:formatCode>General</c:formatCode>
                <c:ptCount val="11"/>
                <c:pt idx="0">
                  <c:v>1711.61506958733</c:v>
                </c:pt>
                <c:pt idx="1">
                  <c:v>2199.50672713939</c:v>
                </c:pt>
                <c:pt idx="2">
                  <c:v>2696.4129888155799</c:v>
                </c:pt>
                <c:pt idx="3">
                  <c:v>3108.69453285396</c:v>
                </c:pt>
                <c:pt idx="4">
                  <c:v>3411.9071860784902</c:v>
                </c:pt>
                <c:pt idx="5">
                  <c:v>3872.13007801605</c:v>
                </c:pt>
                <c:pt idx="6">
                  <c:v>4111.1375511132201</c:v>
                </c:pt>
                <c:pt idx="7">
                  <c:v>4322.9218473378496</c:v>
                </c:pt>
                <c:pt idx="8">
                  <c:v>4518.1507645399597</c:v>
                </c:pt>
                <c:pt idx="9">
                  <c:v>4664.0168097796204</c:v>
                </c:pt>
                <c:pt idx="10">
                  <c:v>4829.3725595546302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A-4E68-BA28-10DB5E387522}"/>
            </c:ext>
          </c:extLst>
        </c:ser>
        <c:ser>
          <c:idx val="9"/>
          <c:order val="1"/>
          <c:tx>
            <c:strRef>
              <c:f>'SS1-Globe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(4)'!$AR$61:$AR$71</c:f>
              <c:numCache>
                <c:formatCode>General</c:formatCode>
                <c:ptCount val="11"/>
                <c:pt idx="0">
                  <c:v>1337.0091719943</c:v>
                </c:pt>
                <c:pt idx="1">
                  <c:v>1701.8896433490099</c:v>
                </c:pt>
                <c:pt idx="2">
                  <c:v>2071.8308520785799</c:v>
                </c:pt>
                <c:pt idx="3">
                  <c:v>2382.3784466447401</c:v>
                </c:pt>
                <c:pt idx="4">
                  <c:v>2609.4791454675001</c:v>
                </c:pt>
                <c:pt idx="5">
                  <c:v>2953.5585638083598</c:v>
                </c:pt>
                <c:pt idx="6">
                  <c:v>3131.5116902217601</c:v>
                </c:pt>
                <c:pt idx="7">
                  <c:v>3309.06162230053</c:v>
                </c:pt>
                <c:pt idx="8">
                  <c:v>3588.8769084188202</c:v>
                </c:pt>
                <c:pt idx="9">
                  <c:v>3778.2690714320502</c:v>
                </c:pt>
                <c:pt idx="10">
                  <c:v>3886.29350598068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5A-4E68-BA28-10DB5E387522}"/>
            </c:ext>
          </c:extLst>
        </c:ser>
        <c:ser>
          <c:idx val="4"/>
          <c:order val="2"/>
          <c:tx>
            <c:strRef>
              <c:f>'SS1-Globe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(4)'!$AR$50:$AR$60</c:f>
              <c:numCache>
                <c:formatCode>General</c:formatCode>
                <c:ptCount val="11"/>
                <c:pt idx="0">
                  <c:v>1021.85046298933</c:v>
                </c:pt>
                <c:pt idx="1">
                  <c:v>1284.43580053403</c:v>
                </c:pt>
                <c:pt idx="2">
                  <c:v>1549.78378531782</c:v>
                </c:pt>
                <c:pt idx="3">
                  <c:v>1773.3238614638699</c:v>
                </c:pt>
                <c:pt idx="4">
                  <c:v>1937.91882874161</c:v>
                </c:pt>
                <c:pt idx="5">
                  <c:v>2185.4618063316002</c:v>
                </c:pt>
                <c:pt idx="6">
                  <c:v>2313.1158753106902</c:v>
                </c:pt>
                <c:pt idx="7">
                  <c:v>2437.2493730496999</c:v>
                </c:pt>
                <c:pt idx="8">
                  <c:v>2635.3937045504699</c:v>
                </c:pt>
                <c:pt idx="9">
                  <c:v>2774.23574935441</c:v>
                </c:pt>
                <c:pt idx="10">
                  <c:v>2925.94483395309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5A-4E68-BA28-10DB5E387522}"/>
            </c:ext>
          </c:extLst>
        </c:ser>
        <c:ser>
          <c:idx val="8"/>
          <c:order val="3"/>
          <c:tx>
            <c:strRef>
              <c:f>'SS1-Globe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(4)'!$AR$39:$AR$49</c:f>
              <c:numCache>
                <c:formatCode>General</c:formatCode>
                <c:ptCount val="11"/>
                <c:pt idx="0">
                  <c:v>762.34424012652005</c:v>
                </c:pt>
                <c:pt idx="1">
                  <c:v>941.88347879130902</c:v>
                </c:pt>
                <c:pt idx="2">
                  <c:v>1122.3374141664699</c:v>
                </c:pt>
                <c:pt idx="3">
                  <c:v>1275.0853681957201</c:v>
                </c:pt>
                <c:pt idx="4">
                  <c:v>1387.4363350394999</c:v>
                </c:pt>
                <c:pt idx="5">
                  <c:v>1556.7530751632901</c:v>
                </c:pt>
                <c:pt idx="6">
                  <c:v>1642.8011332614501</c:v>
                </c:pt>
                <c:pt idx="7">
                  <c:v>1727.7691917976699</c:v>
                </c:pt>
                <c:pt idx="8">
                  <c:v>1861.1175507237999</c:v>
                </c:pt>
                <c:pt idx="9">
                  <c:v>1953.27708520227</c:v>
                </c:pt>
                <c:pt idx="10">
                  <c:v>2055.6890949335898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5A-4E68-BA28-10DB5E387522}"/>
            </c:ext>
          </c:extLst>
        </c:ser>
        <c:ser>
          <c:idx val="3"/>
          <c:order val="4"/>
          <c:tx>
            <c:strRef>
              <c:f>'SS1-Globe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(4)'!$AR$28:$AR$38</c:f>
              <c:numCache>
                <c:formatCode>General</c:formatCode>
                <c:ptCount val="11"/>
                <c:pt idx="0">
                  <c:v>555.54638245873196</c:v>
                </c:pt>
                <c:pt idx="1">
                  <c:v>668.91462100118304</c:v>
                </c:pt>
                <c:pt idx="2">
                  <c:v>782.91935859887894</c:v>
                </c:pt>
                <c:pt idx="3">
                  <c:v>878.760292873195</c:v>
                </c:pt>
                <c:pt idx="4">
                  <c:v>950.66237931857302</c:v>
                </c:pt>
                <c:pt idx="5">
                  <c:v>1056.74992502995</c:v>
                </c:pt>
                <c:pt idx="6">
                  <c:v>1110.5840620286499</c:v>
                </c:pt>
                <c:pt idx="7">
                  <c:v>1163.3955438376499</c:v>
                </c:pt>
                <c:pt idx="8">
                  <c:v>1246.26443667186</c:v>
                </c:pt>
                <c:pt idx="9">
                  <c:v>1303.86557540131</c:v>
                </c:pt>
                <c:pt idx="10">
                  <c:v>1366.18343800158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5A-4E68-BA28-10DB5E387522}"/>
            </c:ext>
          </c:extLst>
        </c:ser>
        <c:ser>
          <c:idx val="0"/>
          <c:order val="5"/>
          <c:tx>
            <c:strRef>
              <c:f>'SS1-Globe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(4)'!$AR$17:$AR$27</c:f>
              <c:numCache>
                <c:formatCode>General</c:formatCode>
                <c:ptCount val="11"/>
                <c:pt idx="0">
                  <c:v>398.11216801286298</c:v>
                </c:pt>
                <c:pt idx="1">
                  <c:v>462.02736354515997</c:v>
                </c:pt>
                <c:pt idx="2">
                  <c:v>525.04431135280299</c:v>
                </c:pt>
                <c:pt idx="3">
                  <c:v>578.23405633689504</c:v>
                </c:pt>
                <c:pt idx="4">
                  <c:v>619.57791207997104</c:v>
                </c:pt>
                <c:pt idx="5">
                  <c:v>677.71937623704196</c:v>
                </c:pt>
                <c:pt idx="6">
                  <c:v>707.71622366765598</c:v>
                </c:pt>
                <c:pt idx="7">
                  <c:v>736.684904716647</c:v>
                </c:pt>
                <c:pt idx="8">
                  <c:v>781.944102853353</c:v>
                </c:pt>
                <c:pt idx="9">
                  <c:v>813.74745371071299</c:v>
                </c:pt>
                <c:pt idx="10">
                  <c:v>848.13828494048505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5A-4E68-BA28-10DB5E387522}"/>
            </c:ext>
          </c:extLst>
        </c:ser>
        <c:ser>
          <c:idx val="2"/>
          <c:order val="6"/>
          <c:tx>
            <c:strRef>
              <c:f>'SS1-Globe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(4)'!$AR$6:$AR$16</c:f>
              <c:numCache>
                <c:formatCode>General</c:formatCode>
                <c:ptCount val="11"/>
                <c:pt idx="0">
                  <c:v>289.542707067783</c:v>
                </c:pt>
                <c:pt idx="1">
                  <c:v>317.78927474897603</c:v>
                </c:pt>
                <c:pt idx="2">
                  <c:v>345.45721260642398</c:v>
                </c:pt>
                <c:pt idx="3">
                  <c:v>369.021041845551</c:v>
                </c:pt>
                <c:pt idx="4">
                  <c:v>388.50986962182998</c:v>
                </c:pt>
                <c:pt idx="5">
                  <c:v>414.18760126722998</c:v>
                </c:pt>
                <c:pt idx="6">
                  <c:v>427.04204066547601</c:v>
                </c:pt>
                <c:pt idx="7">
                  <c:v>439.76065825377901</c:v>
                </c:pt>
                <c:pt idx="8">
                  <c:v>459.65649900638999</c:v>
                </c:pt>
                <c:pt idx="9">
                  <c:v>473.09994184238798</c:v>
                </c:pt>
                <c:pt idx="10">
                  <c:v>488.032838753411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5A-4E68-BA28-10DB5E387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(4)'!$AL$72:$AL$82</c:f>
              <c:numCache>
                <c:formatCode>0.00E+00</c:formatCode>
                <c:ptCount val="11"/>
                <c:pt idx="0">
                  <c:v>8.1881272979123996E-7</c:v>
                </c:pt>
                <c:pt idx="1">
                  <c:v>9.6276719284513804E-7</c:v>
                </c:pt>
                <c:pt idx="2">
                  <c:v>1.17607680533578E-6</c:v>
                </c:pt>
                <c:pt idx="3">
                  <c:v>1.3570818973970501E-6</c:v>
                </c:pt>
                <c:pt idx="4">
                  <c:v>1.4581777336586099E-6</c:v>
                </c:pt>
                <c:pt idx="5">
                  <c:v>1.6463027524842501E-6</c:v>
                </c:pt>
                <c:pt idx="6">
                  <c:v>1.7259186040660601E-6</c:v>
                </c:pt>
                <c:pt idx="7">
                  <c:v>5.7923312918459903E-5</c:v>
                </c:pt>
                <c:pt idx="8">
                  <c:v>1.1594951107701001E-3</c:v>
                </c:pt>
                <c:pt idx="9">
                  <c:v>3.9821838435629402E-3</c:v>
                </c:pt>
                <c:pt idx="10">
                  <c:v>8.0602005363183803E-3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6-4892-8C8B-2F67AA285049}"/>
            </c:ext>
          </c:extLst>
        </c:ser>
        <c:ser>
          <c:idx val="9"/>
          <c:order val="1"/>
          <c:tx>
            <c:strRef>
              <c:f>'SS1-Globe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(4)'!$AL$61:$AL$71</c:f>
              <c:numCache>
                <c:formatCode>0.00E+00</c:formatCode>
                <c:ptCount val="11"/>
                <c:pt idx="0">
                  <c:v>7.6122057289489295E-7</c:v>
                </c:pt>
                <c:pt idx="1">
                  <c:v>9.1119240092929702E-7</c:v>
                </c:pt>
                <c:pt idx="2">
                  <c:v>1.11788684518107E-6</c:v>
                </c:pt>
                <c:pt idx="3">
                  <c:v>1.2508781854030701E-6</c:v>
                </c:pt>
                <c:pt idx="4">
                  <c:v>1.38220968241541E-6</c:v>
                </c:pt>
                <c:pt idx="5">
                  <c:v>1.5592075742258101E-6</c:v>
                </c:pt>
                <c:pt idx="6">
                  <c:v>1.61193129266519E-6</c:v>
                </c:pt>
                <c:pt idx="7">
                  <c:v>1.6414982773552601E-6</c:v>
                </c:pt>
                <c:pt idx="8">
                  <c:v>1.7497442768622701E-6</c:v>
                </c:pt>
                <c:pt idx="9">
                  <c:v>4.4706173773371501E-5</c:v>
                </c:pt>
                <c:pt idx="10">
                  <c:v>7.8685743987341695E-4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6-4892-8C8B-2F67AA285049}"/>
            </c:ext>
          </c:extLst>
        </c:ser>
        <c:ser>
          <c:idx val="4"/>
          <c:order val="2"/>
          <c:tx>
            <c:strRef>
              <c:f>'SS1-Globe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(4)'!$AL$50:$AL$60</c:f>
              <c:numCache>
                <c:formatCode>0.00E+00</c:formatCode>
                <c:ptCount val="11"/>
                <c:pt idx="0">
                  <c:v>7.0638806106644002E-7</c:v>
                </c:pt>
                <c:pt idx="1">
                  <c:v>8.5943778258027403E-7</c:v>
                </c:pt>
                <c:pt idx="2">
                  <c:v>1.00367558921879E-6</c:v>
                </c:pt>
                <c:pt idx="3">
                  <c:v>1.18343237497009E-6</c:v>
                </c:pt>
                <c:pt idx="4">
                  <c:v>1.2916809503889101E-6</c:v>
                </c:pt>
                <c:pt idx="5">
                  <c:v>1.45470974102466E-6</c:v>
                </c:pt>
                <c:pt idx="6">
                  <c:v>1.5130494240660001E-6</c:v>
                </c:pt>
                <c:pt idx="7">
                  <c:v>1.535154848827E-6</c:v>
                </c:pt>
                <c:pt idx="8">
                  <c:v>1.6897512673155399E-6</c:v>
                </c:pt>
                <c:pt idx="9">
                  <c:v>1.76985612573971E-6</c:v>
                </c:pt>
                <c:pt idx="10">
                  <c:v>1.89029210120883E-6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6-4892-8C8B-2F67AA285049}"/>
            </c:ext>
          </c:extLst>
        </c:ser>
        <c:ser>
          <c:idx val="8"/>
          <c:order val="3"/>
          <c:tx>
            <c:strRef>
              <c:f>'SS1-Globe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(4)'!$AL$39:$AL$49</c:f>
              <c:numCache>
                <c:formatCode>0.00E+00</c:formatCode>
                <c:ptCount val="11"/>
                <c:pt idx="0">
                  <c:v>6.3896995525460498E-7</c:v>
                </c:pt>
                <c:pt idx="1">
                  <c:v>7.98098524891296E-7</c:v>
                </c:pt>
                <c:pt idx="2">
                  <c:v>9.4468928337727897E-7</c:v>
                </c:pt>
                <c:pt idx="3">
                  <c:v>1.08596885800048E-6</c:v>
                </c:pt>
                <c:pt idx="4">
                  <c:v>1.2062429602091301E-6</c:v>
                </c:pt>
                <c:pt idx="5">
                  <c:v>1.32718137086674E-6</c:v>
                </c:pt>
                <c:pt idx="6">
                  <c:v>1.35957077256472E-6</c:v>
                </c:pt>
                <c:pt idx="7">
                  <c:v>1.39872895006377E-6</c:v>
                </c:pt>
                <c:pt idx="8">
                  <c:v>1.52761826590413E-6</c:v>
                </c:pt>
                <c:pt idx="9">
                  <c:v>1.6332417524539399E-6</c:v>
                </c:pt>
                <c:pt idx="10">
                  <c:v>1.73317246132074E-6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A6-4892-8C8B-2F67AA285049}"/>
            </c:ext>
          </c:extLst>
        </c:ser>
        <c:ser>
          <c:idx val="3"/>
          <c:order val="4"/>
          <c:tx>
            <c:strRef>
              <c:f>'SS1-Globe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(4)'!$AL$28:$AL$38</c:f>
              <c:numCache>
                <c:formatCode>0.00E+00</c:formatCode>
                <c:ptCount val="11"/>
                <c:pt idx="0">
                  <c:v>5.79001192121796E-7</c:v>
                </c:pt>
                <c:pt idx="1">
                  <c:v>7.2889621551967002E-7</c:v>
                </c:pt>
                <c:pt idx="2">
                  <c:v>8.4948925570729503E-7</c:v>
                </c:pt>
                <c:pt idx="3">
                  <c:v>9.7771422406282307E-7</c:v>
                </c:pt>
                <c:pt idx="4">
                  <c:v>1.0662218257077599E-6</c:v>
                </c:pt>
                <c:pt idx="5">
                  <c:v>1.1603493928560301E-6</c:v>
                </c:pt>
                <c:pt idx="6">
                  <c:v>1.2538665901351601E-6</c:v>
                </c:pt>
                <c:pt idx="7">
                  <c:v>1.30055263947664E-6</c:v>
                </c:pt>
                <c:pt idx="8">
                  <c:v>1.43413754659724E-6</c:v>
                </c:pt>
                <c:pt idx="9">
                  <c:v>1.4786328656157E-6</c:v>
                </c:pt>
                <c:pt idx="10">
                  <c:v>1.5297225449889201E-6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A6-4892-8C8B-2F67AA285049}"/>
            </c:ext>
          </c:extLst>
        </c:ser>
        <c:ser>
          <c:idx val="0"/>
          <c:order val="5"/>
          <c:tx>
            <c:strRef>
              <c:f>'SS1-Globe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(4)'!$AL$17:$AL$27</c:f>
              <c:numCache>
                <c:formatCode>0.00E+00</c:formatCode>
                <c:ptCount val="11"/>
                <c:pt idx="0">
                  <c:v>4.9647895820770597E-7</c:v>
                </c:pt>
                <c:pt idx="1">
                  <c:v>6.1745379237757796E-7</c:v>
                </c:pt>
                <c:pt idx="2">
                  <c:v>7.2789366880545999E-7</c:v>
                </c:pt>
                <c:pt idx="3">
                  <c:v>8.1950953105673798E-7</c:v>
                </c:pt>
                <c:pt idx="4">
                  <c:v>8.99007644828092E-7</c:v>
                </c:pt>
                <c:pt idx="5">
                  <c:v>1.01363510343822E-6</c:v>
                </c:pt>
                <c:pt idx="6">
                  <c:v>1.07721666129527E-6</c:v>
                </c:pt>
                <c:pt idx="7">
                  <c:v>1.1165024800619699E-6</c:v>
                </c:pt>
                <c:pt idx="8">
                  <c:v>1.2132869193600201E-6</c:v>
                </c:pt>
                <c:pt idx="9">
                  <c:v>1.2806375153459599E-6</c:v>
                </c:pt>
                <c:pt idx="10">
                  <c:v>1.3232723747319299E-6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A6-4892-8C8B-2F67AA285049}"/>
            </c:ext>
          </c:extLst>
        </c:ser>
        <c:ser>
          <c:idx val="2"/>
          <c:order val="6"/>
          <c:tx>
            <c:strRef>
              <c:f>'SS1-Globe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(4)'!$AL$6:$AL$16</c:f>
              <c:numCache>
                <c:formatCode>0.00E+00</c:formatCode>
                <c:ptCount val="11"/>
                <c:pt idx="0">
                  <c:v>4.0576259706354002E-7</c:v>
                </c:pt>
                <c:pt idx="1">
                  <c:v>4.9127505240692298E-7</c:v>
                </c:pt>
                <c:pt idx="2">
                  <c:v>5.9119070994899805E-7</c:v>
                </c:pt>
                <c:pt idx="3">
                  <c:v>6.69251410517322E-7</c:v>
                </c:pt>
                <c:pt idx="4">
                  <c:v>7.5495715724981097E-7</c:v>
                </c:pt>
                <c:pt idx="5">
                  <c:v>8.2931102042798097E-7</c:v>
                </c:pt>
                <c:pt idx="6">
                  <c:v>8.7766293777562701E-7</c:v>
                </c:pt>
                <c:pt idx="7">
                  <c:v>9.2238669951234395E-7</c:v>
                </c:pt>
                <c:pt idx="8">
                  <c:v>9.8640779672873792E-7</c:v>
                </c:pt>
                <c:pt idx="9">
                  <c:v>1.03037754395568E-6</c:v>
                </c:pt>
                <c:pt idx="10">
                  <c:v>1.0917768759103799E-6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A6-4892-8C8B-2F67AA28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0-400A-A4F4-383BC3B91A57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0.03'!$AL$61:$AL$71</c:f>
              <c:numCache>
                <c:formatCode>General</c:formatCode>
                <c:ptCount val="11"/>
                <c:pt idx="0">
                  <c:v>1.3357342314910601E-6</c:v>
                </c:pt>
                <c:pt idx="1">
                  <c:v>1.6207319897573001E-6</c:v>
                </c:pt>
                <c:pt idx="2">
                  <c:v>1.9396244662813399E-6</c:v>
                </c:pt>
                <c:pt idx="3">
                  <c:v>1.15257845483354E-2</c:v>
                </c:pt>
                <c:pt idx="4">
                  <c:v>3.7215603657469502E-2</c:v>
                </c:pt>
                <c:pt idx="5">
                  <c:v>7.2287430723665502E-2</c:v>
                </c:pt>
                <c:pt idx="6">
                  <c:v>9.8640660724704093E-2</c:v>
                </c:pt>
                <c:pt idx="7">
                  <c:v>0.121714378164009</c:v>
                </c:pt>
                <c:pt idx="8">
                  <c:v>0.17140032841549599</c:v>
                </c:pt>
                <c:pt idx="9">
                  <c:v>0.210838214909982</c:v>
                </c:pt>
                <c:pt idx="10">
                  <c:v>0.25430225173010601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0-400A-A4F4-383BC3B91A57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0.03'!$AL$50:$AL$60</c:f>
              <c:numCache>
                <c:formatCode>General</c:formatCode>
                <c:ptCount val="11"/>
                <c:pt idx="0">
                  <c:v>1.0573006976560699E-6</c:v>
                </c:pt>
                <c:pt idx="1">
                  <c:v>1.2863912397781901E-6</c:v>
                </c:pt>
                <c:pt idx="2">
                  <c:v>1.5305620593305901E-6</c:v>
                </c:pt>
                <c:pt idx="3">
                  <c:v>1.7007733958517399E-6</c:v>
                </c:pt>
                <c:pt idx="4">
                  <c:v>1.8707391906275301E-6</c:v>
                </c:pt>
                <c:pt idx="5">
                  <c:v>1.20173295782447E-3</c:v>
                </c:pt>
                <c:pt idx="6">
                  <c:v>5.1534766510674098E-3</c:v>
                </c:pt>
                <c:pt idx="7">
                  <c:v>1.09962807130816E-2</c:v>
                </c:pt>
                <c:pt idx="8">
                  <c:v>2.57223555788836E-2</c:v>
                </c:pt>
                <c:pt idx="9">
                  <c:v>4.2252073371470897E-2</c:v>
                </c:pt>
                <c:pt idx="10">
                  <c:v>5.2663481394362499E-2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50-400A-A4F4-383BC3B91A57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0.03'!$AL$39:$AL$49</c:f>
              <c:numCache>
                <c:formatCode>General</c:formatCode>
                <c:ptCount val="11"/>
                <c:pt idx="0">
                  <c:v>8.9457799529506201E-7</c:v>
                </c:pt>
                <c:pt idx="1">
                  <c:v>1.0964266483659899E-6</c:v>
                </c:pt>
                <c:pt idx="2">
                  <c:v>1.2773326685468E-6</c:v>
                </c:pt>
                <c:pt idx="3">
                  <c:v>1.47493364359706E-6</c:v>
                </c:pt>
                <c:pt idx="4">
                  <c:v>1.58233227463051E-6</c:v>
                </c:pt>
                <c:pt idx="5">
                  <c:v>1.76804329970795E-6</c:v>
                </c:pt>
                <c:pt idx="6">
                  <c:v>1.84750405780802E-6</c:v>
                </c:pt>
                <c:pt idx="7">
                  <c:v>1.85330281041583E-6</c:v>
                </c:pt>
                <c:pt idx="8">
                  <c:v>1.03706964618753E-4</c:v>
                </c:pt>
                <c:pt idx="9">
                  <c:v>1.3819682543893699E-3</c:v>
                </c:pt>
                <c:pt idx="10">
                  <c:v>4.8538611600207901E-3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50-400A-A4F4-383BC3B91A57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0.03'!$AL$28:$AL$38</c:f>
              <c:numCache>
                <c:formatCode>General</c:formatCode>
                <c:ptCount val="11"/>
                <c:pt idx="0">
                  <c:v>7.59562757065608E-7</c:v>
                </c:pt>
                <c:pt idx="1">
                  <c:v>9.1380489424438003E-7</c:v>
                </c:pt>
                <c:pt idx="2">
                  <c:v>1.10917383956602E-6</c:v>
                </c:pt>
                <c:pt idx="3">
                  <c:v>1.2609517418629199E-6</c:v>
                </c:pt>
                <c:pt idx="4">
                  <c:v>1.38039630256877E-6</c:v>
                </c:pt>
                <c:pt idx="5">
                  <c:v>1.50195110780531E-6</c:v>
                </c:pt>
                <c:pt idx="6">
                  <c:v>1.58760989283699E-6</c:v>
                </c:pt>
                <c:pt idx="7">
                  <c:v>1.6861800106394899E-6</c:v>
                </c:pt>
                <c:pt idx="8">
                  <c:v>1.75305048118631E-6</c:v>
                </c:pt>
                <c:pt idx="9">
                  <c:v>1.87057085916007E-6</c:v>
                </c:pt>
                <c:pt idx="10">
                  <c:v>1.9205144415346199E-6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50-400A-A4F4-383BC3B91A57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0.03'!$AL$17:$AL$27</c:f>
              <c:numCache>
                <c:formatCode>General</c:formatCode>
                <c:ptCount val="11"/>
                <c:pt idx="0">
                  <c:v>3.69443629880745E-7</c:v>
                </c:pt>
                <c:pt idx="1">
                  <c:v>4.5819179356923102E-7</c:v>
                </c:pt>
                <c:pt idx="2">
                  <c:v>5.5412705729021796E-7</c:v>
                </c:pt>
                <c:pt idx="3">
                  <c:v>6.3790400998051899E-7</c:v>
                </c:pt>
                <c:pt idx="4">
                  <c:v>6.9172529385811302E-7</c:v>
                </c:pt>
                <c:pt idx="5">
                  <c:v>7.7364927067756399E-7</c:v>
                </c:pt>
                <c:pt idx="6">
                  <c:v>8.0352713522495499E-7</c:v>
                </c:pt>
                <c:pt idx="7">
                  <c:v>8.5552618492632604E-7</c:v>
                </c:pt>
                <c:pt idx="8">
                  <c:v>9.2035172237390597E-7</c:v>
                </c:pt>
                <c:pt idx="9">
                  <c:v>9.6855539387202699E-7</c:v>
                </c:pt>
                <c:pt idx="10">
                  <c:v>1.01576419668392E-6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50-400A-A4F4-383BC3B91A57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0.03'!$AL$6:$AL$16</c:f>
              <c:numCache>
                <c:formatCode>General</c:formatCode>
                <c:ptCount val="11"/>
                <c:pt idx="0">
                  <c:v>4.9647895820770597E-7</c:v>
                </c:pt>
                <c:pt idx="1">
                  <c:v>6.1745379237757796E-7</c:v>
                </c:pt>
                <c:pt idx="2">
                  <c:v>7.2789366880545999E-7</c:v>
                </c:pt>
                <c:pt idx="3">
                  <c:v>8.1950953105673798E-7</c:v>
                </c:pt>
                <c:pt idx="4">
                  <c:v>8.99007644828092E-7</c:v>
                </c:pt>
                <c:pt idx="5">
                  <c:v>1.01363510343822E-6</c:v>
                </c:pt>
                <c:pt idx="6">
                  <c:v>1.07721666129527E-6</c:v>
                </c:pt>
                <c:pt idx="7">
                  <c:v>1.1165024800619699E-6</c:v>
                </c:pt>
                <c:pt idx="8">
                  <c:v>1.2132869193600201E-6</c:v>
                </c:pt>
                <c:pt idx="9">
                  <c:v>1.2806375153459599E-6</c:v>
                </c:pt>
                <c:pt idx="10">
                  <c:v>1.3232723747319299E-6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50-400A-A4F4-383BC3B91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(4)'!$X$72:$X$82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5-4793-A478-74DBD802CEC8}"/>
            </c:ext>
          </c:extLst>
        </c:ser>
        <c:ser>
          <c:idx val="9"/>
          <c:order val="1"/>
          <c:tx>
            <c:strRef>
              <c:f>'SS1-Globe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(4)'!$X$61:$X$71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5-4793-A478-74DBD802CEC8}"/>
            </c:ext>
          </c:extLst>
        </c:ser>
        <c:ser>
          <c:idx val="4"/>
          <c:order val="2"/>
          <c:tx>
            <c:strRef>
              <c:f>'SS1-Globe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(4)'!$X$50:$X$60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65-4793-A478-74DBD802CEC8}"/>
            </c:ext>
          </c:extLst>
        </c:ser>
        <c:ser>
          <c:idx val="8"/>
          <c:order val="3"/>
          <c:tx>
            <c:strRef>
              <c:f>'SS1-Globe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(4)'!$X$39:$X$49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65-4793-A478-74DBD802CEC8}"/>
            </c:ext>
          </c:extLst>
        </c:ser>
        <c:ser>
          <c:idx val="3"/>
          <c:order val="4"/>
          <c:tx>
            <c:strRef>
              <c:f>'SS1-Globe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(4)'!$X$28:$X$38</c:f>
              <c:numCache>
                <c:formatCode>0.00E+00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 formatCode="General">
                  <c:v>14308630989.1064</c:v>
                </c:pt>
                <c:pt idx="8" formatCode="General">
                  <c:v>16359534764.2117</c:v>
                </c:pt>
                <c:pt idx="9" formatCode="General">
                  <c:v>17885788736.383099</c:v>
                </c:pt>
                <c:pt idx="10" formatCode="General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65-4793-A478-74DBD802CEC8}"/>
            </c:ext>
          </c:extLst>
        </c:ser>
        <c:ser>
          <c:idx val="0"/>
          <c:order val="5"/>
          <c:tx>
            <c:strRef>
              <c:f>'SS1-Globe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(4)'!$X$17:$X$27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65-4793-A478-74DBD802CEC8}"/>
            </c:ext>
          </c:extLst>
        </c:ser>
        <c:ser>
          <c:idx val="2"/>
          <c:order val="6"/>
          <c:tx>
            <c:strRef>
              <c:f>'SS1-Globe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(4)'!$X$6:$X$16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65-4793-A478-74DBD802C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(4)'!$X$72:$X$82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1-4B71-BD34-B8340EC9AC44}"/>
            </c:ext>
          </c:extLst>
        </c:ser>
        <c:ser>
          <c:idx val="9"/>
          <c:order val="1"/>
          <c:tx>
            <c:strRef>
              <c:f>'SS1-Globe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(4)'!$X$61:$X$71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1-4B71-BD34-B8340EC9AC44}"/>
            </c:ext>
          </c:extLst>
        </c:ser>
        <c:ser>
          <c:idx val="4"/>
          <c:order val="2"/>
          <c:tx>
            <c:strRef>
              <c:f>'SS1-Globe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(4)'!$X$50:$X$60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1-4B71-BD34-B8340EC9AC44}"/>
            </c:ext>
          </c:extLst>
        </c:ser>
        <c:ser>
          <c:idx val="8"/>
          <c:order val="3"/>
          <c:tx>
            <c:strRef>
              <c:f>'SS1-Globe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(4)'!$X$39:$X$49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61-4B71-BD34-B8340EC9AC44}"/>
            </c:ext>
          </c:extLst>
        </c:ser>
        <c:ser>
          <c:idx val="3"/>
          <c:order val="4"/>
          <c:tx>
            <c:strRef>
              <c:f>'SS1-Globe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(4)'!$X$28:$X$38</c:f>
              <c:numCache>
                <c:formatCode>0.00E+00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 formatCode="General">
                  <c:v>14308630989.1064</c:v>
                </c:pt>
                <c:pt idx="8" formatCode="General">
                  <c:v>16359534764.2117</c:v>
                </c:pt>
                <c:pt idx="9" formatCode="General">
                  <c:v>17885788736.383099</c:v>
                </c:pt>
                <c:pt idx="10" formatCode="General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61-4B71-BD34-B8340EC9AC44}"/>
            </c:ext>
          </c:extLst>
        </c:ser>
        <c:ser>
          <c:idx val="0"/>
          <c:order val="5"/>
          <c:tx>
            <c:strRef>
              <c:f>'SS1-Globe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(4)'!$X$17:$X$27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61-4B71-BD34-B8340EC9AC44}"/>
            </c:ext>
          </c:extLst>
        </c:ser>
        <c:ser>
          <c:idx val="2"/>
          <c:order val="6"/>
          <c:tx>
            <c:strRef>
              <c:f>'SS1-Globe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(4)'!$X$6:$X$16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61-4B71-BD34-B8340EC9A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(4)'!$AM$72:$AM$82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895.00674939361397</c:v>
                </c:pt>
                <c:pt idx="9">
                  <c:v>1860.1010738540399</c:v>
                </c:pt>
                <c:pt idx="10">
                  <c:v>1760.5626490862101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0-445C-B044-FBC01AEFF3F4}"/>
            </c:ext>
          </c:extLst>
        </c:ser>
        <c:ser>
          <c:idx val="9"/>
          <c:order val="1"/>
          <c:tx>
            <c:strRef>
              <c:f>'SS1-Globe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(4)'!$AM$61:$AM$71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10-445C-B044-FBC01AEFF3F4}"/>
            </c:ext>
          </c:extLst>
        </c:ser>
        <c:ser>
          <c:idx val="4"/>
          <c:order val="2"/>
          <c:tx>
            <c:strRef>
              <c:f>'SS1-Globe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(4)'!$AM$50:$AM$60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10-445C-B044-FBC01AEFF3F4}"/>
            </c:ext>
          </c:extLst>
        </c:ser>
        <c:ser>
          <c:idx val="8"/>
          <c:order val="3"/>
          <c:tx>
            <c:strRef>
              <c:f>'SS1-Globe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10-445C-B044-FBC01AEFF3F4}"/>
            </c:ext>
          </c:extLst>
        </c:ser>
        <c:ser>
          <c:idx val="3"/>
          <c:order val="4"/>
          <c:tx>
            <c:strRef>
              <c:f>'SS1-Globe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(4)'!$AM$28:$AM$38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10-445C-B044-FBC01AEFF3F4}"/>
            </c:ext>
          </c:extLst>
        </c:ser>
        <c:ser>
          <c:idx val="0"/>
          <c:order val="5"/>
          <c:tx>
            <c:strRef>
              <c:f>'SS1-Globe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(4)'!$AM$17:$AM$27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10-445C-B044-FBC01AEFF3F4}"/>
            </c:ext>
          </c:extLst>
        </c:ser>
        <c:ser>
          <c:idx val="2"/>
          <c:order val="6"/>
          <c:tx>
            <c:strRef>
              <c:f>'SS1-Globe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(4)'!$AM$6:$AM$16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10-445C-B044-FBC01AEFF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(4)'!$AQ$72:$AQ$82</c:f>
              <c:numCache>
                <c:formatCode>General</c:formatCode>
                <c:ptCount val="11"/>
                <c:pt idx="0">
                  <c:v>446.33135788064999</c:v>
                </c:pt>
                <c:pt idx="1">
                  <c:v>571.29987470701201</c:v>
                </c:pt>
                <c:pt idx="2">
                  <c:v>687.97991197533099</c:v>
                </c:pt>
                <c:pt idx="3">
                  <c:v>779.85589661594497</c:v>
                </c:pt>
                <c:pt idx="4">
                  <c:v>843.06474731514697</c:v>
                </c:pt>
                <c:pt idx="5">
                  <c:v>918.25733136136796</c:v>
                </c:pt>
                <c:pt idx="6">
                  <c:v>954.62243780322797</c:v>
                </c:pt>
                <c:pt idx="7">
                  <c:v>990.86160474781695</c:v>
                </c:pt>
                <c:pt idx="8">
                  <c:v>1046.8677808360101</c:v>
                </c:pt>
                <c:pt idx="9">
                  <c:v>1083.89321500698</c:v>
                </c:pt>
                <c:pt idx="10">
                  <c:v>1110.0117322830699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7-41B1-B836-F409751D37C2}"/>
            </c:ext>
          </c:extLst>
        </c:ser>
        <c:ser>
          <c:idx val="9"/>
          <c:order val="1"/>
          <c:tx>
            <c:strRef>
              <c:f>'SS1-Globe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(4)'!$AQ$61:$AQ$71</c:f>
              <c:numCache>
                <c:formatCode>General</c:formatCode>
                <c:ptCount val="11"/>
                <c:pt idx="0">
                  <c:v>348.22076548866198</c:v>
                </c:pt>
                <c:pt idx="1">
                  <c:v>441.50358924224503</c:v>
                </c:pt>
                <c:pt idx="2">
                  <c:v>528.33625671326502</c:v>
                </c:pt>
                <c:pt idx="3">
                  <c:v>596.21000616825802</c:v>
                </c:pt>
                <c:pt idx="4">
                  <c:v>642.87950559711896</c:v>
                </c:pt>
                <c:pt idx="5">
                  <c:v>698.71030972522999</c:v>
                </c:pt>
                <c:pt idx="6">
                  <c:v>724.53437735412194</c:v>
                </c:pt>
                <c:pt idx="7">
                  <c:v>751.26373072366505</c:v>
                </c:pt>
                <c:pt idx="8">
                  <c:v>794.57435285854797</c:v>
                </c:pt>
                <c:pt idx="9">
                  <c:v>827.27896312580503</c:v>
                </c:pt>
                <c:pt idx="10">
                  <c:v>864.38079019690599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7-41B1-B836-F409751D37C2}"/>
            </c:ext>
          </c:extLst>
        </c:ser>
        <c:ser>
          <c:idx val="4"/>
          <c:order val="2"/>
          <c:tx>
            <c:strRef>
              <c:f>'SS1-Globe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(4)'!$AQ$50:$AQ$60</c:f>
              <c:numCache>
                <c:formatCode>General</c:formatCode>
                <c:ptCount val="11"/>
                <c:pt idx="0">
                  <c:v>265.94694557746999</c:v>
                </c:pt>
                <c:pt idx="1">
                  <c:v>332.65708076235899</c:v>
                </c:pt>
                <c:pt idx="2">
                  <c:v>394.477689881907</c:v>
                </c:pt>
                <c:pt idx="3">
                  <c:v>442.85320214401702</c:v>
                </c:pt>
                <c:pt idx="4">
                  <c:v>475.92479935383</c:v>
                </c:pt>
                <c:pt idx="5">
                  <c:v>514.68781779454503</c:v>
                </c:pt>
                <c:pt idx="6">
                  <c:v>534.06925891397202</c:v>
                </c:pt>
                <c:pt idx="7">
                  <c:v>551.62835420836598</c:v>
                </c:pt>
                <c:pt idx="8">
                  <c:v>583.19967450221202</c:v>
                </c:pt>
                <c:pt idx="9">
                  <c:v>606.51633052011903</c:v>
                </c:pt>
                <c:pt idx="10">
                  <c:v>632.36209173538998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C7-41B1-B836-F409751D37C2}"/>
            </c:ext>
          </c:extLst>
        </c:ser>
        <c:ser>
          <c:idx val="8"/>
          <c:order val="3"/>
          <c:tx>
            <c:strRef>
              <c:f>'SS1-Globe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(4)'!$AQ$39:$AQ$49</c:f>
              <c:numCache>
                <c:formatCode>General</c:formatCode>
                <c:ptCount val="11"/>
                <c:pt idx="0">
                  <c:v>198.20071140794099</c:v>
                </c:pt>
                <c:pt idx="1">
                  <c:v>243.54160181387101</c:v>
                </c:pt>
                <c:pt idx="2">
                  <c:v>285.26255876391701</c:v>
                </c:pt>
                <c:pt idx="3">
                  <c:v>317.82574666546299</c:v>
                </c:pt>
                <c:pt idx="4">
                  <c:v>339.78850226744402</c:v>
                </c:pt>
                <c:pt idx="5">
                  <c:v>366.21251971106</c:v>
                </c:pt>
                <c:pt idx="6">
                  <c:v>378.732034365397</c:v>
                </c:pt>
                <c:pt idx="7">
                  <c:v>390.99557900427197</c:v>
                </c:pt>
                <c:pt idx="8">
                  <c:v>411.50293009772901</c:v>
                </c:pt>
                <c:pt idx="9">
                  <c:v>427.30565382531603</c:v>
                </c:pt>
                <c:pt idx="10">
                  <c:v>444.750251721712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7-41B1-B836-F409751D37C2}"/>
            </c:ext>
          </c:extLst>
        </c:ser>
        <c:ser>
          <c:idx val="3"/>
          <c:order val="4"/>
          <c:tx>
            <c:strRef>
              <c:f>'SS1-Globe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(4)'!$AQ$28:$AQ$38</c:f>
              <c:numCache>
                <c:formatCode>General</c:formatCode>
                <c:ptCount val="11"/>
                <c:pt idx="0">
                  <c:v>144.32045388019901</c:v>
                </c:pt>
                <c:pt idx="1">
                  <c:v>172.59877222944701</c:v>
                </c:pt>
                <c:pt idx="2">
                  <c:v>198.60378215422301</c:v>
                </c:pt>
                <c:pt idx="3">
                  <c:v>218.83603038588399</c:v>
                </c:pt>
                <c:pt idx="4">
                  <c:v>232.49774047915901</c:v>
                </c:pt>
                <c:pt idx="5">
                  <c:v>248.669852786446</c:v>
                </c:pt>
                <c:pt idx="6">
                  <c:v>256.56546771051399</c:v>
                </c:pt>
                <c:pt idx="7">
                  <c:v>264.09358064081101</c:v>
                </c:pt>
                <c:pt idx="8">
                  <c:v>276.11994236094102</c:v>
                </c:pt>
                <c:pt idx="9">
                  <c:v>285.93496411811299</c:v>
                </c:pt>
                <c:pt idx="10">
                  <c:v>296.622951283558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C7-41B1-B836-F409751D37C2}"/>
            </c:ext>
          </c:extLst>
        </c:ser>
        <c:ser>
          <c:idx val="0"/>
          <c:order val="5"/>
          <c:tx>
            <c:strRef>
              <c:f>'SS1-Globe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(4)'!$AQ$17:$AQ$27</c:f>
              <c:numCache>
                <c:formatCode>General</c:formatCode>
                <c:ptCount val="11"/>
                <c:pt idx="0">
                  <c:v>103.278360329286</c:v>
                </c:pt>
                <c:pt idx="1">
                  <c:v>118.803479251713</c:v>
                </c:pt>
                <c:pt idx="2">
                  <c:v>133.08120679857899</c:v>
                </c:pt>
                <c:pt idx="3">
                  <c:v>144.088219042628</c:v>
                </c:pt>
                <c:pt idx="4">
                  <c:v>151.54757648594301</c:v>
                </c:pt>
                <c:pt idx="5">
                  <c:v>160.251437352831</c:v>
                </c:pt>
                <c:pt idx="6">
                  <c:v>164.52369291060401</c:v>
                </c:pt>
                <c:pt idx="7">
                  <c:v>168.60922090241701</c:v>
                </c:pt>
                <c:pt idx="8">
                  <c:v>174.834156736399</c:v>
                </c:pt>
                <c:pt idx="9">
                  <c:v>179.64472328876101</c:v>
                </c:pt>
                <c:pt idx="10">
                  <c:v>185.56718921355599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7-41B1-B836-F409751D37C2}"/>
            </c:ext>
          </c:extLst>
        </c:ser>
        <c:ser>
          <c:idx val="2"/>
          <c:order val="6"/>
          <c:tx>
            <c:strRef>
              <c:f>'SS1-Globe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(4)'!$AQ$6:$AQ$16</c:f>
              <c:numCache>
                <c:formatCode>General</c:formatCode>
                <c:ptCount val="11"/>
                <c:pt idx="0">
                  <c:v>74.646859651308901</c:v>
                </c:pt>
                <c:pt idx="1">
                  <c:v>81.352698946888296</c:v>
                </c:pt>
                <c:pt idx="2">
                  <c:v>87.447385166047695</c:v>
                </c:pt>
                <c:pt idx="3">
                  <c:v>92.205421581398795</c:v>
                </c:pt>
                <c:pt idx="4">
                  <c:v>95.349312029733795</c:v>
                </c:pt>
                <c:pt idx="5">
                  <c:v>99.138409801224796</c:v>
                </c:pt>
                <c:pt idx="6">
                  <c:v>100.91267446900299</c:v>
                </c:pt>
                <c:pt idx="7">
                  <c:v>102.681147220874</c:v>
                </c:pt>
                <c:pt idx="8">
                  <c:v>105.42880727649801</c:v>
                </c:pt>
                <c:pt idx="9">
                  <c:v>107.29227093326401</c:v>
                </c:pt>
                <c:pt idx="10">
                  <c:v>109.488639773861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C7-41B1-B836-F409751D3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(4)'!$AP$72:$AP$82</c:f>
              <c:numCache>
                <c:formatCode>General</c:formatCode>
                <c:ptCount val="11"/>
                <c:pt idx="0">
                  <c:v>93.125791655844097</c:v>
                </c:pt>
                <c:pt idx="1">
                  <c:v>112.17441447513301</c:v>
                </c:pt>
                <c:pt idx="2">
                  <c:v>136.39549729137201</c:v>
                </c:pt>
                <c:pt idx="3">
                  <c:v>158.402716665366</c:v>
                </c:pt>
                <c:pt idx="4">
                  <c:v>171.99715567322301</c:v>
                </c:pt>
                <c:pt idx="5">
                  <c:v>192.35628946811701</c:v>
                </c:pt>
                <c:pt idx="6">
                  <c:v>204.92800619664399</c:v>
                </c:pt>
                <c:pt idx="7">
                  <c:v>196.804437502898</c:v>
                </c:pt>
                <c:pt idx="8">
                  <c:v>197.93021142148899</c:v>
                </c:pt>
                <c:pt idx="9">
                  <c:v>251.80984207367899</c:v>
                </c:pt>
                <c:pt idx="10">
                  <c:v>289.59966325560998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F-4654-91FC-259642B3A25C}"/>
            </c:ext>
          </c:extLst>
        </c:ser>
        <c:ser>
          <c:idx val="9"/>
          <c:order val="1"/>
          <c:tx>
            <c:strRef>
              <c:f>'SS1-Globe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(4)'!$AP$61:$AP$71</c:f>
              <c:numCache>
                <c:formatCode>General</c:formatCode>
                <c:ptCount val="11"/>
                <c:pt idx="0">
                  <c:v>77.498755551866395</c:v>
                </c:pt>
                <c:pt idx="1">
                  <c:v>92.328362154977597</c:v>
                </c:pt>
                <c:pt idx="2">
                  <c:v>112.682634127189</c:v>
                </c:pt>
                <c:pt idx="3">
                  <c:v>124.75716756077399</c:v>
                </c:pt>
                <c:pt idx="4">
                  <c:v>135.80813092305101</c:v>
                </c:pt>
                <c:pt idx="5">
                  <c:v>147.43689190358899</c:v>
                </c:pt>
                <c:pt idx="6">
                  <c:v>159.66001318477799</c:v>
                </c:pt>
                <c:pt idx="7">
                  <c:v>157.90720929246399</c:v>
                </c:pt>
                <c:pt idx="8">
                  <c:v>167.42449128765199</c:v>
                </c:pt>
                <c:pt idx="9">
                  <c:v>188.28197220826399</c:v>
                </c:pt>
                <c:pt idx="10">
                  <c:v>200.33089173498101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9F-4654-91FC-259642B3A25C}"/>
            </c:ext>
          </c:extLst>
        </c:ser>
        <c:ser>
          <c:idx val="4"/>
          <c:order val="2"/>
          <c:tx>
            <c:strRef>
              <c:f>'SS1-Globe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(4)'!$AP$50:$AP$60</c:f>
              <c:numCache>
                <c:formatCode>General</c:formatCode>
                <c:ptCount val="11"/>
                <c:pt idx="0">
                  <c:v>65.063602773460701</c:v>
                </c:pt>
                <c:pt idx="1">
                  <c:v>75.491526894665796</c:v>
                </c:pt>
                <c:pt idx="2">
                  <c:v>87.791778513713894</c:v>
                </c:pt>
                <c:pt idx="3">
                  <c:v>100.67308327628599</c:v>
                </c:pt>
                <c:pt idx="4">
                  <c:v>105.89789194697001</c:v>
                </c:pt>
                <c:pt idx="5">
                  <c:v>117.60599196521601</c:v>
                </c:pt>
                <c:pt idx="6">
                  <c:v>125.463892017069</c:v>
                </c:pt>
                <c:pt idx="7">
                  <c:v>109.106130816602</c:v>
                </c:pt>
                <c:pt idx="8">
                  <c:v>141.19276689871299</c:v>
                </c:pt>
                <c:pt idx="9">
                  <c:v>153.12832452367701</c:v>
                </c:pt>
                <c:pt idx="10">
                  <c:v>157.63650633007501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9F-4654-91FC-259642B3A25C}"/>
            </c:ext>
          </c:extLst>
        </c:ser>
        <c:ser>
          <c:idx val="8"/>
          <c:order val="3"/>
          <c:tx>
            <c:strRef>
              <c:f>'SS1-Globe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(4)'!$AP$39:$AP$49</c:f>
              <c:numCache>
                <c:formatCode>General</c:formatCode>
                <c:ptCount val="11"/>
                <c:pt idx="0">
                  <c:v>54.670093090248201</c:v>
                </c:pt>
                <c:pt idx="1">
                  <c:v>63.089808703331101</c:v>
                </c:pt>
                <c:pt idx="2">
                  <c:v>71.679466244419203</c:v>
                </c:pt>
                <c:pt idx="3">
                  <c:v>76.798392034191707</c:v>
                </c:pt>
                <c:pt idx="4">
                  <c:v>83.679958951327194</c:v>
                </c:pt>
                <c:pt idx="5">
                  <c:v>87.219900981622999</c:v>
                </c:pt>
                <c:pt idx="6">
                  <c:v>94.220783968727602</c:v>
                </c:pt>
                <c:pt idx="7">
                  <c:v>98.664954477067198</c:v>
                </c:pt>
                <c:pt idx="8">
                  <c:v>106.843702041011</c:v>
                </c:pt>
                <c:pt idx="9">
                  <c:v>104.128682725616</c:v>
                </c:pt>
                <c:pt idx="10">
                  <c:v>115.71322966009301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9F-4654-91FC-259642B3A25C}"/>
            </c:ext>
          </c:extLst>
        </c:ser>
        <c:ser>
          <c:idx val="3"/>
          <c:order val="4"/>
          <c:tx>
            <c:strRef>
              <c:f>'SS1-Globe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(4)'!$AP$28:$AP$38</c:f>
              <c:numCache>
                <c:formatCode>General</c:formatCode>
                <c:ptCount val="11"/>
                <c:pt idx="0">
                  <c:v>46.326997279346401</c:v>
                </c:pt>
                <c:pt idx="1">
                  <c:v>54.038433549064102</c:v>
                </c:pt>
                <c:pt idx="2">
                  <c:v>55.917782357767202</c:v>
                </c:pt>
                <c:pt idx="3">
                  <c:v>61.291703730526599</c:v>
                </c:pt>
                <c:pt idx="4">
                  <c:v>62.827935505775699</c:v>
                </c:pt>
                <c:pt idx="5">
                  <c:v>70.295148772199596</c:v>
                </c:pt>
                <c:pt idx="6">
                  <c:v>71.501231264666401</c:v>
                </c:pt>
                <c:pt idx="7">
                  <c:v>74.957488436146093</c:v>
                </c:pt>
                <c:pt idx="8">
                  <c:v>75.152543253351496</c:v>
                </c:pt>
                <c:pt idx="9">
                  <c:v>74.515030296008206</c:v>
                </c:pt>
                <c:pt idx="10">
                  <c:v>87.215645967447003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9F-4654-91FC-259642B3A25C}"/>
            </c:ext>
          </c:extLst>
        </c:ser>
        <c:ser>
          <c:idx val="0"/>
          <c:order val="5"/>
          <c:tx>
            <c:strRef>
              <c:f>'SS1-Globe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(4)'!$AP$17:$AP$27</c:f>
              <c:numCache>
                <c:formatCode>General</c:formatCode>
                <c:ptCount val="11"/>
                <c:pt idx="0">
                  <c:v>39.426295278254301</c:v>
                </c:pt>
                <c:pt idx="1">
                  <c:v>42.558455656442398</c:v>
                </c:pt>
                <c:pt idx="2">
                  <c:v>45.750432794602801</c:v>
                </c:pt>
                <c:pt idx="3">
                  <c:v>46.915977312436702</c:v>
                </c:pt>
                <c:pt idx="4">
                  <c:v>49.429329416538401</c:v>
                </c:pt>
                <c:pt idx="5">
                  <c:v>52.900819184743398</c:v>
                </c:pt>
                <c:pt idx="6">
                  <c:v>52.043880060712397</c:v>
                </c:pt>
                <c:pt idx="7">
                  <c:v>56.066386596859097</c:v>
                </c:pt>
                <c:pt idx="8">
                  <c:v>55.677718481776999</c:v>
                </c:pt>
                <c:pt idx="9">
                  <c:v>56.022789420063702</c:v>
                </c:pt>
                <c:pt idx="10">
                  <c:v>62.288490313123802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9F-4654-91FC-259642B3A25C}"/>
            </c:ext>
          </c:extLst>
        </c:ser>
        <c:ser>
          <c:idx val="2"/>
          <c:order val="6"/>
          <c:tx>
            <c:strRef>
              <c:f>'SS1-Globe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(4)'!$AP$6:$AP$16</c:f>
              <c:numCache>
                <c:formatCode>General</c:formatCode>
                <c:ptCount val="11"/>
                <c:pt idx="0">
                  <c:v>35.261280745638999</c:v>
                </c:pt>
                <c:pt idx="1">
                  <c:v>35.983964119314003</c:v>
                </c:pt>
                <c:pt idx="2">
                  <c:v>37.2649742047278</c:v>
                </c:pt>
                <c:pt idx="3">
                  <c:v>38.731612464009601</c:v>
                </c:pt>
                <c:pt idx="4">
                  <c:v>39.3767664750509</c:v>
                </c:pt>
                <c:pt idx="5">
                  <c:v>41.016438161355502</c:v>
                </c:pt>
                <c:pt idx="6">
                  <c:v>41.0569201340655</c:v>
                </c:pt>
                <c:pt idx="7">
                  <c:v>40.902984589672201</c:v>
                </c:pt>
                <c:pt idx="8">
                  <c:v>41.563320530287299</c:v>
                </c:pt>
                <c:pt idx="9">
                  <c:v>42.020692081480298</c:v>
                </c:pt>
                <c:pt idx="10">
                  <c:v>42.154477015784501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9F-4654-91FC-259642B3A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(4)'!$AK$72:$AK$82</c:f>
              <c:numCache>
                <c:formatCode>General</c:formatCode>
                <c:ptCount val="11"/>
                <c:pt idx="0">
                  <c:v>5.5550922604708397</c:v>
                </c:pt>
                <c:pt idx="1">
                  <c:v>5.2383638626755697</c:v>
                </c:pt>
                <c:pt idx="2">
                  <c:v>5.29490030583601</c:v>
                </c:pt>
                <c:pt idx="3">
                  <c:v>5.2163861365916002</c:v>
                </c:pt>
                <c:pt idx="4">
                  <c:v>5.0578694554169497</c:v>
                </c:pt>
                <c:pt idx="5">
                  <c:v>5.0366426365594501</c:v>
                </c:pt>
                <c:pt idx="6">
                  <c:v>4.9484244262952801</c:v>
                </c:pt>
                <c:pt idx="7">
                  <c:v>4.9065552470609601</c:v>
                </c:pt>
                <c:pt idx="8">
                  <c:v>4.5702537445092499</c:v>
                </c:pt>
                <c:pt idx="9">
                  <c:v>5.1448693254913298</c:v>
                </c:pt>
                <c:pt idx="10">
                  <c:v>4.9449144610345197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0-41EC-B500-99BDD8E4A92B}"/>
            </c:ext>
          </c:extLst>
        </c:ser>
        <c:ser>
          <c:idx val="9"/>
          <c:order val="1"/>
          <c:tx>
            <c:strRef>
              <c:f>'SS1-Globe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(4)'!$AK$61:$AK$71</c:f>
              <c:numCache>
                <c:formatCode>General</c:formatCode>
                <c:ptCount val="11"/>
                <c:pt idx="0">
                  <c:v>4.8232410376448396</c:v>
                </c:pt>
                <c:pt idx="1">
                  <c:v>4.6384706930722102</c:v>
                </c:pt>
                <c:pt idx="2">
                  <c:v>4.7038396004740504</c:v>
                </c:pt>
                <c:pt idx="3">
                  <c:v>4.4742018259596099</c:v>
                </c:pt>
                <c:pt idx="4">
                  <c:v>4.46645939876906</c:v>
                </c:pt>
                <c:pt idx="5">
                  <c:v>4.4369557538968598</c:v>
                </c:pt>
                <c:pt idx="6">
                  <c:v>4.2969319546230196</c:v>
                </c:pt>
                <c:pt idx="7">
                  <c:v>3.9972914871010201</c:v>
                </c:pt>
                <c:pt idx="8">
                  <c:v>3.8628198803313998</c:v>
                </c:pt>
                <c:pt idx="9">
                  <c:v>4.2982271416153202</c:v>
                </c:pt>
                <c:pt idx="10">
                  <c:v>4.3165066280736699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0-41EC-B500-99BDD8E4A92B}"/>
            </c:ext>
          </c:extLst>
        </c:ser>
        <c:ser>
          <c:idx val="4"/>
          <c:order val="2"/>
          <c:tx>
            <c:strRef>
              <c:f>'SS1-Globe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(4)'!$AK$50:$AK$60</c:f>
              <c:numCache>
                <c:formatCode>General</c:formatCode>
                <c:ptCount val="11"/>
                <c:pt idx="0">
                  <c:v>4.1170296103941997</c:v>
                </c:pt>
                <c:pt idx="1">
                  <c:v>4.02115815916207</c:v>
                </c:pt>
                <c:pt idx="2">
                  <c:v>3.8887718936686801</c:v>
                </c:pt>
                <c:pt idx="3">
                  <c:v>3.9393026347068099</c:v>
                </c:pt>
                <c:pt idx="4">
                  <c:v>3.8778844103530998</c:v>
                </c:pt>
                <c:pt idx="5">
                  <c:v>3.8516152703637698</c:v>
                </c:pt>
                <c:pt idx="6">
                  <c:v>3.75840942134875</c:v>
                </c:pt>
                <c:pt idx="7">
                  <c:v>3.4541172734012102</c:v>
                </c:pt>
                <c:pt idx="8">
                  <c:v>3.5798686190066702</c:v>
                </c:pt>
                <c:pt idx="9">
                  <c:v>3.5449801633332898</c:v>
                </c:pt>
                <c:pt idx="10">
                  <c:v>3.59352903580697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40-41EC-B500-99BDD8E4A92B}"/>
            </c:ext>
          </c:extLst>
        </c:ser>
        <c:ser>
          <c:idx val="8"/>
          <c:order val="3"/>
          <c:tx>
            <c:strRef>
              <c:f>'SS1-Globe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(4)'!$AK$39:$AK$49</c:f>
              <c:numCache>
                <c:formatCode>General</c:formatCode>
                <c:ptCount val="11"/>
                <c:pt idx="0">
                  <c:v>3.41220251733511</c:v>
                </c:pt>
                <c:pt idx="1">
                  <c:v>3.4231175721936502</c:v>
                </c:pt>
                <c:pt idx="2">
                  <c:v>3.3621917033292998</c:v>
                </c:pt>
                <c:pt idx="3">
                  <c:v>3.2960431021554699</c:v>
                </c:pt>
                <c:pt idx="4">
                  <c:v>3.3168638567195501</c:v>
                </c:pt>
                <c:pt idx="5">
                  <c:v>3.1968842095313401</c:v>
                </c:pt>
                <c:pt idx="6">
                  <c:v>3.0323425677881501</c:v>
                </c:pt>
                <c:pt idx="7">
                  <c:v>2.8786351135252399</c:v>
                </c:pt>
                <c:pt idx="8">
                  <c:v>2.9124266153274698</c:v>
                </c:pt>
                <c:pt idx="9">
                  <c:v>2.97745011663556</c:v>
                </c:pt>
                <c:pt idx="10">
                  <c:v>3.0025553866697199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40-41EC-B500-99BDD8E4A92B}"/>
            </c:ext>
          </c:extLst>
        </c:ser>
        <c:ser>
          <c:idx val="3"/>
          <c:order val="4"/>
          <c:tx>
            <c:strRef>
              <c:f>'SS1-Globe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(4)'!$AK$28:$AK$38</c:f>
              <c:numCache>
                <c:formatCode>General</c:formatCode>
                <c:ptCount val="11"/>
                <c:pt idx="0">
                  <c:v>2.76083629341217</c:v>
                </c:pt>
                <c:pt idx="1">
                  <c:v>2.8459044616918798</c:v>
                </c:pt>
                <c:pt idx="2">
                  <c:v>2.67347406654258</c:v>
                </c:pt>
                <c:pt idx="3">
                  <c:v>2.6537115582034501</c:v>
                </c:pt>
                <c:pt idx="4">
                  <c:v>2.60527827960063</c:v>
                </c:pt>
                <c:pt idx="5">
                  <c:v>2.4836680335533301</c:v>
                </c:pt>
                <c:pt idx="6">
                  <c:v>2.5226790880946699</c:v>
                </c:pt>
                <c:pt idx="7">
                  <c:v>2.4727079846770001</c:v>
                </c:pt>
                <c:pt idx="8">
                  <c:v>2.5296250437342001</c:v>
                </c:pt>
                <c:pt idx="9">
                  <c:v>2.43052387115485</c:v>
                </c:pt>
                <c:pt idx="10">
                  <c:v>2.3399577497563402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40-41EC-B500-99BDD8E4A92B}"/>
            </c:ext>
          </c:extLst>
        </c:ser>
        <c:ser>
          <c:idx val="0"/>
          <c:order val="5"/>
          <c:tx>
            <c:strRef>
              <c:f>'SS1-Globe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(4)'!$AK$17:$AK$27</c:f>
              <c:numCache>
                <c:formatCode>General</c:formatCode>
                <c:ptCount val="11"/>
                <c:pt idx="0">
                  <c:v>2.0376981380719199</c:v>
                </c:pt>
                <c:pt idx="1">
                  <c:v>2.04239741994934</c:v>
                </c:pt>
                <c:pt idx="2">
                  <c:v>2.0024525537977298</c:v>
                </c:pt>
                <c:pt idx="3">
                  <c:v>1.9122386902353501</c:v>
                </c:pt>
                <c:pt idx="4">
                  <c:v>1.8905765265438601</c:v>
                </c:pt>
                <c:pt idx="5">
                  <c:v>1.87856304934569</c:v>
                </c:pt>
                <c:pt idx="6">
                  <c:v>1.88008130276682</c:v>
                </c:pt>
                <c:pt idx="7">
                  <c:v>1.8271087751158599</c:v>
                </c:pt>
                <c:pt idx="8">
                  <c:v>1.82244601026249</c:v>
                </c:pt>
                <c:pt idx="9">
                  <c:v>1.8165778131107799</c:v>
                </c:pt>
                <c:pt idx="10">
                  <c:v>1.7472257401479201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40-41EC-B500-99BDD8E4A92B}"/>
            </c:ext>
          </c:extLst>
        </c:ser>
        <c:ser>
          <c:idx val="2"/>
          <c:order val="6"/>
          <c:tx>
            <c:strRef>
              <c:f>'SS1-Globe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(4)'!$AK$6:$AK$16</c:f>
              <c:numCache>
                <c:formatCode>General</c:formatCode>
                <c:ptCount val="11"/>
                <c:pt idx="0">
                  <c:v>1.36512301499614</c:v>
                </c:pt>
                <c:pt idx="1">
                  <c:v>1.3313147499389999</c:v>
                </c:pt>
                <c:pt idx="2">
                  <c:v>1.32188454933862</c:v>
                </c:pt>
                <c:pt idx="3">
                  <c:v>1.27387087870578</c:v>
                </c:pt>
                <c:pt idx="4">
                  <c:v>1.29926996490235</c:v>
                </c:pt>
                <c:pt idx="5">
                  <c:v>1.25436915473727</c:v>
                </c:pt>
                <c:pt idx="6">
                  <c:v>1.24197661120491</c:v>
                </c:pt>
                <c:pt idx="7">
                  <c:v>1.2331468414517801</c:v>
                </c:pt>
                <c:pt idx="8">
                  <c:v>1.19892557077331</c:v>
                </c:pt>
                <c:pt idx="9">
                  <c:v>1.18105790783922</c:v>
                </c:pt>
                <c:pt idx="10">
                  <c:v>1.18113584454468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40-41EC-B500-99BDD8E4A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(4)'!$AU$72:$AU$82</c:f>
              <c:numCache>
                <c:formatCode>0.00%</c:formatCode>
                <c:ptCount val="11"/>
                <c:pt idx="0">
                  <c:v>1.4739858338947531E-7</c:v>
                </c:pt>
                <c:pt idx="1">
                  <c:v>1.8379158418243036E-7</c:v>
                </c:pt>
                <c:pt idx="2">
                  <c:v>2.2211500451472423E-7</c:v>
                </c:pt>
                <c:pt idx="3">
                  <c:v>2.6015748486820623E-7</c:v>
                </c:pt>
                <c:pt idx="4">
                  <c:v>2.8829880773156565E-7</c:v>
                </c:pt>
                <c:pt idx="5">
                  <c:v>3.2686511060646655E-7</c:v>
                </c:pt>
                <c:pt idx="6">
                  <c:v>3.4878144140077281E-7</c:v>
                </c:pt>
                <c:pt idx="7">
                  <c:v>1.1805291085462886E-5</c:v>
                </c:pt>
                <c:pt idx="8">
                  <c:v>2.537047559258891E-4</c:v>
                </c:pt>
                <c:pt idx="9">
                  <c:v>7.7401068746923822E-4</c:v>
                </c:pt>
                <c:pt idx="10">
                  <c:v>1.6299979706083966E-3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6-4A2B-8A20-E792D01DC970}"/>
            </c:ext>
          </c:extLst>
        </c:ser>
        <c:ser>
          <c:idx val="9"/>
          <c:order val="1"/>
          <c:tx>
            <c:strRef>
              <c:f>'SS1-Globe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(4)'!$AU$61:$AU$71</c:f>
              <c:numCache>
                <c:formatCode>0.00%</c:formatCode>
                <c:ptCount val="11"/>
                <c:pt idx="0">
                  <c:v>1.5782345666609947E-7</c:v>
                </c:pt>
                <c:pt idx="1">
                  <c:v>1.9644241846568285E-7</c:v>
                </c:pt>
                <c:pt idx="2">
                  <c:v>2.3765411666426933E-7</c:v>
                </c:pt>
                <c:pt idx="3">
                  <c:v>2.7957571742637838E-7</c:v>
                </c:pt>
                <c:pt idx="4">
                  <c:v>3.0946428905104164E-7</c:v>
                </c:pt>
                <c:pt idx="5">
                  <c:v>3.5141382080639404E-7</c:v>
                </c:pt>
                <c:pt idx="6">
                  <c:v>3.7513540118570684E-7</c:v>
                </c:pt>
                <c:pt idx="7">
                  <c:v>4.1065263382774565E-7</c:v>
                </c:pt>
                <c:pt idx="8">
                  <c:v>4.5297071338261717E-7</c:v>
                </c:pt>
                <c:pt idx="9">
                  <c:v>1.0401072884335853E-5</c:v>
                </c:pt>
                <c:pt idx="10">
                  <c:v>1.8229033514181544E-4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6-4A2B-8A20-E792D01DC970}"/>
            </c:ext>
          </c:extLst>
        </c:ser>
        <c:ser>
          <c:idx val="4"/>
          <c:order val="2"/>
          <c:tx>
            <c:strRef>
              <c:f>'SS1-Globe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(4)'!$AU$50:$AU$60</c:f>
              <c:numCache>
                <c:formatCode>0.00%</c:formatCode>
                <c:ptCount val="11"/>
                <c:pt idx="0">
                  <c:v>1.715771145495367E-7</c:v>
                </c:pt>
                <c:pt idx="1">
                  <c:v>2.1372891802877108E-7</c:v>
                </c:pt>
                <c:pt idx="2">
                  <c:v>2.5809577333473247E-7</c:v>
                </c:pt>
                <c:pt idx="3">
                  <c:v>3.0041671958472648E-7</c:v>
                </c:pt>
                <c:pt idx="4">
                  <c:v>3.3308907994792354E-7</c:v>
                </c:pt>
                <c:pt idx="5">
                  <c:v>3.7768822660402122E-7</c:v>
                </c:pt>
                <c:pt idx="6">
                  <c:v>4.0257706237949567E-7</c:v>
                </c:pt>
                <c:pt idx="7">
                  <c:v>4.444420172553549E-7</c:v>
                </c:pt>
                <c:pt idx="8">
                  <c:v>4.7201488298875234E-7</c:v>
                </c:pt>
                <c:pt idx="9">
                  <c:v>4.9925698993913176E-7</c:v>
                </c:pt>
                <c:pt idx="10">
                  <c:v>5.2602666692641379E-7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26-4A2B-8A20-E792D01DC970}"/>
            </c:ext>
          </c:extLst>
        </c:ser>
        <c:ser>
          <c:idx val="8"/>
          <c:order val="3"/>
          <c:tx>
            <c:strRef>
              <c:f>'SS1-Globe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(4)'!$AU$39:$AU$49</c:f>
              <c:numCache>
                <c:formatCode>0.00%</c:formatCode>
                <c:ptCount val="11"/>
                <c:pt idx="0">
                  <c:v>1.8726026723455821E-7</c:v>
                </c:pt>
                <c:pt idx="1">
                  <c:v>2.3314960940118903E-7</c:v>
                </c:pt>
                <c:pt idx="2">
                  <c:v>2.8097424737614796E-7</c:v>
                </c:pt>
                <c:pt idx="3">
                  <c:v>3.2947653423897985E-7</c:v>
                </c:pt>
                <c:pt idx="4">
                  <c:v>3.6366972306247458E-7</c:v>
                </c:pt>
                <c:pt idx="5">
                  <c:v>4.1514840196896067E-7</c:v>
                </c:pt>
                <c:pt idx="6">
                  <c:v>4.4835658972278236E-7</c:v>
                </c:pt>
                <c:pt idx="7">
                  <c:v>4.8590005155285401E-7</c:v>
                </c:pt>
                <c:pt idx="8">
                  <c:v>5.2451734160943537E-7</c:v>
                </c:pt>
                <c:pt idx="9">
                  <c:v>5.4853706644108617E-7</c:v>
                </c:pt>
                <c:pt idx="10">
                  <c:v>5.7723246972076204E-7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26-4A2B-8A20-E792D01DC970}"/>
            </c:ext>
          </c:extLst>
        </c:ser>
        <c:ser>
          <c:idx val="3"/>
          <c:order val="4"/>
          <c:tx>
            <c:strRef>
              <c:f>'SS1-Globe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(4)'!$AU$28:$AU$38</c:f>
              <c:numCache>
                <c:formatCode>0.00%</c:formatCode>
                <c:ptCount val="11"/>
                <c:pt idx="0">
                  <c:v>2.0971949459784789E-7</c:v>
                </c:pt>
                <c:pt idx="1">
                  <c:v>2.5612111205108546E-7</c:v>
                </c:pt>
                <c:pt idx="2">
                  <c:v>3.1774733345585842E-7</c:v>
                </c:pt>
                <c:pt idx="3">
                  <c:v>3.6843274132051146E-7</c:v>
                </c:pt>
                <c:pt idx="4">
                  <c:v>4.0925448696068043E-7</c:v>
                </c:pt>
                <c:pt idx="5">
                  <c:v>4.6719182160425174E-7</c:v>
                </c:pt>
                <c:pt idx="6">
                  <c:v>4.970376914180475E-7</c:v>
                </c:pt>
                <c:pt idx="7">
                  <c:v>5.2596289069957688E-7</c:v>
                </c:pt>
                <c:pt idx="8">
                  <c:v>5.6693680755159847E-7</c:v>
                </c:pt>
                <c:pt idx="9">
                  <c:v>6.0835973806467322E-7</c:v>
                </c:pt>
                <c:pt idx="10">
                  <c:v>6.537393870244922E-7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26-4A2B-8A20-E792D01DC970}"/>
            </c:ext>
          </c:extLst>
        </c:ser>
        <c:ser>
          <c:idx val="0"/>
          <c:order val="5"/>
          <c:tx>
            <c:strRef>
              <c:f>'SS1-Globe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(4)'!$AU$17:$AU$27</c:f>
              <c:numCache>
                <c:formatCode>0.00%</c:formatCode>
                <c:ptCount val="11"/>
                <c:pt idx="0">
                  <c:v>2.4364696072082432E-7</c:v>
                </c:pt>
                <c:pt idx="1">
                  <c:v>3.0231814158524222E-7</c:v>
                </c:pt>
                <c:pt idx="2">
                  <c:v>3.6350108142386751E-7</c:v>
                </c:pt>
                <c:pt idx="3">
                  <c:v>4.2856027087072286E-7</c:v>
                </c:pt>
                <c:pt idx="4">
                  <c:v>4.75520367573566E-7</c:v>
                </c:pt>
                <c:pt idx="5">
                  <c:v>5.3958002835799028E-7</c:v>
                </c:pt>
                <c:pt idx="6">
                  <c:v>5.7296280735837597E-7</c:v>
                </c:pt>
                <c:pt idx="7">
                  <c:v>6.1107608658448411E-7</c:v>
                </c:pt>
                <c:pt idx="8">
                  <c:v>6.6574642679552868E-7</c:v>
                </c:pt>
                <c:pt idx="9">
                  <c:v>7.0497256220087007E-7</c:v>
                </c:pt>
                <c:pt idx="10">
                  <c:v>7.5735627304798159E-7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26-4A2B-8A20-E792D01DC970}"/>
            </c:ext>
          </c:extLst>
        </c:ser>
        <c:ser>
          <c:idx val="2"/>
          <c:order val="6"/>
          <c:tx>
            <c:strRef>
              <c:f>'SS1-Globe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(4)'!$AU$6:$AU$16</c:f>
              <c:numCache>
                <c:formatCode>0.00%</c:formatCode>
                <c:ptCount val="11"/>
                <c:pt idx="0">
                  <c:v>2.9723518877504774E-7</c:v>
                </c:pt>
                <c:pt idx="1">
                  <c:v>3.6901495490035914E-7</c:v>
                </c:pt>
                <c:pt idx="2">
                  <c:v>4.4723324003203544E-7</c:v>
                </c:pt>
                <c:pt idx="3">
                  <c:v>5.2536832555373599E-7</c:v>
                </c:pt>
                <c:pt idx="4">
                  <c:v>5.810625794821261E-7</c:v>
                </c:pt>
                <c:pt idx="5">
                  <c:v>6.6113792522399981E-7</c:v>
                </c:pt>
                <c:pt idx="6">
                  <c:v>7.0666623659213497E-7</c:v>
                </c:pt>
                <c:pt idx="7">
                  <c:v>7.4799421164345752E-7</c:v>
                </c:pt>
                <c:pt idx="8">
                  <c:v>8.2274314667632161E-7</c:v>
                </c:pt>
                <c:pt idx="9">
                  <c:v>8.7241915668706361E-7</c:v>
                </c:pt>
                <c:pt idx="10">
                  <c:v>9.2434488458967444E-7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26-4A2B-8A20-E792D01D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(4)'!$AT$72:$AT$82</c:f>
              <c:numCache>
                <c:formatCode>General</c:formatCode>
                <c:ptCount val="11"/>
                <c:pt idx="0">
                  <c:v>-1711.61506958733</c:v>
                </c:pt>
                <c:pt idx="1">
                  <c:v>-2199.50672713939</c:v>
                </c:pt>
                <c:pt idx="2">
                  <c:v>-2696.4129888155799</c:v>
                </c:pt>
                <c:pt idx="3">
                  <c:v>-3108.69453285396</c:v>
                </c:pt>
                <c:pt idx="4">
                  <c:v>-3411.9071860784902</c:v>
                </c:pt>
                <c:pt idx="5">
                  <c:v>-3872.13007801605</c:v>
                </c:pt>
                <c:pt idx="6">
                  <c:v>-4111.1375511132201</c:v>
                </c:pt>
                <c:pt idx="7">
                  <c:v>-4322.9218473378496</c:v>
                </c:pt>
                <c:pt idx="8">
                  <c:v>-4518.1507645399597</c:v>
                </c:pt>
                <c:pt idx="9">
                  <c:v>-4664.0168097796204</c:v>
                </c:pt>
                <c:pt idx="10">
                  <c:v>-4829.3725595546302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A-44B7-A2DF-FBD5B08492AE}"/>
            </c:ext>
          </c:extLst>
        </c:ser>
        <c:ser>
          <c:idx val="9"/>
          <c:order val="1"/>
          <c:tx>
            <c:strRef>
              <c:f>'SS1-Globe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(4)'!$AT$61:$AT$71</c:f>
              <c:numCache>
                <c:formatCode>General</c:formatCode>
                <c:ptCount val="11"/>
                <c:pt idx="0">
                  <c:v>-1337.0091719943</c:v>
                </c:pt>
                <c:pt idx="1">
                  <c:v>-1701.8896433490099</c:v>
                </c:pt>
                <c:pt idx="2">
                  <c:v>-2071.8308520785799</c:v>
                </c:pt>
                <c:pt idx="3">
                  <c:v>-2382.3784466447401</c:v>
                </c:pt>
                <c:pt idx="4">
                  <c:v>-2609.4791454675001</c:v>
                </c:pt>
                <c:pt idx="5">
                  <c:v>-2953.5585638083598</c:v>
                </c:pt>
                <c:pt idx="6">
                  <c:v>-3131.5116902217601</c:v>
                </c:pt>
                <c:pt idx="7">
                  <c:v>-3309.06162230053</c:v>
                </c:pt>
                <c:pt idx="8">
                  <c:v>-3588.8769084188202</c:v>
                </c:pt>
                <c:pt idx="9">
                  <c:v>-3778.2690714320502</c:v>
                </c:pt>
                <c:pt idx="10">
                  <c:v>-3886.29350598068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DA-44B7-A2DF-FBD5B08492AE}"/>
            </c:ext>
          </c:extLst>
        </c:ser>
        <c:ser>
          <c:idx val="4"/>
          <c:order val="2"/>
          <c:tx>
            <c:strRef>
              <c:f>'SS1-Globe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(4)'!$AT$50:$AT$60</c:f>
              <c:numCache>
                <c:formatCode>General</c:formatCode>
                <c:ptCount val="11"/>
                <c:pt idx="0">
                  <c:v>-1021.85046298933</c:v>
                </c:pt>
                <c:pt idx="1">
                  <c:v>-1284.43580053403</c:v>
                </c:pt>
                <c:pt idx="2">
                  <c:v>-1549.78378531782</c:v>
                </c:pt>
                <c:pt idx="3">
                  <c:v>-1773.3238614638699</c:v>
                </c:pt>
                <c:pt idx="4">
                  <c:v>-1937.91882874161</c:v>
                </c:pt>
                <c:pt idx="5">
                  <c:v>-2185.4618063316002</c:v>
                </c:pt>
                <c:pt idx="6">
                  <c:v>-2313.1158753106902</c:v>
                </c:pt>
                <c:pt idx="7">
                  <c:v>-2437.2493730496999</c:v>
                </c:pt>
                <c:pt idx="8">
                  <c:v>-2635.3937045504699</c:v>
                </c:pt>
                <c:pt idx="9">
                  <c:v>-2774.23574935441</c:v>
                </c:pt>
                <c:pt idx="10">
                  <c:v>-2925.94483395309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DA-44B7-A2DF-FBD5B08492AE}"/>
            </c:ext>
          </c:extLst>
        </c:ser>
        <c:ser>
          <c:idx val="8"/>
          <c:order val="3"/>
          <c:tx>
            <c:strRef>
              <c:f>'SS1-Globe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(4)'!$AT$39:$AT$49</c:f>
              <c:numCache>
                <c:formatCode>General</c:formatCode>
                <c:ptCount val="11"/>
                <c:pt idx="0">
                  <c:v>-762.34424012652005</c:v>
                </c:pt>
                <c:pt idx="1">
                  <c:v>-941.88347879130902</c:v>
                </c:pt>
                <c:pt idx="2">
                  <c:v>-1122.3374141664699</c:v>
                </c:pt>
                <c:pt idx="3">
                  <c:v>-1275.0853681957201</c:v>
                </c:pt>
                <c:pt idx="4">
                  <c:v>-1387.4363350394999</c:v>
                </c:pt>
                <c:pt idx="5">
                  <c:v>-1556.7530751632901</c:v>
                </c:pt>
                <c:pt idx="6">
                  <c:v>-1642.8011332614501</c:v>
                </c:pt>
                <c:pt idx="7">
                  <c:v>-1727.7691917976699</c:v>
                </c:pt>
                <c:pt idx="8">
                  <c:v>-1861.1175507237999</c:v>
                </c:pt>
                <c:pt idx="9">
                  <c:v>-1953.27708520227</c:v>
                </c:pt>
                <c:pt idx="10">
                  <c:v>-2055.6890949335898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DA-44B7-A2DF-FBD5B08492AE}"/>
            </c:ext>
          </c:extLst>
        </c:ser>
        <c:ser>
          <c:idx val="3"/>
          <c:order val="4"/>
          <c:tx>
            <c:strRef>
              <c:f>'SS1-Globe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(4)'!$AT$28:$AT$38</c:f>
              <c:numCache>
                <c:formatCode>General</c:formatCode>
                <c:ptCount val="11"/>
                <c:pt idx="0">
                  <c:v>-555.54638245873196</c:v>
                </c:pt>
                <c:pt idx="1">
                  <c:v>-668.91462100118304</c:v>
                </c:pt>
                <c:pt idx="2">
                  <c:v>-782.91935859887894</c:v>
                </c:pt>
                <c:pt idx="3">
                  <c:v>-878.760292873195</c:v>
                </c:pt>
                <c:pt idx="4">
                  <c:v>-950.66237931857302</c:v>
                </c:pt>
                <c:pt idx="5">
                  <c:v>-1056.74992502995</c:v>
                </c:pt>
                <c:pt idx="6">
                  <c:v>-1110.5840620286499</c:v>
                </c:pt>
                <c:pt idx="7">
                  <c:v>-1163.3955438376499</c:v>
                </c:pt>
                <c:pt idx="8">
                  <c:v>-1246.26443667186</c:v>
                </c:pt>
                <c:pt idx="9">
                  <c:v>-1303.86557540131</c:v>
                </c:pt>
                <c:pt idx="10">
                  <c:v>-1366.18343800158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DA-44B7-A2DF-FBD5B08492AE}"/>
            </c:ext>
          </c:extLst>
        </c:ser>
        <c:ser>
          <c:idx val="0"/>
          <c:order val="5"/>
          <c:tx>
            <c:strRef>
              <c:f>'SS1-Globe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(4)'!$AT$17:$AT$27</c:f>
              <c:numCache>
                <c:formatCode>General</c:formatCode>
                <c:ptCount val="11"/>
                <c:pt idx="0">
                  <c:v>-398.11216801286298</c:v>
                </c:pt>
                <c:pt idx="1">
                  <c:v>-462.02736354515997</c:v>
                </c:pt>
                <c:pt idx="2">
                  <c:v>-525.04431135280299</c:v>
                </c:pt>
                <c:pt idx="3">
                  <c:v>-578.23405633689504</c:v>
                </c:pt>
                <c:pt idx="4">
                  <c:v>-619.57791207997104</c:v>
                </c:pt>
                <c:pt idx="5">
                  <c:v>-677.71937623704196</c:v>
                </c:pt>
                <c:pt idx="6">
                  <c:v>-707.71622366765598</c:v>
                </c:pt>
                <c:pt idx="7">
                  <c:v>-736.684904716647</c:v>
                </c:pt>
                <c:pt idx="8">
                  <c:v>-781.944102853353</c:v>
                </c:pt>
                <c:pt idx="9">
                  <c:v>-813.74745371071299</c:v>
                </c:pt>
                <c:pt idx="10">
                  <c:v>-848.13828494048505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DA-44B7-A2DF-FBD5B08492AE}"/>
            </c:ext>
          </c:extLst>
        </c:ser>
        <c:ser>
          <c:idx val="2"/>
          <c:order val="6"/>
          <c:tx>
            <c:strRef>
              <c:f>'SS1-Globe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(4)'!$AT$6:$AT$16</c:f>
              <c:numCache>
                <c:formatCode>General</c:formatCode>
                <c:ptCount val="11"/>
                <c:pt idx="0">
                  <c:v>-289.542707067783</c:v>
                </c:pt>
                <c:pt idx="1">
                  <c:v>-317.78927474897603</c:v>
                </c:pt>
                <c:pt idx="2">
                  <c:v>-345.45721260642398</c:v>
                </c:pt>
                <c:pt idx="3">
                  <c:v>-369.021041845551</c:v>
                </c:pt>
                <c:pt idx="4">
                  <c:v>-388.50986962182998</c:v>
                </c:pt>
                <c:pt idx="5">
                  <c:v>-414.18760126722998</c:v>
                </c:pt>
                <c:pt idx="6">
                  <c:v>-427.04204066547601</c:v>
                </c:pt>
                <c:pt idx="7">
                  <c:v>-439.76065825377901</c:v>
                </c:pt>
                <c:pt idx="8">
                  <c:v>-459.65649900638999</c:v>
                </c:pt>
                <c:pt idx="9">
                  <c:v>-473.09994184238798</c:v>
                </c:pt>
                <c:pt idx="10">
                  <c:v>-488.032838753411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DA-44B7-A2DF-FBD5B084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(4)'!$AJ$72:$AJ$82</c:f>
              <c:numCache>
                <c:formatCode>0.00E+00</c:formatCode>
                <c:ptCount val="11"/>
                <c:pt idx="0">
                  <c:v>20.232547421897198</c:v>
                </c:pt>
                <c:pt idx="1">
                  <c:v>18.500814385925299</c:v>
                </c:pt>
                <c:pt idx="2">
                  <c:v>16.837317456551901</c:v>
                </c:pt>
                <c:pt idx="3">
                  <c:v>15.5434964665069</c:v>
                </c:pt>
                <c:pt idx="4" formatCode="General">
                  <c:v>14.6770840859707</c:v>
                </c:pt>
                <c:pt idx="5" formatCode="General">
                  <c:v>13.6480443217239</c:v>
                </c:pt>
                <c:pt idx="6" formatCode="General">
                  <c:v>13.202597763484301</c:v>
                </c:pt>
                <c:pt idx="7" formatCode="General">
                  <c:v>12.719450839917499</c:v>
                </c:pt>
                <c:pt idx="8" formatCode="General">
                  <c:v>11.7495705991505</c:v>
                </c:pt>
                <c:pt idx="9" formatCode="General">
                  <c:v>11.1849417625345</c:v>
                </c:pt>
                <c:pt idx="10" formatCode="General">
                  <c:v>10.6430221865216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1-434D-9499-6DE27AC0C4EF}"/>
            </c:ext>
          </c:extLst>
        </c:ser>
        <c:ser>
          <c:idx val="9"/>
          <c:order val="1"/>
          <c:tx>
            <c:strRef>
              <c:f>'SS1-Globe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(4)'!$AJ$61:$AJ$71</c:f>
              <c:numCache>
                <c:formatCode>0.00E+00</c:formatCode>
                <c:ptCount val="11"/>
                <c:pt idx="0">
                  <c:v>17.430264211466199</c:v>
                </c:pt>
                <c:pt idx="1">
                  <c:v>15.9565231548748</c:v>
                </c:pt>
                <c:pt idx="2">
                  <c:v>14.4735121693036</c:v>
                </c:pt>
                <c:pt idx="3">
                  <c:v>13.3926248312707</c:v>
                </c:pt>
                <c:pt idx="4" formatCode="General">
                  <c:v>12.646349434157001</c:v>
                </c:pt>
                <c:pt idx="5" formatCode="General">
                  <c:v>11.760296878340201</c:v>
                </c:pt>
                <c:pt idx="6" formatCode="General">
                  <c:v>11.3330031361498</c:v>
                </c:pt>
                <c:pt idx="7" formatCode="General">
                  <c:v>11.018409182662401</c:v>
                </c:pt>
                <c:pt idx="8" formatCode="General">
                  <c:v>10.542983779478901</c:v>
                </c:pt>
                <c:pt idx="9" formatCode="General">
                  <c:v>10.1509729631873</c:v>
                </c:pt>
                <c:pt idx="10" formatCode="General">
                  <c:v>9.5790734999628793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1-434D-9499-6DE27AC0C4EF}"/>
            </c:ext>
          </c:extLst>
        </c:ser>
        <c:ser>
          <c:idx val="4"/>
          <c:order val="2"/>
          <c:tx>
            <c:strRef>
              <c:f>'SS1-Globe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(4)'!$AJ$50:$AJ$60</c:f>
              <c:numCache>
                <c:formatCode>0.00E+00</c:formatCode>
                <c:ptCount val="11"/>
                <c:pt idx="0">
                  <c:v>14.7430103175837</c:v>
                </c:pt>
                <c:pt idx="1">
                  <c:v>13.5095397502784</c:v>
                </c:pt>
                <c:pt idx="2">
                  <c:v>12.261622529825001</c:v>
                </c:pt>
                <c:pt idx="3">
                  <c:v>11.328773227958701</c:v>
                </c:pt>
                <c:pt idx="4" formatCode="General">
                  <c:v>10.693798362276301</c:v>
                </c:pt>
                <c:pt idx="5" formatCode="General">
                  <c:v>9.9410352078798692</c:v>
                </c:pt>
                <c:pt idx="6" formatCode="General">
                  <c:v>9.5796386554169999</c:v>
                </c:pt>
                <c:pt idx="7" formatCode="General">
                  <c:v>9.2754582098128697</c:v>
                </c:pt>
                <c:pt idx="8" formatCode="General">
                  <c:v>8.8670080738682504</c:v>
                </c:pt>
                <c:pt idx="9" formatCode="General">
                  <c:v>8.5985253775482793</c:v>
                </c:pt>
                <c:pt idx="10" formatCode="General">
                  <c:v>8.3152209737223295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51-434D-9499-6DE27AC0C4EF}"/>
            </c:ext>
          </c:extLst>
        </c:ser>
        <c:ser>
          <c:idx val="8"/>
          <c:order val="3"/>
          <c:tx>
            <c:strRef>
              <c:f>'SS1-Globe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(4)'!$AJ$39:$AJ$49</c:f>
              <c:numCache>
                <c:formatCode>0.00E+00</c:formatCode>
                <c:ptCount val="11"/>
                <c:pt idx="0">
                  <c:v>12.1463320853863</c:v>
                </c:pt>
                <c:pt idx="1">
                  <c:v>11.1436514290218</c:v>
                </c:pt>
                <c:pt idx="2">
                  <c:v>10.1207473169135</c:v>
                </c:pt>
                <c:pt idx="3">
                  <c:v>9.3293136966787902</c:v>
                </c:pt>
                <c:pt idx="4" formatCode="General">
                  <c:v>8.8085989375545406</c:v>
                </c:pt>
                <c:pt idx="5" formatCode="General">
                  <c:v>8.1905506413727505</c:v>
                </c:pt>
                <c:pt idx="6" formatCode="General">
                  <c:v>7.89094481460155</c:v>
                </c:pt>
                <c:pt idx="7" formatCode="General">
                  <c:v>7.6058273875025497</c:v>
                </c:pt>
                <c:pt idx="8" formatCode="General">
                  <c:v>7.2661901550794203</c:v>
                </c:pt>
                <c:pt idx="9" formatCode="General">
                  <c:v>7.04077818943711</c:v>
                </c:pt>
                <c:pt idx="10" formatCode="General">
                  <c:v>6.8037208477596796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51-434D-9499-6DE27AC0C4EF}"/>
            </c:ext>
          </c:extLst>
        </c:ser>
        <c:ser>
          <c:idx val="3"/>
          <c:order val="4"/>
          <c:tx>
            <c:strRef>
              <c:f>'SS1-Globe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(4)'!$AJ$28:$AJ$38</c:f>
              <c:numCache>
                <c:formatCode>0.00E+00</c:formatCode>
                <c:ptCount val="11"/>
                <c:pt idx="0">
                  <c:v>9.6281993738186102</c:v>
                </c:pt>
                <c:pt idx="1">
                  <c:v>8.8409507476401892</c:v>
                </c:pt>
                <c:pt idx="2">
                  <c:v>8.0344538797094796</c:v>
                </c:pt>
                <c:pt idx="3">
                  <c:v>7.3888932259274203</c:v>
                </c:pt>
                <c:pt idx="4" formatCode="General">
                  <c:v>6.97743852922875</c:v>
                </c:pt>
                <c:pt idx="5" formatCode="General">
                  <c:v>6.4845126418581804</c:v>
                </c:pt>
                <c:pt idx="6" formatCode="General">
                  <c:v>6.24779980587937</c:v>
                </c:pt>
                <c:pt idx="7" formatCode="General">
                  <c:v>6.0215375250138603</c:v>
                </c:pt>
                <c:pt idx="8" formatCode="General">
                  <c:v>5.7260931696144404</c:v>
                </c:pt>
                <c:pt idx="9" formatCode="General">
                  <c:v>5.5454948810104501</c:v>
                </c:pt>
                <c:pt idx="10" formatCode="General">
                  <c:v>5.3551713334651403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51-434D-9499-6DE27AC0C4EF}"/>
            </c:ext>
          </c:extLst>
        </c:ser>
        <c:ser>
          <c:idx val="0"/>
          <c:order val="5"/>
          <c:tx>
            <c:strRef>
              <c:f>'SS1-Globe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(4)'!$AJ$17:$AJ$27</c:f>
              <c:numCache>
                <c:formatCode>0.00E+00</c:formatCode>
                <c:ptCount val="11"/>
                <c:pt idx="0">
                  <c:v>7.1697630568495301</c:v>
                </c:pt>
                <c:pt idx="1">
                  <c:v>6.5883941451009704</c:v>
                </c:pt>
                <c:pt idx="2">
                  <c:v>5.9875666877082097</c:v>
                </c:pt>
                <c:pt idx="3">
                  <c:v>5.4943026722967998</c:v>
                </c:pt>
                <c:pt idx="4" formatCode="General">
                  <c:v>5.1895339488281804</c:v>
                </c:pt>
                <c:pt idx="5" formatCode="General">
                  <c:v>4.8213563592511299</c:v>
                </c:pt>
                <c:pt idx="6" formatCode="General">
                  <c:v>4.64283606198169</c:v>
                </c:pt>
                <c:pt idx="7" formatCode="General">
                  <c:v>4.4742740143141999</c:v>
                </c:pt>
                <c:pt idx="8" formatCode="General">
                  <c:v>4.2377748375258797</c:v>
                </c:pt>
                <c:pt idx="9" formatCode="General">
                  <c:v>4.1002660831870497</c:v>
                </c:pt>
                <c:pt idx="10" formatCode="General">
                  <c:v>3.9574835478583599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51-434D-9499-6DE27AC0C4EF}"/>
            </c:ext>
          </c:extLst>
        </c:ser>
        <c:ser>
          <c:idx val="2"/>
          <c:order val="6"/>
          <c:tx>
            <c:strRef>
              <c:f>'SS1-Globe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'SS1-Globe (4)'!$AJ$6:$AJ$16</c:f>
              <c:numCache>
                <c:formatCode>0.00E+00</c:formatCode>
                <c:ptCount val="11"/>
                <c:pt idx="0">
                  <c:v>4.7548407505485999</c:v>
                </c:pt>
                <c:pt idx="1">
                  <c:v>4.3711618681838997</c:v>
                </c:pt>
                <c:pt idx="2">
                  <c:v>3.9737222122517801</c:v>
                </c:pt>
                <c:pt idx="3">
                  <c:v>3.6390390991852</c:v>
                </c:pt>
                <c:pt idx="4" formatCode="General">
                  <c:v>3.4348759918414</c:v>
                </c:pt>
                <c:pt idx="5" formatCode="General">
                  <c:v>3.1902520190060599</c:v>
                </c:pt>
                <c:pt idx="6" formatCode="General">
                  <c:v>3.0727694158030201</c:v>
                </c:pt>
                <c:pt idx="7" formatCode="General">
                  <c:v>2.9598278261334299</c:v>
                </c:pt>
                <c:pt idx="8" formatCode="General">
                  <c:v>2.7943304156886999</c:v>
                </c:pt>
                <c:pt idx="9" formatCode="General">
                  <c:v>2.6999323766238801</c:v>
                </c:pt>
                <c:pt idx="10" formatCode="General">
                  <c:v>2.6043935094422799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51-434D-9499-6DE27AC0C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(4)'!$AR$72:$AR$82</c:f>
              <c:numCache>
                <c:formatCode>General</c:formatCode>
                <c:ptCount val="11"/>
                <c:pt idx="0">
                  <c:v>1177.9779121895599</c:v>
                </c:pt>
                <c:pt idx="1">
                  <c:v>1552.78012652294</c:v>
                </c:pt>
                <c:pt idx="2">
                  <c:v>1932.9367931045899</c:v>
                </c:pt>
                <c:pt idx="3">
                  <c:v>2266.9534291587902</c:v>
                </c:pt>
                <c:pt idx="4">
                  <c:v>2516.0682448101502</c:v>
                </c:pt>
                <c:pt idx="5">
                  <c:v>2834.0359655321299</c:v>
                </c:pt>
                <c:pt idx="6">
                  <c:v>2993.7210032195198</c:v>
                </c:pt>
                <c:pt idx="7">
                  <c:v>3150.1772354475102</c:v>
                </c:pt>
                <c:pt idx="8">
                  <c:v>3415.33283047636</c:v>
                </c:pt>
                <c:pt idx="9">
                  <c:v>3619.6058327135102</c:v>
                </c:pt>
                <c:pt idx="10">
                  <c:v>3844.7725062847699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4-4CF9-8FBB-4B239CF4290C}"/>
            </c:ext>
          </c:extLst>
        </c:ser>
        <c:ser>
          <c:idx val="9"/>
          <c:order val="1"/>
          <c:tx>
            <c:strRef>
              <c:f>'SS2-Globe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(4)'!$AR$61:$AR$71</c:f>
              <c:numCache>
                <c:formatCode>General</c:formatCode>
                <c:ptCount val="11"/>
                <c:pt idx="0">
                  <c:v>936.55953053744895</c:v>
                </c:pt>
                <c:pt idx="1">
                  <c:v>1217.98446050606</c:v>
                </c:pt>
                <c:pt idx="2">
                  <c:v>1502.8255717109701</c:v>
                </c:pt>
                <c:pt idx="3">
                  <c:v>1752.48638215144</c:v>
                </c:pt>
                <c:pt idx="4">
                  <c:v>1939.07574753074</c:v>
                </c:pt>
                <c:pt idx="5">
                  <c:v>2176.0356416872601</c:v>
                </c:pt>
                <c:pt idx="6">
                  <c:v>2296.59911085266</c:v>
                </c:pt>
                <c:pt idx="7">
                  <c:v>2412.9158805921502</c:v>
                </c:pt>
                <c:pt idx="8">
                  <c:v>2613.3434038032601</c:v>
                </c:pt>
                <c:pt idx="9">
                  <c:v>2766.0870911085899</c:v>
                </c:pt>
                <c:pt idx="10">
                  <c:v>2933.3781644156602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4-4CF9-8FBB-4B239CF4290C}"/>
            </c:ext>
          </c:extLst>
        </c:ser>
        <c:ser>
          <c:idx val="4"/>
          <c:order val="2"/>
          <c:tx>
            <c:strRef>
              <c:f>'SS2-Globe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(4)'!$AR$50:$AR$60</c:f>
              <c:numCache>
                <c:formatCode>General</c:formatCode>
                <c:ptCount val="11"/>
                <c:pt idx="0">
                  <c:v>733.30719747247497</c:v>
                </c:pt>
                <c:pt idx="1">
                  <c:v>936.35898072809096</c:v>
                </c:pt>
                <c:pt idx="2">
                  <c:v>1141.2517792599499</c:v>
                </c:pt>
                <c:pt idx="3">
                  <c:v>1320.86002666901</c:v>
                </c:pt>
                <c:pt idx="4">
                  <c:v>1455.1647935052699</c:v>
                </c:pt>
                <c:pt idx="5">
                  <c:v>1625.9105667424501</c:v>
                </c:pt>
                <c:pt idx="6">
                  <c:v>1711.68548354577</c:v>
                </c:pt>
                <c:pt idx="7">
                  <c:v>1795.7953558082399</c:v>
                </c:pt>
                <c:pt idx="8">
                  <c:v>1941.5849132963899</c:v>
                </c:pt>
                <c:pt idx="9">
                  <c:v>2051.1652838704099</c:v>
                </c:pt>
                <c:pt idx="10">
                  <c:v>2170.9928459904199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4-4CF9-8FBB-4B239CF4290C}"/>
            </c:ext>
          </c:extLst>
        </c:ser>
        <c:ser>
          <c:idx val="8"/>
          <c:order val="3"/>
          <c:tx>
            <c:strRef>
              <c:f>'SS2-Globe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(4)'!$AR$39:$AR$49</c:f>
              <c:numCache>
                <c:formatCode>General</c:formatCode>
                <c:ptCount val="11"/>
                <c:pt idx="0">
                  <c:v>565.65509199226699</c:v>
                </c:pt>
                <c:pt idx="1">
                  <c:v>704.27678383788498</c:v>
                </c:pt>
                <c:pt idx="2">
                  <c:v>844.10372353184698</c:v>
                </c:pt>
                <c:pt idx="3">
                  <c:v>966.591291946399</c:v>
                </c:pt>
                <c:pt idx="4">
                  <c:v>1058.02037876857</c:v>
                </c:pt>
                <c:pt idx="5">
                  <c:v>1173.93744988404</c:v>
                </c:pt>
                <c:pt idx="6">
                  <c:v>1233.26359884147</c:v>
                </c:pt>
                <c:pt idx="7">
                  <c:v>1289.7720138483301</c:v>
                </c:pt>
                <c:pt idx="8">
                  <c:v>1390.72442834816</c:v>
                </c:pt>
                <c:pt idx="9">
                  <c:v>1464.5778940554601</c:v>
                </c:pt>
                <c:pt idx="10">
                  <c:v>1546.26625958108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4-4CF9-8FBB-4B239CF4290C}"/>
            </c:ext>
          </c:extLst>
        </c:ser>
        <c:ser>
          <c:idx val="3"/>
          <c:order val="4"/>
          <c:tx>
            <c:strRef>
              <c:f>'SS2-Globe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(4)'!$AR$28:$AR$38</c:f>
              <c:numCache>
                <c:formatCode>General</c:formatCode>
                <c:ptCount val="11"/>
                <c:pt idx="0">
                  <c:v>431.61102047617101</c:v>
                </c:pt>
                <c:pt idx="1">
                  <c:v>518.90713060103201</c:v>
                </c:pt>
                <c:pt idx="2">
                  <c:v>606.57546773650495</c:v>
                </c:pt>
                <c:pt idx="3">
                  <c:v>684.53784927265599</c:v>
                </c:pt>
                <c:pt idx="4">
                  <c:v>742.04257046485702</c:v>
                </c:pt>
                <c:pt idx="5">
                  <c:v>814.86165056620803</c:v>
                </c:pt>
                <c:pt idx="6">
                  <c:v>851.62529411272999</c:v>
                </c:pt>
                <c:pt idx="7">
                  <c:v>887.42188497222196</c:v>
                </c:pt>
                <c:pt idx="8">
                  <c:v>952.23910751659298</c:v>
                </c:pt>
                <c:pt idx="9">
                  <c:v>998.99349881852095</c:v>
                </c:pt>
                <c:pt idx="10">
                  <c:v>1050.0811749183299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54-4CF9-8FBB-4B239CF4290C}"/>
            </c:ext>
          </c:extLst>
        </c:ser>
        <c:ser>
          <c:idx val="0"/>
          <c:order val="5"/>
          <c:tx>
            <c:strRef>
              <c:f>'SS2-Globe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(4)'!$AR$17:$AR$27</c:f>
              <c:numCache>
                <c:formatCode>General</c:formatCode>
                <c:ptCount val="11"/>
                <c:pt idx="0">
                  <c:v>329.64754199310403</c:v>
                </c:pt>
                <c:pt idx="1">
                  <c:v>377.86353462886098</c:v>
                </c:pt>
                <c:pt idx="2">
                  <c:v>427.526909483201</c:v>
                </c:pt>
                <c:pt idx="3">
                  <c:v>470.69008275239003</c:v>
                </c:pt>
                <c:pt idx="4">
                  <c:v>502.630042362925</c:v>
                </c:pt>
                <c:pt idx="5">
                  <c:v>542.80733213183703</c:v>
                </c:pt>
                <c:pt idx="6">
                  <c:v>563.06030412316795</c:v>
                </c:pt>
                <c:pt idx="7">
                  <c:v>583.09327514322297</c:v>
                </c:pt>
                <c:pt idx="8">
                  <c:v>620.19749969224097</c:v>
                </c:pt>
                <c:pt idx="9">
                  <c:v>646.06255291037201</c:v>
                </c:pt>
                <c:pt idx="10">
                  <c:v>674.29621380121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54-4CF9-8FBB-4B239CF4290C}"/>
            </c:ext>
          </c:extLst>
        </c:ser>
        <c:ser>
          <c:idx val="2"/>
          <c:order val="6"/>
          <c:tx>
            <c:strRef>
              <c:f>'SS2-Globe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(4)'!$AR$6:$AR$16</c:f>
              <c:numCache>
                <c:formatCode>General</c:formatCode>
                <c:ptCount val="11"/>
                <c:pt idx="0">
                  <c:v>259.52274872929303</c:v>
                </c:pt>
                <c:pt idx="1">
                  <c:v>280.76284157064498</c:v>
                </c:pt>
                <c:pt idx="2">
                  <c:v>302.59229156738098</c:v>
                </c:pt>
                <c:pt idx="3">
                  <c:v>321.53074109624799</c:v>
                </c:pt>
                <c:pt idx="4">
                  <c:v>335.49781884030898</c:v>
                </c:pt>
                <c:pt idx="5">
                  <c:v>353.152212592772</c:v>
                </c:pt>
                <c:pt idx="6">
                  <c:v>362.20652856906202</c:v>
                </c:pt>
                <c:pt idx="7">
                  <c:v>372.45081428931002</c:v>
                </c:pt>
                <c:pt idx="8">
                  <c:v>388.73733721595198</c:v>
                </c:pt>
                <c:pt idx="9">
                  <c:v>400.066369456865</c:v>
                </c:pt>
                <c:pt idx="10">
                  <c:v>412.43499853992103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54-4CF9-8FBB-4B239CF42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A-4500-B5CE-CBE7E4D1905D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0.03'!$X$61:$X$71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A-4500-B5CE-CBE7E4D1905D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0.03'!$X$50:$X$60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8A-4500-B5CE-CBE7E4D1905D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0.03'!$X$39:$X$49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A-4500-B5CE-CBE7E4D1905D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0.03'!$X$28:$X$38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8A-4500-B5CE-CBE7E4D1905D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0.03'!$X$17:$X$27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8A-4500-B5CE-CBE7E4D1905D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0.03'!$X$6:$X$16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8A-4500-B5CE-CBE7E4D19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(4)'!$AL$72:$AL$82</c:f>
              <c:numCache>
                <c:formatCode>0.00E+00</c:formatCode>
                <c:ptCount val="11"/>
                <c:pt idx="0">
                  <c:v>6.1491543253568598E-7</c:v>
                </c:pt>
                <c:pt idx="1">
                  <c:v>7.4411550043811001E-7</c:v>
                </c:pt>
                <c:pt idx="2">
                  <c:v>8.9062730769077702E-7</c:v>
                </c:pt>
                <c:pt idx="3">
                  <c:v>1.0129324170656301E-6</c:v>
                </c:pt>
                <c:pt idx="4">
                  <c:v>1.1179128175634799E-6</c:v>
                </c:pt>
                <c:pt idx="5">
                  <c:v>1.2440512999841899E-6</c:v>
                </c:pt>
                <c:pt idx="6">
                  <c:v>1.33471797697585E-6</c:v>
                </c:pt>
                <c:pt idx="7">
                  <c:v>1.28029617773808E-6</c:v>
                </c:pt>
                <c:pt idx="8">
                  <c:v>1.5057659479518301E-6</c:v>
                </c:pt>
                <c:pt idx="9">
                  <c:v>1.53315469524982E-6</c:v>
                </c:pt>
                <c:pt idx="10">
                  <c:v>1.63974034727395E-6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6-43E4-A271-C681F469AEBE}"/>
            </c:ext>
          </c:extLst>
        </c:ser>
        <c:ser>
          <c:idx val="9"/>
          <c:order val="1"/>
          <c:tx>
            <c:strRef>
              <c:f>'SS2-Globe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(4)'!$AL$61:$AL$71</c:f>
              <c:numCache>
                <c:formatCode>0.00E+00</c:formatCode>
                <c:ptCount val="11"/>
                <c:pt idx="0">
                  <c:v>5.7464213203842895E-7</c:v>
                </c:pt>
                <c:pt idx="1">
                  <c:v>7.00442465694205E-7</c:v>
                </c:pt>
                <c:pt idx="2">
                  <c:v>8.3893483046863004E-7</c:v>
                </c:pt>
                <c:pt idx="3">
                  <c:v>9.631814680826781E-7</c:v>
                </c:pt>
                <c:pt idx="4">
                  <c:v>1.03606824076402E-6</c:v>
                </c:pt>
                <c:pt idx="5">
                  <c:v>1.17583120384765E-6</c:v>
                </c:pt>
                <c:pt idx="6">
                  <c:v>1.2283063408270901E-6</c:v>
                </c:pt>
                <c:pt idx="7">
                  <c:v>1.24085923197035E-6</c:v>
                </c:pt>
                <c:pt idx="8">
                  <c:v>1.35352713887305E-6</c:v>
                </c:pt>
                <c:pt idx="9">
                  <c:v>1.4491637316363399E-6</c:v>
                </c:pt>
                <c:pt idx="10">
                  <c:v>1.55598898854678E-6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6-43E4-A271-C681F469AEBE}"/>
            </c:ext>
          </c:extLst>
        </c:ser>
        <c:ser>
          <c:idx val="4"/>
          <c:order val="2"/>
          <c:tx>
            <c:strRef>
              <c:f>'SS2-Globe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(4)'!$AL$50:$AL$60</c:f>
              <c:numCache>
                <c:formatCode>0.00E+00</c:formatCode>
                <c:ptCount val="11"/>
                <c:pt idx="0">
                  <c:v>5.3068898155133502E-7</c:v>
                </c:pt>
                <c:pt idx="1">
                  <c:v>6.5224015995070996E-7</c:v>
                </c:pt>
                <c:pt idx="2">
                  <c:v>7.6519512128431898E-7</c:v>
                </c:pt>
                <c:pt idx="3">
                  <c:v>8.85298975426166E-7</c:v>
                </c:pt>
                <c:pt idx="4">
                  <c:v>9.6521423664892196E-7</c:v>
                </c:pt>
                <c:pt idx="5">
                  <c:v>1.0686138187432599E-6</c:v>
                </c:pt>
                <c:pt idx="6">
                  <c:v>1.1279179442641399E-6</c:v>
                </c:pt>
                <c:pt idx="7">
                  <c:v>1.1573077119368299E-6</c:v>
                </c:pt>
                <c:pt idx="8">
                  <c:v>1.2471844520738799E-6</c:v>
                </c:pt>
                <c:pt idx="9">
                  <c:v>1.3433842167469499E-6</c:v>
                </c:pt>
                <c:pt idx="10">
                  <c:v>1.4294688704802101E-6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06-43E4-A271-C681F469AEBE}"/>
            </c:ext>
          </c:extLst>
        </c:ser>
        <c:ser>
          <c:idx val="8"/>
          <c:order val="3"/>
          <c:tx>
            <c:strRef>
              <c:f>'SS2-Globe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(4)'!$AL$39:$AL$49</c:f>
              <c:numCache>
                <c:formatCode>0.00E+00</c:formatCode>
                <c:ptCount val="11"/>
                <c:pt idx="0">
                  <c:v>4.8169170424073402E-7</c:v>
                </c:pt>
                <c:pt idx="1">
                  <c:v>5.9288057960995799E-7</c:v>
                </c:pt>
                <c:pt idx="2">
                  <c:v>7.09962498518457E-7</c:v>
                </c:pt>
                <c:pt idx="3">
                  <c:v>8.1815586127205103E-7</c:v>
                </c:pt>
                <c:pt idx="4">
                  <c:v>8.8901526946425303E-7</c:v>
                </c:pt>
                <c:pt idx="5">
                  <c:v>9.7891473104735891E-7</c:v>
                </c:pt>
                <c:pt idx="6">
                  <c:v>1.04609320543883E-6</c:v>
                </c:pt>
                <c:pt idx="7">
                  <c:v>1.0585652378894701E-6</c:v>
                </c:pt>
                <c:pt idx="8">
                  <c:v>1.1773116754497E-6</c:v>
                </c:pt>
                <c:pt idx="9">
                  <c:v>1.2336177201434599E-6</c:v>
                </c:pt>
                <c:pt idx="10">
                  <c:v>1.3173645052530801E-6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06-43E4-A271-C681F469AEBE}"/>
            </c:ext>
          </c:extLst>
        </c:ser>
        <c:ser>
          <c:idx val="3"/>
          <c:order val="4"/>
          <c:tx>
            <c:strRef>
              <c:f>'SS2-Globe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(4)'!$AL$28:$AL$38</c:f>
              <c:numCache>
                <c:formatCode>0.00E+00</c:formatCode>
                <c:ptCount val="11"/>
                <c:pt idx="0">
                  <c:v>4.3435285083614999E-7</c:v>
                </c:pt>
                <c:pt idx="1">
                  <c:v>5.3525437879803599E-7</c:v>
                </c:pt>
                <c:pt idx="2">
                  <c:v>6.3846990896604299E-7</c:v>
                </c:pt>
                <c:pt idx="3">
                  <c:v>7.3182902306511096E-7</c:v>
                </c:pt>
                <c:pt idx="4">
                  <c:v>8.0187426713845297E-7</c:v>
                </c:pt>
                <c:pt idx="5">
                  <c:v>8.8116552449386501E-7</c:v>
                </c:pt>
                <c:pt idx="6">
                  <c:v>9.3293540527518099E-7</c:v>
                </c:pt>
                <c:pt idx="7">
                  <c:v>9.7662706934313298E-7</c:v>
                </c:pt>
                <c:pt idx="8">
                  <c:v>1.0455039812035599E-6</c:v>
                </c:pt>
                <c:pt idx="9">
                  <c:v>1.1112417989989401E-6</c:v>
                </c:pt>
                <c:pt idx="10">
                  <c:v>1.1683570695245001E-6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06-43E4-A271-C681F469AEBE}"/>
            </c:ext>
          </c:extLst>
        </c:ser>
        <c:ser>
          <c:idx val="0"/>
          <c:order val="5"/>
          <c:tx>
            <c:strRef>
              <c:f>'SS2-Globe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(4)'!$AL$17:$AL$27</c:f>
              <c:numCache>
                <c:formatCode>0.00E+00</c:formatCode>
                <c:ptCount val="11"/>
                <c:pt idx="0">
                  <c:v>3.69443629880745E-7</c:v>
                </c:pt>
                <c:pt idx="1">
                  <c:v>4.5819179356923102E-7</c:v>
                </c:pt>
                <c:pt idx="2">
                  <c:v>5.5412705729021796E-7</c:v>
                </c:pt>
                <c:pt idx="3">
                  <c:v>6.3790400998051899E-7</c:v>
                </c:pt>
                <c:pt idx="4">
                  <c:v>6.9172529385811302E-7</c:v>
                </c:pt>
                <c:pt idx="5">
                  <c:v>7.7364927067756399E-7</c:v>
                </c:pt>
                <c:pt idx="6">
                  <c:v>8.0352713522495499E-7</c:v>
                </c:pt>
                <c:pt idx="7">
                  <c:v>8.5552618492632604E-7</c:v>
                </c:pt>
                <c:pt idx="8">
                  <c:v>9.2035172237390597E-7</c:v>
                </c:pt>
                <c:pt idx="9">
                  <c:v>9.6855539387202699E-7</c:v>
                </c:pt>
                <c:pt idx="10">
                  <c:v>1.01576419668392E-6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06-43E4-A271-C681F469AEBE}"/>
            </c:ext>
          </c:extLst>
        </c:ser>
        <c:ser>
          <c:idx val="2"/>
          <c:order val="6"/>
          <c:tx>
            <c:strRef>
              <c:f>'SS2-Globe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(4)'!$AL$6:$AL$16</c:f>
              <c:numCache>
                <c:formatCode>0.00E+00</c:formatCode>
                <c:ptCount val="11"/>
                <c:pt idx="0">
                  <c:v>3.0152831193353702E-7</c:v>
                </c:pt>
                <c:pt idx="1">
                  <c:v>3.7547299843243698E-7</c:v>
                </c:pt>
                <c:pt idx="2">
                  <c:v>4.4732299745165901E-7</c:v>
                </c:pt>
                <c:pt idx="3">
                  <c:v>5.1279609262710497E-7</c:v>
                </c:pt>
                <c:pt idx="4">
                  <c:v>5.6585135036060604E-7</c:v>
                </c:pt>
                <c:pt idx="5">
                  <c:v>6.2578363069240096E-7</c:v>
                </c:pt>
                <c:pt idx="6">
                  <c:v>6.5995679228637601E-7</c:v>
                </c:pt>
                <c:pt idx="7">
                  <c:v>6.8870720528704004E-7</c:v>
                </c:pt>
                <c:pt idx="8">
                  <c:v>7.4744731294797696E-7</c:v>
                </c:pt>
                <c:pt idx="9">
                  <c:v>7.8398073384762896E-7</c:v>
                </c:pt>
                <c:pt idx="10">
                  <c:v>8.3531107465657802E-7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06-43E4-A271-C681F469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(4)'!$X$72:$X$82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8-49E6-9AD9-F8A6FC974465}"/>
            </c:ext>
          </c:extLst>
        </c:ser>
        <c:ser>
          <c:idx val="9"/>
          <c:order val="1"/>
          <c:tx>
            <c:strRef>
              <c:f>'SS2-Globe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(4)'!$X$61:$X$71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58-49E6-9AD9-F8A6FC974465}"/>
            </c:ext>
          </c:extLst>
        </c:ser>
        <c:ser>
          <c:idx val="4"/>
          <c:order val="2"/>
          <c:tx>
            <c:strRef>
              <c:f>'SS2-Globe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(4)'!$X$50:$X$60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8-49E6-9AD9-F8A6FC974465}"/>
            </c:ext>
          </c:extLst>
        </c:ser>
        <c:ser>
          <c:idx val="8"/>
          <c:order val="3"/>
          <c:tx>
            <c:strRef>
              <c:f>'SS2-Globe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(4)'!$X$39:$X$49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8-49E6-9AD9-F8A6FC974465}"/>
            </c:ext>
          </c:extLst>
        </c:ser>
        <c:ser>
          <c:idx val="3"/>
          <c:order val="4"/>
          <c:tx>
            <c:strRef>
              <c:f>'SS2-Globe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(4)'!$X$28:$X$38</c:f>
              <c:numCache>
                <c:formatCode>0.00E+00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 formatCode="General">
                  <c:v>14308630989.1064</c:v>
                </c:pt>
                <c:pt idx="8" formatCode="General">
                  <c:v>16359534764.2117</c:v>
                </c:pt>
                <c:pt idx="9" formatCode="General">
                  <c:v>17885788736.383099</c:v>
                </c:pt>
                <c:pt idx="10" formatCode="General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58-49E6-9AD9-F8A6FC974465}"/>
            </c:ext>
          </c:extLst>
        </c:ser>
        <c:ser>
          <c:idx val="0"/>
          <c:order val="5"/>
          <c:tx>
            <c:strRef>
              <c:f>'SS2-Globe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(4)'!$X$17:$X$27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58-49E6-9AD9-F8A6FC974465}"/>
            </c:ext>
          </c:extLst>
        </c:ser>
        <c:ser>
          <c:idx val="2"/>
          <c:order val="6"/>
          <c:tx>
            <c:strRef>
              <c:f>'SS2-Globe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(4)'!$X$6:$X$16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58-49E6-9AD9-F8A6FC974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(4)'!$X$72:$X$82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1-40C7-8AC1-1AB1125D5D0E}"/>
            </c:ext>
          </c:extLst>
        </c:ser>
        <c:ser>
          <c:idx val="9"/>
          <c:order val="1"/>
          <c:tx>
            <c:strRef>
              <c:f>'SS2-Globe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(4)'!$X$61:$X$71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91-40C7-8AC1-1AB1125D5D0E}"/>
            </c:ext>
          </c:extLst>
        </c:ser>
        <c:ser>
          <c:idx val="4"/>
          <c:order val="2"/>
          <c:tx>
            <c:strRef>
              <c:f>'SS2-Globe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(4)'!$X$50:$X$60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91-40C7-8AC1-1AB1125D5D0E}"/>
            </c:ext>
          </c:extLst>
        </c:ser>
        <c:ser>
          <c:idx val="8"/>
          <c:order val="3"/>
          <c:tx>
            <c:strRef>
              <c:f>'SS2-Globe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(4)'!$X$39:$X$49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91-40C7-8AC1-1AB1125D5D0E}"/>
            </c:ext>
          </c:extLst>
        </c:ser>
        <c:ser>
          <c:idx val="3"/>
          <c:order val="4"/>
          <c:tx>
            <c:strRef>
              <c:f>'SS2-Globe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(4)'!$X$28:$X$38</c:f>
              <c:numCache>
                <c:formatCode>0.00E+00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 formatCode="General">
                  <c:v>14308630989.1064</c:v>
                </c:pt>
                <c:pt idx="8" formatCode="General">
                  <c:v>16359534764.2117</c:v>
                </c:pt>
                <c:pt idx="9" formatCode="General">
                  <c:v>17885788736.383099</c:v>
                </c:pt>
                <c:pt idx="10" formatCode="General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91-40C7-8AC1-1AB1125D5D0E}"/>
            </c:ext>
          </c:extLst>
        </c:ser>
        <c:ser>
          <c:idx val="0"/>
          <c:order val="5"/>
          <c:tx>
            <c:strRef>
              <c:f>'SS2-Globe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(4)'!$X$17:$X$27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91-40C7-8AC1-1AB1125D5D0E}"/>
            </c:ext>
          </c:extLst>
        </c:ser>
        <c:ser>
          <c:idx val="2"/>
          <c:order val="6"/>
          <c:tx>
            <c:strRef>
              <c:f>'SS2-Globe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(4)'!$X$6:$X$16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91-40C7-8AC1-1AB1125D5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(4)'!$AM$72:$AM$82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2-43D9-B96C-552803ADCB52}"/>
            </c:ext>
          </c:extLst>
        </c:ser>
        <c:ser>
          <c:idx val="9"/>
          <c:order val="1"/>
          <c:tx>
            <c:strRef>
              <c:f>'SS2-Globe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(4)'!$AM$61:$AM$71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42-43D9-B96C-552803ADCB52}"/>
            </c:ext>
          </c:extLst>
        </c:ser>
        <c:ser>
          <c:idx val="4"/>
          <c:order val="2"/>
          <c:tx>
            <c:strRef>
              <c:f>'SS2-Globe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(4)'!$AM$50:$AM$60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42-43D9-B96C-552803ADCB52}"/>
            </c:ext>
          </c:extLst>
        </c:ser>
        <c:ser>
          <c:idx val="8"/>
          <c:order val="3"/>
          <c:tx>
            <c:strRef>
              <c:f>'SS2-Globe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42-43D9-B96C-552803ADCB52}"/>
            </c:ext>
          </c:extLst>
        </c:ser>
        <c:ser>
          <c:idx val="3"/>
          <c:order val="4"/>
          <c:tx>
            <c:strRef>
              <c:f>'SS2-Globe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(4)'!$AM$28:$AM$38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42-43D9-B96C-552803ADCB52}"/>
            </c:ext>
          </c:extLst>
        </c:ser>
        <c:ser>
          <c:idx val="0"/>
          <c:order val="5"/>
          <c:tx>
            <c:strRef>
              <c:f>'SS2-Globe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(4)'!$AM$17:$AM$27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42-43D9-B96C-552803ADCB52}"/>
            </c:ext>
          </c:extLst>
        </c:ser>
        <c:ser>
          <c:idx val="2"/>
          <c:order val="6"/>
          <c:tx>
            <c:strRef>
              <c:f>'SS2-Globe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(4)'!$AM$6:$AM$16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42-43D9-B96C-552803ADC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(4)'!$AQ$72:$AQ$82</c:f>
              <c:numCache>
                <c:formatCode>General</c:formatCode>
                <c:ptCount val="11"/>
                <c:pt idx="0">
                  <c:v>184.98469099968599</c:v>
                </c:pt>
                <c:pt idx="1">
                  <c:v>243.611454220773</c:v>
                </c:pt>
                <c:pt idx="2">
                  <c:v>302.817258852583</c:v>
                </c:pt>
                <c:pt idx="3">
                  <c:v>352.68649106233198</c:v>
                </c:pt>
                <c:pt idx="4">
                  <c:v>388.24903511634</c:v>
                </c:pt>
                <c:pt idx="5">
                  <c:v>431.98704411985801</c:v>
                </c:pt>
                <c:pt idx="6">
                  <c:v>453.10384396849599</c:v>
                </c:pt>
                <c:pt idx="7">
                  <c:v>473.514579828362</c:v>
                </c:pt>
                <c:pt idx="8">
                  <c:v>504.39164444763998</c:v>
                </c:pt>
                <c:pt idx="9">
                  <c:v>524.86330193219101</c:v>
                </c:pt>
                <c:pt idx="10">
                  <c:v>546.67557081254199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5-4482-A4C0-9C792E01C4BA}"/>
            </c:ext>
          </c:extLst>
        </c:ser>
        <c:ser>
          <c:idx val="9"/>
          <c:order val="1"/>
          <c:tx>
            <c:strRef>
              <c:f>'SS2-Globe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(4)'!$AQ$61:$AQ$71</c:f>
              <c:numCache>
                <c:formatCode>General</c:formatCode>
                <c:ptCount val="11"/>
                <c:pt idx="0">
                  <c:v>147.02391416936899</c:v>
                </c:pt>
                <c:pt idx="1">
                  <c:v>190.98503342842</c:v>
                </c:pt>
                <c:pt idx="2">
                  <c:v>235.25935150711501</c:v>
                </c:pt>
                <c:pt idx="3">
                  <c:v>272.39706488082601</c:v>
                </c:pt>
                <c:pt idx="4">
                  <c:v>298.82488330387503</c:v>
                </c:pt>
                <c:pt idx="5">
                  <c:v>331.05599964709103</c:v>
                </c:pt>
                <c:pt idx="6">
                  <c:v>346.954559151426</c:v>
                </c:pt>
                <c:pt idx="7">
                  <c:v>361.85245262908899</c:v>
                </c:pt>
                <c:pt idx="8">
                  <c:v>384.51958053590698</c:v>
                </c:pt>
                <c:pt idx="9">
                  <c:v>399.67413557321697</c:v>
                </c:pt>
                <c:pt idx="10">
                  <c:v>415.53581128626098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5-4482-A4C0-9C792E01C4BA}"/>
            </c:ext>
          </c:extLst>
        </c:ser>
        <c:ser>
          <c:idx val="4"/>
          <c:order val="2"/>
          <c:tx>
            <c:strRef>
              <c:f>'SS2-Globe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(4)'!$AQ$50:$AQ$60</c:f>
              <c:numCache>
                <c:formatCode>General</c:formatCode>
                <c:ptCount val="11"/>
                <c:pt idx="0">
                  <c:v>115.078459703682</c:v>
                </c:pt>
                <c:pt idx="1">
                  <c:v>146.732959765651</c:v>
                </c:pt>
                <c:pt idx="2">
                  <c:v>178.530611239102</c:v>
                </c:pt>
                <c:pt idx="3">
                  <c:v>205.10788857906499</c:v>
                </c:pt>
                <c:pt idx="4">
                  <c:v>223.979661090772</c:v>
                </c:pt>
                <c:pt idx="5">
                  <c:v>246.98762304611199</c:v>
                </c:pt>
                <c:pt idx="6">
                  <c:v>258.13820309655398</c:v>
                </c:pt>
                <c:pt idx="7">
                  <c:v>268.781693048438</c:v>
                </c:pt>
                <c:pt idx="8">
                  <c:v>284.81972562015198</c:v>
                </c:pt>
                <c:pt idx="9">
                  <c:v>295.49380663555002</c:v>
                </c:pt>
                <c:pt idx="10">
                  <c:v>306.64701029909799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45-4482-A4C0-9C792E01C4BA}"/>
            </c:ext>
          </c:extLst>
        </c:ser>
        <c:ser>
          <c:idx val="8"/>
          <c:order val="3"/>
          <c:tx>
            <c:strRef>
              <c:f>'SS2-Globe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(4)'!$AQ$39:$AQ$49</c:f>
              <c:numCache>
                <c:formatCode>General</c:formatCode>
                <c:ptCount val="11"/>
                <c:pt idx="0">
                  <c:v>88.727090982768203</c:v>
                </c:pt>
                <c:pt idx="1">
                  <c:v>110.296158712826</c:v>
                </c:pt>
                <c:pt idx="2">
                  <c:v>131.922791895031</c:v>
                </c:pt>
                <c:pt idx="3">
                  <c:v>149.900209758751</c:v>
                </c:pt>
                <c:pt idx="4">
                  <c:v>162.63145703166899</c:v>
                </c:pt>
                <c:pt idx="5">
                  <c:v>178.09379941255099</c:v>
                </c:pt>
                <c:pt idx="6">
                  <c:v>185.72517838943</c:v>
                </c:pt>
                <c:pt idx="7">
                  <c:v>192.78479310818901</c:v>
                </c:pt>
                <c:pt idx="8">
                  <c:v>203.58914420750801</c:v>
                </c:pt>
                <c:pt idx="9">
                  <c:v>210.634977419851</c:v>
                </c:pt>
                <c:pt idx="10">
                  <c:v>218.164673145786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45-4482-A4C0-9C792E01C4BA}"/>
            </c:ext>
          </c:extLst>
        </c:ser>
        <c:ser>
          <c:idx val="3"/>
          <c:order val="4"/>
          <c:tx>
            <c:strRef>
              <c:f>'SS2-Globe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(4)'!$AQ$28:$AQ$38</c:f>
              <c:numCache>
                <c:formatCode>General</c:formatCode>
                <c:ptCount val="11"/>
                <c:pt idx="0">
                  <c:v>67.657308386853202</c:v>
                </c:pt>
                <c:pt idx="1">
                  <c:v>81.199629614830101</c:v>
                </c:pt>
                <c:pt idx="2">
                  <c:v>94.7160217442689</c:v>
                </c:pt>
                <c:pt idx="3">
                  <c:v>105.960911107557</c:v>
                </c:pt>
                <c:pt idx="4">
                  <c:v>113.89134531905999</c:v>
                </c:pt>
                <c:pt idx="5">
                  <c:v>123.50332089297601</c:v>
                </c:pt>
                <c:pt idx="6">
                  <c:v>128.15772034175799</c:v>
                </c:pt>
                <c:pt idx="7">
                  <c:v>132.58109032777</c:v>
                </c:pt>
                <c:pt idx="8">
                  <c:v>139.23709918503999</c:v>
                </c:pt>
                <c:pt idx="9">
                  <c:v>143.63913061509999</c:v>
                </c:pt>
                <c:pt idx="10">
                  <c:v>148.26797943371699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45-4482-A4C0-9C792E01C4BA}"/>
            </c:ext>
          </c:extLst>
        </c:ser>
        <c:ser>
          <c:idx val="0"/>
          <c:order val="5"/>
          <c:tx>
            <c:strRef>
              <c:f>'SS2-Globe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(4)'!$AQ$17:$AQ$27</c:f>
              <c:numCache>
                <c:formatCode>General</c:formatCode>
                <c:ptCount val="11"/>
                <c:pt idx="0">
                  <c:v>51.591034603465097</c:v>
                </c:pt>
                <c:pt idx="1">
                  <c:v>59.065503400644303</c:v>
                </c:pt>
                <c:pt idx="2">
                  <c:v>66.502914348752299</c:v>
                </c:pt>
                <c:pt idx="3">
                  <c:v>72.6667731497283</c:v>
                </c:pt>
                <c:pt idx="4">
                  <c:v>77.030311644960904</c:v>
                </c:pt>
                <c:pt idx="5">
                  <c:v>82.255025445652294</c:v>
                </c:pt>
                <c:pt idx="6">
                  <c:v>84.786643326469203</c:v>
                </c:pt>
                <c:pt idx="7">
                  <c:v>87.203759509040793</c:v>
                </c:pt>
                <c:pt idx="8">
                  <c:v>90.820078825220904</c:v>
                </c:pt>
                <c:pt idx="9">
                  <c:v>93.221835599330603</c:v>
                </c:pt>
                <c:pt idx="10">
                  <c:v>95.742939748514701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45-4482-A4C0-9C792E01C4BA}"/>
            </c:ext>
          </c:extLst>
        </c:ser>
        <c:ser>
          <c:idx val="2"/>
          <c:order val="6"/>
          <c:tx>
            <c:strRef>
              <c:f>'SS2-Globe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(4)'!$AQ$6:$AQ$16</c:f>
              <c:numCache>
                <c:formatCode>General</c:formatCode>
                <c:ptCount val="11"/>
                <c:pt idx="0">
                  <c:v>40.314911290598999</c:v>
                </c:pt>
                <c:pt idx="1">
                  <c:v>43.570350647040101</c:v>
                </c:pt>
                <c:pt idx="2">
                  <c:v>46.7935647945583</c:v>
                </c:pt>
                <c:pt idx="3">
                  <c:v>49.453939986015001</c:v>
                </c:pt>
                <c:pt idx="4">
                  <c:v>51.324354136552003</c:v>
                </c:pt>
                <c:pt idx="5">
                  <c:v>53.579170927603897</c:v>
                </c:pt>
                <c:pt idx="6">
                  <c:v>54.672283923312001</c:v>
                </c:pt>
                <c:pt idx="7">
                  <c:v>55.704273646149801</c:v>
                </c:pt>
                <c:pt idx="8">
                  <c:v>57.257745557528999</c:v>
                </c:pt>
                <c:pt idx="9">
                  <c:v>58.280593510463703</c:v>
                </c:pt>
                <c:pt idx="10">
                  <c:v>59.3551659578414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45-4482-A4C0-9C792E01C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(4)'!$AP$72:$AP$82</c:f>
              <c:numCache>
                <c:formatCode>General</c:formatCode>
                <c:ptCount val="11"/>
                <c:pt idx="0">
                  <c:v>44.900678962040999</c:v>
                </c:pt>
                <c:pt idx="1">
                  <c:v>54.769276712890097</c:v>
                </c:pt>
                <c:pt idx="2">
                  <c:v>65.348011695649205</c:v>
                </c:pt>
                <c:pt idx="3">
                  <c:v>75.105687073681906</c:v>
                </c:pt>
                <c:pt idx="4">
                  <c:v>84.016565917900607</c:v>
                </c:pt>
                <c:pt idx="5">
                  <c:v>92.454657655630399</c:v>
                </c:pt>
                <c:pt idx="6">
                  <c:v>98.378472439852999</c:v>
                </c:pt>
                <c:pt idx="7">
                  <c:v>87.992329561296998</c:v>
                </c:pt>
                <c:pt idx="8">
                  <c:v>109.788700671081</c:v>
                </c:pt>
                <c:pt idx="9">
                  <c:v>117.033342798471</c:v>
                </c:pt>
                <c:pt idx="10">
                  <c:v>118.650367950922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D-4D1F-9B5A-2FE403E60ED7}"/>
            </c:ext>
          </c:extLst>
        </c:ser>
        <c:ser>
          <c:idx val="9"/>
          <c:order val="1"/>
          <c:tx>
            <c:strRef>
              <c:f>'SS2-Globe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(4)'!$AP$61:$AP$71</c:f>
              <c:numCache>
                <c:formatCode>General</c:formatCode>
                <c:ptCount val="11"/>
                <c:pt idx="0">
                  <c:v>39.173902265159001</c:v>
                </c:pt>
                <c:pt idx="1">
                  <c:v>46.628796630339899</c:v>
                </c:pt>
                <c:pt idx="2">
                  <c:v>54.874790096118502</c:v>
                </c:pt>
                <c:pt idx="3">
                  <c:v>63.014217105684097</c:v>
                </c:pt>
                <c:pt idx="4">
                  <c:v>67.643042370743501</c:v>
                </c:pt>
                <c:pt idx="5">
                  <c:v>74.551555829861996</c:v>
                </c:pt>
                <c:pt idx="6">
                  <c:v>79.010648222766505</c:v>
                </c:pt>
                <c:pt idx="7">
                  <c:v>74.789059833809404</c:v>
                </c:pt>
                <c:pt idx="8">
                  <c:v>85.742513356960302</c:v>
                </c:pt>
                <c:pt idx="9">
                  <c:v>88.310544270017999</c:v>
                </c:pt>
                <c:pt idx="10">
                  <c:v>101.968411998042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D-4D1F-9B5A-2FE403E60ED7}"/>
            </c:ext>
          </c:extLst>
        </c:ser>
        <c:ser>
          <c:idx val="4"/>
          <c:order val="2"/>
          <c:tx>
            <c:strRef>
              <c:f>'SS2-Globe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(4)'!$AP$50:$AP$60</c:f>
              <c:numCache>
                <c:formatCode>General</c:formatCode>
                <c:ptCount val="11"/>
                <c:pt idx="0">
                  <c:v>33.852949814384402</c:v>
                </c:pt>
                <c:pt idx="1">
                  <c:v>39.573740742908903</c:v>
                </c:pt>
                <c:pt idx="2">
                  <c:v>44.564410775778398</c:v>
                </c:pt>
                <c:pt idx="3">
                  <c:v>50.286998911081099</c:v>
                </c:pt>
                <c:pt idx="4">
                  <c:v>54.3429264586279</c:v>
                </c:pt>
                <c:pt idx="5">
                  <c:v>58.486511021735801</c:v>
                </c:pt>
                <c:pt idx="6">
                  <c:v>62.914753378754298</c:v>
                </c:pt>
                <c:pt idx="7">
                  <c:v>64.008265038153596</c:v>
                </c:pt>
                <c:pt idx="8">
                  <c:v>68.520008394987599</c:v>
                </c:pt>
                <c:pt idx="9">
                  <c:v>68.582321149174106</c:v>
                </c:pt>
                <c:pt idx="10">
                  <c:v>77.713886677887999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D-4D1F-9B5A-2FE403E60ED7}"/>
            </c:ext>
          </c:extLst>
        </c:ser>
        <c:ser>
          <c:idx val="8"/>
          <c:order val="3"/>
          <c:tx>
            <c:strRef>
              <c:f>'SS2-Globe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(4)'!$AP$39:$AP$49</c:f>
              <c:numCache>
                <c:formatCode>General</c:formatCode>
                <c:ptCount val="11"/>
                <c:pt idx="0">
                  <c:v>28.8485346974748</c:v>
                </c:pt>
                <c:pt idx="1">
                  <c:v>33.267375793773901</c:v>
                </c:pt>
                <c:pt idx="2">
                  <c:v>37.610238331366801</c:v>
                </c:pt>
                <c:pt idx="3">
                  <c:v>41.7156726896173</c:v>
                </c:pt>
                <c:pt idx="4">
                  <c:v>43.318392324555901</c:v>
                </c:pt>
                <c:pt idx="5">
                  <c:v>45.953664019558197</c:v>
                </c:pt>
                <c:pt idx="6">
                  <c:v>48.113099759690101</c:v>
                </c:pt>
                <c:pt idx="7">
                  <c:v>47.004698006125302</c:v>
                </c:pt>
                <c:pt idx="8">
                  <c:v>51.822971220372203</c:v>
                </c:pt>
                <c:pt idx="9">
                  <c:v>53.191496817647597</c:v>
                </c:pt>
                <c:pt idx="10">
                  <c:v>61.076601279460597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7D-4D1F-9B5A-2FE403E60ED7}"/>
            </c:ext>
          </c:extLst>
        </c:ser>
        <c:ser>
          <c:idx val="3"/>
          <c:order val="4"/>
          <c:tx>
            <c:strRef>
              <c:f>'SS2-Globe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(4)'!$AP$28:$AP$38</c:f>
              <c:numCache>
                <c:formatCode>General</c:formatCode>
                <c:ptCount val="11"/>
                <c:pt idx="0">
                  <c:v>25.785221226647099</c:v>
                </c:pt>
                <c:pt idx="1">
                  <c:v>28.455690371009698</c:v>
                </c:pt>
                <c:pt idx="2">
                  <c:v>31.0169803591372</c:v>
                </c:pt>
                <c:pt idx="3">
                  <c:v>33.300209607638401</c:v>
                </c:pt>
                <c:pt idx="4">
                  <c:v>34.929759153697901</c:v>
                </c:pt>
                <c:pt idx="5">
                  <c:v>36.448926911347101</c:v>
                </c:pt>
                <c:pt idx="6">
                  <c:v>38.631779779218199</c:v>
                </c:pt>
                <c:pt idx="7">
                  <c:v>38.154010404423403</c:v>
                </c:pt>
                <c:pt idx="8">
                  <c:v>41.628524618393598</c:v>
                </c:pt>
                <c:pt idx="9">
                  <c:v>43.394508624456698</c:v>
                </c:pt>
                <c:pt idx="10">
                  <c:v>44.200460435553403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7D-4D1F-9B5A-2FE403E60ED7}"/>
            </c:ext>
          </c:extLst>
        </c:ser>
        <c:ser>
          <c:idx val="0"/>
          <c:order val="5"/>
          <c:tx>
            <c:strRef>
              <c:f>'SS2-Globe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(4)'!$AP$17:$AP$27</c:f>
              <c:numCache>
                <c:formatCode>General</c:formatCode>
                <c:ptCount val="11"/>
                <c:pt idx="0">
                  <c:v>22.763483041528001</c:v>
                </c:pt>
                <c:pt idx="1">
                  <c:v>24.342499673401399</c:v>
                </c:pt>
                <c:pt idx="2">
                  <c:v>26.1149877797871</c:v>
                </c:pt>
                <c:pt idx="3">
                  <c:v>27.566577571128299</c:v>
                </c:pt>
                <c:pt idx="4">
                  <c:v>27.884011221162101</c:v>
                </c:pt>
                <c:pt idx="5">
                  <c:v>29.312983140111601</c:v>
                </c:pt>
                <c:pt idx="6">
                  <c:v>30.118001867844601</c:v>
                </c:pt>
                <c:pt idx="7">
                  <c:v>30.7265336551933</c:v>
                </c:pt>
                <c:pt idx="8">
                  <c:v>32.1154694595891</c:v>
                </c:pt>
                <c:pt idx="9">
                  <c:v>33.121545250725802</c:v>
                </c:pt>
                <c:pt idx="10">
                  <c:v>34.1740525052886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7D-4D1F-9B5A-2FE403E60ED7}"/>
            </c:ext>
          </c:extLst>
        </c:ser>
        <c:ser>
          <c:idx val="2"/>
          <c:order val="6"/>
          <c:tx>
            <c:strRef>
              <c:f>'SS2-Globe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(4)'!$AP$6:$AP$16</c:f>
              <c:numCache>
                <c:formatCode>General</c:formatCode>
                <c:ptCount val="11"/>
                <c:pt idx="0">
                  <c:v>20.950941112524202</c:v>
                </c:pt>
                <c:pt idx="1">
                  <c:v>21.5730721709898</c:v>
                </c:pt>
                <c:pt idx="2">
                  <c:v>22.300655899479999</c:v>
                </c:pt>
                <c:pt idx="3">
                  <c:v>22.944469905088599</c:v>
                </c:pt>
                <c:pt idx="4">
                  <c:v>23.5409136312526</c:v>
                </c:pt>
                <c:pt idx="5">
                  <c:v>23.737892670861601</c:v>
                </c:pt>
                <c:pt idx="6">
                  <c:v>24.1246956572678</c:v>
                </c:pt>
                <c:pt idx="7">
                  <c:v>24.248872530682799</c:v>
                </c:pt>
                <c:pt idx="8">
                  <c:v>24.873950696624501</c:v>
                </c:pt>
                <c:pt idx="9">
                  <c:v>24.648833267586401</c:v>
                </c:pt>
                <c:pt idx="10">
                  <c:v>25.248154025554001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7D-4D1F-9B5A-2FE403E6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(4)'!$AK$72:$AK$82</c:f>
              <c:numCache>
                <c:formatCode>General</c:formatCode>
                <c:ptCount val="11"/>
                <c:pt idx="0">
                  <c:v>3.4464447468475501</c:v>
                </c:pt>
                <c:pt idx="1">
                  <c:v>3.3704403898114199</c:v>
                </c:pt>
                <c:pt idx="2">
                  <c:v>3.3390920914409099</c:v>
                </c:pt>
                <c:pt idx="3">
                  <c:v>3.2880110117919998</c:v>
                </c:pt>
                <c:pt idx="4">
                  <c:v>3.2814908205630799</c:v>
                </c:pt>
                <c:pt idx="5">
                  <c:v>3.22695802921077</c:v>
                </c:pt>
                <c:pt idx="6">
                  <c:v>3.27222396372904</c:v>
                </c:pt>
                <c:pt idx="7">
                  <c:v>2.8287961264696602</c:v>
                </c:pt>
                <c:pt idx="8">
                  <c:v>3.1766677350802599</c:v>
                </c:pt>
                <c:pt idx="9">
                  <c:v>3.02168771216762</c:v>
                </c:pt>
                <c:pt idx="10">
                  <c:v>3.0455612419079801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C-4F0C-A362-32ACE51886D4}"/>
            </c:ext>
          </c:extLst>
        </c:ser>
        <c:ser>
          <c:idx val="9"/>
          <c:order val="1"/>
          <c:tx>
            <c:strRef>
              <c:f>'SS2-Globe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(4)'!$AK$61:$AK$71</c:f>
              <c:numCache>
                <c:formatCode>General</c:formatCode>
                <c:ptCount val="11"/>
                <c:pt idx="0">
                  <c:v>3.0079227276782099</c:v>
                </c:pt>
                <c:pt idx="1">
                  <c:v>2.9650349308596899</c:v>
                </c:pt>
                <c:pt idx="2">
                  <c:v>2.93363760025529</c:v>
                </c:pt>
                <c:pt idx="3">
                  <c:v>2.91858655953896</c:v>
                </c:pt>
                <c:pt idx="4">
                  <c:v>2.8311253227937501</c:v>
                </c:pt>
                <c:pt idx="5">
                  <c:v>2.8490368386982698</c:v>
                </c:pt>
                <c:pt idx="6">
                  <c:v>2.78523299861748</c:v>
                </c:pt>
                <c:pt idx="7">
                  <c:v>2.6105857745044401</c:v>
                </c:pt>
                <c:pt idx="8">
                  <c:v>2.6215624949155298</c:v>
                </c:pt>
                <c:pt idx="9">
                  <c:v>2.6699412666753699</c:v>
                </c:pt>
                <c:pt idx="10">
                  <c:v>2.7145910016308301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C-4F0C-A362-32ACE51886D4}"/>
            </c:ext>
          </c:extLst>
        </c:ser>
        <c:ser>
          <c:idx val="4"/>
          <c:order val="2"/>
          <c:tx>
            <c:strRef>
              <c:f>'SS2-Globe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(4)'!$AK$50:$AK$60</c:f>
              <c:numCache>
                <c:formatCode>General</c:formatCode>
                <c:ptCount val="11"/>
                <c:pt idx="0">
                  <c:v>2.5747823979572599</c:v>
                </c:pt>
                <c:pt idx="1">
                  <c:v>2.5506137026285498</c:v>
                </c:pt>
                <c:pt idx="2">
                  <c:v>2.4689489628467598</c:v>
                </c:pt>
                <c:pt idx="3">
                  <c:v>2.4765663903903299</c:v>
                </c:pt>
                <c:pt idx="4">
                  <c:v>2.4313097466461602</c:v>
                </c:pt>
                <c:pt idx="5">
                  <c:v>2.3756861208703701</c:v>
                </c:pt>
                <c:pt idx="6">
                  <c:v>2.3661088944342201</c:v>
                </c:pt>
                <c:pt idx="7">
                  <c:v>2.2549115314704502</c:v>
                </c:pt>
                <c:pt idx="8">
                  <c:v>2.2177999055411499</c:v>
                </c:pt>
                <c:pt idx="9">
                  <c:v>2.2844758183984402</c:v>
                </c:pt>
                <c:pt idx="10">
                  <c:v>2.2851654534244501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C-4F0C-A362-32ACE51886D4}"/>
            </c:ext>
          </c:extLst>
        </c:ser>
        <c:ser>
          <c:idx val="8"/>
          <c:order val="3"/>
          <c:tx>
            <c:strRef>
              <c:f>'SS2-Globe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(4)'!$AK$39:$AK$49</c:f>
              <c:numCache>
                <c:formatCode>General</c:formatCode>
                <c:ptCount val="11"/>
                <c:pt idx="0">
                  <c:v>2.0961191154047101</c:v>
                </c:pt>
                <c:pt idx="1">
                  <c:v>2.11898240993794</c:v>
                </c:pt>
                <c:pt idx="2">
                  <c:v>2.10111103700741</c:v>
                </c:pt>
                <c:pt idx="3">
                  <c:v>2.0898844620398802</c:v>
                </c:pt>
                <c:pt idx="4">
                  <c:v>2.0439305352758601</c:v>
                </c:pt>
                <c:pt idx="5">
                  <c:v>1.9857941770518901</c:v>
                </c:pt>
                <c:pt idx="6">
                  <c:v>1.9976845504431799</c:v>
                </c:pt>
                <c:pt idx="7">
                  <c:v>1.87341689635105</c:v>
                </c:pt>
                <c:pt idx="8">
                  <c:v>1.9385483937761601</c:v>
                </c:pt>
                <c:pt idx="9">
                  <c:v>1.9165927602117001</c:v>
                </c:pt>
                <c:pt idx="10">
                  <c:v>1.9261628995809199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5C-4F0C-A362-32ACE51886D4}"/>
            </c:ext>
          </c:extLst>
        </c:ser>
        <c:ser>
          <c:idx val="3"/>
          <c:order val="4"/>
          <c:tx>
            <c:strRef>
              <c:f>'SS2-Globe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(4)'!$AK$28:$AK$38</c:f>
              <c:numCache>
                <c:formatCode>General</c:formatCode>
                <c:ptCount val="11"/>
                <c:pt idx="0">
                  <c:v>1.7073428857347099</c:v>
                </c:pt>
                <c:pt idx="1">
                  <c:v>1.7005895044920001</c:v>
                </c:pt>
                <c:pt idx="2">
                  <c:v>1.68605452282539</c:v>
                </c:pt>
                <c:pt idx="3">
                  <c:v>1.6716540678382401</c:v>
                </c:pt>
                <c:pt idx="4">
                  <c:v>1.6543210216762401</c:v>
                </c:pt>
                <c:pt idx="5">
                  <c:v>1.59289666705031</c:v>
                </c:pt>
                <c:pt idx="6">
                  <c:v>1.5942387411672001</c:v>
                </c:pt>
                <c:pt idx="7">
                  <c:v>1.56794271477086</c:v>
                </c:pt>
                <c:pt idx="8">
                  <c:v>1.53357498509719</c:v>
                </c:pt>
                <c:pt idx="9">
                  <c:v>1.54205363414692</c:v>
                </c:pt>
                <c:pt idx="10">
                  <c:v>1.5193828132492699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C-4F0C-A362-32ACE51886D4}"/>
            </c:ext>
          </c:extLst>
        </c:ser>
        <c:ser>
          <c:idx val="0"/>
          <c:order val="5"/>
          <c:tx>
            <c:strRef>
              <c:f>'SS2-Globe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(4)'!$AK$17:$AK$27</c:f>
              <c:numCache>
                <c:formatCode>General</c:formatCode>
                <c:ptCount val="11"/>
                <c:pt idx="0">
                  <c:v>1.2422209154563899</c:v>
                </c:pt>
                <c:pt idx="1">
                  <c:v>1.25757559213084</c:v>
                </c:pt>
                <c:pt idx="2">
                  <c:v>1.2639165205719201</c:v>
                </c:pt>
                <c:pt idx="3">
                  <c:v>1.2613408921487801</c:v>
                </c:pt>
                <c:pt idx="4">
                  <c:v>1.23132273905648</c:v>
                </c:pt>
                <c:pt idx="5">
                  <c:v>1.21744278010615</c:v>
                </c:pt>
                <c:pt idx="6">
                  <c:v>1.18663503146029</c:v>
                </c:pt>
                <c:pt idx="7">
                  <c:v>1.1935604376451801</c:v>
                </c:pt>
                <c:pt idx="8">
                  <c:v>1.17204587355731</c:v>
                </c:pt>
                <c:pt idx="9">
                  <c:v>1.16329139395285</c:v>
                </c:pt>
                <c:pt idx="10">
                  <c:v>1.1406703065436199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5C-4F0C-A362-32ACE51886D4}"/>
            </c:ext>
          </c:extLst>
        </c:ser>
        <c:ser>
          <c:idx val="2"/>
          <c:order val="6"/>
          <c:tx>
            <c:strRef>
              <c:f>'SS2-Globe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(4)'!$AK$6:$AK$16</c:f>
              <c:numCache>
                <c:formatCode>General</c:formatCode>
                <c:ptCount val="11"/>
                <c:pt idx="0">
                  <c:v>0.82487240559955</c:v>
                </c:pt>
                <c:pt idx="1">
                  <c:v>0.834852098202573</c:v>
                </c:pt>
                <c:pt idx="2">
                  <c:v>0.83120192562402595</c:v>
                </c:pt>
                <c:pt idx="3">
                  <c:v>0.82363625767960802</c:v>
                </c:pt>
                <c:pt idx="4">
                  <c:v>0.82193433221847301</c:v>
                </c:pt>
                <c:pt idx="5">
                  <c:v>0.79809380429722898</c:v>
                </c:pt>
                <c:pt idx="6">
                  <c:v>0.79329697291051104</c:v>
                </c:pt>
                <c:pt idx="7">
                  <c:v>0.77846691758103304</c:v>
                </c:pt>
                <c:pt idx="8">
                  <c:v>0.77504072400367197</c:v>
                </c:pt>
                <c:pt idx="9">
                  <c:v>0.76540673904967405</c:v>
                </c:pt>
                <c:pt idx="10">
                  <c:v>0.76485457308676696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5C-4F0C-A362-32ACE5188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(4)'!$AU$72:$AU$82</c:f>
              <c:numCache>
                <c:formatCode>0.00%</c:formatCode>
                <c:ptCount val="11"/>
                <c:pt idx="0">
                  <c:v>1.7842022075013586E-7</c:v>
                </c:pt>
                <c:pt idx="1">
                  <c:v>2.207769354673987E-7</c:v>
                </c:pt>
                <c:pt idx="2">
                  <c:v>2.6672738675693337E-7</c:v>
                </c:pt>
                <c:pt idx="3">
                  <c:v>3.0806843816303751E-7</c:v>
                </c:pt>
                <c:pt idx="4">
                  <c:v>3.4067223670357675E-7</c:v>
                </c:pt>
                <c:pt idx="5">
                  <c:v>3.8551827718950919E-7</c:v>
                </c:pt>
                <c:pt idx="6">
                  <c:v>4.0789322239875047E-7</c:v>
                </c:pt>
                <c:pt idx="7">
                  <c:v>4.5259400836916823E-7</c:v>
                </c:pt>
                <c:pt idx="8">
                  <c:v>4.7400800887153096E-7</c:v>
                </c:pt>
                <c:pt idx="9">
                  <c:v>5.0738356881691299E-7</c:v>
                </c:pt>
                <c:pt idx="10">
                  <c:v>5.3840334080646732E-7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B-4171-881D-27A96BD626B9}"/>
            </c:ext>
          </c:extLst>
        </c:ser>
        <c:ser>
          <c:idx val="9"/>
          <c:order val="1"/>
          <c:tx>
            <c:strRef>
              <c:f>'SS2-Globe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(4)'!$AU$61:$AU$71</c:f>
              <c:numCache>
                <c:formatCode>0.00%</c:formatCode>
                <c:ptCount val="11"/>
                <c:pt idx="0">
                  <c:v>1.9104285051963098E-7</c:v>
                </c:pt>
                <c:pt idx="1">
                  <c:v>2.3623413619991212E-7</c:v>
                </c:pt>
                <c:pt idx="2">
                  <c:v>2.8597084738606588E-7</c:v>
                </c:pt>
                <c:pt idx="3">
                  <c:v>3.3001641323080335E-7</c:v>
                </c:pt>
                <c:pt idx="4">
                  <c:v>3.6595633277781909E-7</c:v>
                </c:pt>
                <c:pt idx="5">
                  <c:v>4.127118287403014E-7</c:v>
                </c:pt>
                <c:pt idx="6">
                  <c:v>4.4100667392523019E-7</c:v>
                </c:pt>
                <c:pt idx="7">
                  <c:v>4.7531831518000924E-7</c:v>
                </c:pt>
                <c:pt idx="8">
                  <c:v>5.16305501584719E-7</c:v>
                </c:pt>
                <c:pt idx="9">
                  <c:v>5.4276989150433597E-7</c:v>
                </c:pt>
                <c:pt idx="10">
                  <c:v>5.7319463138719494E-7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B-4171-881D-27A96BD626B9}"/>
            </c:ext>
          </c:extLst>
        </c:ser>
        <c:ser>
          <c:idx val="4"/>
          <c:order val="2"/>
          <c:tx>
            <c:strRef>
              <c:f>'SS2-Globe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(4)'!$AU$50:$AU$60</c:f>
              <c:numCache>
                <c:formatCode>0.00%</c:formatCode>
                <c:ptCount val="11"/>
                <c:pt idx="0">
                  <c:v>2.0611022584757633E-7</c:v>
                </c:pt>
                <c:pt idx="1">
                  <c:v>2.5571891160097669E-7</c:v>
                </c:pt>
                <c:pt idx="2">
                  <c:v>3.0992747634687024E-7</c:v>
                </c:pt>
                <c:pt idx="3">
                  <c:v>3.5747031812324427E-7</c:v>
                </c:pt>
                <c:pt idx="4">
                  <c:v>3.9699352909697114E-7</c:v>
                </c:pt>
                <c:pt idx="5">
                  <c:v>4.498127127803215E-7</c:v>
                </c:pt>
                <c:pt idx="6">
                  <c:v>4.7669739415516029E-7</c:v>
                </c:pt>
                <c:pt idx="7">
                  <c:v>5.1323863299512159E-7</c:v>
                </c:pt>
                <c:pt idx="8">
                  <c:v>5.6235210803183936E-7</c:v>
                </c:pt>
                <c:pt idx="9">
                  <c:v>5.8804921721112629E-7</c:v>
                </c:pt>
                <c:pt idx="10">
                  <c:v>6.2554283250609703E-7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B-4171-881D-27A96BD626B9}"/>
            </c:ext>
          </c:extLst>
        </c:ser>
        <c:ser>
          <c:idx val="8"/>
          <c:order val="3"/>
          <c:tx>
            <c:strRef>
              <c:f>'SS2-Globe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(4)'!$AU$39:$AU$49</c:f>
              <c:numCache>
                <c:formatCode>0.00%</c:formatCode>
                <c:ptCount val="11"/>
                <c:pt idx="0">
                  <c:v>2.2980168479009886E-7</c:v>
                </c:pt>
                <c:pt idx="1">
                  <c:v>2.797949510243089E-7</c:v>
                </c:pt>
                <c:pt idx="2">
                  <c:v>3.3789860983722643E-7</c:v>
                </c:pt>
                <c:pt idx="3">
                  <c:v>3.9148377632008951E-7</c:v>
                </c:pt>
                <c:pt idx="4">
                  <c:v>4.3495375900544811E-7</c:v>
                </c:pt>
                <c:pt idx="5">
                  <c:v>4.9295880829938565E-7</c:v>
                </c:pt>
                <c:pt idx="6">
                  <c:v>5.2365284859752141E-7</c:v>
                </c:pt>
                <c:pt idx="7">
                  <c:v>5.650452069431485E-7</c:v>
                </c:pt>
                <c:pt idx="8">
                  <c:v>6.0731611304083937E-7</c:v>
                </c:pt>
                <c:pt idx="9">
                  <c:v>6.4365145572562777E-7</c:v>
                </c:pt>
                <c:pt idx="10">
                  <c:v>6.839320316779554E-7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9B-4171-881D-27A96BD626B9}"/>
            </c:ext>
          </c:extLst>
        </c:ser>
        <c:ser>
          <c:idx val="3"/>
          <c:order val="4"/>
          <c:tx>
            <c:strRef>
              <c:f>'SS2-Globe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(4)'!$AU$28:$AU$38</c:f>
              <c:numCache>
                <c:formatCode>0.00%</c:formatCode>
                <c:ptCount val="11"/>
                <c:pt idx="0">
                  <c:v>2.5440282351323804E-7</c:v>
                </c:pt>
                <c:pt idx="1">
                  <c:v>3.1474637317482867E-7</c:v>
                </c:pt>
                <c:pt idx="2">
                  <c:v>3.7867690535661505E-7</c:v>
                </c:pt>
                <c:pt idx="3">
                  <c:v>4.3778736112041538E-7</c:v>
                </c:pt>
                <c:pt idx="4">
                  <c:v>4.8471503210782771E-7</c:v>
                </c:pt>
                <c:pt idx="5">
                  <c:v>5.5318436074424547E-7</c:v>
                </c:pt>
                <c:pt idx="6">
                  <c:v>5.8519177911342508E-7</c:v>
                </c:pt>
                <c:pt idx="7">
                  <c:v>6.2287165222478029E-7</c:v>
                </c:pt>
                <c:pt idx="8">
                  <c:v>6.8174298052814243E-7</c:v>
                </c:pt>
                <c:pt idx="9">
                  <c:v>7.2062461018983337E-7</c:v>
                </c:pt>
                <c:pt idx="10">
                  <c:v>7.6896820165150801E-7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9B-4171-881D-27A96BD626B9}"/>
            </c:ext>
          </c:extLst>
        </c:ser>
        <c:ser>
          <c:idx val="0"/>
          <c:order val="5"/>
          <c:tx>
            <c:strRef>
              <c:f>'SS2-Globe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(4)'!$AU$17:$AU$27</c:f>
              <c:numCache>
                <c:formatCode>0.00%</c:formatCode>
                <c:ptCount val="11"/>
                <c:pt idx="0">
                  <c:v>2.9740573941714066E-7</c:v>
                </c:pt>
                <c:pt idx="1">
                  <c:v>3.6434532956612924E-7</c:v>
                </c:pt>
                <c:pt idx="2">
                  <c:v>4.3842061423445627E-7</c:v>
                </c:pt>
                <c:pt idx="3">
                  <c:v>5.0573482073811635E-7</c:v>
                </c:pt>
                <c:pt idx="4">
                  <c:v>5.6177415710535663E-7</c:v>
                </c:pt>
                <c:pt idx="5">
                  <c:v>6.3547074517137368E-7</c:v>
                </c:pt>
                <c:pt idx="6">
                  <c:v>6.7714766033505937E-7</c:v>
                </c:pt>
                <c:pt idx="7">
                  <c:v>7.1678497204064972E-7</c:v>
                </c:pt>
                <c:pt idx="8">
                  <c:v>7.8525230380319508E-7</c:v>
                </c:pt>
                <c:pt idx="9">
                  <c:v>8.3259912254735033E-7</c:v>
                </c:pt>
                <c:pt idx="10">
                  <c:v>8.9049762307026143E-7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9B-4171-881D-27A96BD626B9}"/>
            </c:ext>
          </c:extLst>
        </c:ser>
        <c:ser>
          <c:idx val="2"/>
          <c:order val="6"/>
          <c:tx>
            <c:strRef>
              <c:f>'SS2-Globe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(4)'!$AU$6:$AU$16</c:f>
              <c:numCache>
                <c:formatCode>0.00%</c:formatCode>
                <c:ptCount val="11"/>
                <c:pt idx="0">
                  <c:v>3.6554539815691166E-7</c:v>
                </c:pt>
                <c:pt idx="1">
                  <c:v>4.4974792450162853E-7</c:v>
                </c:pt>
                <c:pt idx="2">
                  <c:v>5.3816405335662653E-7</c:v>
                </c:pt>
                <c:pt idx="3">
                  <c:v>6.2260019255560876E-7</c:v>
                </c:pt>
                <c:pt idx="4">
                  <c:v>6.8843863576464016E-7</c:v>
                </c:pt>
                <c:pt idx="5">
                  <c:v>7.8409784328979003E-7</c:v>
                </c:pt>
                <c:pt idx="6">
                  <c:v>8.3191643838633855E-7</c:v>
                </c:pt>
                <c:pt idx="7">
                  <c:v>8.8469681849434576E-7</c:v>
                </c:pt>
                <c:pt idx="8">
                  <c:v>9.6439746944760001E-7</c:v>
                </c:pt>
                <c:pt idx="9">
                  <c:v>1.0242668294520326E-6</c:v>
                </c:pt>
                <c:pt idx="10">
                  <c:v>1.0921175136411432E-6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9B-4171-881D-27A96BD62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(4)'!$AT$72:$AT$82</c:f>
              <c:numCache>
                <c:formatCode>General</c:formatCode>
                <c:ptCount val="11"/>
                <c:pt idx="0">
                  <c:v>-1177.9779121895599</c:v>
                </c:pt>
                <c:pt idx="1">
                  <c:v>-1552.78012652294</c:v>
                </c:pt>
                <c:pt idx="2">
                  <c:v>-1932.9367931045899</c:v>
                </c:pt>
                <c:pt idx="3">
                  <c:v>-2266.9534291587902</c:v>
                </c:pt>
                <c:pt idx="4">
                  <c:v>-2516.0682448101502</c:v>
                </c:pt>
                <c:pt idx="5">
                  <c:v>-2834.0359655321299</c:v>
                </c:pt>
                <c:pt idx="6">
                  <c:v>-2993.7210032195198</c:v>
                </c:pt>
                <c:pt idx="7">
                  <c:v>-3150.1772354475102</c:v>
                </c:pt>
                <c:pt idx="8">
                  <c:v>-3415.33283047636</c:v>
                </c:pt>
                <c:pt idx="9">
                  <c:v>-3619.6058327135102</c:v>
                </c:pt>
                <c:pt idx="10">
                  <c:v>-3844.7725062847699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6-46B4-B9E4-BABFF273A56A}"/>
            </c:ext>
          </c:extLst>
        </c:ser>
        <c:ser>
          <c:idx val="9"/>
          <c:order val="1"/>
          <c:tx>
            <c:strRef>
              <c:f>'SS2-Globe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(4)'!$AT$61:$AT$71</c:f>
              <c:numCache>
                <c:formatCode>General</c:formatCode>
                <c:ptCount val="11"/>
                <c:pt idx="0">
                  <c:v>-936.55953053744895</c:v>
                </c:pt>
                <c:pt idx="1">
                  <c:v>-1217.98446050606</c:v>
                </c:pt>
                <c:pt idx="2">
                  <c:v>-1502.8255717109701</c:v>
                </c:pt>
                <c:pt idx="3">
                  <c:v>-1752.48638215144</c:v>
                </c:pt>
                <c:pt idx="4">
                  <c:v>-1939.07574753074</c:v>
                </c:pt>
                <c:pt idx="5">
                  <c:v>-2176.0356416872601</c:v>
                </c:pt>
                <c:pt idx="6">
                  <c:v>-2296.59911085266</c:v>
                </c:pt>
                <c:pt idx="7">
                  <c:v>-2412.9158805921502</c:v>
                </c:pt>
                <c:pt idx="8">
                  <c:v>-2613.3434038032601</c:v>
                </c:pt>
                <c:pt idx="9">
                  <c:v>-2766.0870911085899</c:v>
                </c:pt>
                <c:pt idx="10">
                  <c:v>-2933.3781644156602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6-46B4-B9E4-BABFF273A56A}"/>
            </c:ext>
          </c:extLst>
        </c:ser>
        <c:ser>
          <c:idx val="4"/>
          <c:order val="2"/>
          <c:tx>
            <c:strRef>
              <c:f>'SS2-Globe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(4)'!$AT$50:$AT$60</c:f>
              <c:numCache>
                <c:formatCode>General</c:formatCode>
                <c:ptCount val="11"/>
                <c:pt idx="0">
                  <c:v>-733.30719747247497</c:v>
                </c:pt>
                <c:pt idx="1">
                  <c:v>-936.35898072809096</c:v>
                </c:pt>
                <c:pt idx="2">
                  <c:v>-1141.2517792599499</c:v>
                </c:pt>
                <c:pt idx="3">
                  <c:v>-1320.86002666901</c:v>
                </c:pt>
                <c:pt idx="4">
                  <c:v>-1455.1647935052699</c:v>
                </c:pt>
                <c:pt idx="5">
                  <c:v>-1625.9105667424501</c:v>
                </c:pt>
                <c:pt idx="6">
                  <c:v>-1711.68548354577</c:v>
                </c:pt>
                <c:pt idx="7">
                  <c:v>-1795.7953558082399</c:v>
                </c:pt>
                <c:pt idx="8">
                  <c:v>-1941.5849132963899</c:v>
                </c:pt>
                <c:pt idx="9">
                  <c:v>-2051.1652838704099</c:v>
                </c:pt>
                <c:pt idx="10">
                  <c:v>-2170.9928459904199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86-46B4-B9E4-BABFF273A56A}"/>
            </c:ext>
          </c:extLst>
        </c:ser>
        <c:ser>
          <c:idx val="8"/>
          <c:order val="3"/>
          <c:tx>
            <c:strRef>
              <c:f>'SS2-Globe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(4)'!$AT$39:$AT$49</c:f>
              <c:numCache>
                <c:formatCode>General</c:formatCode>
                <c:ptCount val="11"/>
                <c:pt idx="0">
                  <c:v>-565.65509199226699</c:v>
                </c:pt>
                <c:pt idx="1">
                  <c:v>-704.27678383788498</c:v>
                </c:pt>
                <c:pt idx="2">
                  <c:v>-844.10372353184698</c:v>
                </c:pt>
                <c:pt idx="3">
                  <c:v>-966.591291946399</c:v>
                </c:pt>
                <c:pt idx="4">
                  <c:v>-1058.02037876857</c:v>
                </c:pt>
                <c:pt idx="5">
                  <c:v>-1173.93744988404</c:v>
                </c:pt>
                <c:pt idx="6">
                  <c:v>-1233.26359884147</c:v>
                </c:pt>
                <c:pt idx="7">
                  <c:v>-1289.7720138483301</c:v>
                </c:pt>
                <c:pt idx="8">
                  <c:v>-1390.72442834816</c:v>
                </c:pt>
                <c:pt idx="9">
                  <c:v>-1464.5778940554601</c:v>
                </c:pt>
                <c:pt idx="10">
                  <c:v>-1546.26625958108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86-46B4-B9E4-BABFF273A56A}"/>
            </c:ext>
          </c:extLst>
        </c:ser>
        <c:ser>
          <c:idx val="3"/>
          <c:order val="4"/>
          <c:tx>
            <c:strRef>
              <c:f>'SS2-Globe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(4)'!$AT$28:$AT$38</c:f>
              <c:numCache>
                <c:formatCode>General</c:formatCode>
                <c:ptCount val="11"/>
                <c:pt idx="0">
                  <c:v>-431.61102047617101</c:v>
                </c:pt>
                <c:pt idx="1">
                  <c:v>-518.90713060103201</c:v>
                </c:pt>
                <c:pt idx="2">
                  <c:v>-606.57546773650495</c:v>
                </c:pt>
                <c:pt idx="3">
                  <c:v>-684.53784927265599</c:v>
                </c:pt>
                <c:pt idx="4">
                  <c:v>-742.04257046485702</c:v>
                </c:pt>
                <c:pt idx="5">
                  <c:v>-814.86165056620803</c:v>
                </c:pt>
                <c:pt idx="6">
                  <c:v>-851.62529411272999</c:v>
                </c:pt>
                <c:pt idx="7">
                  <c:v>-887.42188497222196</c:v>
                </c:pt>
                <c:pt idx="8">
                  <c:v>-952.23910751659298</c:v>
                </c:pt>
                <c:pt idx="9">
                  <c:v>-998.99349881852095</c:v>
                </c:pt>
                <c:pt idx="10">
                  <c:v>-1050.0811749183299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86-46B4-B9E4-BABFF273A56A}"/>
            </c:ext>
          </c:extLst>
        </c:ser>
        <c:ser>
          <c:idx val="0"/>
          <c:order val="5"/>
          <c:tx>
            <c:strRef>
              <c:f>'SS2-Globe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(4)'!$AT$17:$AT$27</c:f>
              <c:numCache>
                <c:formatCode>General</c:formatCode>
                <c:ptCount val="11"/>
                <c:pt idx="0">
                  <c:v>-329.64754199310403</c:v>
                </c:pt>
                <c:pt idx="1">
                  <c:v>-377.86353462886098</c:v>
                </c:pt>
                <c:pt idx="2">
                  <c:v>-427.526909483201</c:v>
                </c:pt>
                <c:pt idx="3">
                  <c:v>-470.69008275239003</c:v>
                </c:pt>
                <c:pt idx="4">
                  <c:v>-502.630042362925</c:v>
                </c:pt>
                <c:pt idx="5">
                  <c:v>-542.80733213183703</c:v>
                </c:pt>
                <c:pt idx="6">
                  <c:v>-563.06030412316795</c:v>
                </c:pt>
                <c:pt idx="7">
                  <c:v>-583.09327514322297</c:v>
                </c:pt>
                <c:pt idx="8">
                  <c:v>-620.19749969224097</c:v>
                </c:pt>
                <c:pt idx="9">
                  <c:v>-646.06255291037201</c:v>
                </c:pt>
                <c:pt idx="10">
                  <c:v>-674.29621380121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86-46B4-B9E4-BABFF273A56A}"/>
            </c:ext>
          </c:extLst>
        </c:ser>
        <c:ser>
          <c:idx val="2"/>
          <c:order val="6"/>
          <c:tx>
            <c:strRef>
              <c:f>'SS2-Globe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(4)'!$AT$6:$AT$16</c:f>
              <c:numCache>
                <c:formatCode>General</c:formatCode>
                <c:ptCount val="11"/>
                <c:pt idx="0">
                  <c:v>-259.52274872929303</c:v>
                </c:pt>
                <c:pt idx="1">
                  <c:v>-280.76284157064498</c:v>
                </c:pt>
                <c:pt idx="2">
                  <c:v>-302.59229156738098</c:v>
                </c:pt>
                <c:pt idx="3">
                  <c:v>-321.53074109624799</c:v>
                </c:pt>
                <c:pt idx="4">
                  <c:v>-335.49781884030898</c:v>
                </c:pt>
                <c:pt idx="5">
                  <c:v>-353.152212592772</c:v>
                </c:pt>
                <c:pt idx="6">
                  <c:v>-362.20652856906202</c:v>
                </c:pt>
                <c:pt idx="7">
                  <c:v>-372.45081428931002</c:v>
                </c:pt>
                <c:pt idx="8">
                  <c:v>-388.73733721595198</c:v>
                </c:pt>
                <c:pt idx="9">
                  <c:v>-400.066369456865</c:v>
                </c:pt>
                <c:pt idx="10">
                  <c:v>-412.43499853992103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86-46B4-B9E4-BABFF273A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(4)'!$AJ$72:$AJ$82</c:f>
              <c:numCache>
                <c:formatCode>0.00E+00</c:formatCode>
                <c:ptCount val="11"/>
                <c:pt idx="0">
                  <c:v>13.1093351292019</c:v>
                </c:pt>
                <c:pt idx="1">
                  <c:v>12.429143133750999</c:v>
                </c:pt>
                <c:pt idx="2">
                  <c:v>11.6467676972718</c:v>
                </c:pt>
                <c:pt idx="3">
                  <c:v>10.9374264540751</c:v>
                </c:pt>
                <c:pt idx="4" formatCode="General">
                  <c:v>10.4115905465975</c:v>
                </c:pt>
                <c:pt idx="5" formatCode="General">
                  <c:v>9.8192653795009299</c:v>
                </c:pt>
                <c:pt idx="6" formatCode="General">
                  <c:v>9.5246622452958505</c:v>
                </c:pt>
                <c:pt idx="7" formatCode="General">
                  <c:v>9.2412064404952705</c:v>
                </c:pt>
                <c:pt idx="8" formatCode="General">
                  <c:v>8.8075333217592107</c:v>
                </c:pt>
                <c:pt idx="9" formatCode="General">
                  <c:v>8.5172136333065502</c:v>
                </c:pt>
                <c:pt idx="10" formatCode="General">
                  <c:v>8.2109166760890009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A-4271-97A0-0DACDB8BF4B7}"/>
            </c:ext>
          </c:extLst>
        </c:ser>
        <c:ser>
          <c:idx val="9"/>
          <c:order val="1"/>
          <c:tx>
            <c:strRef>
              <c:f>'SS2-Globe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(4)'!$AJ$61:$AJ$71</c:f>
              <c:numCache>
                <c:formatCode>0.00E+00</c:formatCode>
                <c:ptCount val="11"/>
                <c:pt idx="0">
                  <c:v>11.2757788001108</c:v>
                </c:pt>
                <c:pt idx="1">
                  <c:v>10.7037730798362</c:v>
                </c:pt>
                <c:pt idx="2">
                  <c:v>10.0405382224685</c:v>
                </c:pt>
                <c:pt idx="3">
                  <c:v>9.4352697556328593</c:v>
                </c:pt>
                <c:pt idx="4" formatCode="General">
                  <c:v>8.9832985202508695</c:v>
                </c:pt>
                <c:pt idx="5" formatCode="General">
                  <c:v>8.4571324322549994</c:v>
                </c:pt>
                <c:pt idx="6" formatCode="General">
                  <c:v>8.2051580088482901</c:v>
                </c:pt>
                <c:pt idx="7" formatCode="General">
                  <c:v>7.9623392872323704</c:v>
                </c:pt>
                <c:pt idx="8" formatCode="General">
                  <c:v>7.5903314957058701</c:v>
                </c:pt>
                <c:pt idx="9" formatCode="General">
                  <c:v>7.3399591015431698</c:v>
                </c:pt>
                <c:pt idx="10" formatCode="General">
                  <c:v>7.0757567216224997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A-4271-97A0-0DACDB8BF4B7}"/>
            </c:ext>
          </c:extLst>
        </c:ser>
        <c:ser>
          <c:idx val="4"/>
          <c:order val="2"/>
          <c:tx>
            <c:strRef>
              <c:f>'SS2-Globe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(4)'!$AJ$50:$AJ$60</c:f>
              <c:numCache>
                <c:formatCode>0.00E+00</c:formatCode>
                <c:ptCount val="11"/>
                <c:pt idx="0">
                  <c:v>9.5242460960304793</c:v>
                </c:pt>
                <c:pt idx="1">
                  <c:v>9.0515162410552499</c:v>
                </c:pt>
                <c:pt idx="2">
                  <c:v>8.4990635219628601</c:v>
                </c:pt>
                <c:pt idx="3">
                  <c:v>7.9918634715252201</c:v>
                </c:pt>
                <c:pt idx="4" formatCode="General">
                  <c:v>7.6112408475843099</c:v>
                </c:pt>
                <c:pt idx="5" formatCode="General">
                  <c:v>7.14982236759628</c:v>
                </c:pt>
                <c:pt idx="6" formatCode="General">
                  <c:v>6.9381240455826196</c:v>
                </c:pt>
                <c:pt idx="7" formatCode="General">
                  <c:v>6.7341619602185601</c:v>
                </c:pt>
                <c:pt idx="8" formatCode="General">
                  <c:v>6.4205980291926998</c:v>
                </c:pt>
                <c:pt idx="9" formatCode="General">
                  <c:v>6.20891395890611</c:v>
                </c:pt>
                <c:pt idx="10" formatCode="General">
                  <c:v>5.9849737579174498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BA-4271-97A0-0DACDB8BF4B7}"/>
            </c:ext>
          </c:extLst>
        </c:ser>
        <c:ser>
          <c:idx val="8"/>
          <c:order val="3"/>
          <c:tx>
            <c:strRef>
              <c:f>'SS2-Globe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(4)'!$AJ$39:$AJ$49</c:f>
              <c:numCache>
                <c:formatCode>0.00E+00</c:formatCode>
                <c:ptCount val="11"/>
                <c:pt idx="0">
                  <c:v>7.8393644508560296</c:v>
                </c:pt>
                <c:pt idx="1">
                  <c:v>7.4584573232412099</c:v>
                </c:pt>
                <c:pt idx="2">
                  <c:v>7.0093625272083804</c:v>
                </c:pt>
                <c:pt idx="3">
                  <c:v>6.5950515316381697</c:v>
                </c:pt>
                <c:pt idx="4" formatCode="General">
                  <c:v>6.28267877881781</c:v>
                </c:pt>
                <c:pt idx="5" formatCode="General">
                  <c:v>5.88634596016351</c:v>
                </c:pt>
                <c:pt idx="6" formatCode="General">
                  <c:v>5.7142482472072196</c:v>
                </c:pt>
                <c:pt idx="7" formatCode="General">
                  <c:v>5.5467560493203996</c:v>
                </c:pt>
                <c:pt idx="8" formatCode="General">
                  <c:v>5.2891346430549202</c:v>
                </c:pt>
                <c:pt idx="9" formatCode="General">
                  <c:v>5.1153146440126402</c:v>
                </c:pt>
                <c:pt idx="10" formatCode="General">
                  <c:v>4.9302841376316504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BA-4271-97A0-0DACDB8BF4B7}"/>
            </c:ext>
          </c:extLst>
        </c:ser>
        <c:ser>
          <c:idx val="3"/>
          <c:order val="4"/>
          <c:tx>
            <c:strRef>
              <c:f>'SS2-Globe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(4)'!$AJ$28:$AJ$38</c:f>
              <c:numCache>
                <c:formatCode>0.00E+00</c:formatCode>
                <c:ptCount val="11"/>
                <c:pt idx="0">
                  <c:v>6.20855518811919</c:v>
                </c:pt>
                <c:pt idx="1">
                  <c:v>5.9126256601031004</c:v>
                </c:pt>
                <c:pt idx="2">
                  <c:v>5.5609885104171202</c:v>
                </c:pt>
                <c:pt idx="3">
                  <c:v>5.2345484545062702</c:v>
                </c:pt>
                <c:pt idx="4" formatCode="General">
                  <c:v>4.9877759608838996</c:v>
                </c:pt>
                <c:pt idx="5" formatCode="General">
                  <c:v>4.6721510430665596</c:v>
                </c:pt>
                <c:pt idx="6" formatCode="General">
                  <c:v>4.5247751815929904</c:v>
                </c:pt>
                <c:pt idx="7" formatCode="General">
                  <c:v>4.3930159695667603</c:v>
                </c:pt>
                <c:pt idx="8" formatCode="General">
                  <c:v>4.18959450621798</c:v>
                </c:pt>
                <c:pt idx="9" formatCode="General">
                  <c:v>4.0519410594453502</c:v>
                </c:pt>
                <c:pt idx="10" formatCode="General">
                  <c:v>3.9054195643273801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BA-4271-97A0-0DACDB8BF4B7}"/>
            </c:ext>
          </c:extLst>
        </c:ser>
        <c:ser>
          <c:idx val="0"/>
          <c:order val="5"/>
          <c:tx>
            <c:strRef>
              <c:f>'SS2-Globe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(4)'!$AJ$17:$AJ$27</c:f>
              <c:numCache>
                <c:formatCode>0.00E+00</c:formatCode>
                <c:ptCount val="11"/>
                <c:pt idx="0">
                  <c:v>4.6198747593791998</c:v>
                </c:pt>
                <c:pt idx="1">
                  <c:v>4.40330193145663</c:v>
                </c:pt>
                <c:pt idx="2">
                  <c:v>4.1440989872522396</c:v>
                </c:pt>
                <c:pt idx="3">
                  <c:v>3.90208118860168</c:v>
                </c:pt>
                <c:pt idx="4" formatCode="General">
                  <c:v>3.7184511465569301</c:v>
                </c:pt>
                <c:pt idx="5" formatCode="General">
                  <c:v>3.4833039738980598</c:v>
                </c:pt>
                <c:pt idx="6" formatCode="General">
                  <c:v>3.36412309433782</c:v>
                </c:pt>
                <c:pt idx="7" formatCode="General">
                  <c:v>3.2664427913834002</c:v>
                </c:pt>
                <c:pt idx="8" formatCode="General">
                  <c:v>3.1155801535802601</c:v>
                </c:pt>
                <c:pt idx="9" formatCode="General">
                  <c:v>3.0134182853957201</c:v>
                </c:pt>
                <c:pt idx="10" formatCode="General">
                  <c:v>2.9040545994709399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BA-4271-97A0-0DACDB8BF4B7}"/>
            </c:ext>
          </c:extLst>
        </c:ser>
        <c:ser>
          <c:idx val="2"/>
          <c:order val="6"/>
          <c:tx>
            <c:strRef>
              <c:f>'SS2-Globe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'SS2-Globe (4)'!$AJ$6:$AJ$16</c:f>
              <c:numCache>
                <c:formatCode>0.00E+00</c:formatCode>
                <c:ptCount val="11"/>
                <c:pt idx="0">
                  <c:v>3.0625828505711601</c:v>
                </c:pt>
                <c:pt idx="1">
                  <c:v>2.9208215126854302</c:v>
                </c:pt>
                <c:pt idx="2">
                  <c:v>2.7500910766489399</c:v>
                </c:pt>
                <c:pt idx="3">
                  <c:v>2.5899791021879599</c:v>
                </c:pt>
                <c:pt idx="4" formatCode="General">
                  <c:v>2.4682300876093901</c:v>
                </c:pt>
                <c:pt idx="5" formatCode="General">
                  <c:v>2.3117080158450301</c:v>
                </c:pt>
                <c:pt idx="6" formatCode="General">
                  <c:v>2.2324239739159299</c:v>
                </c:pt>
                <c:pt idx="7" formatCode="General">
                  <c:v>2.1618184856057199</c:v>
                </c:pt>
                <c:pt idx="8" formatCode="General">
                  <c:v>2.0622623840151202</c:v>
                </c:pt>
                <c:pt idx="9" formatCode="General">
                  <c:v>1.9945386167027299</c:v>
                </c:pt>
                <c:pt idx="10" formatCode="General">
                  <c:v>1.9222444449459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BA-4271-97A0-0DACDB8B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D-46E6-AC2F-4A2A0A6B9B76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0.03'!$X$61:$X$71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3D-46E6-AC2F-4A2A0A6B9B76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0.03'!$X$50:$X$60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3D-46E6-AC2F-4A2A0A6B9B76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0.03'!$X$39:$X$49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3D-46E6-AC2F-4A2A0A6B9B76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0.03'!$X$28:$X$38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3D-46E6-AC2F-4A2A0A6B9B76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0.03'!$X$17:$X$27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3D-46E6-AC2F-4A2A0A6B9B76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0.03'!$X$6:$X$16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3D-46E6-AC2F-4A2A0A6B9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(4)'!$AR$72:$AR$82</c:f>
              <c:numCache>
                <c:formatCode>General</c:formatCode>
                <c:ptCount val="11"/>
                <c:pt idx="0">
                  <c:v>2864.43892515785</c:v>
                </c:pt>
                <c:pt idx="1">
                  <c:v>3771.3042705063399</c:v>
                </c:pt>
                <c:pt idx="2">
                  <c:v>4550.6483174463801</c:v>
                </c:pt>
                <c:pt idx="3">
                  <c:v>5162.3813292021096</c:v>
                </c:pt>
                <c:pt idx="4">
                  <c:v>5788.5886168562702</c:v>
                </c:pt>
                <c:pt idx="5">
                  <c:v>6760.0749327657604</c:v>
                </c:pt>
                <c:pt idx="6">
                  <c:v>7292.0790607194203</c:v>
                </c:pt>
                <c:pt idx="7">
                  <c:v>7861.4002811068203</c:v>
                </c:pt>
                <c:pt idx="8">
                  <c:v>8875.2251375826509</c:v>
                </c:pt>
                <c:pt idx="9">
                  <c:v>9597.8380160309098</c:v>
                </c:pt>
                <c:pt idx="10">
                  <c:v>9660.8396084347205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9-43C6-AFCA-41B68A527E53}"/>
            </c:ext>
          </c:extLst>
        </c:ser>
        <c:ser>
          <c:idx val="9"/>
          <c:order val="1"/>
          <c:tx>
            <c:strRef>
              <c:f>'SS3-Globe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(4)'!$AR$61:$AR$71</c:f>
              <c:numCache>
                <c:formatCode>General</c:formatCode>
                <c:ptCount val="11"/>
                <c:pt idx="0">
                  <c:v>2202.3624960625898</c:v>
                </c:pt>
                <c:pt idx="1">
                  <c:v>2881.36537197917</c:v>
                </c:pt>
                <c:pt idx="2">
                  <c:v>3625.6345308272698</c:v>
                </c:pt>
                <c:pt idx="3">
                  <c:v>4069.0179281057199</c:v>
                </c:pt>
                <c:pt idx="4">
                  <c:v>4428.1232718717902</c:v>
                </c:pt>
                <c:pt idx="5">
                  <c:v>5055.3804202940901</c:v>
                </c:pt>
                <c:pt idx="6">
                  <c:v>5411.5717358296097</c:v>
                </c:pt>
                <c:pt idx="7">
                  <c:v>5772.3743465211201</c:v>
                </c:pt>
                <c:pt idx="8">
                  <c:v>6395.2211388516998</c:v>
                </c:pt>
                <c:pt idx="9">
                  <c:v>6863.8825834457703</c:v>
                </c:pt>
                <c:pt idx="10">
                  <c:v>7416.4953215492797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9-43C6-AFCA-41B68A527E53}"/>
            </c:ext>
          </c:extLst>
        </c:ser>
        <c:ser>
          <c:idx val="4"/>
          <c:order val="2"/>
          <c:tx>
            <c:strRef>
              <c:f>'SS3-Globe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(4)'!$AR$50:$AR$60</c:f>
              <c:numCache>
                <c:formatCode>General</c:formatCode>
                <c:ptCount val="11"/>
                <c:pt idx="0">
                  <c:v>1646.56777337631</c:v>
                </c:pt>
                <c:pt idx="1">
                  <c:v>2134.6812993220001</c:v>
                </c:pt>
                <c:pt idx="2">
                  <c:v>2665.0751860690598</c:v>
                </c:pt>
                <c:pt idx="3">
                  <c:v>3155.47777503723</c:v>
                </c:pt>
                <c:pt idx="4">
                  <c:v>3417.2928232301701</c:v>
                </c:pt>
                <c:pt idx="5">
                  <c:v>3754.7847787311198</c:v>
                </c:pt>
                <c:pt idx="6">
                  <c:v>3969.9418935824301</c:v>
                </c:pt>
                <c:pt idx="7">
                  <c:v>4188.1595887078302</c:v>
                </c:pt>
                <c:pt idx="8">
                  <c:v>4559.6085293258402</c:v>
                </c:pt>
                <c:pt idx="9">
                  <c:v>4833.3744707357</c:v>
                </c:pt>
                <c:pt idx="10">
                  <c:v>5158.9363419148103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59-43C6-AFCA-41B68A527E53}"/>
            </c:ext>
          </c:extLst>
        </c:ser>
        <c:ser>
          <c:idx val="8"/>
          <c:order val="3"/>
          <c:tx>
            <c:strRef>
              <c:f>'SS3-Globe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(4)'!$AR$39:$AR$49</c:f>
              <c:numCache>
                <c:formatCode>General</c:formatCode>
                <c:ptCount val="11"/>
                <c:pt idx="0">
                  <c:v>1188.92347808308</c:v>
                </c:pt>
                <c:pt idx="1">
                  <c:v>1520.32672302273</c:v>
                </c:pt>
                <c:pt idx="2">
                  <c:v>1881.6479624264</c:v>
                </c:pt>
                <c:pt idx="3">
                  <c:v>2220.2939258043898</c:v>
                </c:pt>
                <c:pt idx="4">
                  <c:v>2477.6391933006998</c:v>
                </c:pt>
                <c:pt idx="5">
                  <c:v>2802.06721890364</c:v>
                </c:pt>
                <c:pt idx="6">
                  <c:v>2902.34012481336</c:v>
                </c:pt>
                <c:pt idx="7">
                  <c:v>3012.7394839303502</c:v>
                </c:pt>
                <c:pt idx="8">
                  <c:v>3211.5344856299398</c:v>
                </c:pt>
                <c:pt idx="9">
                  <c:v>3362.3928752420602</c:v>
                </c:pt>
                <c:pt idx="10">
                  <c:v>3532.3281770639601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59-43C6-AFCA-41B68A527E53}"/>
            </c:ext>
          </c:extLst>
        </c:ser>
        <c:ser>
          <c:idx val="3"/>
          <c:order val="4"/>
          <c:tx>
            <c:strRef>
              <c:f>'SS3-Globe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(4)'!$AR$28:$AR$38</c:f>
              <c:numCache>
                <c:formatCode>General</c:formatCode>
                <c:ptCount val="11"/>
                <c:pt idx="0">
                  <c:v>824.85651586599295</c:v>
                </c:pt>
                <c:pt idx="1">
                  <c:v>1033.8333840851799</c:v>
                </c:pt>
                <c:pt idx="2">
                  <c:v>1259.92066419091</c:v>
                </c:pt>
                <c:pt idx="3">
                  <c:v>1471.6955319804399</c:v>
                </c:pt>
                <c:pt idx="4">
                  <c:v>1634.9442660725499</c:v>
                </c:pt>
                <c:pt idx="5">
                  <c:v>1854.3668067282299</c:v>
                </c:pt>
                <c:pt idx="6">
                  <c:v>1971.9119318815001</c:v>
                </c:pt>
                <c:pt idx="7">
                  <c:v>2088.9212474213</c:v>
                </c:pt>
                <c:pt idx="8">
                  <c:v>2266.3217175198702</c:v>
                </c:pt>
                <c:pt idx="9">
                  <c:v>2329.3370291572201</c:v>
                </c:pt>
                <c:pt idx="10">
                  <c:v>2407.1255110810398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59-43C6-AFCA-41B68A527E53}"/>
            </c:ext>
          </c:extLst>
        </c:ser>
        <c:ser>
          <c:idx val="0"/>
          <c:order val="5"/>
          <c:tx>
            <c:strRef>
              <c:f>'SS3-Globe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(4)'!$AR$17:$AR$27</c:f>
              <c:numCache>
                <c:formatCode>General</c:formatCode>
                <c:ptCount val="11"/>
                <c:pt idx="0">
                  <c:v>549.01212836794105</c:v>
                </c:pt>
                <c:pt idx="1">
                  <c:v>665.66093754849396</c:v>
                </c:pt>
                <c:pt idx="2">
                  <c:v>791.50474170518396</c:v>
                </c:pt>
                <c:pt idx="3">
                  <c:v>908.82300675632496</c:v>
                </c:pt>
                <c:pt idx="4">
                  <c:v>997.941875142968</c:v>
                </c:pt>
                <c:pt idx="5">
                  <c:v>1119.75368802041</c:v>
                </c:pt>
                <c:pt idx="6">
                  <c:v>1182.9043199611699</c:v>
                </c:pt>
                <c:pt idx="7">
                  <c:v>1244.2989782714301</c:v>
                </c:pt>
                <c:pt idx="8">
                  <c:v>1341.4749199932901</c:v>
                </c:pt>
                <c:pt idx="9">
                  <c:v>1409.95698699691</c:v>
                </c:pt>
                <c:pt idx="10">
                  <c:v>1481.9249211344099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59-43C6-AFCA-41B68A527E53}"/>
            </c:ext>
          </c:extLst>
        </c:ser>
        <c:ser>
          <c:idx val="2"/>
          <c:order val="6"/>
          <c:tx>
            <c:strRef>
              <c:f>'SS3-Globe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(4)'!$AR$6:$AR$16</c:f>
              <c:numCache>
                <c:formatCode>General</c:formatCode>
                <c:ptCount val="11"/>
                <c:pt idx="0">
                  <c:v>357.97085362437798</c:v>
                </c:pt>
                <c:pt idx="1">
                  <c:v>409.63325434510699</c:v>
                </c:pt>
                <c:pt idx="2">
                  <c:v>466.61533550698698</c:v>
                </c:pt>
                <c:pt idx="3">
                  <c:v>517.98250039791901</c:v>
                </c:pt>
                <c:pt idx="4">
                  <c:v>558.082351526818</c:v>
                </c:pt>
                <c:pt idx="5">
                  <c:v>610.39588326740204</c:v>
                </c:pt>
                <c:pt idx="6">
                  <c:v>637.55822973383999</c:v>
                </c:pt>
                <c:pt idx="7">
                  <c:v>663.69893133621395</c:v>
                </c:pt>
                <c:pt idx="8">
                  <c:v>704.54622814766105</c:v>
                </c:pt>
                <c:pt idx="9">
                  <c:v>732.69807298398405</c:v>
                </c:pt>
                <c:pt idx="10">
                  <c:v>762.99299459400595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59-43C6-AFCA-41B68A527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02026829979587"/>
          <c:y val="5.1388888888888887E-2"/>
          <c:w val="0.64342228054826478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(4)'!$AL$72:$AL$82</c:f>
              <c:numCache>
                <c:formatCode>0.00E+00</c:formatCode>
                <c:ptCount val="11"/>
                <c:pt idx="0">
                  <c:v>1.27305346220247E-6</c:v>
                </c:pt>
                <c:pt idx="1">
                  <c:v>1.4971861460025201E-6</c:v>
                </c:pt>
                <c:pt idx="2">
                  <c:v>1.92001866271962E-3</c:v>
                </c:pt>
                <c:pt idx="3">
                  <c:v>1.3898390165429601E-2</c:v>
                </c:pt>
                <c:pt idx="4">
                  <c:v>2.9869935965831301E-2</c:v>
                </c:pt>
                <c:pt idx="5">
                  <c:v>6.0724022601040997E-2</c:v>
                </c:pt>
                <c:pt idx="6">
                  <c:v>7.9467834109787402E-2</c:v>
                </c:pt>
                <c:pt idx="7">
                  <c:v>0.12217838219904099</c:v>
                </c:pt>
                <c:pt idx="8">
                  <c:v>0.14563806869608101</c:v>
                </c:pt>
                <c:pt idx="9">
                  <c:v>0.18120393395642101</c:v>
                </c:pt>
                <c:pt idx="10">
                  <c:v>0.21846509468649999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7-4A2A-8880-C5AB6754E686}"/>
            </c:ext>
          </c:extLst>
        </c:ser>
        <c:ser>
          <c:idx val="9"/>
          <c:order val="1"/>
          <c:tx>
            <c:strRef>
              <c:f>'SS3-Globe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(4)'!$AL$61:$AL$71</c:f>
              <c:numCache>
                <c:formatCode>0.00E+00</c:formatCode>
                <c:ptCount val="11"/>
                <c:pt idx="0">
                  <c:v>1.1345122976730599E-6</c:v>
                </c:pt>
                <c:pt idx="1">
                  <c:v>1.3823121112626301E-6</c:v>
                </c:pt>
                <c:pt idx="2">
                  <c:v>1.7208240022486299E-6</c:v>
                </c:pt>
                <c:pt idx="3">
                  <c:v>3.6049539784271602E-3</c:v>
                </c:pt>
                <c:pt idx="4">
                  <c:v>1.1905563657451299E-2</c:v>
                </c:pt>
                <c:pt idx="5">
                  <c:v>3.13935699903483E-2</c:v>
                </c:pt>
                <c:pt idx="6">
                  <c:v>4.3938920893752599E-2</c:v>
                </c:pt>
                <c:pt idx="7">
                  <c:v>6.0118731267062901E-2</c:v>
                </c:pt>
                <c:pt idx="8">
                  <c:v>8.67484122510883E-2</c:v>
                </c:pt>
                <c:pt idx="9">
                  <c:v>0.112525041341519</c:v>
                </c:pt>
                <c:pt idx="10">
                  <c:v>0.136433898001766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7-4A2A-8880-C5AB6754E686}"/>
            </c:ext>
          </c:extLst>
        </c:ser>
        <c:ser>
          <c:idx val="4"/>
          <c:order val="2"/>
          <c:tx>
            <c:strRef>
              <c:f>'SS3-Globe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(4)'!$AL$50:$AL$60</c:f>
              <c:numCache>
                <c:formatCode>0.00E+00</c:formatCode>
                <c:ptCount val="11"/>
                <c:pt idx="0">
                  <c:v>1.07796600524208E-6</c:v>
                </c:pt>
                <c:pt idx="1">
                  <c:v>1.27184417283302E-6</c:v>
                </c:pt>
                <c:pt idx="2">
                  <c:v>1.4851727008955801E-6</c:v>
                </c:pt>
                <c:pt idx="3">
                  <c:v>1.7734504425455799E-6</c:v>
                </c:pt>
                <c:pt idx="4">
                  <c:v>2.0982016445519201E-3</c:v>
                </c:pt>
                <c:pt idx="5">
                  <c:v>1.00192670433603E-2</c:v>
                </c:pt>
                <c:pt idx="6">
                  <c:v>1.8656108178729099E-2</c:v>
                </c:pt>
                <c:pt idx="7">
                  <c:v>2.58389892988076E-2</c:v>
                </c:pt>
                <c:pt idx="8">
                  <c:v>4.6119837924421099E-2</c:v>
                </c:pt>
                <c:pt idx="9">
                  <c:v>6.4392220535320496E-2</c:v>
                </c:pt>
                <c:pt idx="10">
                  <c:v>8.4365518381048193E-2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57-4A2A-8880-C5AB6754E686}"/>
            </c:ext>
          </c:extLst>
        </c:ser>
        <c:ser>
          <c:idx val="8"/>
          <c:order val="3"/>
          <c:tx>
            <c:strRef>
              <c:f>'SS3-Globe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(4)'!$AL$39:$AL$49</c:f>
              <c:numCache>
                <c:formatCode>0.00E+00</c:formatCode>
                <c:ptCount val="11"/>
                <c:pt idx="0">
                  <c:v>9.5893988816856009E-7</c:v>
                </c:pt>
                <c:pt idx="1">
                  <c:v>1.17527541092163E-6</c:v>
                </c:pt>
                <c:pt idx="2">
                  <c:v>1.4402879608037099E-6</c:v>
                </c:pt>
                <c:pt idx="3">
                  <c:v>1.6140747601147201E-6</c:v>
                </c:pt>
                <c:pt idx="4">
                  <c:v>1.7924136221764E-6</c:v>
                </c:pt>
                <c:pt idx="5">
                  <c:v>5.05620468404961E-4</c:v>
                </c:pt>
                <c:pt idx="6">
                  <c:v>2.5678724333819901E-3</c:v>
                </c:pt>
                <c:pt idx="7">
                  <c:v>4.2773326390014802E-3</c:v>
                </c:pt>
                <c:pt idx="8">
                  <c:v>1.3809650416882001E-2</c:v>
                </c:pt>
                <c:pt idx="9">
                  <c:v>2.25687218681551E-2</c:v>
                </c:pt>
                <c:pt idx="10">
                  <c:v>3.2784887416915903E-2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57-4A2A-8880-C5AB6754E686}"/>
            </c:ext>
          </c:extLst>
        </c:ser>
        <c:ser>
          <c:idx val="3"/>
          <c:order val="4"/>
          <c:tx>
            <c:strRef>
              <c:f>'SS3-Globe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(4)'!$AL$28:$AL$38</c:f>
              <c:numCache>
                <c:formatCode>0.00E+00</c:formatCode>
                <c:ptCount val="11"/>
                <c:pt idx="0">
                  <c:v>8.81349285738326E-7</c:v>
                </c:pt>
                <c:pt idx="1">
                  <c:v>1.07935604530811E-6</c:v>
                </c:pt>
                <c:pt idx="2">
                  <c:v>1.27908030658514E-6</c:v>
                </c:pt>
                <c:pt idx="3">
                  <c:v>1.4021711872678899E-6</c:v>
                </c:pt>
                <c:pt idx="4">
                  <c:v>1.5709306738212999E-6</c:v>
                </c:pt>
                <c:pt idx="5">
                  <c:v>1.7438604322652799E-6</c:v>
                </c:pt>
                <c:pt idx="6">
                  <c:v>1.8314095288629099E-6</c:v>
                </c:pt>
                <c:pt idx="7">
                  <c:v>1.76236473132798E-6</c:v>
                </c:pt>
                <c:pt idx="8">
                  <c:v>1.5134313607400801E-4</c:v>
                </c:pt>
                <c:pt idx="9">
                  <c:v>1.2949731877476499E-3</c:v>
                </c:pt>
                <c:pt idx="10">
                  <c:v>3.75653416164811E-3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57-4A2A-8880-C5AB6754E686}"/>
            </c:ext>
          </c:extLst>
        </c:ser>
        <c:ser>
          <c:idx val="0"/>
          <c:order val="5"/>
          <c:tx>
            <c:strRef>
              <c:f>'SS3-Globe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(4)'!$AL$17:$AL$27</c:f>
              <c:numCache>
                <c:formatCode>0.00E+00</c:formatCode>
                <c:ptCount val="11"/>
                <c:pt idx="0">
                  <c:v>7.59562757065608E-7</c:v>
                </c:pt>
                <c:pt idx="1">
                  <c:v>9.1380489424438003E-7</c:v>
                </c:pt>
                <c:pt idx="2">
                  <c:v>1.10917383956602E-6</c:v>
                </c:pt>
                <c:pt idx="3">
                  <c:v>1.2609517418629199E-6</c:v>
                </c:pt>
                <c:pt idx="4">
                  <c:v>1.38039630256877E-6</c:v>
                </c:pt>
                <c:pt idx="5">
                  <c:v>1.50195110780531E-6</c:v>
                </c:pt>
                <c:pt idx="6">
                  <c:v>1.58760989283699E-6</c:v>
                </c:pt>
                <c:pt idx="7">
                  <c:v>1.6861800106394899E-6</c:v>
                </c:pt>
                <c:pt idx="8">
                  <c:v>1.75305048118631E-6</c:v>
                </c:pt>
                <c:pt idx="9">
                  <c:v>1.87057085916007E-6</c:v>
                </c:pt>
                <c:pt idx="10">
                  <c:v>1.9205144415346199E-6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57-4A2A-8880-C5AB6754E686}"/>
            </c:ext>
          </c:extLst>
        </c:ser>
        <c:ser>
          <c:idx val="2"/>
          <c:order val="6"/>
          <c:tx>
            <c:strRef>
              <c:f>'SS3-Globe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(4)'!$AL$6:$AL$16</c:f>
              <c:numCache>
                <c:formatCode>0.00E+00</c:formatCode>
                <c:ptCount val="11"/>
                <c:pt idx="0">
                  <c:v>6.1280475148739701E-7</c:v>
                </c:pt>
                <c:pt idx="1">
                  <c:v>7.4910884328798501E-7</c:v>
                </c:pt>
                <c:pt idx="2">
                  <c:v>9.0511385787935805E-7</c:v>
                </c:pt>
                <c:pt idx="3">
                  <c:v>1.0456267461024201E-6</c:v>
                </c:pt>
                <c:pt idx="4">
                  <c:v>1.06983604546099E-6</c:v>
                </c:pt>
                <c:pt idx="5">
                  <c:v>1.22623346948049E-6</c:v>
                </c:pt>
                <c:pt idx="6">
                  <c:v>1.32189979321121E-6</c:v>
                </c:pt>
                <c:pt idx="7">
                  <c:v>1.3848267818235099E-6</c:v>
                </c:pt>
                <c:pt idx="8">
                  <c:v>1.4243082508324201E-6</c:v>
                </c:pt>
                <c:pt idx="9">
                  <c:v>1.5006202689878199E-6</c:v>
                </c:pt>
                <c:pt idx="10">
                  <c:v>1.5780400931860999E-6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57-4A2A-8880-C5AB6754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(4)'!$X$72:$X$82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8-44DE-8D10-71B0CAA8E26B}"/>
            </c:ext>
          </c:extLst>
        </c:ser>
        <c:ser>
          <c:idx val="9"/>
          <c:order val="1"/>
          <c:tx>
            <c:strRef>
              <c:f>'SS3-Globe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(4)'!$X$61:$X$71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8-44DE-8D10-71B0CAA8E26B}"/>
            </c:ext>
          </c:extLst>
        </c:ser>
        <c:ser>
          <c:idx val="4"/>
          <c:order val="2"/>
          <c:tx>
            <c:strRef>
              <c:f>'SS3-Globe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(4)'!$X$50:$X$60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48-44DE-8D10-71B0CAA8E26B}"/>
            </c:ext>
          </c:extLst>
        </c:ser>
        <c:ser>
          <c:idx val="8"/>
          <c:order val="3"/>
          <c:tx>
            <c:strRef>
              <c:f>'SS3-Globe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(4)'!$X$39:$X$49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48-44DE-8D10-71B0CAA8E26B}"/>
            </c:ext>
          </c:extLst>
        </c:ser>
        <c:ser>
          <c:idx val="3"/>
          <c:order val="4"/>
          <c:tx>
            <c:strRef>
              <c:f>'SS3-Globe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(4)'!$X$28:$X$38</c:f>
              <c:numCache>
                <c:formatCode>0.00E+00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 formatCode="General">
                  <c:v>14308630989.1064</c:v>
                </c:pt>
                <c:pt idx="8" formatCode="General">
                  <c:v>16359534764.2117</c:v>
                </c:pt>
                <c:pt idx="9" formatCode="General">
                  <c:v>17885788736.383099</c:v>
                </c:pt>
                <c:pt idx="10" formatCode="General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48-44DE-8D10-71B0CAA8E26B}"/>
            </c:ext>
          </c:extLst>
        </c:ser>
        <c:ser>
          <c:idx val="0"/>
          <c:order val="5"/>
          <c:tx>
            <c:strRef>
              <c:f>'SS3-Globe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(4)'!$X$17:$X$27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48-44DE-8D10-71B0CAA8E26B}"/>
            </c:ext>
          </c:extLst>
        </c:ser>
        <c:ser>
          <c:idx val="2"/>
          <c:order val="6"/>
          <c:tx>
            <c:strRef>
              <c:f>'SS3-Globe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(4)'!$X$6:$X$16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48-44DE-8D10-71B0CAA8E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(4)'!$X$72:$X$82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B-4F92-BE17-B1B5B54F2866}"/>
            </c:ext>
          </c:extLst>
        </c:ser>
        <c:ser>
          <c:idx val="9"/>
          <c:order val="1"/>
          <c:tx>
            <c:strRef>
              <c:f>'SS3-Globe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(4)'!$X$61:$X$71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EB-4F92-BE17-B1B5B54F2866}"/>
            </c:ext>
          </c:extLst>
        </c:ser>
        <c:ser>
          <c:idx val="4"/>
          <c:order val="2"/>
          <c:tx>
            <c:strRef>
              <c:f>'SS3-Globe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(4)'!$X$50:$X$60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EB-4F92-BE17-B1B5B54F2866}"/>
            </c:ext>
          </c:extLst>
        </c:ser>
        <c:ser>
          <c:idx val="8"/>
          <c:order val="3"/>
          <c:tx>
            <c:strRef>
              <c:f>'SS3-Globe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(4)'!$X$39:$X$49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EB-4F92-BE17-B1B5B54F2866}"/>
            </c:ext>
          </c:extLst>
        </c:ser>
        <c:ser>
          <c:idx val="3"/>
          <c:order val="4"/>
          <c:tx>
            <c:strRef>
              <c:f>'SS3-Globe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(4)'!$X$28:$X$38</c:f>
              <c:numCache>
                <c:formatCode>0.00E+00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 formatCode="General">
                  <c:v>14308630989.1064</c:v>
                </c:pt>
                <c:pt idx="8" formatCode="General">
                  <c:v>16359534764.2117</c:v>
                </c:pt>
                <c:pt idx="9" formatCode="General">
                  <c:v>17885788736.383099</c:v>
                </c:pt>
                <c:pt idx="10" formatCode="General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EB-4F92-BE17-B1B5B54F2866}"/>
            </c:ext>
          </c:extLst>
        </c:ser>
        <c:ser>
          <c:idx val="0"/>
          <c:order val="5"/>
          <c:tx>
            <c:strRef>
              <c:f>'SS3-Globe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(4)'!$X$17:$X$27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EB-4F92-BE17-B1B5B54F2866}"/>
            </c:ext>
          </c:extLst>
        </c:ser>
        <c:ser>
          <c:idx val="2"/>
          <c:order val="6"/>
          <c:tx>
            <c:strRef>
              <c:f>'SS3-Globe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(4)'!$X$6:$X$16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EB-4F92-BE17-B1B5B54F2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(4)'!$AM$72:$AM$82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2025.95016310249</c:v>
                </c:pt>
                <c:pt idx="3">
                  <c:v>1370.9853960988601</c:v>
                </c:pt>
                <c:pt idx="4">
                  <c:v>1064.4795327611801</c:v>
                </c:pt>
                <c:pt idx="5">
                  <c:v>747.08465838565803</c:v>
                </c:pt>
                <c:pt idx="6">
                  <c:v>652.699260501759</c:v>
                </c:pt>
                <c:pt idx="7">
                  <c:v>541.70373370945799</c:v>
                </c:pt>
                <c:pt idx="8">
                  <c:v>448.48876821923699</c:v>
                </c:pt>
                <c:pt idx="9">
                  <c:v>399.79575921546802</c:v>
                </c:pt>
                <c:pt idx="10">
                  <c:v>336.34377602817602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9-406A-B08C-1D1C110F4741}"/>
            </c:ext>
          </c:extLst>
        </c:ser>
        <c:ser>
          <c:idx val="9"/>
          <c:order val="1"/>
          <c:tx>
            <c:strRef>
              <c:f>'SS3-Globe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(4)'!$AM$61:$AM$71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2038.5334581740101</c:v>
                </c:pt>
                <c:pt idx="4">
                  <c:v>1512.55147018654</c:v>
                </c:pt>
                <c:pt idx="5">
                  <c:v>1092.6109280385299</c:v>
                </c:pt>
                <c:pt idx="6">
                  <c:v>904.56173811362498</c:v>
                </c:pt>
                <c:pt idx="7">
                  <c:v>792.88306990292006</c:v>
                </c:pt>
                <c:pt idx="8">
                  <c:v>639.20757696407395</c:v>
                </c:pt>
                <c:pt idx="9">
                  <c:v>542.46871386259295</c:v>
                </c:pt>
                <c:pt idx="10">
                  <c:v>480.00865484963902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29-406A-B08C-1D1C110F4741}"/>
            </c:ext>
          </c:extLst>
        </c:ser>
        <c:ser>
          <c:idx val="4"/>
          <c:order val="2"/>
          <c:tx>
            <c:strRef>
              <c:f>'SS3-Globe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(4)'!$AM$50:$AM$60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1527.30404597185</c:v>
                </c:pt>
                <c:pt idx="5">
                  <c:v>1612.1209850968601</c:v>
                </c:pt>
                <c:pt idx="6">
                  <c:v>1401.20175155426</c:v>
                </c:pt>
                <c:pt idx="7">
                  <c:v>1261.98290019707</c:v>
                </c:pt>
                <c:pt idx="8">
                  <c:v>957.89118728384994</c:v>
                </c:pt>
                <c:pt idx="9">
                  <c:v>809.84362715015902</c:v>
                </c:pt>
                <c:pt idx="10">
                  <c:v>720.75426881562396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29-406A-B08C-1D1C110F4741}"/>
            </c:ext>
          </c:extLst>
        </c:ser>
        <c:ser>
          <c:idx val="8"/>
          <c:order val="3"/>
          <c:tx>
            <c:strRef>
              <c:f>'SS3-Globe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1579.5868684147299</c:v>
                </c:pt>
                <c:pt idx="7">
                  <c:v>2046.5896731329699</c:v>
                </c:pt>
                <c:pt idx="8">
                  <c:v>1576.44866263682</c:v>
                </c:pt>
                <c:pt idx="9">
                  <c:v>1466.6914531555201</c:v>
                </c:pt>
                <c:pt idx="10">
                  <c:v>1203.56698678916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29-406A-B08C-1D1C110F4741}"/>
            </c:ext>
          </c:extLst>
        </c:ser>
        <c:ser>
          <c:idx val="3"/>
          <c:order val="4"/>
          <c:tx>
            <c:strRef>
              <c:f>'SS3-Globe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(4)'!$AM$28:$AM$38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384.14219775289303</c:v>
                </c:pt>
                <c:pt idx="10">
                  <c:v>2009.5139499644499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29-406A-B08C-1D1C110F4741}"/>
            </c:ext>
          </c:extLst>
        </c:ser>
        <c:ser>
          <c:idx val="0"/>
          <c:order val="5"/>
          <c:tx>
            <c:strRef>
              <c:f>'SS3-Globe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(4)'!$AM$17:$AM$27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29-406A-B08C-1D1C110F4741}"/>
            </c:ext>
          </c:extLst>
        </c:ser>
        <c:ser>
          <c:idx val="2"/>
          <c:order val="6"/>
          <c:tx>
            <c:strRef>
              <c:f>'SS3-Globe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(4)'!$AM$6:$AM$16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29-406A-B08C-1D1C110F4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(4)'!$AQ$72:$AQ$82</c:f>
              <c:numCache>
                <c:formatCode>General</c:formatCode>
                <c:ptCount val="11"/>
                <c:pt idx="0">
                  <c:v>1488.39947218114</c:v>
                </c:pt>
                <c:pt idx="1">
                  <c:v>1939.4305828485899</c:v>
                </c:pt>
                <c:pt idx="2">
                  <c:v>2337.0021556435299</c:v>
                </c:pt>
                <c:pt idx="3">
                  <c:v>2585.4333403165901</c:v>
                </c:pt>
                <c:pt idx="4">
                  <c:v>2789.1640737727698</c:v>
                </c:pt>
                <c:pt idx="5">
                  <c:v>3097.1299301275899</c:v>
                </c:pt>
                <c:pt idx="6">
                  <c:v>3276.8582924041002</c:v>
                </c:pt>
                <c:pt idx="7">
                  <c:v>3466.5303684623</c:v>
                </c:pt>
                <c:pt idx="8">
                  <c:v>3820.8632877387599</c:v>
                </c:pt>
                <c:pt idx="9">
                  <c:v>4093.52336322562</c:v>
                </c:pt>
                <c:pt idx="10">
                  <c:v>4389.50630055901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B-4732-95DB-2B6785C20B10}"/>
            </c:ext>
          </c:extLst>
        </c:ser>
        <c:ser>
          <c:idx val="9"/>
          <c:order val="1"/>
          <c:tx>
            <c:strRef>
              <c:f>'SS3-Globe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(4)'!$AQ$61:$AQ$71</c:f>
              <c:numCache>
                <c:formatCode>General</c:formatCode>
                <c:ptCount val="11"/>
                <c:pt idx="0">
                  <c:v>1141.9612094868</c:v>
                </c:pt>
                <c:pt idx="1">
                  <c:v>1480.7374066700099</c:v>
                </c:pt>
                <c:pt idx="2">
                  <c:v>1837.3706448473899</c:v>
                </c:pt>
                <c:pt idx="3">
                  <c:v>2063.0702984826999</c:v>
                </c:pt>
                <c:pt idx="4">
                  <c:v>2194.4182213777099</c:v>
                </c:pt>
                <c:pt idx="5">
                  <c:v>2370.0076727217402</c:v>
                </c:pt>
                <c:pt idx="6">
                  <c:v>2466.5961688195198</c:v>
                </c:pt>
                <c:pt idx="7">
                  <c:v>2570.4071542441702</c:v>
                </c:pt>
                <c:pt idx="8">
                  <c:v>2761.4057183105201</c:v>
                </c:pt>
                <c:pt idx="9">
                  <c:v>2920.5941581054299</c:v>
                </c:pt>
                <c:pt idx="10">
                  <c:v>3115.5545202113799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3B-4732-95DB-2B6785C20B10}"/>
            </c:ext>
          </c:extLst>
        </c:ser>
        <c:ser>
          <c:idx val="4"/>
          <c:order val="2"/>
          <c:tx>
            <c:strRef>
              <c:f>'SS3-Globe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(4)'!$AQ$50:$AQ$60</c:f>
              <c:numCache>
                <c:formatCode>General</c:formatCode>
                <c:ptCount val="11"/>
                <c:pt idx="0">
                  <c:v>852.73455211852001</c:v>
                </c:pt>
                <c:pt idx="1">
                  <c:v>1097.56608833722</c:v>
                </c:pt>
                <c:pt idx="2">
                  <c:v>1351.8732339447799</c:v>
                </c:pt>
                <c:pt idx="3">
                  <c:v>1575.47827437866</c:v>
                </c:pt>
                <c:pt idx="4">
                  <c:v>1717.6653369492001</c:v>
                </c:pt>
                <c:pt idx="5">
                  <c:v>1824.5570602857799</c:v>
                </c:pt>
                <c:pt idx="6">
                  <c:v>1878.6680730509399</c:v>
                </c:pt>
                <c:pt idx="7">
                  <c:v>1936.2005995607501</c:v>
                </c:pt>
                <c:pt idx="8">
                  <c:v>2029.3397412204599</c:v>
                </c:pt>
                <c:pt idx="9">
                  <c:v>2103.1563623032498</c:v>
                </c:pt>
                <c:pt idx="10">
                  <c:v>2191.7994639005001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3B-4732-95DB-2B6785C20B10}"/>
            </c:ext>
          </c:extLst>
        </c:ser>
        <c:ser>
          <c:idx val="8"/>
          <c:order val="3"/>
          <c:tx>
            <c:strRef>
              <c:f>'SS3-Globe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(4)'!$AQ$39:$AQ$49</c:f>
              <c:numCache>
                <c:formatCode>General</c:formatCode>
                <c:ptCount val="11"/>
                <c:pt idx="0">
                  <c:v>614.82875990888999</c:v>
                </c:pt>
                <c:pt idx="1">
                  <c:v>781.18289691308098</c:v>
                </c:pt>
                <c:pt idx="2">
                  <c:v>951.75486162146296</c:v>
                </c:pt>
                <c:pt idx="3">
                  <c:v>1100.8958357050501</c:v>
                </c:pt>
                <c:pt idx="4">
                  <c:v>1207.79708540652</c:v>
                </c:pt>
                <c:pt idx="5">
                  <c:v>1342.2168468130999</c:v>
                </c:pt>
                <c:pt idx="6">
                  <c:v>1411.15273181112</c:v>
                </c:pt>
                <c:pt idx="7">
                  <c:v>1451.20964040835</c:v>
                </c:pt>
                <c:pt idx="8">
                  <c:v>1503.5109881355099</c:v>
                </c:pt>
                <c:pt idx="9">
                  <c:v>1540.5471777462501</c:v>
                </c:pt>
                <c:pt idx="10">
                  <c:v>1580.99860991683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3B-4732-95DB-2B6785C20B10}"/>
            </c:ext>
          </c:extLst>
        </c:ser>
        <c:ser>
          <c:idx val="3"/>
          <c:order val="4"/>
          <c:tx>
            <c:strRef>
              <c:f>'SS3-Globe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(4)'!$AQ$28:$AQ$38</c:f>
              <c:numCache>
                <c:formatCode>General</c:formatCode>
                <c:ptCount val="11"/>
                <c:pt idx="0">
                  <c:v>425.97951603609499</c:v>
                </c:pt>
                <c:pt idx="1">
                  <c:v>529.846568763611</c:v>
                </c:pt>
                <c:pt idx="2">
                  <c:v>636.49023815990597</c:v>
                </c:pt>
                <c:pt idx="3">
                  <c:v>728.37351936351502</c:v>
                </c:pt>
                <c:pt idx="4">
                  <c:v>794.77079631528204</c:v>
                </c:pt>
                <c:pt idx="5">
                  <c:v>874.76339475348698</c:v>
                </c:pt>
                <c:pt idx="6">
                  <c:v>915.71091848874005</c:v>
                </c:pt>
                <c:pt idx="7">
                  <c:v>954.99060987885002</c:v>
                </c:pt>
                <c:pt idx="8">
                  <c:v>1018.10387485656</c:v>
                </c:pt>
                <c:pt idx="9">
                  <c:v>1061.2399574240501</c:v>
                </c:pt>
                <c:pt idx="10">
                  <c:v>1108.1859815893599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3B-4732-95DB-2B6785C20B10}"/>
            </c:ext>
          </c:extLst>
        </c:ser>
        <c:ser>
          <c:idx val="0"/>
          <c:order val="5"/>
          <c:tx>
            <c:strRef>
              <c:f>'SS3-Globe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(4)'!$AQ$17:$AQ$27</c:f>
              <c:numCache>
                <c:formatCode>General</c:formatCode>
                <c:ptCount val="11"/>
                <c:pt idx="0">
                  <c:v>282.90662791727198</c:v>
                </c:pt>
                <c:pt idx="1">
                  <c:v>339.83968157835102</c:v>
                </c:pt>
                <c:pt idx="2">
                  <c:v>398.818947988498</c:v>
                </c:pt>
                <c:pt idx="3">
                  <c:v>447.86125186993502</c:v>
                </c:pt>
                <c:pt idx="4">
                  <c:v>483.435240078047</c:v>
                </c:pt>
                <c:pt idx="5">
                  <c:v>526.86371774539998</c:v>
                </c:pt>
                <c:pt idx="6">
                  <c:v>548.26418329729199</c:v>
                </c:pt>
                <c:pt idx="7">
                  <c:v>568.95402059334106</c:v>
                </c:pt>
                <c:pt idx="8">
                  <c:v>601.61014698098199</c:v>
                </c:pt>
                <c:pt idx="9">
                  <c:v>623.64528271051302</c:v>
                </c:pt>
                <c:pt idx="10">
                  <c:v>649.56488935176799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3B-4732-95DB-2B6785C20B10}"/>
            </c:ext>
          </c:extLst>
        </c:ser>
        <c:ser>
          <c:idx val="2"/>
          <c:order val="6"/>
          <c:tx>
            <c:strRef>
              <c:f>'SS3-Globe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(4)'!$AQ$6:$AQ$16</c:f>
              <c:numCache>
                <c:formatCode>General</c:formatCode>
                <c:ptCount val="11"/>
                <c:pt idx="0">
                  <c:v>183.19876190673301</c:v>
                </c:pt>
                <c:pt idx="1">
                  <c:v>208.085516264402</c:v>
                </c:pt>
                <c:pt idx="2">
                  <c:v>233.53598831530701</c:v>
                </c:pt>
                <c:pt idx="3">
                  <c:v>255.13606161870999</c:v>
                </c:pt>
                <c:pt idx="4">
                  <c:v>269.90295904152703</c:v>
                </c:pt>
                <c:pt idx="5">
                  <c:v>288.01123292193398</c:v>
                </c:pt>
                <c:pt idx="6">
                  <c:v>297.271449657201</c:v>
                </c:pt>
                <c:pt idx="7">
                  <c:v>305.97462723709901</c:v>
                </c:pt>
                <c:pt idx="8">
                  <c:v>319.39370954220902</c:v>
                </c:pt>
                <c:pt idx="9">
                  <c:v>328.42824834489397</c:v>
                </c:pt>
                <c:pt idx="10">
                  <c:v>338.65492307261297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3B-4732-95DB-2B6785C20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(4)'!$AP$72:$AP$82</c:f>
              <c:numCache>
                <c:formatCode>General</c:formatCode>
                <c:ptCount val="11"/>
                <c:pt idx="0">
                  <c:v>309.004205486172</c:v>
                </c:pt>
                <c:pt idx="1">
                  <c:v>379.117899152196</c:v>
                </c:pt>
                <c:pt idx="2">
                  <c:v>491.45948443137399</c:v>
                </c:pt>
                <c:pt idx="3">
                  <c:v>538.88652043762897</c:v>
                </c:pt>
                <c:pt idx="4">
                  <c:v>566.26893377676197</c:v>
                </c:pt>
                <c:pt idx="5">
                  <c:v>639.31842192118199</c:v>
                </c:pt>
                <c:pt idx="6">
                  <c:v>632.81645399301499</c:v>
                </c:pt>
                <c:pt idx="7">
                  <c:v>772.99165462566805</c:v>
                </c:pt>
                <c:pt idx="8">
                  <c:v>668.59866984209202</c:v>
                </c:pt>
                <c:pt idx="9">
                  <c:v>880.18607969962898</c:v>
                </c:pt>
                <c:pt idx="10">
                  <c:v>904.401709579456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D-47D3-BE08-9710AC4A42AB}"/>
            </c:ext>
          </c:extLst>
        </c:ser>
        <c:ser>
          <c:idx val="9"/>
          <c:order val="1"/>
          <c:tx>
            <c:strRef>
              <c:f>'SS3-Globe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(4)'!$AP$61:$AP$71</c:f>
              <c:numCache>
                <c:formatCode>General</c:formatCode>
                <c:ptCount val="11"/>
                <c:pt idx="0">
                  <c:v>229.96624649253701</c:v>
                </c:pt>
                <c:pt idx="1">
                  <c:v>296.568958050942</c:v>
                </c:pt>
                <c:pt idx="2">
                  <c:v>388.067622029478</c:v>
                </c:pt>
                <c:pt idx="3">
                  <c:v>450.720002133729</c:v>
                </c:pt>
                <c:pt idx="4">
                  <c:v>440.81745592952802</c:v>
                </c:pt>
                <c:pt idx="5">
                  <c:v>473.56730988119699</c:v>
                </c:pt>
                <c:pt idx="6">
                  <c:v>537.345391941412</c:v>
                </c:pt>
                <c:pt idx="7">
                  <c:v>531.69495109615195</c:v>
                </c:pt>
                <c:pt idx="8">
                  <c:v>609.77606778866402</c:v>
                </c:pt>
                <c:pt idx="9">
                  <c:v>676.33658279356905</c:v>
                </c:pt>
                <c:pt idx="10">
                  <c:v>712.98833707181905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D-47D3-BE08-9710AC4A42AB}"/>
            </c:ext>
          </c:extLst>
        </c:ser>
        <c:ser>
          <c:idx val="4"/>
          <c:order val="2"/>
          <c:tx>
            <c:strRef>
              <c:f>'SS3-Globe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(4)'!$AP$50:$AP$60</c:f>
              <c:numCache>
                <c:formatCode>General</c:formatCode>
                <c:ptCount val="11"/>
                <c:pt idx="0">
                  <c:v>195.77316722972</c:v>
                </c:pt>
                <c:pt idx="1">
                  <c:v>234.727336873952</c:v>
                </c:pt>
                <c:pt idx="2">
                  <c:v>280.80689120273598</c:v>
                </c:pt>
                <c:pt idx="3">
                  <c:v>339.95759349187199</c:v>
                </c:pt>
                <c:pt idx="4">
                  <c:v>386.77185901990799</c:v>
                </c:pt>
                <c:pt idx="5">
                  <c:v>380.54662544769502</c:v>
                </c:pt>
                <c:pt idx="6">
                  <c:v>434.39771637368102</c:v>
                </c:pt>
                <c:pt idx="7">
                  <c:v>423.51531066124602</c:v>
                </c:pt>
                <c:pt idx="8">
                  <c:v>449.31466254995399</c:v>
                </c:pt>
                <c:pt idx="9">
                  <c:v>517.78181910803301</c:v>
                </c:pt>
                <c:pt idx="10">
                  <c:v>471.20750909018398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D-47D3-BE08-9710AC4A42AB}"/>
            </c:ext>
          </c:extLst>
        </c:ser>
        <c:ser>
          <c:idx val="8"/>
          <c:order val="3"/>
          <c:tx>
            <c:strRef>
              <c:f>'SS3-Globe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(4)'!$AP$39:$AP$49</c:f>
              <c:numCache>
                <c:formatCode>General</c:formatCode>
                <c:ptCount val="11"/>
                <c:pt idx="0">
                  <c:v>151.86816015318101</c:v>
                </c:pt>
                <c:pt idx="1">
                  <c:v>181.12007472602099</c:v>
                </c:pt>
                <c:pt idx="2">
                  <c:v>220.83495235797099</c:v>
                </c:pt>
                <c:pt idx="3">
                  <c:v>257.59077446105999</c:v>
                </c:pt>
                <c:pt idx="4">
                  <c:v>285.09628359917201</c:v>
                </c:pt>
                <c:pt idx="5">
                  <c:v>310.45780768103498</c:v>
                </c:pt>
                <c:pt idx="6">
                  <c:v>341.88762677652801</c:v>
                </c:pt>
                <c:pt idx="7">
                  <c:v>275.23330265544701</c:v>
                </c:pt>
                <c:pt idx="8">
                  <c:v>338.56769774972099</c:v>
                </c:pt>
                <c:pt idx="9">
                  <c:v>377.10154735080101</c:v>
                </c:pt>
                <c:pt idx="10">
                  <c:v>392.15345188810801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D-47D3-BE08-9710AC4A42AB}"/>
            </c:ext>
          </c:extLst>
        </c:ser>
        <c:ser>
          <c:idx val="3"/>
          <c:order val="4"/>
          <c:tx>
            <c:strRef>
              <c:f>'SS3-Globe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(4)'!$AP$28:$AP$38</c:f>
              <c:numCache>
                <c:formatCode>General</c:formatCode>
                <c:ptCount val="11"/>
                <c:pt idx="0">
                  <c:v>119.75877644477799</c:v>
                </c:pt>
                <c:pt idx="1">
                  <c:v>140.989495441668</c:v>
                </c:pt>
                <c:pt idx="2">
                  <c:v>163.62785462967</c:v>
                </c:pt>
                <c:pt idx="3">
                  <c:v>178.48699009011401</c:v>
                </c:pt>
                <c:pt idx="4">
                  <c:v>198.25068913765099</c:v>
                </c:pt>
                <c:pt idx="5">
                  <c:v>224.92129867942</c:v>
                </c:pt>
                <c:pt idx="6">
                  <c:v>220.56934923231199</c:v>
                </c:pt>
                <c:pt idx="7">
                  <c:v>202.85858156581901</c:v>
                </c:pt>
                <c:pt idx="8">
                  <c:v>228.30120226366901</c:v>
                </c:pt>
                <c:pt idx="9">
                  <c:v>281.32232353706399</c:v>
                </c:pt>
                <c:pt idx="10">
                  <c:v>274.15429506854298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0D-47D3-BE08-9710AC4A42AB}"/>
            </c:ext>
          </c:extLst>
        </c:ser>
        <c:ser>
          <c:idx val="0"/>
          <c:order val="5"/>
          <c:tx>
            <c:strRef>
              <c:f>'SS3-Globe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(4)'!$AP$17:$AP$27</c:f>
              <c:numCache>
                <c:formatCode>General</c:formatCode>
                <c:ptCount val="11"/>
                <c:pt idx="0">
                  <c:v>94.566867459913894</c:v>
                </c:pt>
                <c:pt idx="1">
                  <c:v>103.94073798305</c:v>
                </c:pt>
                <c:pt idx="2">
                  <c:v>118.05919683987101</c:v>
                </c:pt>
                <c:pt idx="3">
                  <c:v>125.850353680119</c:v>
                </c:pt>
                <c:pt idx="4">
                  <c:v>136.38079635295699</c:v>
                </c:pt>
                <c:pt idx="5">
                  <c:v>144.23316098119801</c:v>
                </c:pt>
                <c:pt idx="6">
                  <c:v>151.700290630566</c:v>
                </c:pt>
                <c:pt idx="7">
                  <c:v>153.24363716933399</c:v>
                </c:pt>
                <c:pt idx="8">
                  <c:v>173.503749896952</c:v>
                </c:pt>
                <c:pt idx="9">
                  <c:v>180.901158673873</c:v>
                </c:pt>
                <c:pt idx="10">
                  <c:v>189.32751264327101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0D-47D3-BE08-9710AC4A42AB}"/>
            </c:ext>
          </c:extLst>
        </c:ser>
        <c:ser>
          <c:idx val="2"/>
          <c:order val="6"/>
          <c:tx>
            <c:strRef>
              <c:f>'SS3-Globe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(4)'!$AP$6:$AP$16</c:f>
              <c:numCache>
                <c:formatCode>General</c:formatCode>
                <c:ptCount val="11"/>
                <c:pt idx="0">
                  <c:v>76.919860550610494</c:v>
                </c:pt>
                <c:pt idx="1">
                  <c:v>82.1359299129672</c:v>
                </c:pt>
                <c:pt idx="2">
                  <c:v>87.523316698195401</c:v>
                </c:pt>
                <c:pt idx="3">
                  <c:v>92.445417130935098</c:v>
                </c:pt>
                <c:pt idx="4">
                  <c:v>94.152042191948794</c:v>
                </c:pt>
                <c:pt idx="5">
                  <c:v>97.564821764396797</c:v>
                </c:pt>
                <c:pt idx="6">
                  <c:v>108.416224216462</c:v>
                </c:pt>
                <c:pt idx="7">
                  <c:v>103.006197434246</c:v>
                </c:pt>
                <c:pt idx="8">
                  <c:v>96.1469018458031</c:v>
                </c:pt>
                <c:pt idx="9">
                  <c:v>113.808713188333</c:v>
                </c:pt>
                <c:pt idx="10">
                  <c:v>119.78164996844301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0D-47D3-BE08-9710AC4A4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(4)'!$AK$72:$AK$82</c:f>
              <c:numCache>
                <c:formatCode>General</c:formatCode>
                <c:ptCount val="11"/>
                <c:pt idx="0">
                  <c:v>12.102704913140499</c:v>
                </c:pt>
                <c:pt idx="1">
                  <c:v>11.4182927061828</c:v>
                </c:pt>
                <c:pt idx="2">
                  <c:v>11.351008311027201</c:v>
                </c:pt>
                <c:pt idx="3">
                  <c:v>10.4896383326173</c:v>
                </c:pt>
                <c:pt idx="4">
                  <c:v>9.8471902816728694</c:v>
                </c:pt>
                <c:pt idx="5">
                  <c:v>9.4648650526207394</c:v>
                </c:pt>
                <c:pt idx="6">
                  <c:v>9.42809528139672</c:v>
                </c:pt>
                <c:pt idx="7">
                  <c:v>10.426905182705401</c:v>
                </c:pt>
                <c:pt idx="8">
                  <c:v>9.3523135162294597</c:v>
                </c:pt>
                <c:pt idx="9">
                  <c:v>9.5074493527741204</c:v>
                </c:pt>
                <c:pt idx="10">
                  <c:v>9.34633698810533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6-4DA7-9EC6-56E944976201}"/>
            </c:ext>
          </c:extLst>
        </c:ser>
        <c:ser>
          <c:idx val="9"/>
          <c:order val="1"/>
          <c:tx>
            <c:strRef>
              <c:f>'SS3-Globe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(4)'!$AK$61:$AK$71</c:f>
              <c:numCache>
                <c:formatCode>General</c:formatCode>
                <c:ptCount val="11"/>
                <c:pt idx="0">
                  <c:v>9.88557121458647</c:v>
                </c:pt>
                <c:pt idx="1">
                  <c:v>9.8539416726221507</c:v>
                </c:pt>
                <c:pt idx="2">
                  <c:v>10.271322005254101</c:v>
                </c:pt>
                <c:pt idx="3">
                  <c:v>9.6856265018442098</c:v>
                </c:pt>
                <c:pt idx="4">
                  <c:v>9.0058725271042697</c:v>
                </c:pt>
                <c:pt idx="5">
                  <c:v>8.5004852608179</c:v>
                </c:pt>
                <c:pt idx="6">
                  <c:v>8.2163327481074102</c:v>
                </c:pt>
                <c:pt idx="7">
                  <c:v>8.2776427029212005</c:v>
                </c:pt>
                <c:pt idx="8">
                  <c:v>7.97570760940269</c:v>
                </c:pt>
                <c:pt idx="9">
                  <c:v>8.0245565085582893</c:v>
                </c:pt>
                <c:pt idx="10">
                  <c:v>7.9417135161832197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6-4DA7-9EC6-56E944976201}"/>
            </c:ext>
          </c:extLst>
        </c:ser>
        <c:ser>
          <c:idx val="4"/>
          <c:order val="2"/>
          <c:tx>
            <c:strRef>
              <c:f>'SS3-Globe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(4)'!$AK$50:$AK$60</c:f>
              <c:numCache>
                <c:formatCode>General</c:formatCode>
                <c:ptCount val="11"/>
                <c:pt idx="0">
                  <c:v>8.8413289059153808</c:v>
                </c:pt>
                <c:pt idx="1">
                  <c:v>8.4140898818353307</c:v>
                </c:pt>
                <c:pt idx="2">
                  <c:v>8.1279109607436109</c:v>
                </c:pt>
                <c:pt idx="3">
                  <c:v>8.4475447093516198</c:v>
                </c:pt>
                <c:pt idx="4">
                  <c:v>8.4101535018026894</c:v>
                </c:pt>
                <c:pt idx="5">
                  <c:v>7.62730644198232</c:v>
                </c:pt>
                <c:pt idx="6">
                  <c:v>7.7025774417774597</c:v>
                </c:pt>
                <c:pt idx="7">
                  <c:v>7.0953676450664096</c:v>
                </c:pt>
                <c:pt idx="8">
                  <c:v>7.2302951752062397</c:v>
                </c:pt>
                <c:pt idx="9">
                  <c:v>7.1553122023807001</c:v>
                </c:pt>
                <c:pt idx="10">
                  <c:v>7.1974031719400999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B6-4DA7-9EC6-56E944976201}"/>
            </c:ext>
          </c:extLst>
        </c:ser>
        <c:ser>
          <c:idx val="8"/>
          <c:order val="3"/>
          <c:tx>
            <c:strRef>
              <c:f>'SS3-Globe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(4)'!$AK$39:$AK$49</c:f>
              <c:numCache>
                <c:formatCode>General</c:formatCode>
                <c:ptCount val="11"/>
                <c:pt idx="0">
                  <c:v>7.1784950907719001</c:v>
                </c:pt>
                <c:pt idx="1">
                  <c:v>7.0931299087162998</c:v>
                </c:pt>
                <c:pt idx="2">
                  <c:v>7.2396120297038404</c:v>
                </c:pt>
                <c:pt idx="3">
                  <c:v>7.0343580598078699</c:v>
                </c:pt>
                <c:pt idx="4">
                  <c:v>7.0571956192622096</c:v>
                </c:pt>
                <c:pt idx="5">
                  <c:v>6.9944845038895096</c:v>
                </c:pt>
                <c:pt idx="6">
                  <c:v>6.7186746619652498</c:v>
                </c:pt>
                <c:pt idx="7">
                  <c:v>5.8973285766533801</c:v>
                </c:pt>
                <c:pt idx="8">
                  <c:v>6.2028421489215901</c:v>
                </c:pt>
                <c:pt idx="9">
                  <c:v>6.0370800969832903</c:v>
                </c:pt>
                <c:pt idx="10">
                  <c:v>5.8287571909220803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B6-4DA7-9EC6-56E944976201}"/>
            </c:ext>
          </c:extLst>
        </c:ser>
        <c:ser>
          <c:idx val="3"/>
          <c:order val="4"/>
          <c:tx>
            <c:strRef>
              <c:f>'SS3-Globe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(4)'!$AK$28:$AK$38</c:f>
              <c:numCache>
                <c:formatCode>General</c:formatCode>
                <c:ptCount val="11"/>
                <c:pt idx="0">
                  <c:v>5.8486686899405704</c:v>
                </c:pt>
                <c:pt idx="1">
                  <c:v>5.8275770071348303</c:v>
                </c:pt>
                <c:pt idx="2">
                  <c:v>5.7415266577453403</c:v>
                </c:pt>
                <c:pt idx="3">
                  <c:v>5.3572516882013304</c:v>
                </c:pt>
                <c:pt idx="4">
                  <c:v>5.5059809895574698</c:v>
                </c:pt>
                <c:pt idx="5">
                  <c:v>5.3938484594698304</c:v>
                </c:pt>
                <c:pt idx="6">
                  <c:v>5.3141000771220401</c:v>
                </c:pt>
                <c:pt idx="7">
                  <c:v>4.5534639390744598</c:v>
                </c:pt>
                <c:pt idx="8">
                  <c:v>4.6141428597686396</c:v>
                </c:pt>
                <c:pt idx="9">
                  <c:v>5.0929142196417203</c:v>
                </c:pt>
                <c:pt idx="10">
                  <c:v>5.0361259305855004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B6-4DA7-9EC6-56E944976201}"/>
            </c:ext>
          </c:extLst>
        </c:ser>
        <c:ser>
          <c:idx val="0"/>
          <c:order val="5"/>
          <c:tx>
            <c:strRef>
              <c:f>'SS3-Globe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(4)'!$AK$17:$AK$27</c:f>
              <c:numCache>
                <c:formatCode>General</c:formatCode>
                <c:ptCount val="11"/>
                <c:pt idx="0">
                  <c:v>4.3673610471239099</c:v>
                </c:pt>
                <c:pt idx="1">
                  <c:v>4.2697805337519998</c:v>
                </c:pt>
                <c:pt idx="2">
                  <c:v>4.2937572367052397</c:v>
                </c:pt>
                <c:pt idx="3">
                  <c:v>4.2180336652159998</c:v>
                </c:pt>
                <c:pt idx="4">
                  <c:v>4.1862401709098602</c:v>
                </c:pt>
                <c:pt idx="5">
                  <c:v>3.9947376575964602</c:v>
                </c:pt>
                <c:pt idx="6">
                  <c:v>3.9789525433723698</c:v>
                </c:pt>
                <c:pt idx="7">
                  <c:v>4.0105286423160598</c:v>
                </c:pt>
                <c:pt idx="8">
                  <c:v>3.7633194977407398</c:v>
                </c:pt>
                <c:pt idx="9">
                  <c:v>3.8319438025208998</c:v>
                </c:pt>
                <c:pt idx="10">
                  <c:v>3.6525336330835301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B6-4DA7-9EC6-56E944976201}"/>
            </c:ext>
          </c:extLst>
        </c:ser>
        <c:ser>
          <c:idx val="2"/>
          <c:order val="6"/>
          <c:tx>
            <c:strRef>
              <c:f>'SS3-Globe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(4)'!$AK$6:$AK$16</c:f>
              <c:numCache>
                <c:formatCode>General</c:formatCode>
                <c:ptCount val="11"/>
                <c:pt idx="0">
                  <c:v>2.8783716447088499</c:v>
                </c:pt>
                <c:pt idx="1">
                  <c:v>2.8777064618644501</c:v>
                </c:pt>
                <c:pt idx="2">
                  <c:v>2.86428656909461</c:v>
                </c:pt>
                <c:pt idx="3">
                  <c:v>2.8699706806739398</c:v>
                </c:pt>
                <c:pt idx="4">
                  <c:v>2.58784731758182</c:v>
                </c:pt>
                <c:pt idx="5">
                  <c:v>2.63257044578544</c:v>
                </c:pt>
                <c:pt idx="6">
                  <c:v>2.7371301206606602</c:v>
                </c:pt>
                <c:pt idx="7">
                  <c:v>2.6940018565620099</c:v>
                </c:pt>
                <c:pt idx="8">
                  <c:v>2.4656333145789602</c:v>
                </c:pt>
                <c:pt idx="9">
                  <c:v>2.4771019248647201</c:v>
                </c:pt>
                <c:pt idx="10">
                  <c:v>2.44577811761721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B6-4DA7-9EC6-56E944976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(4)'!$AU$72:$AU$82</c:f>
              <c:numCache>
                <c:formatCode>0.00%</c:formatCode>
                <c:ptCount val="11"/>
                <c:pt idx="0">
                  <c:v>1.0518751562886191E-7</c:v>
                </c:pt>
                <c:pt idx="1">
                  <c:v>1.3112171710152612E-7</c:v>
                </c:pt>
                <c:pt idx="2">
                  <c:v>1.69149612977939E-4</c:v>
                </c:pt>
                <c:pt idx="3">
                  <c:v>1.3249637141647544E-3</c:v>
                </c:pt>
                <c:pt idx="4">
                  <c:v>3.0333460724754988E-3</c:v>
                </c:pt>
                <c:pt idx="5">
                  <c:v>6.4157304159584445E-3</c:v>
                </c:pt>
                <c:pt idx="6">
                  <c:v>8.4288323078990646E-3</c:v>
                </c:pt>
                <c:pt idx="7">
                  <c:v>1.1717607483540976E-2</c:v>
                </c:pt>
                <c:pt idx="8">
                  <c:v>1.5572410873881547E-2</c:v>
                </c:pt>
                <c:pt idx="9">
                  <c:v>1.9059153221105365E-2</c:v>
                </c:pt>
                <c:pt idx="10">
                  <c:v>2.3374408066446872E-2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D-41EF-A7C0-69A959AEE825}"/>
            </c:ext>
          </c:extLst>
        </c:ser>
        <c:ser>
          <c:idx val="9"/>
          <c:order val="1"/>
          <c:tx>
            <c:strRef>
              <c:f>'SS3-Globe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(4)'!$AU$61:$AU$71</c:f>
              <c:numCache>
                <c:formatCode>0.00%</c:formatCode>
                <c:ptCount val="11"/>
                <c:pt idx="0">
                  <c:v>1.1476446560812303E-7</c:v>
                </c:pt>
                <c:pt idx="1">
                  <c:v>1.4028011908201142E-7</c:v>
                </c:pt>
                <c:pt idx="2">
                  <c:v>1.6753675927678784E-7</c:v>
                </c:pt>
                <c:pt idx="3">
                  <c:v>3.7219626192902983E-4</c:v>
                </c:pt>
                <c:pt idx="4">
                  <c:v>1.3219778118799767E-3</c:v>
                </c:pt>
                <c:pt idx="5">
                  <c:v>3.693150335199531E-3</c:v>
                </c:pt>
                <c:pt idx="6">
                  <c:v>5.3477533396969227E-3</c:v>
                </c:pt>
                <c:pt idx="7">
                  <c:v>7.2627840346197658E-3</c:v>
                </c:pt>
                <c:pt idx="8">
                  <c:v>1.0876578793939136E-2</c:v>
                </c:pt>
                <c:pt idx="9">
                  <c:v>1.4022586945647357E-2</c:v>
                </c:pt>
                <c:pt idx="10">
                  <c:v>1.7179403125502819E-2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D-41EF-A7C0-69A959AEE825}"/>
            </c:ext>
          </c:extLst>
        </c:ser>
        <c:ser>
          <c:idx val="4"/>
          <c:order val="2"/>
          <c:tx>
            <c:strRef>
              <c:f>'SS3-Globe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(4)'!$AU$50:$AU$60</c:f>
              <c:numCache>
                <c:formatCode>0.00%</c:formatCode>
                <c:ptCount val="11"/>
                <c:pt idx="0">
                  <c:v>1.2192352718841348E-7</c:v>
                </c:pt>
                <c:pt idx="1">
                  <c:v>1.511564757085288E-7</c:v>
                </c:pt>
                <c:pt idx="2">
                  <c:v>1.8272502098862852E-7</c:v>
                </c:pt>
                <c:pt idx="3">
                  <c:v>2.0993679270881286E-7</c:v>
                </c:pt>
                <c:pt idx="4">
                  <c:v>2.4948434580916712E-4</c:v>
                </c:pt>
                <c:pt idx="5">
                  <c:v>1.313604890477734E-3</c:v>
                </c:pt>
                <c:pt idx="6">
                  <c:v>2.4220604492129565E-3</c:v>
                </c:pt>
                <c:pt idx="7">
                  <c:v>3.6416702546448187E-3</c:v>
                </c:pt>
                <c:pt idx="8">
                  <c:v>6.3786936503744552E-3</c:v>
                </c:pt>
                <c:pt idx="9">
                  <c:v>8.9992188620219883E-3</c:v>
                </c:pt>
                <c:pt idx="10">
                  <c:v>1.1721660766477113E-2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D-41EF-A7C0-69A959AEE825}"/>
            </c:ext>
          </c:extLst>
        </c:ser>
        <c:ser>
          <c:idx val="8"/>
          <c:order val="3"/>
          <c:tx>
            <c:strRef>
              <c:f>'SS3-Globe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(4)'!$AU$39:$AU$49</c:f>
              <c:numCache>
                <c:formatCode>0.00%</c:formatCode>
                <c:ptCount val="11"/>
                <c:pt idx="0">
                  <c:v>1.3358508657354891E-7</c:v>
                </c:pt>
                <c:pt idx="1">
                  <c:v>1.6569207473239821E-7</c:v>
                </c:pt>
                <c:pt idx="2">
                  <c:v>1.9894546211789605E-7</c:v>
                </c:pt>
                <c:pt idx="3">
                  <c:v>2.2945587165046947E-7</c:v>
                </c:pt>
                <c:pt idx="4">
                  <c:v>2.5398383704769499E-7</c:v>
                </c:pt>
                <c:pt idx="5">
                  <c:v>7.2288453584219727E-5</c:v>
                </c:pt>
                <c:pt idx="6">
                  <c:v>3.8219925246847316E-4</c:v>
                </c:pt>
                <c:pt idx="7">
                  <c:v>7.253000377043234E-4</c:v>
                </c:pt>
                <c:pt idx="8">
                  <c:v>2.2263423903642154E-3</c:v>
                </c:pt>
                <c:pt idx="9">
                  <c:v>3.7383505776960981E-3</c:v>
                </c:pt>
                <c:pt idx="10">
                  <c:v>5.6246788711624982E-3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3D-41EF-A7C0-69A959AEE825}"/>
            </c:ext>
          </c:extLst>
        </c:ser>
        <c:ser>
          <c:idx val="3"/>
          <c:order val="4"/>
          <c:tx>
            <c:strRef>
              <c:f>'SS3-Globe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(4)'!$AU$28:$AU$38</c:f>
              <c:numCache>
                <c:formatCode>0.00%</c:formatCode>
                <c:ptCount val="11"/>
                <c:pt idx="0">
                  <c:v>1.5069229126522495E-7</c:v>
                </c:pt>
                <c:pt idx="1">
                  <c:v>1.852152350773968E-7</c:v>
                </c:pt>
                <c:pt idx="2">
                  <c:v>2.2277703872708767E-7</c:v>
                </c:pt>
                <c:pt idx="3">
                  <c:v>2.6173330447699419E-7</c:v>
                </c:pt>
                <c:pt idx="4">
                  <c:v>2.8531349396241919E-7</c:v>
                </c:pt>
                <c:pt idx="5">
                  <c:v>3.2330541826840399E-7</c:v>
                </c:pt>
                <c:pt idx="6">
                  <c:v>3.4463211122940449E-7</c:v>
                </c:pt>
                <c:pt idx="7">
                  <c:v>3.8703825371376488E-7</c:v>
                </c:pt>
                <c:pt idx="8">
                  <c:v>3.2799837515563312E-5</c:v>
                </c:pt>
                <c:pt idx="9">
                  <c:v>2.5426958552597607E-4</c:v>
                </c:pt>
                <c:pt idx="10">
                  <c:v>7.4591743999764815E-4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3D-41EF-A7C0-69A959AEE825}"/>
            </c:ext>
          </c:extLst>
        </c:ser>
        <c:ser>
          <c:idx val="0"/>
          <c:order val="5"/>
          <c:tx>
            <c:strRef>
              <c:f>'SS3-Globe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(4)'!$AU$17:$AU$27</c:f>
              <c:numCache>
                <c:formatCode>0.00%</c:formatCode>
                <c:ptCount val="11"/>
                <c:pt idx="0">
                  <c:v>1.7391801338838515E-7</c:v>
                </c:pt>
                <c:pt idx="1">
                  <c:v>2.1401682990984761E-7</c:v>
                </c:pt>
                <c:pt idx="2">
                  <c:v>2.583224384658343E-7</c:v>
                </c:pt>
                <c:pt idx="3">
                  <c:v>2.9894302462812333E-7</c:v>
                </c:pt>
                <c:pt idx="4">
                  <c:v>3.2974608388719065E-7</c:v>
                </c:pt>
                <c:pt idx="5">
                  <c:v>3.7598241400137365E-7</c:v>
                </c:pt>
                <c:pt idx="6">
                  <c:v>3.9900196735983384E-7</c:v>
                </c:pt>
                <c:pt idx="7">
                  <c:v>4.2043834143164967E-7</c:v>
                </c:pt>
                <c:pt idx="8">
                  <c:v>4.6582557825311704E-7</c:v>
                </c:pt>
                <c:pt idx="9">
                  <c:v>4.8815195513292439E-7</c:v>
                </c:pt>
                <c:pt idx="10">
                  <c:v>5.2580335582380096E-7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3D-41EF-A7C0-69A959AEE825}"/>
            </c:ext>
          </c:extLst>
        </c:ser>
        <c:ser>
          <c:idx val="2"/>
          <c:order val="6"/>
          <c:tx>
            <c:strRef>
              <c:f>'SS3-Globe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(4)'!$AU$6:$AU$16</c:f>
              <c:numCache>
                <c:formatCode>0.00%</c:formatCode>
                <c:ptCount val="11"/>
                <c:pt idx="0">
                  <c:v>2.1289980139079046E-7</c:v>
                </c:pt>
                <c:pt idx="1">
                  <c:v>2.6031454327090803E-7</c:v>
                </c:pt>
                <c:pt idx="2">
                  <c:v>3.1599975632517143E-7</c:v>
                </c:pt>
                <c:pt idx="3">
                  <c:v>3.6433359864738449E-7</c:v>
                </c:pt>
                <c:pt idx="4">
                  <c:v>4.1340771466404912E-7</c:v>
                </c:pt>
                <c:pt idx="5">
                  <c:v>4.6579322177060959E-7</c:v>
                </c:pt>
                <c:pt idx="6">
                  <c:v>4.8295102349468998E-7</c:v>
                </c:pt>
                <c:pt idx="7">
                  <c:v>5.1404076743687804E-7</c:v>
                </c:pt>
                <c:pt idx="8">
                  <c:v>5.7766426273147579E-7</c:v>
                </c:pt>
                <c:pt idx="9">
                  <c:v>6.057967392963743E-7</c:v>
                </c:pt>
                <c:pt idx="10">
                  <c:v>6.4520983396625513E-7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3D-41EF-A7C0-69A959AE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(4)'!$AT$72:$AT$82</c:f>
              <c:numCache>
                <c:formatCode>General</c:formatCode>
                <c:ptCount val="11"/>
                <c:pt idx="0">
                  <c:v>-2864.43892515785</c:v>
                </c:pt>
                <c:pt idx="1">
                  <c:v>-3771.3042705063399</c:v>
                </c:pt>
                <c:pt idx="2">
                  <c:v>-4550.6483174463801</c:v>
                </c:pt>
                <c:pt idx="3">
                  <c:v>-5162.3813292021096</c:v>
                </c:pt>
                <c:pt idx="4">
                  <c:v>-5788.5886168562702</c:v>
                </c:pt>
                <c:pt idx="5">
                  <c:v>-6760.0749327657604</c:v>
                </c:pt>
                <c:pt idx="6">
                  <c:v>-7292.0790607194203</c:v>
                </c:pt>
                <c:pt idx="7">
                  <c:v>-7861.4002811068203</c:v>
                </c:pt>
                <c:pt idx="8">
                  <c:v>-8875.2251375826509</c:v>
                </c:pt>
                <c:pt idx="9">
                  <c:v>-9597.8380160309098</c:v>
                </c:pt>
                <c:pt idx="10">
                  <c:v>-9660.8396084347205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3-4787-88E1-D84146061B22}"/>
            </c:ext>
          </c:extLst>
        </c:ser>
        <c:ser>
          <c:idx val="9"/>
          <c:order val="1"/>
          <c:tx>
            <c:strRef>
              <c:f>'SS3-Globe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(4)'!$AT$61:$AT$71</c:f>
              <c:numCache>
                <c:formatCode>General</c:formatCode>
                <c:ptCount val="11"/>
                <c:pt idx="0">
                  <c:v>-2202.3624960625898</c:v>
                </c:pt>
                <c:pt idx="1">
                  <c:v>-2881.36537197917</c:v>
                </c:pt>
                <c:pt idx="2">
                  <c:v>-3625.6345308272698</c:v>
                </c:pt>
                <c:pt idx="3">
                  <c:v>-4069.0179281057199</c:v>
                </c:pt>
                <c:pt idx="4">
                  <c:v>-4428.1232718717902</c:v>
                </c:pt>
                <c:pt idx="5">
                  <c:v>-5055.3804202940901</c:v>
                </c:pt>
                <c:pt idx="6">
                  <c:v>-5411.5717358296097</c:v>
                </c:pt>
                <c:pt idx="7">
                  <c:v>-5772.3743465211201</c:v>
                </c:pt>
                <c:pt idx="8">
                  <c:v>-6395.2211388516998</c:v>
                </c:pt>
                <c:pt idx="9">
                  <c:v>-6863.8825834457703</c:v>
                </c:pt>
                <c:pt idx="10">
                  <c:v>-7416.4953215492797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3-4787-88E1-D84146061B22}"/>
            </c:ext>
          </c:extLst>
        </c:ser>
        <c:ser>
          <c:idx val="4"/>
          <c:order val="2"/>
          <c:tx>
            <c:strRef>
              <c:f>'SS3-Globe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(4)'!$AT$50:$AT$60</c:f>
              <c:numCache>
                <c:formatCode>General</c:formatCode>
                <c:ptCount val="11"/>
                <c:pt idx="0">
                  <c:v>-1646.56777337631</c:v>
                </c:pt>
                <c:pt idx="1">
                  <c:v>-2134.6812993220001</c:v>
                </c:pt>
                <c:pt idx="2">
                  <c:v>-2665.0751860690598</c:v>
                </c:pt>
                <c:pt idx="3">
                  <c:v>-3155.47777503723</c:v>
                </c:pt>
                <c:pt idx="4">
                  <c:v>-3417.2928232301701</c:v>
                </c:pt>
                <c:pt idx="5">
                  <c:v>-3754.7847787311198</c:v>
                </c:pt>
                <c:pt idx="6">
                  <c:v>-3969.9418935824301</c:v>
                </c:pt>
                <c:pt idx="7">
                  <c:v>-4188.1595887078302</c:v>
                </c:pt>
                <c:pt idx="8">
                  <c:v>-4559.6085293258402</c:v>
                </c:pt>
                <c:pt idx="9">
                  <c:v>-4833.3744707357</c:v>
                </c:pt>
                <c:pt idx="10">
                  <c:v>-5158.9363419148103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E3-4787-88E1-D84146061B22}"/>
            </c:ext>
          </c:extLst>
        </c:ser>
        <c:ser>
          <c:idx val="8"/>
          <c:order val="3"/>
          <c:tx>
            <c:strRef>
              <c:f>'SS3-Globe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(4)'!$AT$39:$AT$49</c:f>
              <c:numCache>
                <c:formatCode>General</c:formatCode>
                <c:ptCount val="11"/>
                <c:pt idx="0">
                  <c:v>-1188.92347808308</c:v>
                </c:pt>
                <c:pt idx="1">
                  <c:v>-1520.32672302273</c:v>
                </c:pt>
                <c:pt idx="2">
                  <c:v>-1881.6479624264</c:v>
                </c:pt>
                <c:pt idx="3">
                  <c:v>-2220.2939258043898</c:v>
                </c:pt>
                <c:pt idx="4">
                  <c:v>-2477.6391933006998</c:v>
                </c:pt>
                <c:pt idx="5">
                  <c:v>-2802.06721890364</c:v>
                </c:pt>
                <c:pt idx="6">
                  <c:v>-2902.34012481336</c:v>
                </c:pt>
                <c:pt idx="7">
                  <c:v>-3012.7394839303502</c:v>
                </c:pt>
                <c:pt idx="8">
                  <c:v>-3211.5344856299398</c:v>
                </c:pt>
                <c:pt idx="9">
                  <c:v>-3362.3928752420602</c:v>
                </c:pt>
                <c:pt idx="10">
                  <c:v>-3532.3281770639601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E3-4787-88E1-D84146061B22}"/>
            </c:ext>
          </c:extLst>
        </c:ser>
        <c:ser>
          <c:idx val="3"/>
          <c:order val="4"/>
          <c:tx>
            <c:strRef>
              <c:f>'SS3-Globe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(4)'!$AT$28:$AT$38</c:f>
              <c:numCache>
                <c:formatCode>General</c:formatCode>
                <c:ptCount val="11"/>
                <c:pt idx="0">
                  <c:v>-824.85651586599295</c:v>
                </c:pt>
                <c:pt idx="1">
                  <c:v>-1033.8333840851799</c:v>
                </c:pt>
                <c:pt idx="2">
                  <c:v>-1259.92066419091</c:v>
                </c:pt>
                <c:pt idx="3">
                  <c:v>-1471.6955319804399</c:v>
                </c:pt>
                <c:pt idx="4">
                  <c:v>-1634.9442660725499</c:v>
                </c:pt>
                <c:pt idx="5">
                  <c:v>-1854.3668067282299</c:v>
                </c:pt>
                <c:pt idx="6">
                  <c:v>-1971.9119318815001</c:v>
                </c:pt>
                <c:pt idx="7">
                  <c:v>-2088.9212474213</c:v>
                </c:pt>
                <c:pt idx="8">
                  <c:v>-2266.3217175198702</c:v>
                </c:pt>
                <c:pt idx="9">
                  <c:v>-2329.3370291572201</c:v>
                </c:pt>
                <c:pt idx="10">
                  <c:v>-2407.1255110810398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E3-4787-88E1-D84146061B22}"/>
            </c:ext>
          </c:extLst>
        </c:ser>
        <c:ser>
          <c:idx val="0"/>
          <c:order val="5"/>
          <c:tx>
            <c:strRef>
              <c:f>'SS3-Globe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(4)'!$AT$17:$AT$27</c:f>
              <c:numCache>
                <c:formatCode>General</c:formatCode>
                <c:ptCount val="11"/>
                <c:pt idx="0">
                  <c:v>-549.01212836794105</c:v>
                </c:pt>
                <c:pt idx="1">
                  <c:v>-665.66093754849396</c:v>
                </c:pt>
                <c:pt idx="2">
                  <c:v>-791.50474170518396</c:v>
                </c:pt>
                <c:pt idx="3">
                  <c:v>-908.82300675632496</c:v>
                </c:pt>
                <c:pt idx="4">
                  <c:v>-997.941875142968</c:v>
                </c:pt>
                <c:pt idx="5">
                  <c:v>-1119.75368802041</c:v>
                </c:pt>
                <c:pt idx="6">
                  <c:v>-1182.9043199611699</c:v>
                </c:pt>
                <c:pt idx="7">
                  <c:v>-1244.2989782714301</c:v>
                </c:pt>
                <c:pt idx="8">
                  <c:v>-1341.4749199932901</c:v>
                </c:pt>
                <c:pt idx="9">
                  <c:v>-1409.95698699691</c:v>
                </c:pt>
                <c:pt idx="10">
                  <c:v>-1481.9249211344099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E3-4787-88E1-D84146061B22}"/>
            </c:ext>
          </c:extLst>
        </c:ser>
        <c:ser>
          <c:idx val="2"/>
          <c:order val="6"/>
          <c:tx>
            <c:strRef>
              <c:f>'SS3-Globe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(4)'!$AT$6:$AT$16</c:f>
              <c:numCache>
                <c:formatCode>General</c:formatCode>
                <c:ptCount val="11"/>
                <c:pt idx="0">
                  <c:v>-357.97085362437798</c:v>
                </c:pt>
                <c:pt idx="1">
                  <c:v>-409.63325434510699</c:v>
                </c:pt>
                <c:pt idx="2">
                  <c:v>-466.61533550698698</c:v>
                </c:pt>
                <c:pt idx="3">
                  <c:v>-517.98250039791901</c:v>
                </c:pt>
                <c:pt idx="4">
                  <c:v>-558.082351526818</c:v>
                </c:pt>
                <c:pt idx="5">
                  <c:v>-610.39588326740204</c:v>
                </c:pt>
                <c:pt idx="6">
                  <c:v>-637.55822973383999</c:v>
                </c:pt>
                <c:pt idx="7">
                  <c:v>-663.69893133621395</c:v>
                </c:pt>
                <c:pt idx="8">
                  <c:v>-704.54622814766105</c:v>
                </c:pt>
                <c:pt idx="9">
                  <c:v>-732.69807298398405</c:v>
                </c:pt>
                <c:pt idx="10">
                  <c:v>-762.99299459400595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E3-4787-88E1-D84146061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2-46A5-B90E-910CBC31652D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0.03'!$AM$61:$AM$71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1939.42149355628</c:v>
                </c:pt>
                <c:pt idx="4">
                  <c:v>1228.8553286292899</c:v>
                </c:pt>
                <c:pt idx="5">
                  <c:v>731.03088793881204</c:v>
                </c:pt>
                <c:pt idx="6">
                  <c:v>605.24984224821901</c:v>
                </c:pt>
                <c:pt idx="7">
                  <c:v>511.57264530573599</c:v>
                </c:pt>
                <c:pt idx="8">
                  <c:v>400.09940607537499</c:v>
                </c:pt>
                <c:pt idx="9">
                  <c:v>351.14728823672698</c:v>
                </c:pt>
                <c:pt idx="10">
                  <c:v>300.61690158144302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2-46A5-B90E-910CBC31652D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0.03'!$AM$50:$AM$60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1718.6693299834101</c:v>
                </c:pt>
                <c:pt idx="7">
                  <c:v>1977.6913424404499</c:v>
                </c:pt>
                <c:pt idx="8">
                  <c:v>1373.80596055151</c:v>
                </c:pt>
                <c:pt idx="9">
                  <c:v>1125.1166109803901</c:v>
                </c:pt>
                <c:pt idx="10">
                  <c:v>925.69836514759299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E2-46A5-B90E-910CBC31652D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13.037567189022599</c:v>
                </c:pt>
                <c:pt idx="10">
                  <c:v>1737.31534459719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E2-46A5-B90E-910CBC31652D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0.03'!$AM$28:$AM$38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E2-46A5-B90E-910CBC31652D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0.03'!$AM$17:$AM$27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E2-46A5-B90E-910CBC31652D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0.03'!$AM$6:$AM$16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E2-46A5-B90E-910CBC316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(4)'!$AJ$72:$AJ$82</c:f>
              <c:numCache>
                <c:formatCode>0.00E+00</c:formatCode>
                <c:ptCount val="11"/>
                <c:pt idx="0">
                  <c:v>35.781692809183902</c:v>
                </c:pt>
                <c:pt idx="1">
                  <c:v>33.176975298120901</c:v>
                </c:pt>
                <c:pt idx="2">
                  <c:v>29.480784527186199</c:v>
                </c:pt>
                <c:pt idx="3">
                  <c:v>26.557779053571601</c:v>
                </c:pt>
                <c:pt idx="4" formatCode="General">
                  <c:v>25.571705670899501</c:v>
                </c:pt>
                <c:pt idx="5" formatCode="General">
                  <c:v>24.849311163483701</c:v>
                </c:pt>
                <c:pt idx="6" formatCode="General">
                  <c:v>24.6361435651074</c:v>
                </c:pt>
                <c:pt idx="7" formatCode="General">
                  <c:v>24.507511085164801</c:v>
                </c:pt>
                <c:pt idx="8" formatCode="General">
                  <c:v>24.481369961137101</c:v>
                </c:pt>
                <c:pt idx="9" formatCode="General">
                  <c:v>24.111741312604401</c:v>
                </c:pt>
                <c:pt idx="10" formatCode="General">
                  <c:v>22.038363065735101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C-4C3B-AC0A-49765728CBB8}"/>
            </c:ext>
          </c:extLst>
        </c:ser>
        <c:ser>
          <c:idx val="9"/>
          <c:order val="1"/>
          <c:tx>
            <c:strRef>
              <c:f>'SS3-Globe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(4)'!$AJ$61:$AJ$71</c:f>
              <c:numCache>
                <c:formatCode>0.00E+00</c:formatCode>
                <c:ptCount val="11"/>
                <c:pt idx="0">
                  <c:v>30.8122419974708</c:v>
                </c:pt>
                <c:pt idx="1">
                  <c:v>28.581908366715702</c:v>
                </c:pt>
                <c:pt idx="2">
                  <c:v>26.688889536513699</c:v>
                </c:pt>
                <c:pt idx="3">
                  <c:v>23.679362401189898</c:v>
                </c:pt>
                <c:pt idx="4" formatCode="General">
                  <c:v>22.093624985709301</c:v>
                </c:pt>
                <c:pt idx="5" formatCode="General">
                  <c:v>20.965764909991702</c:v>
                </c:pt>
                <c:pt idx="6" formatCode="General">
                  <c:v>20.633011139443401</c:v>
                </c:pt>
                <c:pt idx="7" formatCode="General">
                  <c:v>20.323445892510598</c:v>
                </c:pt>
                <c:pt idx="8" formatCode="General">
                  <c:v>19.975996304888501</c:v>
                </c:pt>
                <c:pt idx="9" formatCode="General">
                  <c:v>19.818196601145299</c:v>
                </c:pt>
                <c:pt idx="10" formatCode="General">
                  <c:v>19.695385092093499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C-4C3B-AC0A-49765728CBB8}"/>
            </c:ext>
          </c:extLst>
        </c:ser>
        <c:ser>
          <c:idx val="4"/>
          <c:order val="2"/>
          <c:tx>
            <c:strRef>
              <c:f>'SS3-Globe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(4)'!$AJ$50:$AJ$60</c:f>
              <c:numCache>
                <c:formatCode>0.00E+00</c:formatCode>
                <c:ptCount val="11"/>
                <c:pt idx="0">
                  <c:v>26.107350357226501</c:v>
                </c:pt>
                <c:pt idx="1">
                  <c:v>24.206015261150799</c:v>
                </c:pt>
                <c:pt idx="2">
                  <c:v>22.5277119324317</c:v>
                </c:pt>
                <c:pt idx="3">
                  <c:v>21.2404466255758</c:v>
                </c:pt>
                <c:pt idx="4" formatCode="General">
                  <c:v>19.484127123325301</c:v>
                </c:pt>
                <c:pt idx="5" formatCode="General">
                  <c:v>17.780452531360201</c:v>
                </c:pt>
                <c:pt idx="6" formatCode="General">
                  <c:v>17.278272754607901</c:v>
                </c:pt>
                <c:pt idx="7" formatCode="General">
                  <c:v>16.840795528853601</c:v>
                </c:pt>
                <c:pt idx="8" formatCode="General">
                  <c:v>16.303398648995501</c:v>
                </c:pt>
                <c:pt idx="9" formatCode="General">
                  <c:v>15.970410935949101</c:v>
                </c:pt>
                <c:pt idx="10" formatCode="General">
                  <c:v>15.710894334709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C-4C3B-AC0A-49765728CBB8}"/>
            </c:ext>
          </c:extLst>
        </c:ser>
        <c:ser>
          <c:idx val="8"/>
          <c:order val="3"/>
          <c:tx>
            <c:strRef>
              <c:f>'SS3-Globe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(4)'!$AJ$39:$AJ$49</c:f>
              <c:numCache>
                <c:formatCode>0.00E+00</c:formatCode>
                <c:ptCount val="11"/>
                <c:pt idx="0">
                  <c:v>21.547394110750901</c:v>
                </c:pt>
                <c:pt idx="1">
                  <c:v>19.949651522061298</c:v>
                </c:pt>
                <c:pt idx="2">
                  <c:v>18.5507854380852</c:v>
                </c:pt>
                <c:pt idx="3">
                  <c:v>17.451295415749101</c:v>
                </c:pt>
                <c:pt idx="4" formatCode="General">
                  <c:v>16.698950632835601</c:v>
                </c:pt>
                <c:pt idx="5" formatCode="General">
                  <c:v>15.5251833753652</c:v>
                </c:pt>
                <c:pt idx="6" formatCode="General">
                  <c:v>14.7384254981102</c:v>
                </c:pt>
                <c:pt idx="7" formatCode="General">
                  <c:v>14.069494241085801</c:v>
                </c:pt>
                <c:pt idx="8" formatCode="General">
                  <c:v>13.3195311527231</c:v>
                </c:pt>
                <c:pt idx="9" formatCode="General">
                  <c:v>12.9072262892028</c:v>
                </c:pt>
                <c:pt idx="10" formatCode="General">
                  <c:v>12.509055409262199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C-4C3B-AC0A-49765728CBB8}"/>
            </c:ext>
          </c:extLst>
        </c:ser>
        <c:ser>
          <c:idx val="3"/>
          <c:order val="4"/>
          <c:tx>
            <c:strRef>
              <c:f>'SS3-Globe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(4)'!$AJ$28:$AJ$38</c:f>
              <c:numCache>
                <c:formatCode>0.00E+00</c:formatCode>
                <c:ptCount val="11"/>
                <c:pt idx="0">
                  <c:v>17.1090219922859</c:v>
                </c:pt>
                <c:pt idx="1">
                  <c:v>15.8214024785626</c:v>
                </c:pt>
                <c:pt idx="2">
                  <c:v>14.6802959087806</c:v>
                </c:pt>
                <c:pt idx="3">
                  <c:v>13.7798414821159</c:v>
                </c:pt>
                <c:pt idx="4" formatCode="General">
                  <c:v>13.154938466477001</c:v>
                </c:pt>
                <c:pt idx="5" formatCode="General">
                  <c:v>12.491043578849</c:v>
                </c:pt>
                <c:pt idx="6" formatCode="General">
                  <c:v>12.1520631412507</c:v>
                </c:pt>
                <c:pt idx="7" formatCode="General">
                  <c:v>11.8224647920112</c:v>
                </c:pt>
                <c:pt idx="8" formatCode="General">
                  <c:v>11.200148296351401</c:v>
                </c:pt>
                <c:pt idx="9" formatCode="General">
                  <c:v>10.6301558560884</c:v>
                </c:pt>
                <c:pt idx="10" formatCode="General">
                  <c:v>10.1118943434971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8C-4C3B-AC0A-49765728CBB8}"/>
            </c:ext>
          </c:extLst>
        </c:ser>
        <c:ser>
          <c:idx val="0"/>
          <c:order val="5"/>
          <c:tx>
            <c:strRef>
              <c:f>'SS3-Globe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(4)'!$AJ$17:$AJ$27</c:f>
              <c:numCache>
                <c:formatCode>0.00E+00</c:formatCode>
                <c:ptCount val="11"/>
                <c:pt idx="0">
                  <c:v>12.7567818669138</c:v>
                </c:pt>
                <c:pt idx="1">
                  <c:v>11.778696115533601</c:v>
                </c:pt>
                <c:pt idx="2">
                  <c:v>10.9064263484857</c:v>
                </c:pt>
                <c:pt idx="3">
                  <c:v>10.2103856677737</c:v>
                </c:pt>
                <c:pt idx="4" formatCode="General">
                  <c:v>9.7373102052387601</c:v>
                </c:pt>
                <c:pt idx="5" formatCode="General">
                  <c:v>9.21378433150314</c:v>
                </c:pt>
                <c:pt idx="6" formatCode="General">
                  <c:v>8.9503409555812805</c:v>
                </c:pt>
                <c:pt idx="7" formatCode="General">
                  <c:v>8.6977164816797803</c:v>
                </c:pt>
                <c:pt idx="8" formatCode="General">
                  <c:v>8.3313760743053802</c:v>
                </c:pt>
                <c:pt idx="9" formatCode="General">
                  <c:v>8.10693436508231</c:v>
                </c:pt>
                <c:pt idx="10" formatCode="General">
                  <c:v>7.8486993425811402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8C-4C3B-AC0A-49765728CBB8}"/>
            </c:ext>
          </c:extLst>
        </c:ser>
        <c:ser>
          <c:idx val="2"/>
          <c:order val="6"/>
          <c:tx>
            <c:strRef>
              <c:f>'SS3-Globe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'SS3-Globe (4)'!$AJ$6:$AJ$16</c:f>
              <c:numCache>
                <c:formatCode>0.00E+00</c:formatCode>
                <c:ptCount val="11"/>
                <c:pt idx="0">
                  <c:v>8.4892762566621407</c:v>
                </c:pt>
                <c:pt idx="1">
                  <c:v>7.8132727931856598</c:v>
                </c:pt>
                <c:pt idx="2">
                  <c:v>7.2195887913705201</c:v>
                </c:pt>
                <c:pt idx="3">
                  <c:v>6.7521901369088502</c:v>
                </c:pt>
                <c:pt idx="4" formatCode="General">
                  <c:v>6.4204175720296304</c:v>
                </c:pt>
                <c:pt idx="5" formatCode="General">
                  <c:v>6.0607190663478896</c:v>
                </c:pt>
                <c:pt idx="6" formatCode="General">
                  <c:v>5.8843462317201896</c:v>
                </c:pt>
                <c:pt idx="7" formatCode="General">
                  <c:v>5.6983312074747898</c:v>
                </c:pt>
                <c:pt idx="8" formatCode="General">
                  <c:v>5.4455875192471703</c:v>
                </c:pt>
                <c:pt idx="9" formatCode="General">
                  <c:v>5.2837770204175998</c:v>
                </c:pt>
                <c:pt idx="10" formatCode="General">
                  <c:v>5.1071371897145799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8C-4C3B-AC0A-49765728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(4)'!$AR$72:$AR$82</c:f>
              <c:numCache>
                <c:formatCode>General</c:formatCode>
                <c:ptCount val="11"/>
                <c:pt idx="0">
                  <c:v>3514.2414189563401</c:v>
                </c:pt>
                <c:pt idx="1">
                  <c:v>4537.0708087548201</c:v>
                </c:pt>
                <c:pt idx="2">
                  <c:v>5525.66202376605</c:v>
                </c:pt>
                <c:pt idx="3">
                  <c:v>6825.8109854084396</c:v>
                </c:pt>
                <c:pt idx="4">
                  <c:v>7974.7612498922299</c:v>
                </c:pt>
                <c:pt idx="5">
                  <c:v>9634.6995078599903</c:v>
                </c:pt>
                <c:pt idx="6">
                  <c:v>9681.4876749424602</c:v>
                </c:pt>
                <c:pt idx="7">
                  <c:v>9681.9107851379304</c:v>
                </c:pt>
                <c:pt idx="8">
                  <c:v>9682.4006638089595</c:v>
                </c:pt>
                <c:pt idx="9">
                  <c:v>9682.8847173727809</c:v>
                </c:pt>
                <c:pt idx="10">
                  <c:v>9683.2047214392605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5-42E8-BE8C-1B6BCCBD0588}"/>
            </c:ext>
          </c:extLst>
        </c:ser>
        <c:ser>
          <c:idx val="9"/>
          <c:order val="1"/>
          <c:tx>
            <c:strRef>
              <c:f>'SS4-Globe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(4)'!$AR$61:$AR$71</c:f>
              <c:numCache>
                <c:formatCode>General</c:formatCode>
                <c:ptCount val="11"/>
                <c:pt idx="0">
                  <c:v>2687.8917810294201</c:v>
                </c:pt>
                <c:pt idx="1">
                  <c:v>3584.56670542045</c:v>
                </c:pt>
                <c:pt idx="2">
                  <c:v>4290.1972272486701</c:v>
                </c:pt>
                <c:pt idx="3">
                  <c:v>5095.8614435351501</c:v>
                </c:pt>
                <c:pt idx="4">
                  <c:v>5877.1709190368501</c:v>
                </c:pt>
                <c:pt idx="5">
                  <c:v>7010.19174410697</c:v>
                </c:pt>
                <c:pt idx="6">
                  <c:v>7653.4298569542098</c:v>
                </c:pt>
                <c:pt idx="7">
                  <c:v>8306.1269565913499</c:v>
                </c:pt>
                <c:pt idx="8">
                  <c:v>8490.9045818327795</c:v>
                </c:pt>
                <c:pt idx="9">
                  <c:v>8491.1769749052</c:v>
                </c:pt>
                <c:pt idx="10">
                  <c:v>8491.2822354022501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5-42E8-BE8C-1B6BCCBD0588}"/>
            </c:ext>
          </c:extLst>
        </c:ser>
        <c:ser>
          <c:idx val="4"/>
          <c:order val="2"/>
          <c:tx>
            <c:strRef>
              <c:f>'SS4-Globe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(4)'!$AR$50:$AR$60</c:f>
              <c:numCache>
                <c:formatCode>General</c:formatCode>
                <c:ptCount val="11"/>
                <c:pt idx="0">
                  <c:v>1998.0741000229</c:v>
                </c:pt>
                <c:pt idx="1">
                  <c:v>2649.9746784732101</c:v>
                </c:pt>
                <c:pt idx="2">
                  <c:v>3329.4407753314899</c:v>
                </c:pt>
                <c:pt idx="3">
                  <c:v>3767.7854886549298</c:v>
                </c:pt>
                <c:pt idx="4">
                  <c:v>4235.6580080464801</c:v>
                </c:pt>
                <c:pt idx="5">
                  <c:v>4940.4114759736003</c:v>
                </c:pt>
                <c:pt idx="6">
                  <c:v>5342.3794193250496</c:v>
                </c:pt>
                <c:pt idx="7">
                  <c:v>5770.0900791294598</c:v>
                </c:pt>
                <c:pt idx="8">
                  <c:v>6474.85687631367</c:v>
                </c:pt>
                <c:pt idx="9">
                  <c:v>7034.3065625794097</c:v>
                </c:pt>
                <c:pt idx="10">
                  <c:v>7305.2229380440604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75-42E8-BE8C-1B6BCCBD0588}"/>
            </c:ext>
          </c:extLst>
        </c:ser>
        <c:ser>
          <c:idx val="8"/>
          <c:order val="3"/>
          <c:tx>
            <c:strRef>
              <c:f>'SS4-Globe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(4)'!$AR$39:$AR$49</c:f>
              <c:numCache>
                <c:formatCode>General</c:formatCode>
                <c:ptCount val="11"/>
                <c:pt idx="0">
                  <c:v>1431.8253430304001</c:v>
                </c:pt>
                <c:pt idx="1">
                  <c:v>1870.97066235805</c:v>
                </c:pt>
                <c:pt idx="2">
                  <c:v>2367.7350857102301</c:v>
                </c:pt>
                <c:pt idx="3">
                  <c:v>2808.7369543363802</c:v>
                </c:pt>
                <c:pt idx="4">
                  <c:v>3026.7738399811401</c:v>
                </c:pt>
                <c:pt idx="5">
                  <c:v>3413.6528128423301</c:v>
                </c:pt>
                <c:pt idx="6">
                  <c:v>3635.5517322773198</c:v>
                </c:pt>
                <c:pt idx="7">
                  <c:v>3885.2780616906598</c:v>
                </c:pt>
                <c:pt idx="8">
                  <c:v>4298.4722515084804</c:v>
                </c:pt>
                <c:pt idx="9">
                  <c:v>4604.20987854739</c:v>
                </c:pt>
                <c:pt idx="10">
                  <c:v>4955.6274312517799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5-42E8-BE8C-1B6BCCBD0588}"/>
            </c:ext>
          </c:extLst>
        </c:ser>
        <c:ser>
          <c:idx val="3"/>
          <c:order val="4"/>
          <c:tx>
            <c:strRef>
              <c:f>'SS4-Globe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(4)'!$AR$28:$AR$38</c:f>
              <c:numCache>
                <c:formatCode>General</c:formatCode>
                <c:ptCount val="11"/>
                <c:pt idx="0">
                  <c:v>977.58019611144402</c:v>
                </c:pt>
                <c:pt idx="1">
                  <c:v>1256.17530453579</c:v>
                </c:pt>
                <c:pt idx="2">
                  <c:v>1567.4891441304501</c:v>
                </c:pt>
                <c:pt idx="3">
                  <c:v>1860.4929577524399</c:v>
                </c:pt>
                <c:pt idx="4">
                  <c:v>2092.89292669016</c:v>
                </c:pt>
                <c:pt idx="5">
                  <c:v>2341.2985926218598</c:v>
                </c:pt>
                <c:pt idx="6">
                  <c:v>2440.71119992075</c:v>
                </c:pt>
                <c:pt idx="7">
                  <c:v>2557.80641123339</c:v>
                </c:pt>
                <c:pt idx="8">
                  <c:v>2754.44183215367</c:v>
                </c:pt>
                <c:pt idx="9">
                  <c:v>2894.9738447162199</c:v>
                </c:pt>
                <c:pt idx="10">
                  <c:v>3067.83651454957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75-42E8-BE8C-1B6BCCBD0588}"/>
            </c:ext>
          </c:extLst>
        </c:ser>
        <c:ser>
          <c:idx val="0"/>
          <c:order val="5"/>
          <c:tx>
            <c:strRef>
              <c:f>'SS4-Globe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(4)'!$AR$17:$AR$27</c:f>
              <c:numCache>
                <c:formatCode>General</c:formatCode>
                <c:ptCount val="11"/>
                <c:pt idx="0">
                  <c:v>634.59388227952502</c:v>
                </c:pt>
                <c:pt idx="1">
                  <c:v>790.732308868009</c:v>
                </c:pt>
                <c:pt idx="2">
                  <c:v>962.85553547337997</c:v>
                </c:pt>
                <c:pt idx="3">
                  <c:v>1126.6606664661399</c:v>
                </c:pt>
                <c:pt idx="4">
                  <c:v>1251.7344229835701</c:v>
                </c:pt>
                <c:pt idx="5">
                  <c:v>1422.2380300642301</c:v>
                </c:pt>
                <c:pt idx="6">
                  <c:v>1512.3549212963301</c:v>
                </c:pt>
                <c:pt idx="7">
                  <c:v>1600.30612608043</c:v>
                </c:pt>
                <c:pt idx="8">
                  <c:v>1748.63793603166</c:v>
                </c:pt>
                <c:pt idx="9">
                  <c:v>1803.61773486061</c:v>
                </c:pt>
                <c:pt idx="10">
                  <c:v>1865.68880375354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75-42E8-BE8C-1B6BCCBD0588}"/>
            </c:ext>
          </c:extLst>
        </c:ser>
        <c:ser>
          <c:idx val="2"/>
          <c:order val="6"/>
          <c:tx>
            <c:strRef>
              <c:f>'SS4-Globe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(4)'!$AR$6:$AR$16</c:f>
              <c:numCache>
                <c:formatCode>General</c:formatCode>
                <c:ptCount val="11"/>
                <c:pt idx="0">
                  <c:v>398.07388498276902</c:v>
                </c:pt>
                <c:pt idx="1">
                  <c:v>466.35475634182302</c:v>
                </c:pt>
                <c:pt idx="2">
                  <c:v>543.55247221970501</c:v>
                </c:pt>
                <c:pt idx="3">
                  <c:v>614.82135749866598</c:v>
                </c:pt>
                <c:pt idx="4">
                  <c:v>672.29781691284302</c:v>
                </c:pt>
                <c:pt idx="5">
                  <c:v>744.20644260468396</c:v>
                </c:pt>
                <c:pt idx="6">
                  <c:v>783.14407869590605</c:v>
                </c:pt>
                <c:pt idx="7">
                  <c:v>821.36940484341596</c:v>
                </c:pt>
                <c:pt idx="8">
                  <c:v>882.20507906383204</c:v>
                </c:pt>
                <c:pt idx="9">
                  <c:v>922.12715245589095</c:v>
                </c:pt>
                <c:pt idx="10">
                  <c:v>967.82988318498803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75-42E8-BE8C-1B6BCCBD0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(4)'!$AL$72:$AL$82</c:f>
              <c:numCache>
                <c:formatCode>General</c:formatCode>
                <c:ptCount val="11"/>
                <c:pt idx="0" formatCode="0.00E+00">
                  <c:v>1.4416877052055701E-6</c:v>
                </c:pt>
                <c:pt idx="1">
                  <c:v>1.75633944962935E-3</c:v>
                </c:pt>
                <c:pt idx="2">
                  <c:v>2.2649110419722101E-2</c:v>
                </c:pt>
                <c:pt idx="3">
                  <c:v>6.7142534299563503E-2</c:v>
                </c:pt>
                <c:pt idx="4">
                  <c:v>0.106715320183985</c:v>
                </c:pt>
                <c:pt idx="5">
                  <c:v>0.21225111138703601</c:v>
                </c:pt>
                <c:pt idx="6">
                  <c:v>0.22285318079320901</c:v>
                </c:pt>
                <c:pt idx="7">
                  <c:v>0.27740952395324397</c:v>
                </c:pt>
                <c:pt idx="8">
                  <c:v>0.293954429616818</c:v>
                </c:pt>
                <c:pt idx="9">
                  <c:v>0.33872562986745902</c:v>
                </c:pt>
                <c:pt idx="10">
                  <c:v>0.34321354033606999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3-49E9-9828-A3512A3D4419}"/>
            </c:ext>
          </c:extLst>
        </c:ser>
        <c:ser>
          <c:idx val="9"/>
          <c:order val="1"/>
          <c:tx>
            <c:strRef>
              <c:f>'SS4-Globe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(4)'!$AL$61:$AL$71</c:f>
              <c:numCache>
                <c:formatCode>0.00E+00</c:formatCode>
                <c:ptCount val="11"/>
                <c:pt idx="0">
                  <c:v>1.3272075540840001E-6</c:v>
                </c:pt>
                <c:pt idx="1">
                  <c:v>1.66917032237085E-6</c:v>
                </c:pt>
                <c:pt idx="2" formatCode="General">
                  <c:v>8.1546778892520998E-3</c:v>
                </c:pt>
                <c:pt idx="3" formatCode="General">
                  <c:v>3.5233509966780902E-2</c:v>
                </c:pt>
                <c:pt idx="4" formatCode="General">
                  <c:v>6.7048595266125693E-2</c:v>
                </c:pt>
                <c:pt idx="5" formatCode="General">
                  <c:v>0.107245615793702</c:v>
                </c:pt>
                <c:pt idx="6" formatCode="General">
                  <c:v>0.16462376088685801</c:v>
                </c:pt>
                <c:pt idx="7" formatCode="General">
                  <c:v>0.177274328592015</c:v>
                </c:pt>
                <c:pt idx="8" formatCode="General">
                  <c:v>0.245358309460426</c:v>
                </c:pt>
                <c:pt idx="9" formatCode="General">
                  <c:v>0.26254567543148499</c:v>
                </c:pt>
                <c:pt idx="10" formatCode="General">
                  <c:v>0.30219736870688801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3-49E9-9828-A3512A3D4419}"/>
            </c:ext>
          </c:extLst>
        </c:ser>
        <c:ser>
          <c:idx val="4"/>
          <c:order val="2"/>
          <c:tx>
            <c:strRef>
              <c:f>'SS4-Globe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(4)'!$AL$50:$AL$60</c:f>
              <c:numCache>
                <c:formatCode>0.00E+00</c:formatCode>
                <c:ptCount val="11"/>
                <c:pt idx="0">
                  <c:v>1.2333311992166099E-6</c:v>
                </c:pt>
                <c:pt idx="1">
                  <c:v>1.53184221986957E-6</c:v>
                </c:pt>
                <c:pt idx="2" formatCode="General">
                  <c:v>5.0438854014053997E-4</c:v>
                </c:pt>
                <c:pt idx="3" formatCode="General">
                  <c:v>1.1111293988588899E-2</c:v>
                </c:pt>
                <c:pt idx="4" formatCode="General">
                  <c:v>3.1321764506017299E-2</c:v>
                </c:pt>
                <c:pt idx="5" formatCode="General">
                  <c:v>7.0225241478133804E-2</c:v>
                </c:pt>
                <c:pt idx="6" formatCode="General">
                  <c:v>8.7756607618264995E-2</c:v>
                </c:pt>
                <c:pt idx="7" formatCode="General">
                  <c:v>0.122326687023328</c:v>
                </c:pt>
                <c:pt idx="8" formatCode="General">
                  <c:v>0.15699025551517801</c:v>
                </c:pt>
                <c:pt idx="9" formatCode="General">
                  <c:v>0.18558945819675701</c:v>
                </c:pt>
                <c:pt idx="10" formatCode="General">
                  <c:v>0.25121628124641399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F3-49E9-9828-A3512A3D4419}"/>
            </c:ext>
          </c:extLst>
        </c:ser>
        <c:ser>
          <c:idx val="8"/>
          <c:order val="3"/>
          <c:tx>
            <c:strRef>
              <c:f>'SS4-Globe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(4)'!$AL$39:$AL$49</c:f>
              <c:numCache>
                <c:formatCode>0.00E+00</c:formatCode>
                <c:ptCount val="11"/>
                <c:pt idx="0">
                  <c:v>1.14111426076531E-6</c:v>
                </c:pt>
                <c:pt idx="1">
                  <c:v>1.3918859596393701E-6</c:v>
                </c:pt>
                <c:pt idx="2">
                  <c:v>1.6495947142856601E-6</c:v>
                </c:pt>
                <c:pt idx="3" formatCode="General">
                  <c:v>6.1721354499165004E-4</c:v>
                </c:pt>
                <c:pt idx="4" formatCode="General">
                  <c:v>6.4394315287136803E-3</c:v>
                </c:pt>
                <c:pt idx="5" formatCode="General">
                  <c:v>2.9205811636976501E-2</c:v>
                </c:pt>
                <c:pt idx="6" formatCode="General">
                  <c:v>3.90400685031611E-2</c:v>
                </c:pt>
                <c:pt idx="7" formatCode="General">
                  <c:v>5.0226926191189201E-2</c:v>
                </c:pt>
                <c:pt idx="8" formatCode="General">
                  <c:v>9.0338218760797201E-2</c:v>
                </c:pt>
                <c:pt idx="9" formatCode="General">
                  <c:v>0.10358357247236399</c:v>
                </c:pt>
                <c:pt idx="10" formatCode="General">
                  <c:v>0.12911148431165601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F3-49E9-9828-A3512A3D4419}"/>
            </c:ext>
          </c:extLst>
        </c:ser>
        <c:ser>
          <c:idx val="3"/>
          <c:order val="4"/>
          <c:tx>
            <c:strRef>
              <c:f>'SS4-Globe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(4)'!$AL$28:$AL$38</c:f>
              <c:numCache>
                <c:formatCode>0.00E+00</c:formatCode>
                <c:ptCount val="11"/>
                <c:pt idx="0">
                  <c:v>1.0322228580063599E-6</c:v>
                </c:pt>
                <c:pt idx="1">
                  <c:v>1.28177004585002E-6</c:v>
                </c:pt>
                <c:pt idx="2">
                  <c:v>1.4710538285025701E-6</c:v>
                </c:pt>
                <c:pt idx="3">
                  <c:v>1.71084224004291E-6</c:v>
                </c:pt>
                <c:pt idx="4">
                  <c:v>1.8311160028277301E-6</c:v>
                </c:pt>
                <c:pt idx="5" formatCode="General">
                  <c:v>1.78594474471432E-3</c:v>
                </c:pt>
                <c:pt idx="6" formatCode="General">
                  <c:v>6.0979746253701696E-3</c:v>
                </c:pt>
                <c:pt idx="7" formatCode="General">
                  <c:v>1.0833051075147201E-2</c:v>
                </c:pt>
                <c:pt idx="8" formatCode="General">
                  <c:v>2.3864977927415199E-2</c:v>
                </c:pt>
                <c:pt idx="9" formatCode="General">
                  <c:v>3.6023152326477202E-2</c:v>
                </c:pt>
                <c:pt idx="10" formatCode="General">
                  <c:v>5.3391659490576199E-2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F3-49E9-9828-A3512A3D4419}"/>
            </c:ext>
          </c:extLst>
        </c:ser>
        <c:ser>
          <c:idx val="0"/>
          <c:order val="5"/>
          <c:tx>
            <c:strRef>
              <c:f>'SS4-Globe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(4)'!$AL$17:$AL$27</c:f>
              <c:numCache>
                <c:formatCode>0.00E+00</c:formatCode>
                <c:ptCount val="11"/>
                <c:pt idx="0">
                  <c:v>8.9457799529506201E-7</c:v>
                </c:pt>
                <c:pt idx="1">
                  <c:v>1.0964266483659899E-6</c:v>
                </c:pt>
                <c:pt idx="2">
                  <c:v>1.2773326685468E-6</c:v>
                </c:pt>
                <c:pt idx="3">
                  <c:v>1.47493364359706E-6</c:v>
                </c:pt>
                <c:pt idx="4">
                  <c:v>1.58233227463051E-6</c:v>
                </c:pt>
                <c:pt idx="5">
                  <c:v>1.76804329970795E-6</c:v>
                </c:pt>
                <c:pt idx="6">
                  <c:v>1.84750405780802E-6</c:v>
                </c:pt>
                <c:pt idx="7">
                  <c:v>1.85330281041583E-6</c:v>
                </c:pt>
                <c:pt idx="8" formatCode="General">
                  <c:v>1.03706964618753E-4</c:v>
                </c:pt>
                <c:pt idx="9" formatCode="General">
                  <c:v>1.3819682543893699E-3</c:v>
                </c:pt>
                <c:pt idx="10" formatCode="General">
                  <c:v>4.8538611600207901E-3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F3-49E9-9828-A3512A3D4419}"/>
            </c:ext>
          </c:extLst>
        </c:ser>
        <c:ser>
          <c:idx val="2"/>
          <c:order val="6"/>
          <c:tx>
            <c:strRef>
              <c:f>'SS4-Globe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(4)'!$AL$6:$AL$16</c:f>
              <c:numCache>
                <c:formatCode>0.00E+00</c:formatCode>
                <c:ptCount val="11"/>
                <c:pt idx="0">
                  <c:v>7.3118167034313801E-7</c:v>
                </c:pt>
                <c:pt idx="1">
                  <c:v>8.9391103591035399E-7</c:v>
                </c:pt>
                <c:pt idx="2">
                  <c:v>1.0557672672051199E-6</c:v>
                </c:pt>
                <c:pt idx="3">
                  <c:v>1.1872617291852201E-6</c:v>
                </c:pt>
                <c:pt idx="4">
                  <c:v>1.2944304939187E-6</c:v>
                </c:pt>
                <c:pt idx="5">
                  <c:v>1.44435061152306E-6</c:v>
                </c:pt>
                <c:pt idx="6">
                  <c:v>1.52870689463311E-6</c:v>
                </c:pt>
                <c:pt idx="7">
                  <c:v>1.5639400883932699E-6</c:v>
                </c:pt>
                <c:pt idx="8">
                  <c:v>1.6812527569955799E-6</c:v>
                </c:pt>
                <c:pt idx="9">
                  <c:v>1.7323916320432701E-6</c:v>
                </c:pt>
                <c:pt idx="10">
                  <c:v>1.83517455831329E-6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F3-49E9-9828-A3512A3D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(4)'!$X$72:$X$82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3-4460-B69E-526EB8D4774A}"/>
            </c:ext>
          </c:extLst>
        </c:ser>
        <c:ser>
          <c:idx val="9"/>
          <c:order val="1"/>
          <c:tx>
            <c:strRef>
              <c:f>'SS4-Globe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(4)'!$X$61:$X$71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3-4460-B69E-526EB8D4774A}"/>
            </c:ext>
          </c:extLst>
        </c:ser>
        <c:ser>
          <c:idx val="4"/>
          <c:order val="2"/>
          <c:tx>
            <c:strRef>
              <c:f>'SS4-Globe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(4)'!$X$50:$X$60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83-4460-B69E-526EB8D4774A}"/>
            </c:ext>
          </c:extLst>
        </c:ser>
        <c:ser>
          <c:idx val="8"/>
          <c:order val="3"/>
          <c:tx>
            <c:strRef>
              <c:f>'SS4-Globe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(4)'!$X$39:$X$49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83-4460-B69E-526EB8D4774A}"/>
            </c:ext>
          </c:extLst>
        </c:ser>
        <c:ser>
          <c:idx val="3"/>
          <c:order val="4"/>
          <c:tx>
            <c:strRef>
              <c:f>'SS4-Globe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(4)'!$X$28:$X$38</c:f>
              <c:numCache>
                <c:formatCode>0.00E+00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 formatCode="General">
                  <c:v>14308630989.1064</c:v>
                </c:pt>
                <c:pt idx="8" formatCode="General">
                  <c:v>16359534764.2117</c:v>
                </c:pt>
                <c:pt idx="9" formatCode="General">
                  <c:v>17885788736.383099</c:v>
                </c:pt>
                <c:pt idx="10" formatCode="General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83-4460-B69E-526EB8D4774A}"/>
            </c:ext>
          </c:extLst>
        </c:ser>
        <c:ser>
          <c:idx val="0"/>
          <c:order val="5"/>
          <c:tx>
            <c:strRef>
              <c:f>'SS4-Globe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(4)'!$X$17:$X$27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83-4460-B69E-526EB8D4774A}"/>
            </c:ext>
          </c:extLst>
        </c:ser>
        <c:ser>
          <c:idx val="2"/>
          <c:order val="6"/>
          <c:tx>
            <c:strRef>
              <c:f>'SS4-Globe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(4)'!$X$6:$X$16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83-4460-B69E-526EB8D47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(4)'!$X$72:$X$82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E-4448-83C4-5114CFC172E9}"/>
            </c:ext>
          </c:extLst>
        </c:ser>
        <c:ser>
          <c:idx val="9"/>
          <c:order val="1"/>
          <c:tx>
            <c:strRef>
              <c:f>'SS4-Globe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(4)'!$X$61:$X$71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E-4448-83C4-5114CFC172E9}"/>
            </c:ext>
          </c:extLst>
        </c:ser>
        <c:ser>
          <c:idx val="4"/>
          <c:order val="2"/>
          <c:tx>
            <c:strRef>
              <c:f>'SS4-Globe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(4)'!$X$50:$X$60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E-4448-83C4-5114CFC172E9}"/>
            </c:ext>
          </c:extLst>
        </c:ser>
        <c:ser>
          <c:idx val="8"/>
          <c:order val="3"/>
          <c:tx>
            <c:strRef>
              <c:f>'SS4-Globe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(4)'!$X$39:$X$49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AE-4448-83C4-5114CFC172E9}"/>
            </c:ext>
          </c:extLst>
        </c:ser>
        <c:ser>
          <c:idx val="3"/>
          <c:order val="4"/>
          <c:tx>
            <c:strRef>
              <c:f>'SS4-Globe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(4)'!$X$28:$X$38</c:f>
              <c:numCache>
                <c:formatCode>0.00E+00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 formatCode="General">
                  <c:v>14308630989.1064</c:v>
                </c:pt>
                <c:pt idx="8" formatCode="General">
                  <c:v>16359534764.2117</c:v>
                </c:pt>
                <c:pt idx="9" formatCode="General">
                  <c:v>17885788736.383099</c:v>
                </c:pt>
                <c:pt idx="10" formatCode="General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AE-4448-83C4-5114CFC172E9}"/>
            </c:ext>
          </c:extLst>
        </c:ser>
        <c:ser>
          <c:idx val="0"/>
          <c:order val="5"/>
          <c:tx>
            <c:strRef>
              <c:f>'SS4-Globe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(4)'!$X$17:$X$27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AE-4448-83C4-5114CFC172E9}"/>
            </c:ext>
          </c:extLst>
        </c:ser>
        <c:ser>
          <c:idx val="2"/>
          <c:order val="6"/>
          <c:tx>
            <c:strRef>
              <c:f>'SS4-Globe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(4)'!$X$6:$X$16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AE-4448-83C4-5114CFC1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(4)'!$AM$72:$AM$82</c:f>
              <c:numCache>
                <c:formatCode>General</c:formatCode>
                <c:ptCount val="11"/>
                <c:pt idx="0">
                  <c:v>0</c:v>
                </c:pt>
                <c:pt idx="1">
                  <c:v>1003.4649921856</c:v>
                </c:pt>
                <c:pt idx="2">
                  <c:v>1180.3032155441199</c:v>
                </c:pt>
                <c:pt idx="3">
                  <c:v>695.57103769355001</c:v>
                </c:pt>
                <c:pt idx="4">
                  <c:v>509.29328657979698</c:v>
                </c:pt>
                <c:pt idx="5">
                  <c:v>344.33320243870497</c:v>
                </c:pt>
                <c:pt idx="6">
                  <c:v>307.97425849168201</c:v>
                </c:pt>
                <c:pt idx="7">
                  <c:v>286.70842775716801</c:v>
                </c:pt>
                <c:pt idx="8">
                  <c:v>267.679147659553</c:v>
                </c:pt>
                <c:pt idx="9">
                  <c:v>259.28326303940099</c:v>
                </c:pt>
                <c:pt idx="10">
                  <c:v>247.925650779351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C-426E-BA41-1FA9542609EF}"/>
            </c:ext>
          </c:extLst>
        </c:ser>
        <c:ser>
          <c:idx val="9"/>
          <c:order val="1"/>
          <c:tx>
            <c:strRef>
              <c:f>'SS4-Globe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(4)'!$AM$61:$AM$71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1802.05227691353</c:v>
                </c:pt>
                <c:pt idx="3">
                  <c:v>1098.6329175533899</c:v>
                </c:pt>
                <c:pt idx="4">
                  <c:v>701.54009670116898</c:v>
                </c:pt>
                <c:pt idx="5">
                  <c:v>492.806223647389</c:v>
                </c:pt>
                <c:pt idx="6">
                  <c:v>417.26904676827002</c:v>
                </c:pt>
                <c:pt idx="7">
                  <c:v>360.96617584461899</c:v>
                </c:pt>
                <c:pt idx="8">
                  <c:v>304.61177320708799</c:v>
                </c:pt>
                <c:pt idx="9">
                  <c:v>287.29910182824699</c:v>
                </c:pt>
                <c:pt idx="10">
                  <c:v>269.80109753000102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C-426E-BA41-1FA9542609EF}"/>
            </c:ext>
          </c:extLst>
        </c:ser>
        <c:ser>
          <c:idx val="4"/>
          <c:order val="2"/>
          <c:tx>
            <c:strRef>
              <c:f>'SS4-Globe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(4)'!$AM$50:$AM$60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1635.7935375388099</c:v>
                </c:pt>
                <c:pt idx="4">
                  <c:v>1209.4534161193999</c:v>
                </c:pt>
                <c:pt idx="5">
                  <c:v>719.03693409892901</c:v>
                </c:pt>
                <c:pt idx="6">
                  <c:v>596.42786377102198</c:v>
                </c:pt>
                <c:pt idx="7">
                  <c:v>515.12310513970704</c:v>
                </c:pt>
                <c:pt idx="8">
                  <c:v>419.34571415171501</c:v>
                </c:pt>
                <c:pt idx="9">
                  <c:v>367.99358590300102</c:v>
                </c:pt>
                <c:pt idx="10">
                  <c:v>315.54288862941303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CC-426E-BA41-1FA9542609EF}"/>
            </c:ext>
          </c:extLst>
        </c:ser>
        <c:ser>
          <c:idx val="8"/>
          <c:order val="3"/>
          <c:tx>
            <c:strRef>
              <c:f>'SS4-Globe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1945.27904246292</c:v>
                </c:pt>
                <c:pt idx="5">
                  <c:v>1346.3708098336299</c:v>
                </c:pt>
                <c:pt idx="6">
                  <c:v>1065.06705418202</c:v>
                </c:pt>
                <c:pt idx="7">
                  <c:v>878.391548176789</c:v>
                </c:pt>
                <c:pt idx="8">
                  <c:v>662.38165578944597</c:v>
                </c:pt>
                <c:pt idx="9">
                  <c:v>568.60689781566998</c:v>
                </c:pt>
                <c:pt idx="10">
                  <c:v>490.33615769335898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CC-426E-BA41-1FA9542609EF}"/>
            </c:ext>
          </c:extLst>
        </c:ser>
        <c:ser>
          <c:idx val="3"/>
          <c:order val="4"/>
          <c:tx>
            <c:strRef>
              <c:f>'SS4-Globe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(4)'!$AM$28:$AM$38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950.14734181752101</c:v>
                </c:pt>
                <c:pt idx="6">
                  <c:v>1982.7463176087399</c:v>
                </c:pt>
                <c:pt idx="7">
                  <c:v>1679.29189397751</c:v>
                </c:pt>
                <c:pt idx="8">
                  <c:v>1419.5487050102299</c:v>
                </c:pt>
                <c:pt idx="9">
                  <c:v>1111.77945747988</c:v>
                </c:pt>
                <c:pt idx="10">
                  <c:v>921.60966910777699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CC-426E-BA41-1FA9542609EF}"/>
            </c:ext>
          </c:extLst>
        </c:ser>
        <c:ser>
          <c:idx val="0"/>
          <c:order val="5"/>
          <c:tx>
            <c:strRef>
              <c:f>'SS4-Globe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(4)'!$AM$17:$AM$27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13.037567189022599</c:v>
                </c:pt>
                <c:pt idx="10">
                  <c:v>1737.31534459719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CC-426E-BA41-1FA9542609EF}"/>
            </c:ext>
          </c:extLst>
        </c:ser>
        <c:ser>
          <c:idx val="2"/>
          <c:order val="6"/>
          <c:tx>
            <c:strRef>
              <c:f>'SS4-Globe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(4)'!$AM$6:$AM$16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CC-426E-BA41-1FA954260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(4)'!$AQ$72:$AQ$82</c:f>
              <c:numCache>
                <c:formatCode>General</c:formatCode>
                <c:ptCount val="11"/>
                <c:pt idx="0">
                  <c:v>2352.7337113870499</c:v>
                </c:pt>
                <c:pt idx="1">
                  <c:v>3015.14068241625</c:v>
                </c:pt>
                <c:pt idx="2">
                  <c:v>3597.9998026224398</c:v>
                </c:pt>
                <c:pt idx="3">
                  <c:v>4365.4554205048098</c:v>
                </c:pt>
                <c:pt idx="4">
                  <c:v>5035.2841695966999</c:v>
                </c:pt>
                <c:pt idx="5">
                  <c:v>6044.7064961041096</c:v>
                </c:pt>
                <c:pt idx="6">
                  <c:v>6420.3139875323404</c:v>
                </c:pt>
                <c:pt idx="7">
                  <c:v>6496.8026429839201</c:v>
                </c:pt>
                <c:pt idx="8">
                  <c:v>6508.1737776977398</c:v>
                </c:pt>
                <c:pt idx="9">
                  <c:v>6511.3277197129701</c:v>
                </c:pt>
                <c:pt idx="10">
                  <c:v>6512.8065779980398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C-44B8-B33F-F025068725B0}"/>
            </c:ext>
          </c:extLst>
        </c:ser>
        <c:ser>
          <c:idx val="9"/>
          <c:order val="1"/>
          <c:tx>
            <c:strRef>
              <c:f>'SS4-Globe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(4)'!$AQ$61:$AQ$71</c:f>
              <c:numCache>
                <c:formatCode>General</c:formatCode>
                <c:ptCount val="11"/>
                <c:pt idx="0">
                  <c:v>1798.8471865163699</c:v>
                </c:pt>
                <c:pt idx="1">
                  <c:v>2375.8110184048501</c:v>
                </c:pt>
                <c:pt idx="2">
                  <c:v>2808.07518266944</c:v>
                </c:pt>
                <c:pt idx="3">
                  <c:v>3269.1127799395299</c:v>
                </c:pt>
                <c:pt idx="4">
                  <c:v>3689.8044493410498</c:v>
                </c:pt>
                <c:pt idx="5">
                  <c:v>4299.5207389019997</c:v>
                </c:pt>
                <c:pt idx="6">
                  <c:v>4641.6700866699302</c:v>
                </c:pt>
                <c:pt idx="7">
                  <c:v>5005.3723950715803</c:v>
                </c:pt>
                <c:pt idx="8">
                  <c:v>5549.2825365649096</c:v>
                </c:pt>
                <c:pt idx="9">
                  <c:v>5638.17914921581</c:v>
                </c:pt>
                <c:pt idx="10">
                  <c:v>5696.6015797253904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C-44B8-B33F-F025068725B0}"/>
            </c:ext>
          </c:extLst>
        </c:ser>
        <c:ser>
          <c:idx val="4"/>
          <c:order val="2"/>
          <c:tx>
            <c:strRef>
              <c:f>'SS4-Globe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(4)'!$AQ$50:$AQ$60</c:f>
              <c:numCache>
                <c:formatCode>General</c:formatCode>
                <c:ptCount val="11"/>
                <c:pt idx="0">
                  <c:v>1333.4495084693101</c:v>
                </c:pt>
                <c:pt idx="1">
                  <c:v>1752.36167295731</c:v>
                </c:pt>
                <c:pt idx="2">
                  <c:v>2200.3235694783398</c:v>
                </c:pt>
                <c:pt idx="3">
                  <c:v>2438.4367269672098</c:v>
                </c:pt>
                <c:pt idx="4">
                  <c:v>2675.3389597222999</c:v>
                </c:pt>
                <c:pt idx="5">
                  <c:v>3028.9198324761501</c:v>
                </c:pt>
                <c:pt idx="6">
                  <c:v>3228.4110004064</c:v>
                </c:pt>
                <c:pt idx="7">
                  <c:v>3418.56059566148</c:v>
                </c:pt>
                <c:pt idx="8">
                  <c:v>3763.5903973386598</c:v>
                </c:pt>
                <c:pt idx="9">
                  <c:v>4023.73033803013</c:v>
                </c:pt>
                <c:pt idx="10">
                  <c:v>4386.2562450847099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C-44B8-B33F-F025068725B0}"/>
            </c:ext>
          </c:extLst>
        </c:ser>
        <c:ser>
          <c:idx val="8"/>
          <c:order val="3"/>
          <c:tx>
            <c:strRef>
              <c:f>'SS4-Globe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(4)'!$AQ$39:$AQ$49</c:f>
              <c:numCache>
                <c:formatCode>General</c:formatCode>
                <c:ptCount val="11"/>
                <c:pt idx="0">
                  <c:v>954.97598575154802</c:v>
                </c:pt>
                <c:pt idx="1">
                  <c:v>1236.1008790836499</c:v>
                </c:pt>
                <c:pt idx="2">
                  <c:v>1551.8018900075101</c:v>
                </c:pt>
                <c:pt idx="3">
                  <c:v>1836.8140895394099</c:v>
                </c:pt>
                <c:pt idx="4">
                  <c:v>1950.99740909769</c:v>
                </c:pt>
                <c:pt idx="5">
                  <c:v>2121.6769969286102</c:v>
                </c:pt>
                <c:pt idx="6">
                  <c:v>2225.06657983473</c:v>
                </c:pt>
                <c:pt idx="7">
                  <c:v>2332.8664609929701</c:v>
                </c:pt>
                <c:pt idx="8">
                  <c:v>2504.9190100094202</c:v>
                </c:pt>
                <c:pt idx="9">
                  <c:v>2635.7300490006801</c:v>
                </c:pt>
                <c:pt idx="10">
                  <c:v>2777.3388142907102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2C-44B8-B33F-F025068725B0}"/>
            </c:ext>
          </c:extLst>
        </c:ser>
        <c:ser>
          <c:idx val="3"/>
          <c:order val="4"/>
          <c:tx>
            <c:strRef>
              <c:f>'SS4-Globe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(4)'!$AQ$28:$AQ$38</c:f>
              <c:numCache>
                <c:formatCode>General</c:formatCode>
                <c:ptCount val="11"/>
                <c:pt idx="0">
                  <c:v>649.81102235427602</c:v>
                </c:pt>
                <c:pt idx="1">
                  <c:v>827.01596091799104</c:v>
                </c:pt>
                <c:pt idx="2">
                  <c:v>1023.47601035806</c:v>
                </c:pt>
                <c:pt idx="3">
                  <c:v>1201.36628841333</c:v>
                </c:pt>
                <c:pt idx="4">
                  <c:v>1337.58861545215</c:v>
                </c:pt>
                <c:pt idx="5">
                  <c:v>1500.45709281516</c:v>
                </c:pt>
                <c:pt idx="6">
                  <c:v>1544.9057224128501</c:v>
                </c:pt>
                <c:pt idx="7">
                  <c:v>1588.18859439169</c:v>
                </c:pt>
                <c:pt idx="8">
                  <c:v>1661.86003556675</c:v>
                </c:pt>
                <c:pt idx="9">
                  <c:v>1716.9280100313799</c:v>
                </c:pt>
                <c:pt idx="10">
                  <c:v>1782.47325149588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2C-44B8-B33F-F025068725B0}"/>
            </c:ext>
          </c:extLst>
        </c:ser>
        <c:ser>
          <c:idx val="0"/>
          <c:order val="5"/>
          <c:tx>
            <c:strRef>
              <c:f>'SS4-Globe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(4)'!$AQ$17:$AQ$27</c:f>
              <c:numCache>
                <c:formatCode>General</c:formatCode>
                <c:ptCount val="11"/>
                <c:pt idx="0">
                  <c:v>420.48641948877798</c:v>
                </c:pt>
                <c:pt idx="1">
                  <c:v>519.06529783529004</c:v>
                </c:pt>
                <c:pt idx="2">
                  <c:v>626.51704331289602</c:v>
                </c:pt>
                <c:pt idx="3">
                  <c:v>725.62387875089701</c:v>
                </c:pt>
                <c:pt idx="4">
                  <c:v>794.39677756216304</c:v>
                </c:pt>
                <c:pt idx="5">
                  <c:v>885.37797432468903</c:v>
                </c:pt>
                <c:pt idx="6">
                  <c:v>932.32256364117995</c:v>
                </c:pt>
                <c:pt idx="7">
                  <c:v>975.44613775880703</c:v>
                </c:pt>
                <c:pt idx="8">
                  <c:v>1044.73674646885</c:v>
                </c:pt>
                <c:pt idx="9">
                  <c:v>1092.1723175352899</c:v>
                </c:pt>
                <c:pt idx="10">
                  <c:v>1152.4176973830299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2C-44B8-B33F-F025068725B0}"/>
            </c:ext>
          </c:extLst>
        </c:ser>
        <c:ser>
          <c:idx val="2"/>
          <c:order val="6"/>
          <c:tx>
            <c:strRef>
              <c:f>'SS4-Globe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(4)'!$AQ$6:$AQ$16</c:f>
              <c:numCache>
                <c:formatCode>General</c:formatCode>
                <c:ptCount val="11"/>
                <c:pt idx="0">
                  <c:v>260.780514807364</c:v>
                </c:pt>
                <c:pt idx="1">
                  <c:v>303.51289234581702</c:v>
                </c:pt>
                <c:pt idx="2">
                  <c:v>350.42934672098801</c:v>
                </c:pt>
                <c:pt idx="3">
                  <c:v>392.02833550763103</c:v>
                </c:pt>
                <c:pt idx="4">
                  <c:v>423.232778261379</c:v>
                </c:pt>
                <c:pt idx="5">
                  <c:v>460.91187564644798</c:v>
                </c:pt>
                <c:pt idx="6">
                  <c:v>479.56393995901999</c:v>
                </c:pt>
                <c:pt idx="7">
                  <c:v>498.13073146238003</c:v>
                </c:pt>
                <c:pt idx="8">
                  <c:v>526.57766602617096</c:v>
                </c:pt>
                <c:pt idx="9">
                  <c:v>544.88554350401603</c:v>
                </c:pt>
                <c:pt idx="10">
                  <c:v>565.38020045470205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2C-44B8-B33F-F0250687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(4)'!$AP$72:$AP$82</c:f>
              <c:numCache>
                <c:formatCode>General</c:formatCode>
                <c:ptCount val="11"/>
                <c:pt idx="0">
                  <c:v>486.70103439788102</c:v>
                </c:pt>
                <c:pt idx="1">
                  <c:v>709.026330436026</c:v>
                </c:pt>
                <c:pt idx="2">
                  <c:v>755.71097596598395</c:v>
                </c:pt>
                <c:pt idx="3">
                  <c:v>810.40268782353405</c:v>
                </c:pt>
                <c:pt idx="4">
                  <c:v>915.93059140404205</c:v>
                </c:pt>
                <c:pt idx="5">
                  <c:v>1226.52591186268</c:v>
                </c:pt>
                <c:pt idx="6">
                  <c:v>1221.7784087187799</c:v>
                </c:pt>
                <c:pt idx="7">
                  <c:v>1404.61158258974</c:v>
                </c:pt>
                <c:pt idx="8">
                  <c:v>1421.1367858395799</c:v>
                </c:pt>
                <c:pt idx="9">
                  <c:v>1493.7787123225601</c:v>
                </c:pt>
                <c:pt idx="10">
                  <c:v>1504.5439211626899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E-462A-A577-7A90C803F67E}"/>
            </c:ext>
          </c:extLst>
        </c:ser>
        <c:ser>
          <c:idx val="9"/>
          <c:order val="1"/>
          <c:tx>
            <c:strRef>
              <c:f>'SS4-Globe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(4)'!$AP$61:$AP$71</c:f>
              <c:numCache>
                <c:formatCode>General</c:formatCode>
                <c:ptCount val="11"/>
                <c:pt idx="0">
                  <c:v>386.06328420808097</c:v>
                </c:pt>
                <c:pt idx="1">
                  <c:v>531.50800535928602</c:v>
                </c:pt>
                <c:pt idx="2">
                  <c:v>657.88202364072697</c:v>
                </c:pt>
                <c:pt idx="3">
                  <c:v>660.31050623918395</c:v>
                </c:pt>
                <c:pt idx="4">
                  <c:v>744.42571159668103</c:v>
                </c:pt>
                <c:pt idx="5">
                  <c:v>728.55052639618202</c:v>
                </c:pt>
                <c:pt idx="6">
                  <c:v>943.68639195667004</c:v>
                </c:pt>
                <c:pt idx="7">
                  <c:v>877.85767385907604</c:v>
                </c:pt>
                <c:pt idx="8">
                  <c:v>1150.9789887854099</c:v>
                </c:pt>
                <c:pt idx="9">
                  <c:v>1150.78779521413</c:v>
                </c:pt>
                <c:pt idx="10">
                  <c:v>1208.0723068034299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E-462A-A577-7A90C803F67E}"/>
            </c:ext>
          </c:extLst>
        </c:ser>
        <c:ser>
          <c:idx val="4"/>
          <c:order val="2"/>
          <c:tx>
            <c:strRef>
              <c:f>'SS4-Globe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(4)'!$AP$50:$AP$60</c:f>
              <c:numCache>
                <c:formatCode>General</c:formatCode>
                <c:ptCount val="11"/>
                <c:pt idx="0">
                  <c:v>300.38502428760103</c:v>
                </c:pt>
                <c:pt idx="1">
                  <c:v>392.66881840179201</c:v>
                </c:pt>
                <c:pt idx="2">
                  <c:v>560.90598535881998</c:v>
                </c:pt>
                <c:pt idx="3">
                  <c:v>565.950046569748</c:v>
                </c:pt>
                <c:pt idx="4">
                  <c:v>567.85404663322697</c:v>
                </c:pt>
                <c:pt idx="5">
                  <c:v>603.89751336000802</c:v>
                </c:pt>
                <c:pt idx="6">
                  <c:v>676.32015795257303</c:v>
                </c:pt>
                <c:pt idx="7">
                  <c:v>718.33620218547003</c:v>
                </c:pt>
                <c:pt idx="8">
                  <c:v>733.09894269067604</c:v>
                </c:pt>
                <c:pt idx="9">
                  <c:v>805.45454791338796</c:v>
                </c:pt>
                <c:pt idx="10">
                  <c:v>1011.67150328296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4E-462A-A577-7A90C803F67E}"/>
            </c:ext>
          </c:extLst>
        </c:ser>
        <c:ser>
          <c:idx val="8"/>
          <c:order val="3"/>
          <c:tx>
            <c:strRef>
              <c:f>'SS4-Globe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(4)'!$AP$39:$AP$49</c:f>
              <c:numCache>
                <c:formatCode>General</c:formatCode>
                <c:ptCount val="11"/>
                <c:pt idx="0">
                  <c:v>241.65233901201</c:v>
                </c:pt>
                <c:pt idx="1">
                  <c:v>297.02381738656402</c:v>
                </c:pt>
                <c:pt idx="2">
                  <c:v>364.87649271529801</c:v>
                </c:pt>
                <c:pt idx="3">
                  <c:v>443.792946894073</c:v>
                </c:pt>
                <c:pt idx="4">
                  <c:v>486.45218223438701</c:v>
                </c:pt>
                <c:pt idx="5">
                  <c:v>483.79407277003003</c:v>
                </c:pt>
                <c:pt idx="6">
                  <c:v>506.57894297179098</c:v>
                </c:pt>
                <c:pt idx="7">
                  <c:v>509.61360332880997</c:v>
                </c:pt>
                <c:pt idx="8">
                  <c:v>559.15761417899205</c:v>
                </c:pt>
                <c:pt idx="9">
                  <c:v>612.75314359851302</c:v>
                </c:pt>
                <c:pt idx="10">
                  <c:v>644.33049753218199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E-462A-A577-7A90C803F67E}"/>
            </c:ext>
          </c:extLst>
        </c:ser>
        <c:ser>
          <c:idx val="3"/>
          <c:order val="4"/>
          <c:tx>
            <c:strRef>
              <c:f>'SS4-Globe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(4)'!$AP$28:$AP$38</c:f>
              <c:numCache>
                <c:formatCode>General</c:formatCode>
                <c:ptCount val="11"/>
                <c:pt idx="0">
                  <c:v>184.578913305242</c:v>
                </c:pt>
                <c:pt idx="1">
                  <c:v>224.81211726100901</c:v>
                </c:pt>
                <c:pt idx="2">
                  <c:v>259.642551171077</c:v>
                </c:pt>
                <c:pt idx="3">
                  <c:v>303.07559857178597</c:v>
                </c:pt>
                <c:pt idx="4">
                  <c:v>339.55954253425398</c:v>
                </c:pt>
                <c:pt idx="5">
                  <c:v>376.98942007617802</c:v>
                </c:pt>
                <c:pt idx="6">
                  <c:v>419.28297621737499</c:v>
                </c:pt>
                <c:pt idx="7">
                  <c:v>354.98086275692498</c:v>
                </c:pt>
                <c:pt idx="8">
                  <c:v>404.46475252854998</c:v>
                </c:pt>
                <c:pt idx="9">
                  <c:v>388.29359394196899</c:v>
                </c:pt>
                <c:pt idx="10">
                  <c:v>469.01838620361502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4E-462A-A577-7A90C803F67E}"/>
            </c:ext>
          </c:extLst>
        </c:ser>
        <c:ser>
          <c:idx val="0"/>
          <c:order val="5"/>
          <c:tx>
            <c:strRef>
              <c:f>'SS4-Globe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(4)'!$AP$17:$AP$27</c:f>
              <c:numCache>
                <c:formatCode>General</c:formatCode>
                <c:ptCount val="11"/>
                <c:pt idx="0">
                  <c:v>141.34308966133401</c:v>
                </c:pt>
                <c:pt idx="1">
                  <c:v>162.27150875019501</c:v>
                </c:pt>
                <c:pt idx="2">
                  <c:v>182.441484008841</c:v>
                </c:pt>
                <c:pt idx="3">
                  <c:v>204.36176722867</c:v>
                </c:pt>
                <c:pt idx="4">
                  <c:v>220.709292064767</c:v>
                </c:pt>
                <c:pt idx="5">
                  <c:v>238.68815608939499</c:v>
                </c:pt>
                <c:pt idx="6">
                  <c:v>239.10382410720999</c:v>
                </c:pt>
                <c:pt idx="7">
                  <c:v>231.074071768511</c:v>
                </c:pt>
                <c:pt idx="8">
                  <c:v>262.228000231446</c:v>
                </c:pt>
                <c:pt idx="9">
                  <c:v>303.18718885077197</c:v>
                </c:pt>
                <c:pt idx="10">
                  <c:v>332.06552684786999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E-462A-A577-7A90C803F67E}"/>
            </c:ext>
          </c:extLst>
        </c:ser>
        <c:ser>
          <c:idx val="2"/>
          <c:order val="6"/>
          <c:tx>
            <c:strRef>
              <c:f>'SS4-Globe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(4)'!$AP$6:$AP$16</c:f>
              <c:numCache>
                <c:formatCode>General</c:formatCode>
                <c:ptCount val="11"/>
                <c:pt idx="0">
                  <c:v>108.249488558983</c:v>
                </c:pt>
                <c:pt idx="1">
                  <c:v>118.379121246406</c:v>
                </c:pt>
                <c:pt idx="2">
                  <c:v>127.973014012829</c:v>
                </c:pt>
                <c:pt idx="3">
                  <c:v>138.47449136906801</c:v>
                </c:pt>
                <c:pt idx="4">
                  <c:v>143.71432309389999</c:v>
                </c:pt>
                <c:pt idx="5">
                  <c:v>156.54448705284</c:v>
                </c:pt>
                <c:pt idx="6">
                  <c:v>154.127272518258</c:v>
                </c:pt>
                <c:pt idx="7">
                  <c:v>163.45890770614599</c:v>
                </c:pt>
                <c:pt idx="8">
                  <c:v>171.73810521806601</c:v>
                </c:pt>
                <c:pt idx="9">
                  <c:v>171.04439847862801</c:v>
                </c:pt>
                <c:pt idx="10">
                  <c:v>170.36434253529501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4E-462A-A577-7A90C803F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(4)'!$AK$72:$AK$82</c:f>
              <c:numCache>
                <c:formatCode>General</c:formatCode>
                <c:ptCount val="11"/>
                <c:pt idx="0">
                  <c:v>15.693102151146901</c:v>
                </c:pt>
                <c:pt idx="1">
                  <c:v>16.616888461575101</c:v>
                </c:pt>
                <c:pt idx="2">
                  <c:v>14.4272303122903</c:v>
                </c:pt>
                <c:pt idx="3">
                  <c:v>12.818247525205001</c:v>
                </c:pt>
                <c:pt idx="4">
                  <c:v>12.7506738872609</c:v>
                </c:pt>
                <c:pt idx="5">
                  <c:v>14.2966267062735</c:v>
                </c:pt>
                <c:pt idx="6">
                  <c:v>12.8223259428087</c:v>
                </c:pt>
                <c:pt idx="7">
                  <c:v>13.405372128702</c:v>
                </c:pt>
                <c:pt idx="8">
                  <c:v>12.037232009532699</c:v>
                </c:pt>
                <c:pt idx="9">
                  <c:v>12.1453161617364</c:v>
                </c:pt>
                <c:pt idx="10">
                  <c:v>11.1563199068973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E-4730-96B3-C9110E7D1128}"/>
            </c:ext>
          </c:extLst>
        </c:ser>
        <c:ser>
          <c:idx val="9"/>
          <c:order val="1"/>
          <c:tx>
            <c:strRef>
              <c:f>'SS4-Globe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(4)'!$AK$61:$AK$71</c:f>
              <c:numCache>
                <c:formatCode>General</c:formatCode>
                <c:ptCount val="11"/>
                <c:pt idx="0">
                  <c:v>13.55759350041</c:v>
                </c:pt>
                <c:pt idx="1">
                  <c:v>13.981117543576801</c:v>
                </c:pt>
                <c:pt idx="2">
                  <c:v>13.863761028453199</c:v>
                </c:pt>
                <c:pt idx="3">
                  <c:v>12.1260281421765</c:v>
                </c:pt>
                <c:pt idx="4">
                  <c:v>11.199512008665399</c:v>
                </c:pt>
                <c:pt idx="5">
                  <c:v>10.622495055751401</c:v>
                </c:pt>
                <c:pt idx="6">
                  <c:v>11.9686877230519</c:v>
                </c:pt>
                <c:pt idx="7">
                  <c:v>10.898951650105101</c:v>
                </c:pt>
                <c:pt idx="8">
                  <c:v>11.1693078662177</c:v>
                </c:pt>
                <c:pt idx="9">
                  <c:v>10.5709138766239</c:v>
                </c:pt>
                <c:pt idx="10">
                  <c:v>10.528375840448501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EE-4730-96B3-C9110E7D1128}"/>
            </c:ext>
          </c:extLst>
        </c:ser>
        <c:ser>
          <c:idx val="4"/>
          <c:order val="2"/>
          <c:tx>
            <c:strRef>
              <c:f>'SS4-Globe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(4)'!$AK$50:$AK$60</c:f>
              <c:numCache>
                <c:formatCode>General</c:formatCode>
                <c:ptCount val="11"/>
                <c:pt idx="0">
                  <c:v>11.6026012080164</c:v>
                </c:pt>
                <c:pt idx="1">
                  <c:v>11.7882919419347</c:v>
                </c:pt>
                <c:pt idx="2">
                  <c:v>12.708689616275199</c:v>
                </c:pt>
                <c:pt idx="3">
                  <c:v>11.1309174244714</c:v>
                </c:pt>
                <c:pt idx="4">
                  <c:v>10.098267452303199</c:v>
                </c:pt>
                <c:pt idx="5">
                  <c:v>9.7742750098338096</c:v>
                </c:pt>
                <c:pt idx="6">
                  <c:v>9.4213430698433296</c:v>
                </c:pt>
                <c:pt idx="7">
                  <c:v>10.0153515194097</c:v>
                </c:pt>
                <c:pt idx="8">
                  <c:v>9.4225353371594203</c:v>
                </c:pt>
                <c:pt idx="9">
                  <c:v>9.2542885920556905</c:v>
                </c:pt>
                <c:pt idx="10">
                  <c:v>9.8190124917103603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EE-4730-96B3-C9110E7D1128}"/>
            </c:ext>
          </c:extLst>
        </c:ser>
        <c:ser>
          <c:idx val="8"/>
          <c:order val="3"/>
          <c:tx>
            <c:strRef>
              <c:f>'SS4-Globe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(4)'!$AK$39:$AK$49</c:f>
              <c:numCache>
                <c:formatCode>General</c:formatCode>
                <c:ptCount val="11"/>
                <c:pt idx="0">
                  <c:v>9.9265800465960208</c:v>
                </c:pt>
                <c:pt idx="1">
                  <c:v>9.7685980181816205</c:v>
                </c:pt>
                <c:pt idx="2">
                  <c:v>9.6945090403479597</c:v>
                </c:pt>
                <c:pt idx="3">
                  <c:v>9.9253258250034193</c:v>
                </c:pt>
                <c:pt idx="4">
                  <c:v>9.4230307169138996</c:v>
                </c:pt>
                <c:pt idx="5">
                  <c:v>8.9691979538973605</c:v>
                </c:pt>
                <c:pt idx="6">
                  <c:v>7.9862337603352298</c:v>
                </c:pt>
                <c:pt idx="7">
                  <c:v>7.7038588870556497</c:v>
                </c:pt>
                <c:pt idx="8">
                  <c:v>8.3018874155650906</c:v>
                </c:pt>
                <c:pt idx="9">
                  <c:v>7.7114841981779696</c:v>
                </c:pt>
                <c:pt idx="10">
                  <c:v>7.6217759450228701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EE-4730-96B3-C9110E7D1128}"/>
            </c:ext>
          </c:extLst>
        </c:ser>
        <c:ser>
          <c:idx val="3"/>
          <c:order val="4"/>
          <c:tx>
            <c:strRef>
              <c:f>'SS4-Globe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(4)'!$AK$28:$AK$38</c:f>
              <c:numCache>
                <c:formatCode>General</c:formatCode>
                <c:ptCount val="11"/>
                <c:pt idx="0">
                  <c:v>8.0016984121689205</c:v>
                </c:pt>
                <c:pt idx="1">
                  <c:v>8.0846471584777095</c:v>
                </c:pt>
                <c:pt idx="2">
                  <c:v>7.6815748499071796</c:v>
                </c:pt>
                <c:pt idx="3">
                  <c:v>7.8092384317065404</c:v>
                </c:pt>
                <c:pt idx="4">
                  <c:v>7.579398508872</c:v>
                </c:pt>
                <c:pt idx="5">
                  <c:v>7.6535619874003302</c:v>
                </c:pt>
                <c:pt idx="6">
                  <c:v>7.6674243041097103</c:v>
                </c:pt>
                <c:pt idx="7">
                  <c:v>6.4870732757779201</c:v>
                </c:pt>
                <c:pt idx="8">
                  <c:v>6.2776088207292604</c:v>
                </c:pt>
                <c:pt idx="9">
                  <c:v>6.2659680520497396</c:v>
                </c:pt>
                <c:pt idx="10">
                  <c:v>6.1863260289344302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EE-4730-96B3-C9110E7D1128}"/>
            </c:ext>
          </c:extLst>
        </c:ser>
        <c:ser>
          <c:idx val="0"/>
          <c:order val="5"/>
          <c:tx>
            <c:strRef>
              <c:f>'SS4-Globe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(4)'!$AK$17:$AK$27</c:f>
              <c:numCache>
                <c:formatCode>General</c:formatCode>
                <c:ptCount val="11"/>
                <c:pt idx="0">
                  <c:v>6.02343646582381</c:v>
                </c:pt>
                <c:pt idx="1">
                  <c:v>5.9603932052760404</c:v>
                </c:pt>
                <c:pt idx="2">
                  <c:v>5.7947737618740396</c:v>
                </c:pt>
                <c:pt idx="3">
                  <c:v>5.79831359893487</c:v>
                </c:pt>
                <c:pt idx="4">
                  <c:v>5.6281966623324502</c:v>
                </c:pt>
                <c:pt idx="5">
                  <c:v>5.5622806283767101</c:v>
                </c:pt>
                <c:pt idx="6">
                  <c:v>5.4659992986052401</c:v>
                </c:pt>
                <c:pt idx="7">
                  <c:v>5.0489489819526296</c:v>
                </c:pt>
                <c:pt idx="8">
                  <c:v>4.9813274073308804</c:v>
                </c:pt>
                <c:pt idx="9">
                  <c:v>5.3909688963566103</c:v>
                </c:pt>
                <c:pt idx="10">
                  <c:v>5.1908892224491296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EE-4730-96B3-C9110E7D1128}"/>
            </c:ext>
          </c:extLst>
        </c:ser>
        <c:ser>
          <c:idx val="2"/>
          <c:order val="6"/>
          <c:tx>
            <c:strRef>
              <c:f>'SS4-Globe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(4)'!$AK$6:$AK$16</c:f>
              <c:numCache>
                <c:formatCode>General</c:formatCode>
                <c:ptCount val="11"/>
                <c:pt idx="0">
                  <c:v>4.0047832573630702</c:v>
                </c:pt>
                <c:pt idx="1">
                  <c:v>3.9687603132373201</c:v>
                </c:pt>
                <c:pt idx="2">
                  <c:v>3.9173624277132402</c:v>
                </c:pt>
                <c:pt idx="3">
                  <c:v>3.8113451562471101</c:v>
                </c:pt>
                <c:pt idx="4">
                  <c:v>3.7541838940716201</c:v>
                </c:pt>
                <c:pt idx="5">
                  <c:v>3.7171077843006501</c:v>
                </c:pt>
                <c:pt idx="6">
                  <c:v>3.6946200761797501</c:v>
                </c:pt>
                <c:pt idx="7">
                  <c:v>3.5368992136342499</c:v>
                </c:pt>
                <c:pt idx="8">
                  <c:v>3.4994767187985798</c:v>
                </c:pt>
                <c:pt idx="9">
                  <c:v>3.3738269676186299</c:v>
                </c:pt>
                <c:pt idx="10">
                  <c:v>3.3580529195593498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EE-4730-96B3-C9110E7D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(4)'!$AU$72:$AU$82</c:f>
              <c:numCache>
                <c:formatCode>0.00%</c:formatCode>
                <c:ptCount val="11"/>
                <c:pt idx="0">
                  <c:v>9.1867604717032136E-8</c:v>
                </c:pt>
                <c:pt idx="1">
                  <c:v>1.0569604855269444E-4</c:v>
                </c:pt>
                <c:pt idx="2">
                  <c:v>1.5698862449314147E-3</c:v>
                </c:pt>
                <c:pt idx="3">
                  <c:v>5.2380432011114326E-3</c:v>
                </c:pt>
                <c:pt idx="4">
                  <c:v>8.369386679287865E-3</c:v>
                </c:pt>
                <c:pt idx="5">
                  <c:v>1.4846237210201351E-2</c:v>
                </c:pt>
                <c:pt idx="6">
                  <c:v>1.7380090148012065E-2</c:v>
                </c:pt>
                <c:pt idx="7">
                  <c:v>2.0693906986683903E-2</c:v>
                </c:pt>
                <c:pt idx="8">
                  <c:v>2.4420433982166777E-2</c:v>
                </c:pt>
                <c:pt idx="9">
                  <c:v>2.7889404059698999E-2</c:v>
                </c:pt>
                <c:pt idx="10">
                  <c:v>3.0764046137103072E-2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6-4713-99EA-3E2D01CF5297}"/>
            </c:ext>
          </c:extLst>
        </c:ser>
        <c:ser>
          <c:idx val="9"/>
          <c:order val="1"/>
          <c:tx>
            <c:strRef>
              <c:f>'SS4-Globe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(4)'!$AU$61:$AU$71</c:f>
              <c:numCache>
                <c:formatCode>0.00%</c:formatCode>
                <c:ptCount val="11"/>
                <c:pt idx="0">
                  <c:v>9.7894036581334555E-8</c:v>
                </c:pt>
                <c:pt idx="1">
                  <c:v>1.1938747508332762E-7</c:v>
                </c:pt>
                <c:pt idx="2">
                  <c:v>5.8820098474835945E-4</c:v>
                </c:pt>
                <c:pt idx="3">
                  <c:v>2.9056101102249991E-3</c:v>
                </c:pt>
                <c:pt idx="4">
                  <c:v>5.9867425664839845E-3</c:v>
                </c:pt>
                <c:pt idx="5">
                  <c:v>1.0096085263474457E-2</c:v>
                </c:pt>
                <c:pt idx="6">
                  <c:v>1.3754537230492679E-2</c:v>
                </c:pt>
                <c:pt idx="7">
                  <c:v>1.6265264245878687E-2</c:v>
                </c:pt>
                <c:pt idx="8">
                  <c:v>2.1967190124871409E-2</c:v>
                </c:pt>
                <c:pt idx="9">
                  <c:v>2.4836610958686185E-2</c:v>
                </c:pt>
                <c:pt idx="10">
                  <c:v>2.8703132685089883E-2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C6-4713-99EA-3E2D01CF5297}"/>
            </c:ext>
          </c:extLst>
        </c:ser>
        <c:ser>
          <c:idx val="4"/>
          <c:order val="2"/>
          <c:tx>
            <c:strRef>
              <c:f>'SS4-Globe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(4)'!$AU$50:$AU$60</c:f>
              <c:numCache>
                <c:formatCode>0.00%</c:formatCode>
                <c:ptCount val="11"/>
                <c:pt idx="0">
                  <c:v>1.062978186619466E-7</c:v>
                </c:pt>
                <c:pt idx="1">
                  <c:v>1.2994607084851034E-7</c:v>
                </c:pt>
                <c:pt idx="2">
                  <c:v>3.968847736233971E-5</c:v>
                </c:pt>
                <c:pt idx="3">
                  <c:v>9.9823703337881568E-4</c:v>
                </c:pt>
                <c:pt idx="4">
                  <c:v>3.1016968657206117E-3</c:v>
                </c:pt>
                <c:pt idx="5">
                  <c:v>7.184700799545831E-3</c:v>
                </c:pt>
                <c:pt idx="6">
                  <c:v>9.3146600190331802E-3</c:v>
                </c:pt>
                <c:pt idx="7">
                  <c:v>1.2213918481668817E-2</c:v>
                </c:pt>
                <c:pt idx="8">
                  <c:v>1.6661147971083687E-2</c:v>
                </c:pt>
                <c:pt idx="9">
                  <c:v>2.0054427344752958E-2</c:v>
                </c:pt>
                <c:pt idx="10">
                  <c:v>2.5584678852226917E-2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C6-4713-99EA-3E2D01CF5297}"/>
            </c:ext>
          </c:extLst>
        </c:ser>
        <c:ser>
          <c:idx val="8"/>
          <c:order val="3"/>
          <c:tx>
            <c:strRef>
              <c:f>'SS4-Globe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(4)'!$AU$39:$AU$49</c:f>
              <c:numCache>
                <c:formatCode>0.00%</c:formatCode>
                <c:ptCount val="11"/>
                <c:pt idx="0">
                  <c:v>1.1495542829542949E-7</c:v>
                </c:pt>
                <c:pt idx="1">
                  <c:v>1.4248574432572088E-7</c:v>
                </c:pt>
                <c:pt idx="2">
                  <c:v>1.7015763329737966E-7</c:v>
                </c:pt>
                <c:pt idx="3">
                  <c:v>6.2185721242197844E-5</c:v>
                </c:pt>
                <c:pt idx="4">
                  <c:v>6.8337159478374634E-4</c:v>
                </c:pt>
                <c:pt idx="5">
                  <c:v>3.2562344801728657E-3</c:v>
                </c:pt>
                <c:pt idx="6">
                  <c:v>4.8884204588474697E-3</c:v>
                </c:pt>
                <c:pt idx="7">
                  <c:v>6.5197100475947985E-3</c:v>
                </c:pt>
                <c:pt idx="8">
                  <c:v>1.0881648261264464E-2</c:v>
                </c:pt>
                <c:pt idx="9">
                  <c:v>1.3432378231007487E-2</c:v>
                </c:pt>
                <c:pt idx="10">
                  <c:v>1.6939816289924879E-2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C6-4713-99EA-3E2D01CF5297}"/>
            </c:ext>
          </c:extLst>
        </c:ser>
        <c:ser>
          <c:idx val="3"/>
          <c:order val="4"/>
          <c:tx>
            <c:strRef>
              <c:f>'SS4-Globe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(4)'!$AU$28:$AU$38</c:f>
              <c:numCache>
                <c:formatCode>0.00%</c:formatCode>
                <c:ptCount val="11"/>
                <c:pt idx="0">
                  <c:v>1.2900047025473535E-7</c:v>
                </c:pt>
                <c:pt idx="1">
                  <c:v>1.5854372129350535E-7</c:v>
                </c:pt>
                <c:pt idx="2">
                  <c:v>1.9150419767378111E-7</c:v>
                </c:pt>
                <c:pt idx="3">
                  <c:v>2.1907926810080025E-7</c:v>
                </c:pt>
                <c:pt idx="4">
                  <c:v>2.4159120287504777E-7</c:v>
                </c:pt>
                <c:pt idx="5">
                  <c:v>2.3334817796660299E-4</c:v>
                </c:pt>
                <c:pt idx="6">
                  <c:v>7.9530940032908814E-4</c:v>
                </c:pt>
                <c:pt idx="7">
                  <c:v>1.6699443053305293E-3</c:v>
                </c:pt>
                <c:pt idx="8">
                  <c:v>3.8016032232863531E-3</c:v>
                </c:pt>
                <c:pt idx="9">
                  <c:v>5.7490162776513386E-3</c:v>
                </c:pt>
                <c:pt idx="10">
                  <c:v>8.6305925747939757E-3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C6-4713-99EA-3E2D01CF5297}"/>
            </c:ext>
          </c:extLst>
        </c:ser>
        <c:ser>
          <c:idx val="0"/>
          <c:order val="5"/>
          <c:tx>
            <c:strRef>
              <c:f>'SS4-Globe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(4)'!$AU$17:$AU$27</c:f>
              <c:numCache>
                <c:formatCode>0.00%</c:formatCode>
                <c:ptCount val="11"/>
                <c:pt idx="0">
                  <c:v>1.4851621667644051E-7</c:v>
                </c:pt>
                <c:pt idx="1">
                  <c:v>1.8395206668503872E-7</c:v>
                </c:pt>
                <c:pt idx="2">
                  <c:v>2.2042839307219277E-7</c:v>
                </c:pt>
                <c:pt idx="3">
                  <c:v>2.5437286521860426E-7</c:v>
                </c:pt>
                <c:pt idx="4">
                  <c:v>2.8114374275876069E-7</c:v>
                </c:pt>
                <c:pt idx="5">
                  <c:v>3.1786301659935013E-7</c:v>
                </c:pt>
                <c:pt idx="6">
                  <c:v>3.3799932215129407E-7</c:v>
                </c:pt>
                <c:pt idx="7">
                  <c:v>3.6706705039809771E-7</c:v>
                </c:pt>
                <c:pt idx="8">
                  <c:v>2.0819142396890105E-5</c:v>
                </c:pt>
                <c:pt idx="9">
                  <c:v>2.5634877161382778E-4</c:v>
                </c:pt>
                <c:pt idx="10">
                  <c:v>9.3507315452412496E-4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C6-4713-99EA-3E2D01CF5297}"/>
            </c:ext>
          </c:extLst>
        </c:ser>
        <c:ser>
          <c:idx val="2"/>
          <c:order val="6"/>
          <c:tx>
            <c:strRef>
              <c:f>'SS4-Globe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(4)'!$AU$6:$AU$16</c:f>
              <c:numCache>
                <c:formatCode>0.00%</c:formatCode>
                <c:ptCount val="11"/>
                <c:pt idx="0">
                  <c:v>1.8257708928412295E-7</c:v>
                </c:pt>
                <c:pt idx="1">
                  <c:v>2.2523684106818491E-7</c:v>
                </c:pt>
                <c:pt idx="2">
                  <c:v>2.6950972412869749E-7</c:v>
                </c:pt>
                <c:pt idx="3">
                  <c:v>3.1150727118985795E-7</c:v>
                </c:pt>
                <c:pt idx="4">
                  <c:v>3.4479677353120243E-7</c:v>
                </c:pt>
                <c:pt idx="5">
                  <c:v>3.885683965429604E-7</c:v>
                </c:pt>
                <c:pt idx="6">
                  <c:v>4.1376565468506796E-7</c:v>
                </c:pt>
                <c:pt idx="7">
                  <c:v>4.4217830193308888E-7</c:v>
                </c:pt>
                <c:pt idx="8">
                  <c:v>4.8042975910203448E-7</c:v>
                </c:pt>
                <c:pt idx="9">
                  <c:v>5.1347969195529176E-7</c:v>
                </c:pt>
                <c:pt idx="10">
                  <c:v>5.464995943405517E-7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C6-4713-99EA-3E2D01CF5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2-4672-B481-BF62E678D40D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0.03'!$AQ$61:$AQ$71</c:f>
              <c:numCache>
                <c:formatCode>General</c:formatCode>
                <c:ptCount val="11"/>
                <c:pt idx="0">
                  <c:v>1340.4949789745201</c:v>
                </c:pt>
                <c:pt idx="1">
                  <c:v>1750.2340800096099</c:v>
                </c:pt>
                <c:pt idx="2">
                  <c:v>2205.1164972844499</c:v>
                </c:pt>
                <c:pt idx="3">
                  <c:v>2488.5912126394001</c:v>
                </c:pt>
                <c:pt idx="4">
                  <c:v>2722.0700046658098</c:v>
                </c:pt>
                <c:pt idx="5">
                  <c:v>3063.4652574420002</c:v>
                </c:pt>
                <c:pt idx="6">
                  <c:v>3266.9552106932701</c:v>
                </c:pt>
                <c:pt idx="7">
                  <c:v>3467.6313002389302</c:v>
                </c:pt>
                <c:pt idx="8">
                  <c:v>3813.5385906275201</c:v>
                </c:pt>
                <c:pt idx="9">
                  <c:v>4058.1948654175899</c:v>
                </c:pt>
                <c:pt idx="10">
                  <c:v>4368.5537991195697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2-4672-B481-BF62E678D40D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0.03'!$AQ$50:$AQ$60</c:f>
              <c:numCache>
                <c:formatCode>General</c:formatCode>
                <c:ptCount val="11"/>
                <c:pt idx="0">
                  <c:v>669.24692064303599</c:v>
                </c:pt>
                <c:pt idx="1">
                  <c:v>846.27936531049704</c:v>
                </c:pt>
                <c:pt idx="2">
                  <c:v>1040.63819030697</c:v>
                </c:pt>
                <c:pt idx="3">
                  <c:v>1221.7443245996501</c:v>
                </c:pt>
                <c:pt idx="4">
                  <c:v>1353.7034632398199</c:v>
                </c:pt>
                <c:pt idx="5">
                  <c:v>1531.58386201346</c:v>
                </c:pt>
                <c:pt idx="6">
                  <c:v>1573.65575084088</c:v>
                </c:pt>
                <c:pt idx="7">
                  <c:v>1619.4258058586699</c:v>
                </c:pt>
                <c:pt idx="8">
                  <c:v>1702.34713808738</c:v>
                </c:pt>
                <c:pt idx="9">
                  <c:v>1761.57684119854</c:v>
                </c:pt>
                <c:pt idx="10">
                  <c:v>1829.29687938595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12-4672-B481-BF62E678D40D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0.03'!$AQ$39:$AQ$49</c:f>
              <c:numCache>
                <c:formatCode>General</c:formatCode>
                <c:ptCount val="11"/>
                <c:pt idx="0">
                  <c:v>420.48641948877798</c:v>
                </c:pt>
                <c:pt idx="1">
                  <c:v>519.06529783529004</c:v>
                </c:pt>
                <c:pt idx="2">
                  <c:v>626.51704331289602</c:v>
                </c:pt>
                <c:pt idx="3">
                  <c:v>725.62387875089701</c:v>
                </c:pt>
                <c:pt idx="4">
                  <c:v>794.39677756216304</c:v>
                </c:pt>
                <c:pt idx="5">
                  <c:v>885.37797432468903</c:v>
                </c:pt>
                <c:pt idx="6">
                  <c:v>932.32256364117995</c:v>
                </c:pt>
                <c:pt idx="7">
                  <c:v>975.44613775880703</c:v>
                </c:pt>
                <c:pt idx="8">
                  <c:v>1044.73674646885</c:v>
                </c:pt>
                <c:pt idx="9">
                  <c:v>1092.1723175352899</c:v>
                </c:pt>
                <c:pt idx="10">
                  <c:v>1152.4176973830299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12-4672-B481-BF62E678D40D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0.03'!$AQ$28:$AQ$38</c:f>
              <c:numCache>
                <c:formatCode>General</c:formatCode>
                <c:ptCount val="11"/>
                <c:pt idx="0">
                  <c:v>282.90662791727198</c:v>
                </c:pt>
                <c:pt idx="1">
                  <c:v>339.83968157835102</c:v>
                </c:pt>
                <c:pt idx="2">
                  <c:v>398.818947988498</c:v>
                </c:pt>
                <c:pt idx="3">
                  <c:v>447.86125186993502</c:v>
                </c:pt>
                <c:pt idx="4">
                  <c:v>483.435240078047</c:v>
                </c:pt>
                <c:pt idx="5">
                  <c:v>526.86371774539998</c:v>
                </c:pt>
                <c:pt idx="6">
                  <c:v>548.26418329729199</c:v>
                </c:pt>
                <c:pt idx="7">
                  <c:v>568.95402059334106</c:v>
                </c:pt>
                <c:pt idx="8">
                  <c:v>601.61014698098199</c:v>
                </c:pt>
                <c:pt idx="9">
                  <c:v>623.64528271051302</c:v>
                </c:pt>
                <c:pt idx="10">
                  <c:v>649.56488935176799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12-4672-B481-BF62E678D40D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0.03'!$AQ$17:$AQ$27</c:f>
              <c:numCache>
                <c:formatCode>General</c:formatCode>
                <c:ptCount val="11"/>
                <c:pt idx="0">
                  <c:v>51.591034603465097</c:v>
                </c:pt>
                <c:pt idx="1">
                  <c:v>59.065503400644303</c:v>
                </c:pt>
                <c:pt idx="2">
                  <c:v>66.502914348752299</c:v>
                </c:pt>
                <c:pt idx="3">
                  <c:v>72.6667731497283</c:v>
                </c:pt>
                <c:pt idx="4">
                  <c:v>77.030311644960904</c:v>
                </c:pt>
                <c:pt idx="5">
                  <c:v>82.255025445652294</c:v>
                </c:pt>
                <c:pt idx="6">
                  <c:v>84.786643326469203</c:v>
                </c:pt>
                <c:pt idx="7">
                  <c:v>87.203759509040793</c:v>
                </c:pt>
                <c:pt idx="8">
                  <c:v>90.820078825220904</c:v>
                </c:pt>
                <c:pt idx="9">
                  <c:v>93.221835599330603</c:v>
                </c:pt>
                <c:pt idx="10">
                  <c:v>95.742939748514701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12-4672-B481-BF62E678D40D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'All SS 0.03'!$AQ$6:$AQ$16</c:f>
              <c:numCache>
                <c:formatCode>General</c:formatCode>
                <c:ptCount val="11"/>
                <c:pt idx="0">
                  <c:v>103.278360329286</c:v>
                </c:pt>
                <c:pt idx="1">
                  <c:v>118.803479251713</c:v>
                </c:pt>
                <c:pt idx="2">
                  <c:v>133.08120679857899</c:v>
                </c:pt>
                <c:pt idx="3">
                  <c:v>144.088219042628</c:v>
                </c:pt>
                <c:pt idx="4">
                  <c:v>151.54757648594301</c:v>
                </c:pt>
                <c:pt idx="5">
                  <c:v>160.251437352831</c:v>
                </c:pt>
                <c:pt idx="6">
                  <c:v>164.52369291060401</c:v>
                </c:pt>
                <c:pt idx="7">
                  <c:v>168.60922090241701</c:v>
                </c:pt>
                <c:pt idx="8">
                  <c:v>174.834156736399</c:v>
                </c:pt>
                <c:pt idx="9">
                  <c:v>179.64472328876101</c:v>
                </c:pt>
                <c:pt idx="10">
                  <c:v>185.56718921355599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12-4672-B481-BF62E678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(4)'!$AT$72:$AT$82</c:f>
              <c:numCache>
                <c:formatCode>General</c:formatCode>
                <c:ptCount val="11"/>
                <c:pt idx="0">
                  <c:v>-3514.2414189563401</c:v>
                </c:pt>
                <c:pt idx="1">
                  <c:v>-4537.0708087548201</c:v>
                </c:pt>
                <c:pt idx="2">
                  <c:v>-5525.66202376605</c:v>
                </c:pt>
                <c:pt idx="3">
                  <c:v>-6825.8109854084396</c:v>
                </c:pt>
                <c:pt idx="4">
                  <c:v>-7974.7612498922299</c:v>
                </c:pt>
                <c:pt idx="5">
                  <c:v>-9634.6995078599903</c:v>
                </c:pt>
                <c:pt idx="6">
                  <c:v>-9681.4876749424602</c:v>
                </c:pt>
                <c:pt idx="7">
                  <c:v>-9681.9107851379304</c:v>
                </c:pt>
                <c:pt idx="8">
                  <c:v>-9682.4006638089595</c:v>
                </c:pt>
                <c:pt idx="9">
                  <c:v>-9682.8847173727809</c:v>
                </c:pt>
                <c:pt idx="10">
                  <c:v>-9683.2047214392605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8-45FC-A474-D75AADEEDE1C}"/>
            </c:ext>
          </c:extLst>
        </c:ser>
        <c:ser>
          <c:idx val="9"/>
          <c:order val="1"/>
          <c:tx>
            <c:strRef>
              <c:f>'SS4-Globe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(4)'!$AT$61:$AT$71</c:f>
              <c:numCache>
                <c:formatCode>General</c:formatCode>
                <c:ptCount val="11"/>
                <c:pt idx="0">
                  <c:v>-2687.8917810294201</c:v>
                </c:pt>
                <c:pt idx="1">
                  <c:v>-3584.56670542045</c:v>
                </c:pt>
                <c:pt idx="2">
                  <c:v>-4290.1972272486701</c:v>
                </c:pt>
                <c:pt idx="3">
                  <c:v>-5095.8614435351501</c:v>
                </c:pt>
                <c:pt idx="4">
                  <c:v>-5877.1709190368501</c:v>
                </c:pt>
                <c:pt idx="5">
                  <c:v>-7010.19174410697</c:v>
                </c:pt>
                <c:pt idx="6">
                  <c:v>-7653.4298569542098</c:v>
                </c:pt>
                <c:pt idx="7">
                  <c:v>-8306.1269565913499</c:v>
                </c:pt>
                <c:pt idx="8">
                  <c:v>-8490.9045818327795</c:v>
                </c:pt>
                <c:pt idx="9">
                  <c:v>-8491.1769749052</c:v>
                </c:pt>
                <c:pt idx="10">
                  <c:v>-8491.2822354022501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8-45FC-A474-D75AADEEDE1C}"/>
            </c:ext>
          </c:extLst>
        </c:ser>
        <c:ser>
          <c:idx val="4"/>
          <c:order val="2"/>
          <c:tx>
            <c:strRef>
              <c:f>'SS4-Globe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(4)'!$AT$50:$AT$60</c:f>
              <c:numCache>
                <c:formatCode>General</c:formatCode>
                <c:ptCount val="11"/>
                <c:pt idx="0">
                  <c:v>-1998.0741000229</c:v>
                </c:pt>
                <c:pt idx="1">
                  <c:v>-2649.9746784732101</c:v>
                </c:pt>
                <c:pt idx="2">
                  <c:v>-3329.4407753314899</c:v>
                </c:pt>
                <c:pt idx="3">
                  <c:v>-3767.7854886549298</c:v>
                </c:pt>
                <c:pt idx="4">
                  <c:v>-4235.6580080464801</c:v>
                </c:pt>
                <c:pt idx="5">
                  <c:v>-4940.4114759736003</c:v>
                </c:pt>
                <c:pt idx="6">
                  <c:v>-5342.3794193250496</c:v>
                </c:pt>
                <c:pt idx="7">
                  <c:v>-5770.0900791294598</c:v>
                </c:pt>
                <c:pt idx="8">
                  <c:v>-6474.85687631367</c:v>
                </c:pt>
                <c:pt idx="9">
                  <c:v>-7034.3065625794097</c:v>
                </c:pt>
                <c:pt idx="10">
                  <c:v>-7305.2229380440604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8-45FC-A474-D75AADEEDE1C}"/>
            </c:ext>
          </c:extLst>
        </c:ser>
        <c:ser>
          <c:idx val="8"/>
          <c:order val="3"/>
          <c:tx>
            <c:strRef>
              <c:f>'SS4-Globe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(4)'!$AT$39:$AT$49</c:f>
              <c:numCache>
                <c:formatCode>General</c:formatCode>
                <c:ptCount val="11"/>
                <c:pt idx="0">
                  <c:v>-1431.8253430304001</c:v>
                </c:pt>
                <c:pt idx="1">
                  <c:v>-1870.97066235805</c:v>
                </c:pt>
                <c:pt idx="2">
                  <c:v>-2367.7350857102301</c:v>
                </c:pt>
                <c:pt idx="3">
                  <c:v>-2808.7369543363802</c:v>
                </c:pt>
                <c:pt idx="4">
                  <c:v>-3026.7738399811401</c:v>
                </c:pt>
                <c:pt idx="5">
                  <c:v>-3413.6528128423301</c:v>
                </c:pt>
                <c:pt idx="6">
                  <c:v>-3635.5517322773198</c:v>
                </c:pt>
                <c:pt idx="7">
                  <c:v>-3885.2780616906598</c:v>
                </c:pt>
                <c:pt idx="8">
                  <c:v>-4298.4722515084804</c:v>
                </c:pt>
                <c:pt idx="9">
                  <c:v>-4604.20987854739</c:v>
                </c:pt>
                <c:pt idx="10">
                  <c:v>-4955.6274312517799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48-45FC-A474-D75AADEEDE1C}"/>
            </c:ext>
          </c:extLst>
        </c:ser>
        <c:ser>
          <c:idx val="3"/>
          <c:order val="4"/>
          <c:tx>
            <c:strRef>
              <c:f>'SS4-Globe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(4)'!$AT$28:$AT$38</c:f>
              <c:numCache>
                <c:formatCode>General</c:formatCode>
                <c:ptCount val="11"/>
                <c:pt idx="0">
                  <c:v>-977.58019611144402</c:v>
                </c:pt>
                <c:pt idx="1">
                  <c:v>-1256.17530453579</c:v>
                </c:pt>
                <c:pt idx="2">
                  <c:v>-1567.4891441304501</c:v>
                </c:pt>
                <c:pt idx="3">
                  <c:v>-1860.4929577524399</c:v>
                </c:pt>
                <c:pt idx="4">
                  <c:v>-2092.89292669016</c:v>
                </c:pt>
                <c:pt idx="5">
                  <c:v>-2341.2985926218598</c:v>
                </c:pt>
                <c:pt idx="6">
                  <c:v>-2440.71119992075</c:v>
                </c:pt>
                <c:pt idx="7">
                  <c:v>-2557.80641123339</c:v>
                </c:pt>
                <c:pt idx="8">
                  <c:v>-2754.44183215367</c:v>
                </c:pt>
                <c:pt idx="9">
                  <c:v>-2894.9738447162199</c:v>
                </c:pt>
                <c:pt idx="10">
                  <c:v>-3067.83651454957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48-45FC-A474-D75AADEEDE1C}"/>
            </c:ext>
          </c:extLst>
        </c:ser>
        <c:ser>
          <c:idx val="0"/>
          <c:order val="5"/>
          <c:tx>
            <c:strRef>
              <c:f>'SS4-Globe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(4)'!$AT$17:$AT$27</c:f>
              <c:numCache>
                <c:formatCode>General</c:formatCode>
                <c:ptCount val="11"/>
                <c:pt idx="0">
                  <c:v>-634.59388227952502</c:v>
                </c:pt>
                <c:pt idx="1">
                  <c:v>-790.732308868009</c:v>
                </c:pt>
                <c:pt idx="2">
                  <c:v>-962.85553547337997</c:v>
                </c:pt>
                <c:pt idx="3">
                  <c:v>-1126.6606664661399</c:v>
                </c:pt>
                <c:pt idx="4">
                  <c:v>-1251.7344229835701</c:v>
                </c:pt>
                <c:pt idx="5">
                  <c:v>-1422.2380300642301</c:v>
                </c:pt>
                <c:pt idx="6">
                  <c:v>-1512.3549212963301</c:v>
                </c:pt>
                <c:pt idx="7">
                  <c:v>-1600.30612608043</c:v>
                </c:pt>
                <c:pt idx="8">
                  <c:v>-1748.63793603166</c:v>
                </c:pt>
                <c:pt idx="9">
                  <c:v>-1803.61773486061</c:v>
                </c:pt>
                <c:pt idx="10">
                  <c:v>-1865.68880375354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48-45FC-A474-D75AADEEDE1C}"/>
            </c:ext>
          </c:extLst>
        </c:ser>
        <c:ser>
          <c:idx val="2"/>
          <c:order val="6"/>
          <c:tx>
            <c:strRef>
              <c:f>'SS4-Globe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(4)'!$AT$6:$AT$16</c:f>
              <c:numCache>
                <c:formatCode>General</c:formatCode>
                <c:ptCount val="11"/>
                <c:pt idx="0">
                  <c:v>-398.07388498276902</c:v>
                </c:pt>
                <c:pt idx="1">
                  <c:v>-466.35475634182302</c:v>
                </c:pt>
                <c:pt idx="2">
                  <c:v>-543.55247221970501</c:v>
                </c:pt>
                <c:pt idx="3">
                  <c:v>-614.82135749866598</c:v>
                </c:pt>
                <c:pt idx="4">
                  <c:v>-672.29781691284302</c:v>
                </c:pt>
                <c:pt idx="5">
                  <c:v>-744.20644260468396</c:v>
                </c:pt>
                <c:pt idx="6">
                  <c:v>-783.14407869590605</c:v>
                </c:pt>
                <c:pt idx="7">
                  <c:v>-821.36940484341596</c:v>
                </c:pt>
                <c:pt idx="8">
                  <c:v>-882.20507906383204</c:v>
                </c:pt>
                <c:pt idx="9">
                  <c:v>-922.12715245589095</c:v>
                </c:pt>
                <c:pt idx="10">
                  <c:v>-967.82988318498803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48-45FC-A474-D75AADEED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(4)'!$AJ$72:$AJ$82</c:f>
              <c:numCache>
                <c:formatCode>0.00E+00</c:formatCode>
                <c:ptCount val="11"/>
                <c:pt idx="0">
                  <c:v>44.512486243164801</c:v>
                </c:pt>
                <c:pt idx="1">
                  <c:v>40.044024349992398</c:v>
                </c:pt>
                <c:pt idx="2">
                  <c:v>36.333357414880901</c:v>
                </c:pt>
                <c:pt idx="3">
                  <c:v>35.831179684548601</c:v>
                </c:pt>
                <c:pt idx="4" formatCode="General">
                  <c:v>35.9401838922929</c:v>
                </c:pt>
                <c:pt idx="5" formatCode="General">
                  <c:v>35.680192801671197</c:v>
                </c:pt>
                <c:pt idx="6" formatCode="General">
                  <c:v>32.590679452078199</c:v>
                </c:pt>
                <c:pt idx="7" formatCode="General">
                  <c:v>29.907305265376401</c:v>
                </c:pt>
                <c:pt idx="8" formatCode="General">
                  <c:v>26.283380496242199</c:v>
                </c:pt>
                <c:pt idx="9" formatCode="General">
                  <c:v>24.125302632542201</c:v>
                </c:pt>
                <c:pt idx="10" formatCode="General">
                  <c:v>22.047647411839101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E-4574-9AC2-22A4CB11879B}"/>
            </c:ext>
          </c:extLst>
        </c:ser>
        <c:ser>
          <c:idx val="9"/>
          <c:order val="1"/>
          <c:tx>
            <c:strRef>
              <c:f>'SS4-Globe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(4)'!$AJ$61:$AJ$71</c:f>
              <c:numCache>
                <c:formatCode>0.00E+00</c:formatCode>
                <c:ptCount val="11"/>
                <c:pt idx="0">
                  <c:v>38.403090289848997</c:v>
                </c:pt>
                <c:pt idx="1">
                  <c:v>36.043524668786198</c:v>
                </c:pt>
                <c:pt idx="2">
                  <c:v>31.779998794520299</c:v>
                </c:pt>
                <c:pt idx="3">
                  <c:v>30.174322648973199</c:v>
                </c:pt>
                <c:pt idx="4" formatCode="General">
                  <c:v>29.7853901612195</c:v>
                </c:pt>
                <c:pt idx="5" formatCode="General">
                  <c:v>29.783602104809098</c:v>
                </c:pt>
                <c:pt idx="6" formatCode="General">
                  <c:v>29.8457878664214</c:v>
                </c:pt>
                <c:pt idx="7" formatCode="General">
                  <c:v>29.892432709507801</c:v>
                </c:pt>
                <c:pt idx="8" formatCode="General">
                  <c:v>26.2770219547326</c:v>
                </c:pt>
                <c:pt idx="9" formatCode="General">
                  <c:v>24.120512479926099</c:v>
                </c:pt>
                <c:pt idx="10" formatCode="General">
                  <c:v>22.043933769220001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E-4574-9AC2-22A4CB11879B}"/>
            </c:ext>
          </c:extLst>
        </c:ser>
        <c:ser>
          <c:idx val="4"/>
          <c:order val="2"/>
          <c:tx>
            <c:strRef>
              <c:f>'SS4-Globe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(4)'!$AJ$50:$AJ$60</c:f>
              <c:numCache>
                <c:formatCode>0.00E+00</c:formatCode>
                <c:ptCount val="11"/>
                <c:pt idx="0">
                  <c:v>32.566833173594397</c:v>
                </c:pt>
                <c:pt idx="1">
                  <c:v>30.528999822012601</c:v>
                </c:pt>
                <c:pt idx="2">
                  <c:v>28.278746829946499</c:v>
                </c:pt>
                <c:pt idx="3">
                  <c:v>25.612942888643701</c:v>
                </c:pt>
                <c:pt idx="4" formatCode="General">
                  <c:v>24.669139214193699</c:v>
                </c:pt>
                <c:pt idx="5" formatCode="General">
                  <c:v>24.120572418918801</c:v>
                </c:pt>
                <c:pt idx="6" formatCode="General">
                  <c:v>23.994515756575002</c:v>
                </c:pt>
                <c:pt idx="7" formatCode="General">
                  <c:v>23.954350883054701</c:v>
                </c:pt>
                <c:pt idx="8" formatCode="General">
                  <c:v>23.832579989936601</c:v>
                </c:pt>
                <c:pt idx="9" formatCode="General">
                  <c:v>23.8434800001273</c:v>
                </c:pt>
                <c:pt idx="10" formatCode="General">
                  <c:v>22.037953981672999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E-4574-9AC2-22A4CB11879B}"/>
            </c:ext>
          </c:extLst>
        </c:ser>
        <c:ser>
          <c:idx val="8"/>
          <c:order val="3"/>
          <c:tx>
            <c:strRef>
              <c:f>'SS4-Globe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(4)'!$AJ$39:$AJ$49</c:f>
              <c:numCache>
                <c:formatCode>0.00E+00</c:formatCode>
                <c:ptCount val="11"/>
                <c:pt idx="0">
                  <c:v>26.860614458676899</c:v>
                </c:pt>
                <c:pt idx="1">
                  <c:v>25.147399845422701</c:v>
                </c:pt>
                <c:pt idx="2">
                  <c:v>23.836808395830701</c:v>
                </c:pt>
                <c:pt idx="3">
                  <c:v>22.2299741869701</c:v>
                </c:pt>
                <c:pt idx="4" formatCode="General">
                  <c:v>20.580717854189</c:v>
                </c:pt>
                <c:pt idx="5" formatCode="General">
                  <c:v>19.453047767011402</c:v>
                </c:pt>
                <c:pt idx="6" formatCode="General">
                  <c:v>19.037689076340499</c:v>
                </c:pt>
                <c:pt idx="7" formatCode="General">
                  <c:v>18.719348246471402</c:v>
                </c:pt>
                <c:pt idx="8" formatCode="General">
                  <c:v>18.380309407278801</c:v>
                </c:pt>
                <c:pt idx="9" formatCode="General">
                  <c:v>18.211527358567299</c:v>
                </c:pt>
                <c:pt idx="10" formatCode="General">
                  <c:v>18.062254137616701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E-4574-9AC2-22A4CB11879B}"/>
            </c:ext>
          </c:extLst>
        </c:ser>
        <c:ser>
          <c:idx val="3"/>
          <c:order val="4"/>
          <c:tx>
            <c:strRef>
              <c:f>'SS4-Globe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(4)'!$AJ$28:$AJ$38</c:f>
              <c:numCache>
                <c:formatCode>0.00E+00</c:formatCode>
                <c:ptCount val="11"/>
                <c:pt idx="0">
                  <c:v>21.273033075768101</c:v>
                </c:pt>
                <c:pt idx="1">
                  <c:v>19.9661202353129</c:v>
                </c:pt>
                <c:pt idx="2">
                  <c:v>18.854119690394199</c:v>
                </c:pt>
                <c:pt idx="3">
                  <c:v>17.954716062572501</c:v>
                </c:pt>
                <c:pt idx="4" formatCode="General">
                  <c:v>17.3467664294527</c:v>
                </c:pt>
                <c:pt idx="5" formatCode="General">
                  <c:v>15.9448348834249</c:v>
                </c:pt>
                <c:pt idx="6" formatCode="General">
                  <c:v>15.269752862685401</c:v>
                </c:pt>
                <c:pt idx="7" formatCode="General">
                  <c:v>14.7799282895317</c:v>
                </c:pt>
                <c:pt idx="8" formatCode="General">
                  <c:v>14.0937081870892</c:v>
                </c:pt>
                <c:pt idx="9" formatCode="General">
                  <c:v>13.7175801509911</c:v>
                </c:pt>
                <c:pt idx="10" formatCode="General">
                  <c:v>13.402832388377901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1E-4574-9AC2-22A4CB11879B}"/>
            </c:ext>
          </c:extLst>
        </c:ser>
        <c:ser>
          <c:idx val="0"/>
          <c:order val="5"/>
          <c:tx>
            <c:strRef>
              <c:f>'SS4-Globe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(4)'!$AJ$17:$AJ$27</c:f>
              <c:numCache>
                <c:formatCode>0.00E+00</c:formatCode>
                <c:ptCount val="11"/>
                <c:pt idx="0">
                  <c:v>15.865944475651199</c:v>
                </c:pt>
                <c:pt idx="1">
                  <c:v>14.8885347228908</c:v>
                </c:pt>
                <c:pt idx="2">
                  <c:v>13.9956239839966</c:v>
                </c:pt>
                <c:pt idx="3">
                  <c:v>13.279741362758401</c:v>
                </c:pt>
                <c:pt idx="4" formatCode="General">
                  <c:v>12.778921594856699</c:v>
                </c:pt>
                <c:pt idx="5" formatCode="General">
                  <c:v>12.2118819269625</c:v>
                </c:pt>
                <c:pt idx="6" formatCode="General">
                  <c:v>11.9248339043071</c:v>
                </c:pt>
                <c:pt idx="7" formatCode="General">
                  <c:v>11.6723858341189</c:v>
                </c:pt>
                <c:pt idx="8" formatCode="General">
                  <c:v>11.1494557062396</c:v>
                </c:pt>
                <c:pt idx="9" formatCode="General">
                  <c:v>10.5798650956377</c:v>
                </c:pt>
                <c:pt idx="10" formatCode="General">
                  <c:v>10.048138151956801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1E-4574-9AC2-22A4CB11879B}"/>
            </c:ext>
          </c:extLst>
        </c:ser>
        <c:ser>
          <c:idx val="2"/>
          <c:order val="6"/>
          <c:tx>
            <c:strRef>
              <c:f>'SS4-Globe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'SS4-Globe (4)'!$AJ$6:$AJ$16</c:f>
              <c:numCache>
                <c:formatCode>0.00E+00</c:formatCode>
                <c:ptCount val="11"/>
                <c:pt idx="0">
                  <c:v>10.5396727328223</c:v>
                </c:pt>
                <c:pt idx="1">
                  <c:v>9.82430412503874</c:v>
                </c:pt>
                <c:pt idx="2">
                  <c:v>9.2472954571455208</c:v>
                </c:pt>
                <c:pt idx="3">
                  <c:v>8.7558271975005102</c:v>
                </c:pt>
                <c:pt idx="4" formatCode="General">
                  <c:v>8.4062517066530198</c:v>
                </c:pt>
                <c:pt idx="5" formatCode="General">
                  <c:v>8.0137422819725206</c:v>
                </c:pt>
                <c:pt idx="6" formatCode="General">
                  <c:v>7.8066724669215404</c:v>
                </c:pt>
                <c:pt idx="7" formatCode="General">
                  <c:v>7.6168634721633701</c:v>
                </c:pt>
                <c:pt idx="8" formatCode="General">
                  <c:v>7.3315902804642903</c:v>
                </c:pt>
                <c:pt idx="9" formatCode="General">
                  <c:v>7.1172688179273296</c:v>
                </c:pt>
                <c:pt idx="10" formatCode="General">
                  <c:v>6.8964023727146797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1E-4574-9AC2-22A4CB118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(4)'!$AR$72:$AR$82</c:f>
              <c:numCache>
                <c:formatCode>General</c:formatCode>
                <c:ptCount val="11"/>
                <c:pt idx="0">
                  <c:v>4424.9424069035204</c:v>
                </c:pt>
                <c:pt idx="1">
                  <c:v>5608.9639123573297</c:v>
                </c:pt>
                <c:pt idx="2">
                  <c:v>7600.4979627170496</c:v>
                </c:pt>
                <c:pt idx="3">
                  <c:v>9681.7321929207101</c:v>
                </c:pt>
                <c:pt idx="4">
                  <c:v>9718.2627309482705</c:v>
                </c:pt>
                <c:pt idx="5">
                  <c:v>9719.6279404538891</c:v>
                </c:pt>
                <c:pt idx="6">
                  <c:v>9720.1044953458604</c:v>
                </c:pt>
                <c:pt idx="7">
                  <c:v>9719.4786077062508</c:v>
                </c:pt>
                <c:pt idx="8">
                  <c:v>9721.1696778062305</c:v>
                </c:pt>
                <c:pt idx="9">
                  <c:v>9720.9227483047598</c:v>
                </c:pt>
                <c:pt idx="10">
                  <c:v>9721.4661116819098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3-4BB5-B592-82A8E3544DC6}"/>
            </c:ext>
          </c:extLst>
        </c:ser>
        <c:ser>
          <c:idx val="9"/>
          <c:order val="1"/>
          <c:tx>
            <c:strRef>
              <c:f>'SS5-Globe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(4)'!$AR$61:$AR$71</c:f>
              <c:numCache>
                <c:formatCode>General</c:formatCode>
                <c:ptCount val="11"/>
                <c:pt idx="0">
                  <c:v>3405.5207819053298</c:v>
                </c:pt>
                <c:pt idx="1">
                  <c:v>4312.7023605661998</c:v>
                </c:pt>
                <c:pt idx="2">
                  <c:v>5607.1978430367399</c:v>
                </c:pt>
                <c:pt idx="3">
                  <c:v>7062.3841672751096</c:v>
                </c:pt>
                <c:pt idx="4">
                  <c:v>8302.3994803206006</c:v>
                </c:pt>
                <c:pt idx="5">
                  <c:v>8515.6298673032506</c:v>
                </c:pt>
                <c:pt idx="6">
                  <c:v>8516.2384085184694</c:v>
                </c:pt>
                <c:pt idx="7">
                  <c:v>8516.7204382515392</c:v>
                </c:pt>
                <c:pt idx="8">
                  <c:v>8516.8861388359892</c:v>
                </c:pt>
                <c:pt idx="9">
                  <c:v>8517.6471498408591</c:v>
                </c:pt>
                <c:pt idx="10">
                  <c:v>8517.8740391122101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83-4BB5-B592-82A8E3544DC6}"/>
            </c:ext>
          </c:extLst>
        </c:ser>
        <c:ser>
          <c:idx val="4"/>
          <c:order val="2"/>
          <c:tx>
            <c:strRef>
              <c:f>'SS5-Globe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(4)'!$AR$50:$AR$60</c:f>
              <c:numCache>
                <c:formatCode>General</c:formatCode>
                <c:ptCount val="11"/>
                <c:pt idx="0">
                  <c:v>2510.9122970275298</c:v>
                </c:pt>
                <c:pt idx="1">
                  <c:v>3346.9847519363402</c:v>
                </c:pt>
                <c:pt idx="2">
                  <c:v>4062.7236851561102</c:v>
                </c:pt>
                <c:pt idx="3">
                  <c:v>4990.4246378300704</c:v>
                </c:pt>
                <c:pt idx="4">
                  <c:v>5793.2232808232602</c:v>
                </c:pt>
                <c:pt idx="5">
                  <c:v>6978.9269672328301</c:v>
                </c:pt>
                <c:pt idx="6">
                  <c:v>7321.8833154186896</c:v>
                </c:pt>
                <c:pt idx="7">
                  <c:v>7322.5649553368303</c:v>
                </c:pt>
                <c:pt idx="8">
                  <c:v>7322.7891978421803</c:v>
                </c:pt>
                <c:pt idx="9">
                  <c:v>7323.2217139336099</c:v>
                </c:pt>
                <c:pt idx="10">
                  <c:v>7323.5822573437099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83-4BB5-B592-82A8E3544DC6}"/>
            </c:ext>
          </c:extLst>
        </c:ser>
        <c:ser>
          <c:idx val="8"/>
          <c:order val="3"/>
          <c:tx>
            <c:strRef>
              <c:f>'SS5-Globe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(4)'!$AR$39:$AR$49</c:f>
              <c:numCache>
                <c:formatCode>General</c:formatCode>
                <c:ptCount val="11"/>
                <c:pt idx="0">
                  <c:v>1779.4188356022701</c:v>
                </c:pt>
                <c:pt idx="1">
                  <c:v>2381.12147951205</c:v>
                </c:pt>
                <c:pt idx="2">
                  <c:v>2937.01301899698</c:v>
                </c:pt>
                <c:pt idx="3">
                  <c:v>3445.5634594559401</c:v>
                </c:pt>
                <c:pt idx="4">
                  <c:v>3917.6452336208199</c:v>
                </c:pt>
                <c:pt idx="5">
                  <c:v>4612.41690670562</c:v>
                </c:pt>
                <c:pt idx="6">
                  <c:v>5005.2198887956702</c:v>
                </c:pt>
                <c:pt idx="7">
                  <c:v>5420.3295953408697</c:v>
                </c:pt>
                <c:pt idx="8">
                  <c:v>6119.1385774668897</c:v>
                </c:pt>
                <c:pt idx="9">
                  <c:v>6136.4698496709298</c:v>
                </c:pt>
                <c:pt idx="10">
                  <c:v>6136.9609048365501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83-4BB5-B592-82A8E3544DC6}"/>
            </c:ext>
          </c:extLst>
        </c:ser>
        <c:ser>
          <c:idx val="3"/>
          <c:order val="4"/>
          <c:tx>
            <c:strRef>
              <c:f>'SS5-Globe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(4)'!$AR$28:$AR$38</c:f>
              <c:numCache>
                <c:formatCode>General</c:formatCode>
                <c:ptCount val="11"/>
                <c:pt idx="0">
                  <c:v>1201.6145401020899</c:v>
                </c:pt>
                <c:pt idx="1">
                  <c:v>1576.9838111906299</c:v>
                </c:pt>
                <c:pt idx="2">
                  <c:v>2003.66991785491</c:v>
                </c:pt>
                <c:pt idx="3">
                  <c:v>2341.5441253796798</c:v>
                </c:pt>
                <c:pt idx="4">
                  <c:v>2565.2971983727898</c:v>
                </c:pt>
                <c:pt idx="5">
                  <c:v>2917.1666372090499</c:v>
                </c:pt>
                <c:pt idx="6">
                  <c:v>3122.1315862567999</c:v>
                </c:pt>
                <c:pt idx="7">
                  <c:v>3323.7577895745799</c:v>
                </c:pt>
                <c:pt idx="8">
                  <c:v>3670.6138414165198</c:v>
                </c:pt>
                <c:pt idx="9">
                  <c:v>3939.27961101645</c:v>
                </c:pt>
                <c:pt idx="10">
                  <c:v>4239.20430468008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83-4BB5-B592-82A8E3544DC6}"/>
            </c:ext>
          </c:extLst>
        </c:ser>
        <c:ser>
          <c:idx val="0"/>
          <c:order val="5"/>
          <c:tx>
            <c:strRef>
              <c:f>'SS5-Globe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(4)'!$AR$17:$AR$27</c:f>
              <c:numCache>
                <c:formatCode>General</c:formatCode>
                <c:ptCount val="11"/>
                <c:pt idx="0">
                  <c:v>758.17825477413396</c:v>
                </c:pt>
                <c:pt idx="1">
                  <c:v>969.35427902923504</c:v>
                </c:pt>
                <c:pt idx="2">
                  <c:v>1204.2969280868899</c:v>
                </c:pt>
                <c:pt idx="3">
                  <c:v>1427.48875056715</c:v>
                </c:pt>
                <c:pt idx="4">
                  <c:v>1600.05723747245</c:v>
                </c:pt>
                <c:pt idx="5">
                  <c:v>1804.5532392474599</c:v>
                </c:pt>
                <c:pt idx="6">
                  <c:v>1874.4728272007401</c:v>
                </c:pt>
                <c:pt idx="7">
                  <c:v>1958.52482866582</c:v>
                </c:pt>
                <c:pt idx="8">
                  <c:v>2103.5190700375201</c:v>
                </c:pt>
                <c:pt idx="9">
                  <c:v>2203.1220815798301</c:v>
                </c:pt>
                <c:pt idx="10">
                  <c:v>2328.5520916136902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83-4BB5-B592-82A8E3544DC6}"/>
            </c:ext>
          </c:extLst>
        </c:ser>
        <c:ser>
          <c:idx val="2"/>
          <c:order val="6"/>
          <c:tx>
            <c:strRef>
              <c:f>'SS5-Globe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(4)'!$AR$6:$AR$16</c:f>
              <c:numCache>
                <c:formatCode>General</c:formatCode>
                <c:ptCount val="11"/>
                <c:pt idx="0">
                  <c:v>454.63006639836601</c:v>
                </c:pt>
                <c:pt idx="1">
                  <c:v>547.16005660406995</c:v>
                </c:pt>
                <c:pt idx="2">
                  <c:v>652.33059186145499</c:v>
                </c:pt>
                <c:pt idx="3">
                  <c:v>747.53961864639098</c:v>
                </c:pt>
                <c:pt idx="4">
                  <c:v>826.05817740160001</c:v>
                </c:pt>
                <c:pt idx="5">
                  <c:v>925.69327297337099</c:v>
                </c:pt>
                <c:pt idx="6">
                  <c:v>978.49673666259105</c:v>
                </c:pt>
                <c:pt idx="7">
                  <c:v>1029.66992147822</c:v>
                </c:pt>
                <c:pt idx="8">
                  <c:v>1108.9357686257999</c:v>
                </c:pt>
                <c:pt idx="9">
                  <c:v>1167.0537554748601</c:v>
                </c:pt>
                <c:pt idx="10">
                  <c:v>1229.8663255014401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83-4BB5-B592-82A8E3544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(4)'!$AL$72:$AL$82</c:f>
              <c:numCache>
                <c:formatCode>General</c:formatCode>
                <c:ptCount val="11"/>
                <c:pt idx="0" formatCode="0.00E+00">
                  <c:v>2.3429617270045601E-4</c:v>
                </c:pt>
                <c:pt idx="1">
                  <c:v>2.58647969965972E-2</c:v>
                </c:pt>
                <c:pt idx="2">
                  <c:v>9.14803963030629E-2</c:v>
                </c:pt>
                <c:pt idx="3">
                  <c:v>0.19992227044093</c:v>
                </c:pt>
                <c:pt idx="4">
                  <c:v>0.26593526949027402</c:v>
                </c:pt>
                <c:pt idx="5">
                  <c:v>0.34917029485644202</c:v>
                </c:pt>
                <c:pt idx="6">
                  <c:v>0.35552404706162499</c:v>
                </c:pt>
                <c:pt idx="7">
                  <c:v>0.37466232704758001</c:v>
                </c:pt>
                <c:pt idx="8">
                  <c:v>0.423687180185019</c:v>
                </c:pt>
                <c:pt idx="9">
                  <c:v>0.42667198031258802</c:v>
                </c:pt>
                <c:pt idx="10">
                  <c:v>0.43080640949843202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1-4D2F-B239-DE86840F4C42}"/>
            </c:ext>
          </c:extLst>
        </c:ser>
        <c:ser>
          <c:idx val="9"/>
          <c:order val="1"/>
          <c:tx>
            <c:strRef>
              <c:f>'SS5-Globe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(4)'!$AL$61:$AL$71</c:f>
              <c:numCache>
                <c:formatCode>0.00E+00</c:formatCode>
                <c:ptCount val="11"/>
                <c:pt idx="0">
                  <c:v>1.6400268550674701E-6</c:v>
                </c:pt>
                <c:pt idx="1">
                  <c:v>8.8338302560266296E-3</c:v>
                </c:pt>
                <c:pt idx="2" formatCode="General">
                  <c:v>5.38102542354972E-2</c:v>
                </c:pt>
                <c:pt idx="3" formatCode="General">
                  <c:v>0.123780689216431</c:v>
                </c:pt>
                <c:pt idx="4" formatCode="General">
                  <c:v>0.19500237223545699</c:v>
                </c:pt>
                <c:pt idx="5" formatCode="General">
                  <c:v>0.27401271009196698</c:v>
                </c:pt>
                <c:pt idx="6" formatCode="General">
                  <c:v>0.31473675359902398</c:v>
                </c:pt>
                <c:pt idx="7" formatCode="General">
                  <c:v>0.33974250327052002</c:v>
                </c:pt>
                <c:pt idx="8" formatCode="General">
                  <c:v>0.36894594715421802</c:v>
                </c:pt>
                <c:pt idx="9" formatCode="General">
                  <c:v>0.390236554426523</c:v>
                </c:pt>
                <c:pt idx="10" formatCode="General">
                  <c:v>0.40283359444169098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1-4D2F-B239-DE86840F4C42}"/>
            </c:ext>
          </c:extLst>
        </c:ser>
        <c:ser>
          <c:idx val="4"/>
          <c:order val="2"/>
          <c:tx>
            <c:strRef>
              <c:f>'SS5-Globe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(4)'!$AL$50:$AL$60</c:f>
              <c:numCache>
                <c:formatCode>0.00E+00</c:formatCode>
                <c:ptCount val="11"/>
                <c:pt idx="0">
                  <c:v>1.50665923099614E-6</c:v>
                </c:pt>
                <c:pt idx="1">
                  <c:v>5.2567338090607702E-4</c:v>
                </c:pt>
                <c:pt idx="2" formatCode="General">
                  <c:v>2.2060865707067799E-2</c:v>
                </c:pt>
                <c:pt idx="3" formatCode="General">
                  <c:v>7.3252214862495502E-2</c:v>
                </c:pt>
                <c:pt idx="4" formatCode="General">
                  <c:v>0.116358524434722</c:v>
                </c:pt>
                <c:pt idx="5" formatCode="General">
                  <c:v>0.19347769008850699</c:v>
                </c:pt>
                <c:pt idx="6" formatCode="General">
                  <c:v>0.24700601073263301</c:v>
                </c:pt>
                <c:pt idx="7" formatCode="General">
                  <c:v>0.275882413051875</c:v>
                </c:pt>
                <c:pt idx="8" formatCode="General">
                  <c:v>0.31440253086140102</c:v>
                </c:pt>
                <c:pt idx="9" formatCode="General">
                  <c:v>0.35267140296467298</c:v>
                </c:pt>
                <c:pt idx="10" formatCode="General">
                  <c:v>0.37102521439289798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11-4D2F-B239-DE86840F4C42}"/>
            </c:ext>
          </c:extLst>
        </c:ser>
        <c:ser>
          <c:idx val="8"/>
          <c:order val="3"/>
          <c:tx>
            <c:strRef>
              <c:f>'SS5-Globe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(4)'!$AL$39:$AL$49</c:f>
              <c:numCache>
                <c:formatCode>0.00E+00</c:formatCode>
                <c:ptCount val="11"/>
                <c:pt idx="0">
                  <c:v>1.3725666960402799E-6</c:v>
                </c:pt>
                <c:pt idx="1">
                  <c:v>1.6758585508661999E-6</c:v>
                </c:pt>
                <c:pt idx="2">
                  <c:v>3.46895260616301E-3</c:v>
                </c:pt>
                <c:pt idx="3" formatCode="General">
                  <c:v>2.8300354515127399E-2</c:v>
                </c:pt>
                <c:pt idx="4" formatCode="General">
                  <c:v>5.83776642011705E-2</c:v>
                </c:pt>
                <c:pt idx="5" formatCode="General">
                  <c:v>0.114010411401806</c:v>
                </c:pt>
                <c:pt idx="6" formatCode="General">
                  <c:v>0.13303690359116099</c:v>
                </c:pt>
                <c:pt idx="7" formatCode="General">
                  <c:v>0.16472958148801201</c:v>
                </c:pt>
                <c:pt idx="8" formatCode="General">
                  <c:v>0.218593337068233</c:v>
                </c:pt>
                <c:pt idx="9" formatCode="General">
                  <c:v>0.28460058464156501</c:v>
                </c:pt>
                <c:pt idx="10" formatCode="General">
                  <c:v>0.29641093966760801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11-4D2F-B239-DE86840F4C42}"/>
            </c:ext>
          </c:extLst>
        </c:ser>
        <c:ser>
          <c:idx val="3"/>
          <c:order val="4"/>
          <c:tx>
            <c:strRef>
              <c:f>'SS5-Globe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(4)'!$AL$28:$AL$38</c:f>
              <c:numCache>
                <c:formatCode>0.00E+00</c:formatCode>
                <c:ptCount val="11"/>
                <c:pt idx="0">
                  <c:v>1.22563937513474E-6</c:v>
                </c:pt>
                <c:pt idx="1">
                  <c:v>1.5062807196720901E-6</c:v>
                </c:pt>
                <c:pt idx="2">
                  <c:v>1.7280130367296E-6</c:v>
                </c:pt>
                <c:pt idx="3">
                  <c:v>1.7564157921900901E-3</c:v>
                </c:pt>
                <c:pt idx="4">
                  <c:v>1.15822550462655E-2</c:v>
                </c:pt>
                <c:pt idx="5" formatCode="General">
                  <c:v>3.7008407227754898E-2</c:v>
                </c:pt>
                <c:pt idx="6" formatCode="General">
                  <c:v>5.62517092722149E-2</c:v>
                </c:pt>
                <c:pt idx="7" formatCode="General">
                  <c:v>7.3660881999594002E-2</c:v>
                </c:pt>
                <c:pt idx="8" formatCode="General">
                  <c:v>0.11025348094722801</c:v>
                </c:pt>
                <c:pt idx="9" formatCode="General">
                  <c:v>0.13979521221182001</c:v>
                </c:pt>
                <c:pt idx="10" formatCode="General">
                  <c:v>0.16832743528735999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11-4D2F-B239-DE86840F4C42}"/>
            </c:ext>
          </c:extLst>
        </c:ser>
        <c:ser>
          <c:idx val="0"/>
          <c:order val="5"/>
          <c:tx>
            <c:strRef>
              <c:f>'SS5-Globe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(4)'!$AL$17:$AL$27</c:f>
              <c:numCache>
                <c:formatCode>0.00E+00</c:formatCode>
                <c:ptCount val="11"/>
                <c:pt idx="0">
                  <c:v>1.0573006976560699E-6</c:v>
                </c:pt>
                <c:pt idx="1">
                  <c:v>1.2863912397781901E-6</c:v>
                </c:pt>
                <c:pt idx="2">
                  <c:v>1.5305620593305901E-6</c:v>
                </c:pt>
                <c:pt idx="3">
                  <c:v>1.7007733958517399E-6</c:v>
                </c:pt>
                <c:pt idx="4">
                  <c:v>1.8707391906275301E-6</c:v>
                </c:pt>
                <c:pt idx="5">
                  <c:v>1.20173295782447E-3</c:v>
                </c:pt>
                <c:pt idx="6">
                  <c:v>5.1534766510674098E-3</c:v>
                </c:pt>
                <c:pt idx="7">
                  <c:v>1.09962807130816E-2</c:v>
                </c:pt>
                <c:pt idx="8" formatCode="General">
                  <c:v>2.57223555788836E-2</c:v>
                </c:pt>
                <c:pt idx="9" formatCode="General">
                  <c:v>4.2252073371470897E-2</c:v>
                </c:pt>
                <c:pt idx="10" formatCode="General">
                  <c:v>5.2663481394362499E-2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11-4D2F-B239-DE86840F4C42}"/>
            </c:ext>
          </c:extLst>
        </c:ser>
        <c:ser>
          <c:idx val="2"/>
          <c:order val="6"/>
          <c:tx>
            <c:strRef>
              <c:f>'SS5-Globe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(4)'!$AL$6:$AL$16</c:f>
              <c:numCache>
                <c:formatCode>0.00E+00</c:formatCode>
                <c:ptCount val="11"/>
                <c:pt idx="0">
                  <c:v>8.6757976693971099E-7</c:v>
                </c:pt>
                <c:pt idx="1">
                  <c:v>1.04638958274959E-6</c:v>
                </c:pt>
                <c:pt idx="2">
                  <c:v>1.2410861487130601E-6</c:v>
                </c:pt>
                <c:pt idx="3">
                  <c:v>1.4198788308616699E-6</c:v>
                </c:pt>
                <c:pt idx="4">
                  <c:v>1.52350978061745E-6</c:v>
                </c:pt>
                <c:pt idx="5">
                  <c:v>1.6814311075554501E-6</c:v>
                </c:pt>
                <c:pt idx="6">
                  <c:v>1.79931499220652E-6</c:v>
                </c:pt>
                <c:pt idx="7">
                  <c:v>1.87707994649982E-6</c:v>
                </c:pt>
                <c:pt idx="8">
                  <c:v>1.9793474069558302E-6</c:v>
                </c:pt>
                <c:pt idx="9">
                  <c:v>2.08017177756921E-6</c:v>
                </c:pt>
                <c:pt idx="10">
                  <c:v>2.3998971043209101E-5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11-4D2F-B239-DE86840F4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(4)'!$X$72:$X$82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4-4322-BB53-7F0B57614135}"/>
            </c:ext>
          </c:extLst>
        </c:ser>
        <c:ser>
          <c:idx val="9"/>
          <c:order val="1"/>
          <c:tx>
            <c:strRef>
              <c:f>'SS5-Globe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(4)'!$X$61:$X$71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4-4322-BB53-7F0B57614135}"/>
            </c:ext>
          </c:extLst>
        </c:ser>
        <c:ser>
          <c:idx val="4"/>
          <c:order val="2"/>
          <c:tx>
            <c:strRef>
              <c:f>'SS5-Globe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(4)'!$X$50:$X$60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94-4322-BB53-7F0B57614135}"/>
            </c:ext>
          </c:extLst>
        </c:ser>
        <c:ser>
          <c:idx val="8"/>
          <c:order val="3"/>
          <c:tx>
            <c:strRef>
              <c:f>'SS5-Globe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(4)'!$X$39:$X$49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94-4322-BB53-7F0B57614135}"/>
            </c:ext>
          </c:extLst>
        </c:ser>
        <c:ser>
          <c:idx val="3"/>
          <c:order val="4"/>
          <c:tx>
            <c:strRef>
              <c:f>'SS5-Globe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(4)'!$X$28:$X$38</c:f>
              <c:numCache>
                <c:formatCode>0.00E+00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 formatCode="General">
                  <c:v>14308630989.1064</c:v>
                </c:pt>
                <c:pt idx="8" formatCode="General">
                  <c:v>16359534764.2117</c:v>
                </c:pt>
                <c:pt idx="9" formatCode="General">
                  <c:v>17885788736.383099</c:v>
                </c:pt>
                <c:pt idx="10" formatCode="General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94-4322-BB53-7F0B57614135}"/>
            </c:ext>
          </c:extLst>
        </c:ser>
        <c:ser>
          <c:idx val="0"/>
          <c:order val="5"/>
          <c:tx>
            <c:strRef>
              <c:f>'SS5-Globe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(4)'!$X$17:$X$27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94-4322-BB53-7F0B57614135}"/>
            </c:ext>
          </c:extLst>
        </c:ser>
        <c:ser>
          <c:idx val="2"/>
          <c:order val="6"/>
          <c:tx>
            <c:strRef>
              <c:f>'SS5-Globe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(4)'!$X$6:$X$16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94-4322-BB53-7F0B57614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(4)'!$X$72:$X$82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3-4FA0-BD24-1E5BE7C14C26}"/>
            </c:ext>
          </c:extLst>
        </c:ser>
        <c:ser>
          <c:idx val="9"/>
          <c:order val="1"/>
          <c:tx>
            <c:strRef>
              <c:f>'SS5-Globe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(4)'!$X$61:$X$71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43-4FA0-BD24-1E5BE7C14C26}"/>
            </c:ext>
          </c:extLst>
        </c:ser>
        <c:ser>
          <c:idx val="4"/>
          <c:order val="2"/>
          <c:tx>
            <c:strRef>
              <c:f>'SS5-Globe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(4)'!$X$50:$X$60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43-4FA0-BD24-1E5BE7C14C26}"/>
            </c:ext>
          </c:extLst>
        </c:ser>
        <c:ser>
          <c:idx val="8"/>
          <c:order val="3"/>
          <c:tx>
            <c:strRef>
              <c:f>'SS5-Globe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(4)'!$X$39:$X$49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43-4FA0-BD24-1E5BE7C14C26}"/>
            </c:ext>
          </c:extLst>
        </c:ser>
        <c:ser>
          <c:idx val="3"/>
          <c:order val="4"/>
          <c:tx>
            <c:strRef>
              <c:f>'SS5-Globe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(4)'!$X$28:$X$38</c:f>
              <c:numCache>
                <c:formatCode>0.00E+00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 formatCode="General">
                  <c:v>14308630989.1064</c:v>
                </c:pt>
                <c:pt idx="8" formatCode="General">
                  <c:v>16359534764.2117</c:v>
                </c:pt>
                <c:pt idx="9" formatCode="General">
                  <c:v>17885788736.383099</c:v>
                </c:pt>
                <c:pt idx="10" formatCode="General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43-4FA0-BD24-1E5BE7C14C26}"/>
            </c:ext>
          </c:extLst>
        </c:ser>
        <c:ser>
          <c:idx val="0"/>
          <c:order val="5"/>
          <c:tx>
            <c:strRef>
              <c:f>'SS5-Globe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(4)'!$X$17:$X$27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43-4FA0-BD24-1E5BE7C14C26}"/>
            </c:ext>
          </c:extLst>
        </c:ser>
        <c:ser>
          <c:idx val="2"/>
          <c:order val="6"/>
          <c:tx>
            <c:strRef>
              <c:f>'SS5-Globe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(4)'!$X$6:$X$16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43-4FA0-BD24-1E5BE7C14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(4)'!$AM$72:$AM$82</c:f>
              <c:numCache>
                <c:formatCode>General</c:formatCode>
                <c:ptCount val="11"/>
                <c:pt idx="0">
                  <c:v>0</c:v>
                </c:pt>
                <c:pt idx="1">
                  <c:v>1167.89035807655</c:v>
                </c:pt>
                <c:pt idx="2">
                  <c:v>574.81447827002296</c:v>
                </c:pt>
                <c:pt idx="3">
                  <c:v>324.64633876177999</c:v>
                </c:pt>
                <c:pt idx="4">
                  <c:v>274.27357218200802</c:v>
                </c:pt>
                <c:pt idx="5">
                  <c:v>248.659708272095</c:v>
                </c:pt>
                <c:pt idx="6">
                  <c:v>239.30726712346799</c:v>
                </c:pt>
                <c:pt idx="7">
                  <c:v>234.58874856825699</c:v>
                </c:pt>
                <c:pt idx="8">
                  <c:v>226.591376253844</c:v>
                </c:pt>
                <c:pt idx="9">
                  <c:v>221.43778070709999</c:v>
                </c:pt>
                <c:pt idx="10">
                  <c:v>222.91736933344799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E-4A12-B229-606AB2733D82}"/>
            </c:ext>
          </c:extLst>
        </c:ser>
        <c:ser>
          <c:idx val="9"/>
          <c:order val="1"/>
          <c:tx>
            <c:strRef>
              <c:f>'SS5-Globe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(4)'!$AM$61:$AM$71</c:f>
              <c:numCache>
                <c:formatCode>General</c:formatCode>
                <c:ptCount val="11"/>
                <c:pt idx="0">
                  <c:v>0</c:v>
                </c:pt>
                <c:pt idx="1">
                  <c:v>1843.7589311455499</c:v>
                </c:pt>
                <c:pt idx="2">
                  <c:v>853.45847930198704</c:v>
                </c:pt>
                <c:pt idx="3">
                  <c:v>467.30235920824202</c:v>
                </c:pt>
                <c:pt idx="4">
                  <c:v>338.923794067811</c:v>
                </c:pt>
                <c:pt idx="5">
                  <c:v>271.69602387639497</c:v>
                </c:pt>
                <c:pt idx="6">
                  <c:v>254.36650227955499</c:v>
                </c:pt>
                <c:pt idx="7">
                  <c:v>245.51574442518901</c:v>
                </c:pt>
                <c:pt idx="8">
                  <c:v>234.702980485474</c:v>
                </c:pt>
                <c:pt idx="9">
                  <c:v>233.93529352568899</c:v>
                </c:pt>
                <c:pt idx="10">
                  <c:v>227.89551483300201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3E-4A12-B229-606AB2733D82}"/>
            </c:ext>
          </c:extLst>
        </c:ser>
        <c:ser>
          <c:idx val="4"/>
          <c:order val="2"/>
          <c:tx>
            <c:strRef>
              <c:f>'SS5-Globe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(4)'!$AM$50:$AM$60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1417.31357403726</c:v>
                </c:pt>
                <c:pt idx="3">
                  <c:v>693.76270841280405</c:v>
                </c:pt>
                <c:pt idx="4">
                  <c:v>492.23178179845399</c:v>
                </c:pt>
                <c:pt idx="5">
                  <c:v>356.39142276662898</c:v>
                </c:pt>
                <c:pt idx="6">
                  <c:v>303.09890314645497</c:v>
                </c:pt>
                <c:pt idx="7">
                  <c:v>281.95365871536399</c:v>
                </c:pt>
                <c:pt idx="8">
                  <c:v>253.762323685242</c:v>
                </c:pt>
                <c:pt idx="9">
                  <c:v>244.46903499213499</c:v>
                </c:pt>
                <c:pt idx="10">
                  <c:v>240.14076882411399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3E-4A12-B229-606AB2733D82}"/>
            </c:ext>
          </c:extLst>
        </c:ser>
        <c:ser>
          <c:idx val="8"/>
          <c:order val="3"/>
          <c:tx>
            <c:strRef>
              <c:f>'SS5-Globe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1889.07159432444</c:v>
                </c:pt>
                <c:pt idx="3">
                  <c:v>1315.7475797857801</c:v>
                </c:pt>
                <c:pt idx="4">
                  <c:v>835.67141531319805</c:v>
                </c:pt>
                <c:pt idx="5">
                  <c:v>542.50014200411601</c:v>
                </c:pt>
                <c:pt idx="6">
                  <c:v>463.44082847642301</c:v>
                </c:pt>
                <c:pt idx="7">
                  <c:v>407.31504385334301</c:v>
                </c:pt>
                <c:pt idx="8">
                  <c:v>324.108625734057</c:v>
                </c:pt>
                <c:pt idx="9">
                  <c:v>284.460078613382</c:v>
                </c:pt>
                <c:pt idx="10">
                  <c:v>276.02011036815099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3E-4A12-B229-606AB2733D82}"/>
            </c:ext>
          </c:extLst>
        </c:ser>
        <c:ser>
          <c:idx val="3"/>
          <c:order val="4"/>
          <c:tx>
            <c:strRef>
              <c:f>'SS5-Globe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(4)'!$AM$28:$AM$38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789.18820760747701</c:v>
                </c:pt>
                <c:pt idx="4">
                  <c:v>1745.49279852413</c:v>
                </c:pt>
                <c:pt idx="5">
                  <c:v>1098.3746755571001</c:v>
                </c:pt>
                <c:pt idx="6">
                  <c:v>834.74370644768806</c:v>
                </c:pt>
                <c:pt idx="7">
                  <c:v>698.17053474510396</c:v>
                </c:pt>
                <c:pt idx="8">
                  <c:v>560.395740260666</c:v>
                </c:pt>
                <c:pt idx="9">
                  <c:v>482.37023577904603</c:v>
                </c:pt>
                <c:pt idx="10">
                  <c:v>420.42687743873398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E-4A12-B229-606AB2733D82}"/>
            </c:ext>
          </c:extLst>
        </c:ser>
        <c:ser>
          <c:idx val="0"/>
          <c:order val="5"/>
          <c:tx>
            <c:strRef>
              <c:f>'SS5-Globe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(4)'!$AM$17:$AM$27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1718.6693299834101</c:v>
                </c:pt>
                <c:pt idx="7">
                  <c:v>1977.6913424404499</c:v>
                </c:pt>
                <c:pt idx="8">
                  <c:v>1373.80596055151</c:v>
                </c:pt>
                <c:pt idx="9">
                  <c:v>1125.1166109803901</c:v>
                </c:pt>
                <c:pt idx="10">
                  <c:v>925.69836514759299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3E-4A12-B229-606AB2733D82}"/>
            </c:ext>
          </c:extLst>
        </c:ser>
        <c:ser>
          <c:idx val="2"/>
          <c:order val="6"/>
          <c:tx>
            <c:strRef>
              <c:f>'SS5-Globe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(4)'!$AM$6:$AM$16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3E-4A12-B229-606AB2733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(4)'!$AQ$72:$AQ$82</c:f>
              <c:numCache>
                <c:formatCode>General</c:formatCode>
                <c:ptCount val="11"/>
                <c:pt idx="0">
                  <c:v>3954.1928467290099</c:v>
                </c:pt>
                <c:pt idx="1">
                  <c:v>4895.3265439614897</c:v>
                </c:pt>
                <c:pt idx="2">
                  <c:v>6587.8186094763496</c:v>
                </c:pt>
                <c:pt idx="3">
                  <c:v>8430.9709011670293</c:v>
                </c:pt>
                <c:pt idx="4">
                  <c:v>8710.9473135244007</c:v>
                </c:pt>
                <c:pt idx="5">
                  <c:v>8712.9669391076295</c:v>
                </c:pt>
                <c:pt idx="6">
                  <c:v>8711.6963781141894</c:v>
                </c:pt>
                <c:pt idx="7">
                  <c:v>8715.7129902173092</c:v>
                </c:pt>
                <c:pt idx="8">
                  <c:v>8713.2117596534699</c:v>
                </c:pt>
                <c:pt idx="9">
                  <c:v>8716.4648028788397</c:v>
                </c:pt>
                <c:pt idx="10">
                  <c:v>8716.4498943332201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4-4712-8F65-C55FA4F6670E}"/>
            </c:ext>
          </c:extLst>
        </c:ser>
        <c:ser>
          <c:idx val="9"/>
          <c:order val="1"/>
          <c:tx>
            <c:strRef>
              <c:f>'SS5-Globe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(4)'!$AQ$61:$AQ$71</c:f>
              <c:numCache>
                <c:formatCode>General</c:formatCode>
                <c:ptCount val="11"/>
                <c:pt idx="0">
                  <c:v>3030.66117253428</c:v>
                </c:pt>
                <c:pt idx="1">
                  <c:v>3798.67711913426</c:v>
                </c:pt>
                <c:pt idx="2">
                  <c:v>4844.9670343592998</c:v>
                </c:pt>
                <c:pt idx="3">
                  <c:v>6067.4591404726198</c:v>
                </c:pt>
                <c:pt idx="4">
                  <c:v>7114.3510445538504</c:v>
                </c:pt>
                <c:pt idx="5">
                  <c:v>7615.9942063094904</c:v>
                </c:pt>
                <c:pt idx="6">
                  <c:v>7630.9312928851396</c:v>
                </c:pt>
                <c:pt idx="7">
                  <c:v>7631.2537741305896</c:v>
                </c:pt>
                <c:pt idx="8">
                  <c:v>7628.8569108388001</c:v>
                </c:pt>
                <c:pt idx="9">
                  <c:v>7632.1256929534802</c:v>
                </c:pt>
                <c:pt idx="10">
                  <c:v>7632.76202160922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4-4712-8F65-C55FA4F6670E}"/>
            </c:ext>
          </c:extLst>
        </c:ser>
        <c:ser>
          <c:idx val="4"/>
          <c:order val="2"/>
          <c:tx>
            <c:strRef>
              <c:f>'SS5-Globe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(4)'!$AQ$50:$AQ$60</c:f>
              <c:numCache>
                <c:formatCode>General</c:formatCode>
                <c:ptCount val="11"/>
                <c:pt idx="0">
                  <c:v>2234.4015077823901</c:v>
                </c:pt>
                <c:pt idx="1">
                  <c:v>2965.8772340486298</c:v>
                </c:pt>
                <c:pt idx="2">
                  <c:v>3510.5336975577902</c:v>
                </c:pt>
                <c:pt idx="3">
                  <c:v>4247.6955034938301</c:v>
                </c:pt>
                <c:pt idx="4">
                  <c:v>4885.6918362623901</c:v>
                </c:pt>
                <c:pt idx="5">
                  <c:v>5834.1439394198296</c:v>
                </c:pt>
                <c:pt idx="6">
                  <c:v>6336.0646676961096</c:v>
                </c:pt>
                <c:pt idx="7">
                  <c:v>6480.3208581835497</c:v>
                </c:pt>
                <c:pt idx="8">
                  <c:v>6539.4266857933999</c:v>
                </c:pt>
                <c:pt idx="9">
                  <c:v>6555.3006570419602</c:v>
                </c:pt>
                <c:pt idx="10">
                  <c:v>6553.6537988030796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4-4712-8F65-C55FA4F6670E}"/>
            </c:ext>
          </c:extLst>
        </c:ser>
        <c:ser>
          <c:idx val="8"/>
          <c:order val="3"/>
          <c:tx>
            <c:strRef>
              <c:f>'SS5-Globe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(4)'!$AQ$39:$AQ$49</c:f>
              <c:numCache>
                <c:formatCode>General</c:formatCode>
                <c:ptCount val="11"/>
                <c:pt idx="0">
                  <c:v>1577.6440168088</c:v>
                </c:pt>
                <c:pt idx="1">
                  <c:v>2093.29200219324</c:v>
                </c:pt>
                <c:pt idx="2">
                  <c:v>2566.61779216274</c:v>
                </c:pt>
                <c:pt idx="3">
                  <c:v>2931.5880358201998</c:v>
                </c:pt>
                <c:pt idx="4">
                  <c:v>3275.5832667760101</c:v>
                </c:pt>
                <c:pt idx="5">
                  <c:v>3779.62405092772</c:v>
                </c:pt>
                <c:pt idx="6">
                  <c:v>4062.5367193082302</c:v>
                </c:pt>
                <c:pt idx="7">
                  <c:v>4362.8132434723902</c:v>
                </c:pt>
                <c:pt idx="8">
                  <c:v>4874.6818038647598</c:v>
                </c:pt>
                <c:pt idx="9">
                  <c:v>5240.7203034567901</c:v>
                </c:pt>
                <c:pt idx="10">
                  <c:v>5389.38469193111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4-4712-8F65-C55FA4F6670E}"/>
            </c:ext>
          </c:extLst>
        </c:ser>
        <c:ser>
          <c:idx val="3"/>
          <c:order val="4"/>
          <c:tx>
            <c:strRef>
              <c:f>'SS5-Globe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(4)'!$AQ$28:$AQ$38</c:f>
              <c:numCache>
                <c:formatCode>General</c:formatCode>
                <c:ptCount val="11"/>
                <c:pt idx="0">
                  <c:v>1063.61554710735</c:v>
                </c:pt>
                <c:pt idx="1">
                  <c:v>1384.24155729626</c:v>
                </c:pt>
                <c:pt idx="2">
                  <c:v>1743.17539185852</c:v>
                </c:pt>
                <c:pt idx="3">
                  <c:v>2032.2141280691999</c:v>
                </c:pt>
                <c:pt idx="4">
                  <c:v>2177.75058353335</c:v>
                </c:pt>
                <c:pt idx="5">
                  <c:v>2407.3645485676898</c:v>
                </c:pt>
                <c:pt idx="6">
                  <c:v>2532.8408679220602</c:v>
                </c:pt>
                <c:pt idx="7">
                  <c:v>2661.2861581658799</c:v>
                </c:pt>
                <c:pt idx="8">
                  <c:v>2885.1315222006501</c:v>
                </c:pt>
                <c:pt idx="9">
                  <c:v>3056.5611514882798</c:v>
                </c:pt>
                <c:pt idx="10">
                  <c:v>3245.9969216423301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84-4712-8F65-C55FA4F6670E}"/>
            </c:ext>
          </c:extLst>
        </c:ser>
        <c:ser>
          <c:idx val="0"/>
          <c:order val="5"/>
          <c:tx>
            <c:strRef>
              <c:f>'SS5-Globe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(4)'!$AQ$17:$AQ$27</c:f>
              <c:numCache>
                <c:formatCode>General</c:formatCode>
                <c:ptCount val="11"/>
                <c:pt idx="0">
                  <c:v>669.24692064303599</c:v>
                </c:pt>
                <c:pt idx="1">
                  <c:v>846.27936531049704</c:v>
                </c:pt>
                <c:pt idx="2">
                  <c:v>1040.63819030697</c:v>
                </c:pt>
                <c:pt idx="3">
                  <c:v>1221.7443245996501</c:v>
                </c:pt>
                <c:pt idx="4">
                  <c:v>1353.7034632398199</c:v>
                </c:pt>
                <c:pt idx="5">
                  <c:v>1531.58386201346</c:v>
                </c:pt>
                <c:pt idx="6">
                  <c:v>1573.65575084088</c:v>
                </c:pt>
                <c:pt idx="7">
                  <c:v>1619.4258058586699</c:v>
                </c:pt>
                <c:pt idx="8">
                  <c:v>1702.34713808738</c:v>
                </c:pt>
                <c:pt idx="9">
                  <c:v>1761.57684119854</c:v>
                </c:pt>
                <c:pt idx="10">
                  <c:v>1829.29687938595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4-4712-8F65-C55FA4F6670E}"/>
            </c:ext>
          </c:extLst>
        </c:ser>
        <c:ser>
          <c:idx val="2"/>
          <c:order val="6"/>
          <c:tx>
            <c:strRef>
              <c:f>'SS5-Globe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(4)'!$AQ$6:$AQ$16</c:f>
              <c:numCache>
                <c:formatCode>General</c:formatCode>
                <c:ptCount val="11"/>
                <c:pt idx="0">
                  <c:v>395.65552464181297</c:v>
                </c:pt>
                <c:pt idx="1">
                  <c:v>472.928772771654</c:v>
                </c:pt>
                <c:pt idx="2">
                  <c:v>557.78067277359503</c:v>
                </c:pt>
                <c:pt idx="3">
                  <c:v>634.28461070258504</c:v>
                </c:pt>
                <c:pt idx="4">
                  <c:v>692.926045233732</c:v>
                </c:pt>
                <c:pt idx="5">
                  <c:v>761.99441712175803</c:v>
                </c:pt>
                <c:pt idx="6">
                  <c:v>800.09743532867799</c:v>
                </c:pt>
                <c:pt idx="7">
                  <c:v>833.79983825061504</c:v>
                </c:pt>
                <c:pt idx="8">
                  <c:v>889.13964987101303</c:v>
                </c:pt>
                <c:pt idx="9">
                  <c:v>926.10194223306303</c:v>
                </c:pt>
                <c:pt idx="10">
                  <c:v>967.55345405640196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84-4712-8F65-C55FA4F66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(4)'!$AP$72:$AP$82</c:f>
              <c:numCache>
                <c:formatCode>General</c:formatCode>
                <c:ptCount val="11"/>
                <c:pt idx="0">
                  <c:v>954.88607996932603</c:v>
                </c:pt>
                <c:pt idx="1">
                  <c:v>1096.46507074688</c:v>
                </c:pt>
                <c:pt idx="2">
                  <c:v>1161.15171133015</c:v>
                </c:pt>
                <c:pt idx="3">
                  <c:v>1522.2488696453199</c:v>
                </c:pt>
                <c:pt idx="4">
                  <c:v>1821.16261901536</c:v>
                </c:pt>
                <c:pt idx="5">
                  <c:v>2075.5912792596801</c:v>
                </c:pt>
                <c:pt idx="6">
                  <c:v>2083.02322964733</c:v>
                </c:pt>
                <c:pt idx="7">
                  <c:v>2060.6420821339798</c:v>
                </c:pt>
                <c:pt idx="8">
                  <c:v>2234.2473624313898</c:v>
                </c:pt>
                <c:pt idx="9">
                  <c:v>2185.9979293838901</c:v>
                </c:pt>
                <c:pt idx="10">
                  <c:v>2136.9208860049898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3-419D-AB14-5DF3AE0BE291}"/>
            </c:ext>
          </c:extLst>
        </c:ser>
        <c:ser>
          <c:idx val="9"/>
          <c:order val="1"/>
          <c:tx>
            <c:strRef>
              <c:f>'SS5-Globe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(4)'!$AP$61:$AP$71</c:f>
              <c:numCache>
                <c:formatCode>General</c:formatCode>
                <c:ptCount val="11"/>
                <c:pt idx="0">
                  <c:v>698.80226664258396</c:v>
                </c:pt>
                <c:pt idx="1">
                  <c:v>905.32585622718102</c:v>
                </c:pt>
                <c:pt idx="2">
                  <c:v>932.14566979463405</c:v>
                </c:pt>
                <c:pt idx="3">
                  <c:v>1083.28773217244</c:v>
                </c:pt>
                <c:pt idx="4">
                  <c:v>1285.67438039851</c:v>
                </c:pt>
                <c:pt idx="5">
                  <c:v>1519.7751410429701</c:v>
                </c:pt>
                <c:pt idx="6">
                  <c:v>1783.4101853618199</c:v>
                </c:pt>
                <c:pt idx="7">
                  <c:v>1730.3172848501699</c:v>
                </c:pt>
                <c:pt idx="8">
                  <c:v>1879.02385423735</c:v>
                </c:pt>
                <c:pt idx="9">
                  <c:v>1837.00207378046</c:v>
                </c:pt>
                <c:pt idx="10">
                  <c:v>1913.8153991761301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3-419D-AB14-5DF3AE0BE291}"/>
            </c:ext>
          </c:extLst>
        </c:ser>
        <c:ser>
          <c:idx val="4"/>
          <c:order val="2"/>
          <c:tx>
            <c:strRef>
              <c:f>'SS5-Globe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(4)'!$AP$50:$AP$60</c:f>
              <c:numCache>
                <c:formatCode>General</c:formatCode>
                <c:ptCount val="11"/>
                <c:pt idx="0">
                  <c:v>524.76792272853595</c:v>
                </c:pt>
                <c:pt idx="1">
                  <c:v>783.10038609568005</c:v>
                </c:pt>
                <c:pt idx="2">
                  <c:v>774.18511651570702</c:v>
                </c:pt>
                <c:pt idx="3">
                  <c:v>867.41459371036296</c:v>
                </c:pt>
                <c:pt idx="4">
                  <c:v>944.05906517377502</c:v>
                </c:pt>
                <c:pt idx="5">
                  <c:v>1164.3703547299001</c:v>
                </c:pt>
                <c:pt idx="6">
                  <c:v>1290.9435839298501</c:v>
                </c:pt>
                <c:pt idx="7">
                  <c:v>1377.3556255948299</c:v>
                </c:pt>
                <c:pt idx="8">
                  <c:v>1459.1542763590101</c:v>
                </c:pt>
                <c:pt idx="9">
                  <c:v>1533.70534196476</c:v>
                </c:pt>
                <c:pt idx="10">
                  <c:v>1575.39734830062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23-419D-AB14-5DF3AE0BE291}"/>
            </c:ext>
          </c:extLst>
        </c:ser>
        <c:ser>
          <c:idx val="8"/>
          <c:order val="3"/>
          <c:tx>
            <c:strRef>
              <c:f>'SS5-Globe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(4)'!$AP$39:$AP$49</c:f>
              <c:numCache>
                <c:formatCode>General</c:formatCode>
                <c:ptCount val="11"/>
                <c:pt idx="0">
                  <c:v>406.41674081718901</c:v>
                </c:pt>
                <c:pt idx="1">
                  <c:v>517.77870461877603</c:v>
                </c:pt>
                <c:pt idx="2">
                  <c:v>698.36713282647202</c:v>
                </c:pt>
                <c:pt idx="3">
                  <c:v>660.12337026336604</c:v>
                </c:pt>
                <c:pt idx="4">
                  <c:v>721.87995414984096</c:v>
                </c:pt>
                <c:pt idx="5">
                  <c:v>814.78542401792197</c:v>
                </c:pt>
                <c:pt idx="6">
                  <c:v>794.45543099820202</c:v>
                </c:pt>
                <c:pt idx="7">
                  <c:v>924.82615502364695</c:v>
                </c:pt>
                <c:pt idx="8">
                  <c:v>1017.26876721697</c:v>
                </c:pt>
                <c:pt idx="9">
                  <c:v>1136.92030074339</c:v>
                </c:pt>
                <c:pt idx="10">
                  <c:v>1155.1757535709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23-419D-AB14-5DF3AE0BE291}"/>
            </c:ext>
          </c:extLst>
        </c:ser>
        <c:ser>
          <c:idx val="3"/>
          <c:order val="4"/>
          <c:tx>
            <c:strRef>
              <c:f>'SS5-Globe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(4)'!$AP$28:$AP$38</c:f>
              <c:numCache>
                <c:formatCode>General</c:formatCode>
                <c:ptCount val="11"/>
                <c:pt idx="0">
                  <c:v>299.44178447618401</c:v>
                </c:pt>
                <c:pt idx="1">
                  <c:v>373.25557762807301</c:v>
                </c:pt>
                <c:pt idx="2">
                  <c:v>431.05755985892802</c:v>
                </c:pt>
                <c:pt idx="3">
                  <c:v>560.94015408299504</c:v>
                </c:pt>
                <c:pt idx="4">
                  <c:v>544.00069827017501</c:v>
                </c:pt>
                <c:pt idx="5">
                  <c:v>515.10588847750398</c:v>
                </c:pt>
                <c:pt idx="6">
                  <c:v>601.47573670119698</c:v>
                </c:pt>
                <c:pt idx="7">
                  <c:v>627.33140811061196</c:v>
                </c:pt>
                <c:pt idx="8">
                  <c:v>688.58848611583403</c:v>
                </c:pt>
                <c:pt idx="9">
                  <c:v>722.67292384885195</c:v>
                </c:pt>
                <c:pt idx="10">
                  <c:v>711.91296508116295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23-419D-AB14-5DF3AE0BE291}"/>
            </c:ext>
          </c:extLst>
        </c:ser>
        <c:ser>
          <c:idx val="0"/>
          <c:order val="5"/>
          <c:tx>
            <c:strRef>
              <c:f>'SS5-Globe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(4)'!$AP$17:$AP$27</c:f>
              <c:numCache>
                <c:formatCode>General</c:formatCode>
                <c:ptCount val="11"/>
                <c:pt idx="0">
                  <c:v>213.85132071391601</c:v>
                </c:pt>
                <c:pt idx="1">
                  <c:v>250.46387472132901</c:v>
                </c:pt>
                <c:pt idx="2">
                  <c:v>294.44113533955499</c:v>
                </c:pt>
                <c:pt idx="3">
                  <c:v>322.28809773087897</c:v>
                </c:pt>
                <c:pt idx="4">
                  <c:v>375.11482856104698</c:v>
                </c:pt>
                <c:pt idx="5">
                  <c:v>414.27425264490898</c:v>
                </c:pt>
                <c:pt idx="6">
                  <c:v>425.66212753056402</c:v>
                </c:pt>
                <c:pt idx="7">
                  <c:v>364.35248647119403</c:v>
                </c:pt>
                <c:pt idx="8">
                  <c:v>432.96285517108299</c:v>
                </c:pt>
                <c:pt idx="9">
                  <c:v>452.53632670211198</c:v>
                </c:pt>
                <c:pt idx="10">
                  <c:v>483.34891790110902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23-419D-AB14-5DF3AE0BE291}"/>
            </c:ext>
          </c:extLst>
        </c:ser>
        <c:ser>
          <c:idx val="2"/>
          <c:order val="6"/>
          <c:tx>
            <c:strRef>
              <c:f>'SS5-Globe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(4)'!$AP$6:$AP$16</c:f>
              <c:numCache>
                <c:formatCode>General</c:formatCode>
                <c:ptCount val="11"/>
                <c:pt idx="0">
                  <c:v>157.502550094508</c:v>
                </c:pt>
                <c:pt idx="1">
                  <c:v>173.92725918159999</c:v>
                </c:pt>
                <c:pt idx="2">
                  <c:v>195.05463242219599</c:v>
                </c:pt>
                <c:pt idx="3">
                  <c:v>207.42882729933899</c:v>
                </c:pt>
                <c:pt idx="4">
                  <c:v>221.42108417715099</c:v>
                </c:pt>
                <c:pt idx="5">
                  <c:v>232.45841745659899</c:v>
                </c:pt>
                <c:pt idx="6">
                  <c:v>260.84636642343497</c:v>
                </c:pt>
                <c:pt idx="7">
                  <c:v>254.10958851409899</c:v>
                </c:pt>
                <c:pt idx="8">
                  <c:v>280.37941343582099</c:v>
                </c:pt>
                <c:pt idx="9">
                  <c:v>270.67108091467298</c:v>
                </c:pt>
                <c:pt idx="10">
                  <c:v>302.74562180581802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23-419D-AB14-5DF3AE0BE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'SS5-Globe (4)'!$W$72:$W$82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(4)'!$AK$72:$AK$82</c:f>
              <c:numCache>
                <c:formatCode>General</c:formatCode>
                <c:ptCount val="11"/>
                <c:pt idx="0">
                  <c:v>23.244441387689701</c:v>
                </c:pt>
                <c:pt idx="1">
                  <c:v>20.574434310797301</c:v>
                </c:pt>
                <c:pt idx="2">
                  <c:v>17.5142789988837</c:v>
                </c:pt>
                <c:pt idx="3">
                  <c:v>18.4799944987811</c:v>
                </c:pt>
                <c:pt idx="4">
                  <c:v>18.114877400394501</c:v>
                </c:pt>
                <c:pt idx="5">
                  <c:v>17.839264806503301</c:v>
                </c:pt>
                <c:pt idx="6">
                  <c:v>16.225308680799699</c:v>
                </c:pt>
                <c:pt idx="7">
                  <c:v>15.529616965658001</c:v>
                </c:pt>
                <c:pt idx="8">
                  <c:v>14.9040859786701</c:v>
                </c:pt>
                <c:pt idx="9">
                  <c:v>13.665843355130299</c:v>
                </c:pt>
                <c:pt idx="10">
                  <c:v>12.6803575464047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1-45A3-B27D-B992AD55539F}"/>
            </c:ext>
          </c:extLst>
        </c:ser>
        <c:ser>
          <c:idx val="9"/>
          <c:order val="1"/>
          <c:tx>
            <c:strRef>
              <c:f>'SS5-Globe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'SS5-Globe (4)'!$W$61:$W$71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(4)'!$AK$61:$AK$71</c:f>
              <c:numCache>
                <c:formatCode>General</c:formatCode>
                <c:ptCount val="11"/>
                <c:pt idx="0">
                  <c:v>19.682058952978299</c:v>
                </c:pt>
                <c:pt idx="1">
                  <c:v>18.701323714620099</c:v>
                </c:pt>
                <c:pt idx="2">
                  <c:v>15.942082101563701</c:v>
                </c:pt>
                <c:pt idx="3">
                  <c:v>15.521903092115201</c:v>
                </c:pt>
                <c:pt idx="4">
                  <c:v>15.9194933371261</c:v>
                </c:pt>
                <c:pt idx="5">
                  <c:v>15.518570874177099</c:v>
                </c:pt>
                <c:pt idx="6">
                  <c:v>15.2645579537408</c:v>
                </c:pt>
                <c:pt idx="7">
                  <c:v>14.703070027233499</c:v>
                </c:pt>
                <c:pt idx="8">
                  <c:v>13.627462944476999</c:v>
                </c:pt>
                <c:pt idx="9">
                  <c:v>13.0792077140432</c:v>
                </c:pt>
                <c:pt idx="10">
                  <c:v>12.2233480631148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1-45A3-B27D-B992AD55539F}"/>
            </c:ext>
          </c:extLst>
        </c:ser>
        <c:ser>
          <c:idx val="4"/>
          <c:order val="2"/>
          <c:tx>
            <c:strRef>
              <c:f>'SS5-Globe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'SS5-Globe (4)'!$W$50:$W$60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(4)'!$AK$50:$AK$60</c:f>
              <c:numCache>
                <c:formatCode>General</c:formatCode>
                <c:ptCount val="11"/>
                <c:pt idx="0">
                  <c:v>16.5575010384877</c:v>
                </c:pt>
                <c:pt idx="1">
                  <c:v>17.670711014557401</c:v>
                </c:pt>
                <c:pt idx="2">
                  <c:v>14.3347569972249</c:v>
                </c:pt>
                <c:pt idx="3">
                  <c:v>13.4425076460135</c:v>
                </c:pt>
                <c:pt idx="4">
                  <c:v>13.1750236435138</c:v>
                </c:pt>
                <c:pt idx="5">
                  <c:v>13.446162241330899</c:v>
                </c:pt>
                <c:pt idx="6">
                  <c:v>13.6294554252375</c:v>
                </c:pt>
                <c:pt idx="7">
                  <c:v>13.2783722736241</c:v>
                </c:pt>
                <c:pt idx="8">
                  <c:v>12.4899331971579</c:v>
                </c:pt>
                <c:pt idx="9">
                  <c:v>12.391710764059599</c:v>
                </c:pt>
                <c:pt idx="10">
                  <c:v>11.7540727364986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31-45A3-B27D-B992AD55539F}"/>
            </c:ext>
          </c:extLst>
        </c:ser>
        <c:ser>
          <c:idx val="8"/>
          <c:order val="3"/>
          <c:tx>
            <c:strRef>
              <c:f>'SS5-Globe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'SS5-Globe (4)'!$W$39:$W$49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(4)'!$AK$39:$AK$49</c:f>
              <c:numCache>
                <c:formatCode>General</c:formatCode>
                <c:ptCount val="11"/>
                <c:pt idx="0">
                  <c:v>13.903294962528101</c:v>
                </c:pt>
                <c:pt idx="1">
                  <c:v>13.746339849907701</c:v>
                </c:pt>
                <c:pt idx="2">
                  <c:v>14.3347223615497</c:v>
                </c:pt>
                <c:pt idx="3">
                  <c:v>12.2349139815349</c:v>
                </c:pt>
                <c:pt idx="4">
                  <c:v>11.2032730010491</c:v>
                </c:pt>
                <c:pt idx="5">
                  <c:v>11.687141235774201</c:v>
                </c:pt>
                <c:pt idx="6">
                  <c:v>10.8601632625649</c:v>
                </c:pt>
                <c:pt idx="7">
                  <c:v>10.7742482026172</c:v>
                </c:pt>
                <c:pt idx="8">
                  <c:v>10.6426637017845</c:v>
                </c:pt>
                <c:pt idx="9">
                  <c:v>11.2178056270351</c:v>
                </c:pt>
                <c:pt idx="10">
                  <c:v>10.554250917149201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31-45A3-B27D-B992AD55539F}"/>
            </c:ext>
          </c:extLst>
        </c:ser>
        <c:ser>
          <c:idx val="3"/>
          <c:order val="4"/>
          <c:tx>
            <c:strRef>
              <c:f>'SS5-Globe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'SS5-Globe (4)'!$W$28:$W$38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(4)'!$AK$28:$AK$38</c:f>
              <c:numCache>
                <c:formatCode>General</c:formatCode>
                <c:ptCount val="11"/>
                <c:pt idx="0">
                  <c:v>11.1280605847882</c:v>
                </c:pt>
                <c:pt idx="1">
                  <c:v>11.086842350202501</c:v>
                </c:pt>
                <c:pt idx="2">
                  <c:v>10.5432622840011</c:v>
                </c:pt>
                <c:pt idx="3">
                  <c:v>11.250146217476001</c:v>
                </c:pt>
                <c:pt idx="4">
                  <c:v>9.8329881863006801</c:v>
                </c:pt>
                <c:pt idx="5">
                  <c:v>8.7106319765814906</c:v>
                </c:pt>
                <c:pt idx="6">
                  <c:v>8.7099946492892997</c:v>
                </c:pt>
                <c:pt idx="7">
                  <c:v>8.6053525411901504</c:v>
                </c:pt>
                <c:pt idx="8">
                  <c:v>8.5980915724053393</c:v>
                </c:pt>
                <c:pt idx="9">
                  <c:v>8.58999477928616</c:v>
                </c:pt>
                <c:pt idx="10">
                  <c:v>8.4476445433827099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31-45A3-B27D-B992AD55539F}"/>
            </c:ext>
          </c:extLst>
        </c:ser>
        <c:ser>
          <c:idx val="0"/>
          <c:order val="5"/>
          <c:tx>
            <c:strRef>
              <c:f>'SS5-Globe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'SS5-Globe (4)'!$W$17:$W$27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(4)'!$AK$17:$AK$27</c:f>
              <c:numCache>
                <c:formatCode>General</c:formatCode>
                <c:ptCount val="11"/>
                <c:pt idx="0">
                  <c:v>8.2235971618718509</c:v>
                </c:pt>
                <c:pt idx="1">
                  <c:v>8.17105543029305</c:v>
                </c:pt>
                <c:pt idx="2">
                  <c:v>8.0764906779594199</c:v>
                </c:pt>
                <c:pt idx="3">
                  <c:v>7.7286576820288602</c:v>
                </c:pt>
                <c:pt idx="4">
                  <c:v>7.7908388848549999</c:v>
                </c:pt>
                <c:pt idx="5">
                  <c:v>7.9548287923701197</c:v>
                </c:pt>
                <c:pt idx="6">
                  <c:v>7.7782041378491602</c:v>
                </c:pt>
                <c:pt idx="7">
                  <c:v>6.6327042937411402</c:v>
                </c:pt>
                <c:pt idx="8">
                  <c:v>6.3805701121045004</c:v>
                </c:pt>
                <c:pt idx="9">
                  <c:v>6.6963149505918098</c:v>
                </c:pt>
                <c:pt idx="10">
                  <c:v>6.2320938895939104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31-45A3-B27D-B992AD55539F}"/>
            </c:ext>
          </c:extLst>
        </c:ser>
        <c:ser>
          <c:idx val="2"/>
          <c:order val="6"/>
          <c:tx>
            <c:strRef>
              <c:f>'SS5-Globe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'SS5-Globe (4)'!$W$6:$W$16</c:f>
              <c:numCache>
                <c:formatCode>0.00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'SS5-Globe (4)'!$AK$6:$AK$16</c:f>
              <c:numCache>
                <c:formatCode>General</c:formatCode>
                <c:ptCount val="11"/>
                <c:pt idx="0">
                  <c:v>5.5076012942207804</c:v>
                </c:pt>
                <c:pt idx="1">
                  <c:v>5.4309047359404197</c:v>
                </c:pt>
                <c:pt idx="2">
                  <c:v>5.3941277905048297</c:v>
                </c:pt>
                <c:pt idx="3">
                  <c:v>5.2959964889902604</c:v>
                </c:pt>
                <c:pt idx="4">
                  <c:v>5.1576721917071904</c:v>
                </c:pt>
                <c:pt idx="5">
                  <c:v>4.9916586430455396</c:v>
                </c:pt>
                <c:pt idx="6">
                  <c:v>5.1315151466303197</c:v>
                </c:pt>
                <c:pt idx="7">
                  <c:v>5.0147374441911996</c:v>
                </c:pt>
                <c:pt idx="8">
                  <c:v>4.8332803009021097</c:v>
                </c:pt>
                <c:pt idx="9">
                  <c:v>4.7784501869761202</c:v>
                </c:pt>
                <c:pt idx="10">
                  <c:v>4.7311171266252803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31-45A3-B27D-B992AD555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9.xml"/><Relationship Id="rId3" Type="http://schemas.openxmlformats.org/officeDocument/2006/relationships/chart" Target="../charts/chart94.xml"/><Relationship Id="rId7" Type="http://schemas.openxmlformats.org/officeDocument/2006/relationships/chart" Target="../charts/chart98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11" Type="http://schemas.openxmlformats.org/officeDocument/2006/relationships/chart" Target="../charts/chart102.xml"/><Relationship Id="rId5" Type="http://schemas.openxmlformats.org/officeDocument/2006/relationships/chart" Target="../charts/chart96.xml"/><Relationship Id="rId10" Type="http://schemas.openxmlformats.org/officeDocument/2006/relationships/chart" Target="../charts/chart101.xml"/><Relationship Id="rId4" Type="http://schemas.openxmlformats.org/officeDocument/2006/relationships/chart" Target="../charts/chart95.xml"/><Relationship Id="rId9" Type="http://schemas.openxmlformats.org/officeDocument/2006/relationships/chart" Target="../charts/chart10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0.xml"/><Relationship Id="rId3" Type="http://schemas.openxmlformats.org/officeDocument/2006/relationships/chart" Target="../charts/chart105.xml"/><Relationship Id="rId7" Type="http://schemas.openxmlformats.org/officeDocument/2006/relationships/chart" Target="../charts/chart109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6" Type="http://schemas.openxmlformats.org/officeDocument/2006/relationships/chart" Target="../charts/chart108.xml"/><Relationship Id="rId11" Type="http://schemas.openxmlformats.org/officeDocument/2006/relationships/chart" Target="../charts/chart113.xml"/><Relationship Id="rId5" Type="http://schemas.openxmlformats.org/officeDocument/2006/relationships/chart" Target="../charts/chart107.xml"/><Relationship Id="rId10" Type="http://schemas.openxmlformats.org/officeDocument/2006/relationships/chart" Target="../charts/chart112.xml"/><Relationship Id="rId4" Type="http://schemas.openxmlformats.org/officeDocument/2006/relationships/chart" Target="../charts/chart106.xml"/><Relationship Id="rId9" Type="http://schemas.openxmlformats.org/officeDocument/2006/relationships/chart" Target="../charts/chart11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11" Type="http://schemas.openxmlformats.org/officeDocument/2006/relationships/chart" Target="../charts/chart58.xml"/><Relationship Id="rId5" Type="http://schemas.openxmlformats.org/officeDocument/2006/relationships/chart" Target="../charts/chart5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5" Type="http://schemas.openxmlformats.org/officeDocument/2006/relationships/chart" Target="../charts/chart6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11" Type="http://schemas.openxmlformats.org/officeDocument/2006/relationships/chart" Target="../charts/chart80.xml"/><Relationship Id="rId5" Type="http://schemas.openxmlformats.org/officeDocument/2006/relationships/chart" Target="../charts/chart74.xml"/><Relationship Id="rId10" Type="http://schemas.openxmlformats.org/officeDocument/2006/relationships/chart" Target="../charts/chart79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11" Type="http://schemas.openxmlformats.org/officeDocument/2006/relationships/chart" Target="../charts/chart91.xml"/><Relationship Id="rId5" Type="http://schemas.openxmlformats.org/officeDocument/2006/relationships/chart" Target="../charts/chart85.xml"/><Relationship Id="rId10" Type="http://schemas.openxmlformats.org/officeDocument/2006/relationships/chart" Target="../charts/chart90.xml"/><Relationship Id="rId4" Type="http://schemas.openxmlformats.org/officeDocument/2006/relationships/chart" Target="../charts/chart84.xml"/><Relationship Id="rId9" Type="http://schemas.openxmlformats.org/officeDocument/2006/relationships/chart" Target="../charts/chart8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68262</xdr:colOff>
      <xdr:row>34</xdr:row>
      <xdr:rowOff>85725</xdr:rowOff>
    </xdr:from>
    <xdr:to>
      <xdr:col>11</xdr:col>
      <xdr:colOff>230187</xdr:colOff>
      <xdr:row>51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50A58-8074-42F3-A2B9-484CE816C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66</xdr:row>
      <xdr:rowOff>28575</xdr:rowOff>
    </xdr:from>
    <xdr:to>
      <xdr:col>11</xdr:col>
      <xdr:colOff>314325</xdr:colOff>
      <xdr:row>83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21D962-C2F6-4A62-87A4-EAB033873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809624</xdr:colOff>
      <xdr:row>84</xdr:row>
      <xdr:rowOff>0</xdr:rowOff>
    </xdr:from>
    <xdr:to>
      <xdr:col>20</xdr:col>
      <xdr:colOff>361949</xdr:colOff>
      <xdr:row>125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D96843-C431-4C2B-BAA3-994E00E8E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EB4AF-982D-4F26-8B30-0FF519123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66C73-514B-4DCF-938F-DF80F038E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F3C05B-E6B7-4207-BB2F-BA91CE96E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58A004-5FAE-4471-853F-76E0F1B24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962687-D529-4046-A488-2D0886275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048679-BD10-4EF2-BC9E-AFD59831C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0241D7-5274-4A19-94C4-83438F426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F3FC7E-4C81-4535-89BD-17CC458D0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0F7A3A-1CD3-46B8-B39E-E8DFC86B4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4962F0-C9A7-4E46-9B06-0F60D19DB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EE7417-42F5-4F41-A2DD-E5CDB065B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9A798-3E27-4DA5-9A36-52EE52563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9C0DC9-4608-4E7A-9E44-1A6430F7E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DCE4A1-0DC2-48C1-9B1A-2957F0552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AC8839-51C2-453C-BA1F-29D00E69B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79AC24-545F-439F-9AD8-6CF22BFC6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14B08B-5447-4004-AB2C-099202796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6245E8-B094-4374-8AE1-17523E905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B42636-0FD0-43F3-AE2F-2C44B9740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73BADD-5964-41D1-B964-379EAFBB9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710DD0-CA6E-4B26-8A7B-0E706CA78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4FD2D0-1683-421D-82F0-BD565DF2D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838AE-2D4F-4AA1-8A82-C7B631571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DC1C96-7873-475C-B000-E115F706B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3345FE-BAF6-4BAF-8E00-85DE2907A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447DA6-A624-47F7-81B4-EBA2317FB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D1F1C7-B0D6-4F58-BC47-A4749B1CD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049D1F-A3B5-48A4-974E-E535FAF1B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D84A22-52F2-47CF-9406-1CB1ADB27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3CDCA6-34EF-486C-B4B1-68CE77705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F9B9A3-FAD4-4C5B-877D-6474488C5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857F63-E106-44AF-B85F-E4978BCF8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842E7B-F970-486B-972F-B5474EB7C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2CF14-D922-4EDA-8E00-73BF5A353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D2EA4D-33D0-4DFA-B5F3-84800C5F9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4B5114-378E-41C7-8F21-88793A094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3698E-0D31-4DF9-B1E9-59792D0F1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FF463E-494F-43D9-846E-19AF7E80C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2477DC-5584-4D46-BBFB-56E01D1C0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7C81CE-700C-4080-AFAB-377155A39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753433-FD87-45B0-9C9F-EDDD7EAE5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4F9A62-927E-43DF-A280-2D7508310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437013-6A4F-4E69-9704-B43747FED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EF793B-72F9-4322-A5AF-227BB975D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4D9F8-B675-4250-A1F4-FF05CD01F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ECE099-E967-40B1-B1D1-8758D7B3B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7C2D6B-1C83-4FBA-883D-EF3AFA8E7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82460B-48E3-4099-886A-52AD34FEB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2E5D6E-CDA7-47D5-9156-49657541B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F7B58F-D3CC-4345-8D50-7719BD2F1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18076A-3F59-4960-B5C7-EB9F90E33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5688B0-7597-49E3-B281-4E33E8235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559C57-91B5-47FD-9FA8-E98299287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A5B7F2-121D-42E6-A48F-BA40923F2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5ADDE0-4320-490D-A089-7ED6830AF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17F81-7045-4FAA-B74C-1019D9303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E0A57-B076-41BB-BF90-DEB5643D7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947298-B904-41BB-ABA5-28864950F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5AC3BF-FA62-471D-BB9A-E3823B7F8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4BB90B-FE6D-4D14-9169-931B5E9C0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78E5EB-CE0B-4E46-B84A-F56AC7373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B96D55-750C-41CF-A4F4-394CED0AA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E8D2DA-C1A3-4927-9E20-B871BEDC5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D39989-C4B9-4AC6-B87C-D985A57D5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F001F1-8820-415A-A19B-92B622679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8EA2C4-175C-4DFF-B632-BE14AC319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CFD36-D6A8-4C30-A500-88401D206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4C4C99-3160-48A1-AEA8-0C0078EB7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97662D-0F05-4CB3-837C-BF9F50AE2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BB85E2-6FF7-42D9-AEB7-8BFF5975A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E2D73F-8066-4661-B497-DC0BBB291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5EA86C-444F-4AFC-892A-442F471B1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DB488A-8244-4A01-BCC9-5584D9C0E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F94177-51FA-4EE8-BA0B-479C0E390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81213B-732D-49EA-BFA5-D3BF3C123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D9491A-7D5C-43C3-9BF0-90795EFC3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F13823-8589-4188-A9DD-A7E9011D4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8A951-25FE-4149-8F8C-83510D74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48A8BC-B887-43A2-AEC6-FD422FFB3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2E4B63-F761-4AA9-A7A9-FC4EF3EF3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D4D472-D8A0-4544-8DF1-5838814D3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F8E468-D82F-49BA-B4C9-554C2470A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5D6CB3-1F6C-42B8-B4E0-1E88C4426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DF9598-45AF-49F2-AA55-97FB995A1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EB9996-BDAE-4561-920D-D288F5132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40D619-DD48-42D7-89B6-4558B5F28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91064F-7F61-444D-A37E-D13CC7A4F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06499CD-168D-4721-9237-583A0D6BF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C523B-5C2D-447A-945E-CA206BBD1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97D39B-AEDA-4767-A1FF-4246A4758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4158C5-4033-40F7-A0C5-B04BD350F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B9896F-57EF-4B51-A7A5-ACCBC9A1D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9C5D4B-7E17-4BB1-8360-D88B5810A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D6D05B-2DA4-45B5-9BB6-BB4E8CE4E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2828F8-BCBA-4D1C-9AE4-ECBA2BF24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D795D1-E839-474E-973C-A9B02E90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1CD6F2-F31D-4E9F-8F3A-F3034D3D0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CCC6AF-C381-41CE-B5A2-8FCFDFDB3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AADD9A4-6B92-4934-98B4-13F24CD53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4207B-15BE-492C-A3A2-063634502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1A9FE-F7A2-4E33-90A4-F1CDED027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159DAD-AD34-4476-A9EC-11F9119FA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6AC682-8D11-4992-9ACF-44B04DB5A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0B81E0-BFF2-4B1A-B0AB-86828837B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08C3FC-32C2-4AFE-AE83-4D55D0095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E54218-0EC6-404B-93F9-6F5A67540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93A966-701A-4334-9C98-30C9878FF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070C0F-C40A-4F77-8AC8-B6512C3F2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731F69-2D94-46E6-8038-030A3DE47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85C94A1-06B4-477D-8383-6422326B2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apollovalves.com/products/486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8930-5C38-474B-84F1-0876DF8106EA}">
  <dimension ref="D2:BM33"/>
  <sheetViews>
    <sheetView topLeftCell="AP1" workbookViewId="0">
      <selection activeCell="BD13" sqref="BD13"/>
    </sheetView>
  </sheetViews>
  <sheetFormatPr defaultRowHeight="13" x14ac:dyDescent="0.6"/>
  <cols>
    <col min="4" max="4" width="11.58984375" customWidth="1"/>
    <col min="5" max="5" width="10.76953125" customWidth="1"/>
    <col min="6" max="16" width="8.6796875" customWidth="1"/>
    <col min="17" max="25" width="9.1796875" bestFit="1" customWidth="1"/>
    <col min="36" max="36" width="11.1796875" bestFit="1" customWidth="1"/>
  </cols>
  <sheetData>
    <row r="2" spans="4:65" x14ac:dyDescent="0.6">
      <c r="Q2" t="s">
        <v>18</v>
      </c>
    </row>
    <row r="3" spans="4:65" x14ac:dyDescent="0.6">
      <c r="D3" t="s">
        <v>17</v>
      </c>
      <c r="J3" s="64" t="s">
        <v>16</v>
      </c>
      <c r="Q3">
        <v>238477183151.77399</v>
      </c>
      <c r="R3" t="s">
        <v>15</v>
      </c>
    </row>
    <row r="4" spans="4:65" x14ac:dyDescent="0.6">
      <c r="D4" t="s">
        <v>14</v>
      </c>
      <c r="E4">
        <v>0.6</v>
      </c>
      <c r="F4" t="s">
        <v>9</v>
      </c>
    </row>
    <row r="5" spans="4:65" x14ac:dyDescent="0.6">
      <c r="D5" t="s">
        <v>13</v>
      </c>
      <c r="E5">
        <f>1/E4</f>
        <v>1.6666666666666667</v>
      </c>
      <c r="F5" t="s">
        <v>7</v>
      </c>
    </row>
    <row r="7" spans="4:65" x14ac:dyDescent="0.6">
      <c r="D7" t="s">
        <v>12</v>
      </c>
      <c r="E7">
        <v>0</v>
      </c>
      <c r="F7">
        <v>10</v>
      </c>
      <c r="G7">
        <v>20</v>
      </c>
      <c r="H7">
        <v>30</v>
      </c>
      <c r="I7">
        <f t="shared" ref="I7:O7" si="0">H7+10</f>
        <v>40</v>
      </c>
      <c r="J7">
        <f t="shared" si="0"/>
        <v>50</v>
      </c>
      <c r="K7">
        <f t="shared" si="0"/>
        <v>60</v>
      </c>
      <c r="L7">
        <f t="shared" si="0"/>
        <v>70</v>
      </c>
      <c r="M7">
        <f t="shared" si="0"/>
        <v>80</v>
      </c>
      <c r="N7">
        <f t="shared" si="0"/>
        <v>90</v>
      </c>
      <c r="O7">
        <f t="shared" si="0"/>
        <v>100</v>
      </c>
    </row>
    <row r="8" spans="4:65" x14ac:dyDescent="0.6">
      <c r="D8" t="s">
        <v>11</v>
      </c>
      <c r="E8">
        <v>0</v>
      </c>
      <c r="F8">
        <v>0.35</v>
      </c>
      <c r="G8">
        <v>0.65</v>
      </c>
      <c r="H8">
        <v>0.9</v>
      </c>
      <c r="I8">
        <v>0.93</v>
      </c>
      <c r="J8">
        <v>0.96</v>
      </c>
      <c r="K8">
        <v>0.98</v>
      </c>
      <c r="L8">
        <v>0.99</v>
      </c>
      <c r="M8">
        <v>1</v>
      </c>
      <c r="N8">
        <v>1</v>
      </c>
      <c r="O8">
        <v>1</v>
      </c>
    </row>
    <row r="9" spans="4:65" x14ac:dyDescent="0.6">
      <c r="D9" t="s">
        <v>10</v>
      </c>
      <c r="E9">
        <f t="shared" ref="E9:O9" si="1">$E$4*E8</f>
        <v>0</v>
      </c>
      <c r="F9">
        <f t="shared" si="1"/>
        <v>0.21</v>
      </c>
      <c r="G9">
        <f t="shared" si="1"/>
        <v>0.39</v>
      </c>
      <c r="H9">
        <f t="shared" si="1"/>
        <v>0.54</v>
      </c>
      <c r="I9">
        <f t="shared" si="1"/>
        <v>0.55800000000000005</v>
      </c>
      <c r="J9">
        <f t="shared" si="1"/>
        <v>0.57599999999999996</v>
      </c>
      <c r="K9">
        <f t="shared" si="1"/>
        <v>0.58799999999999997</v>
      </c>
      <c r="L9">
        <f t="shared" si="1"/>
        <v>0.59399999999999997</v>
      </c>
      <c r="M9">
        <f t="shared" si="1"/>
        <v>0.6</v>
      </c>
      <c r="N9">
        <f t="shared" si="1"/>
        <v>0.6</v>
      </c>
      <c r="O9">
        <f t="shared" si="1"/>
        <v>0.6</v>
      </c>
      <c r="P9" t="s">
        <v>9</v>
      </c>
    </row>
    <row r="10" spans="4:65" x14ac:dyDescent="0.6">
      <c r="D10" t="s">
        <v>8</v>
      </c>
      <c r="E10" t="e">
        <f t="shared" ref="E10:O10" si="2">1/E9</f>
        <v>#DIV/0!</v>
      </c>
      <c r="F10">
        <f t="shared" si="2"/>
        <v>4.7619047619047619</v>
      </c>
      <c r="G10">
        <f t="shared" si="2"/>
        <v>2.5641025641025639</v>
      </c>
      <c r="H10">
        <f t="shared" si="2"/>
        <v>1.8518518518518516</v>
      </c>
      <c r="I10">
        <f t="shared" si="2"/>
        <v>1.7921146953405016</v>
      </c>
      <c r="J10">
        <f t="shared" si="2"/>
        <v>1.7361111111111112</v>
      </c>
      <c r="K10">
        <f t="shared" si="2"/>
        <v>1.7006802721088436</v>
      </c>
      <c r="L10">
        <f t="shared" si="2"/>
        <v>1.6835016835016836</v>
      </c>
      <c r="M10">
        <f t="shared" si="2"/>
        <v>1.6666666666666667</v>
      </c>
      <c r="N10">
        <f t="shared" si="2"/>
        <v>1.6666666666666667</v>
      </c>
      <c r="O10">
        <f t="shared" si="2"/>
        <v>1.6666666666666667</v>
      </c>
      <c r="P10" t="s">
        <v>7</v>
      </c>
    </row>
    <row r="11" spans="4:65" ht="13.75" thickBot="1" x14ac:dyDescent="0.75"/>
    <row r="12" spans="4:65" ht="39" x14ac:dyDescent="0.6">
      <c r="D12" s="62"/>
      <c r="E12" s="60"/>
      <c r="F12" s="63" t="s">
        <v>6</v>
      </c>
      <c r="G12" s="61"/>
      <c r="H12" s="61"/>
      <c r="I12" s="61"/>
      <c r="J12" s="61"/>
      <c r="K12" s="61"/>
      <c r="L12" s="61"/>
      <c r="M12" s="61"/>
      <c r="N12" s="61"/>
      <c r="O12" s="60"/>
      <c r="P12" s="63" t="s">
        <v>5</v>
      </c>
      <c r="Q12" s="61"/>
      <c r="R12" s="61"/>
      <c r="S12" s="61"/>
      <c r="T12" s="61"/>
      <c r="U12" s="61"/>
      <c r="V12" s="61"/>
      <c r="W12" s="61"/>
      <c r="X12" s="61"/>
      <c r="Y12" s="60"/>
      <c r="Z12" s="63" t="s">
        <v>4</v>
      </c>
      <c r="AA12" s="61"/>
      <c r="AB12" s="61"/>
      <c r="AC12" s="61"/>
      <c r="AD12" s="61"/>
      <c r="AE12" s="61"/>
      <c r="AF12" s="61"/>
      <c r="AG12" s="61"/>
      <c r="AH12" s="61"/>
      <c r="AI12" s="60"/>
      <c r="AJ12" s="63" t="s">
        <v>3</v>
      </c>
      <c r="AK12" s="61"/>
      <c r="AL12" s="61"/>
      <c r="AM12" s="61"/>
      <c r="AN12" s="61"/>
      <c r="AO12" s="61"/>
      <c r="AP12" s="61"/>
      <c r="AQ12" s="61"/>
      <c r="AR12" s="61"/>
      <c r="AS12" s="60"/>
      <c r="AT12" s="62" t="s">
        <v>2</v>
      </c>
      <c r="AU12" s="61"/>
      <c r="AV12" s="61"/>
      <c r="AW12" s="61"/>
      <c r="AX12" s="61"/>
      <c r="AY12" s="61"/>
      <c r="AZ12" s="61"/>
      <c r="BA12" s="61"/>
      <c r="BB12" s="61"/>
      <c r="BC12" s="60"/>
      <c r="BD12" s="62" t="s">
        <v>83</v>
      </c>
      <c r="BE12" s="61"/>
      <c r="BF12" s="61"/>
      <c r="BG12" s="61"/>
      <c r="BH12" s="61"/>
      <c r="BI12" s="61"/>
      <c r="BJ12" s="61"/>
      <c r="BK12" s="61"/>
      <c r="BL12" s="61"/>
      <c r="BM12" s="60"/>
    </row>
    <row r="13" spans="4:65" s="51" customFormat="1" ht="13.75" thickBot="1" x14ac:dyDescent="0.75">
      <c r="D13" s="59" t="s">
        <v>1</v>
      </c>
      <c r="E13" s="58" t="s">
        <v>0</v>
      </c>
      <c r="F13" s="54">
        <v>0.1</v>
      </c>
      <c r="G13" s="53">
        <f t="shared" ref="G13:O13" si="3">F13+0.1</f>
        <v>0.2</v>
      </c>
      <c r="H13" s="53">
        <f t="shared" si="3"/>
        <v>0.30000000000000004</v>
      </c>
      <c r="I13" s="53">
        <f t="shared" si="3"/>
        <v>0.4</v>
      </c>
      <c r="J13" s="53">
        <f t="shared" si="3"/>
        <v>0.5</v>
      </c>
      <c r="K13" s="53">
        <f t="shared" si="3"/>
        <v>0.6</v>
      </c>
      <c r="L13" s="53">
        <f t="shared" si="3"/>
        <v>0.7</v>
      </c>
      <c r="M13" s="53">
        <f t="shared" si="3"/>
        <v>0.79999999999999993</v>
      </c>
      <c r="N13" s="53">
        <f t="shared" si="3"/>
        <v>0.89999999999999991</v>
      </c>
      <c r="O13" s="52">
        <f t="shared" si="3"/>
        <v>0.99999999999999989</v>
      </c>
      <c r="P13" s="54">
        <v>0.1</v>
      </c>
      <c r="Q13" s="53">
        <f t="shared" ref="Q13:Y13" si="4">P13+0.1</f>
        <v>0.2</v>
      </c>
      <c r="R13" s="53">
        <f t="shared" si="4"/>
        <v>0.30000000000000004</v>
      </c>
      <c r="S13" s="53">
        <f t="shared" si="4"/>
        <v>0.4</v>
      </c>
      <c r="T13" s="53">
        <f t="shared" si="4"/>
        <v>0.5</v>
      </c>
      <c r="U13" s="53">
        <f t="shared" si="4"/>
        <v>0.6</v>
      </c>
      <c r="V13" s="53">
        <f t="shared" si="4"/>
        <v>0.7</v>
      </c>
      <c r="W13" s="53">
        <f t="shared" si="4"/>
        <v>0.79999999999999993</v>
      </c>
      <c r="X13" s="53">
        <f t="shared" si="4"/>
        <v>0.89999999999999991</v>
      </c>
      <c r="Y13" s="52">
        <f t="shared" si="4"/>
        <v>0.99999999999999989</v>
      </c>
      <c r="Z13" s="54">
        <v>0.1</v>
      </c>
      <c r="AA13" s="53">
        <f t="shared" ref="AA13:AI13" si="5">Z13+0.1</f>
        <v>0.2</v>
      </c>
      <c r="AB13" s="53">
        <f t="shared" si="5"/>
        <v>0.30000000000000004</v>
      </c>
      <c r="AC13" s="53">
        <f t="shared" si="5"/>
        <v>0.4</v>
      </c>
      <c r="AD13" s="53">
        <f t="shared" si="5"/>
        <v>0.5</v>
      </c>
      <c r="AE13" s="53">
        <f t="shared" si="5"/>
        <v>0.6</v>
      </c>
      <c r="AF13" s="53">
        <f t="shared" si="5"/>
        <v>0.7</v>
      </c>
      <c r="AG13" s="53">
        <f t="shared" si="5"/>
        <v>0.79999999999999993</v>
      </c>
      <c r="AH13" s="53">
        <f t="shared" si="5"/>
        <v>0.89999999999999991</v>
      </c>
      <c r="AI13" s="52">
        <f t="shared" si="5"/>
        <v>0.99999999999999989</v>
      </c>
      <c r="AJ13" s="57">
        <v>0.1</v>
      </c>
      <c r="AK13" s="56">
        <f t="shared" ref="AK13:AS13" si="6">AJ13+0.1</f>
        <v>0.2</v>
      </c>
      <c r="AL13" s="56">
        <f t="shared" si="6"/>
        <v>0.30000000000000004</v>
      </c>
      <c r="AM13" s="56">
        <f t="shared" si="6"/>
        <v>0.4</v>
      </c>
      <c r="AN13" s="56">
        <f t="shared" si="6"/>
        <v>0.5</v>
      </c>
      <c r="AO13" s="56">
        <f t="shared" si="6"/>
        <v>0.6</v>
      </c>
      <c r="AP13" s="56">
        <f t="shared" si="6"/>
        <v>0.7</v>
      </c>
      <c r="AQ13" s="56">
        <f t="shared" si="6"/>
        <v>0.79999999999999993</v>
      </c>
      <c r="AR13" s="56">
        <f t="shared" si="6"/>
        <v>0.89999999999999991</v>
      </c>
      <c r="AS13" s="55">
        <f t="shared" si="6"/>
        <v>0.99999999999999989</v>
      </c>
      <c r="AT13" s="54">
        <v>0.1</v>
      </c>
      <c r="AU13" s="53">
        <f t="shared" ref="AU13:BC13" si="7">AT13+0.1</f>
        <v>0.2</v>
      </c>
      <c r="AV13" s="53">
        <f t="shared" si="7"/>
        <v>0.30000000000000004</v>
      </c>
      <c r="AW13" s="53">
        <f t="shared" si="7"/>
        <v>0.4</v>
      </c>
      <c r="AX13" s="53">
        <f t="shared" si="7"/>
        <v>0.5</v>
      </c>
      <c r="AY13" s="53">
        <f t="shared" si="7"/>
        <v>0.6</v>
      </c>
      <c r="AZ13" s="53">
        <f t="shared" si="7"/>
        <v>0.7</v>
      </c>
      <c r="BA13" s="53">
        <f t="shared" si="7"/>
        <v>0.79999999999999993</v>
      </c>
      <c r="BB13" s="53">
        <f t="shared" si="7"/>
        <v>0.89999999999999991</v>
      </c>
      <c r="BC13" s="52">
        <f t="shared" si="7"/>
        <v>0.99999999999999989</v>
      </c>
      <c r="BD13" s="54">
        <v>0.1</v>
      </c>
      <c r="BE13" s="53">
        <f t="shared" ref="BE13:BM13" si="8">BD13+0.1</f>
        <v>0.2</v>
      </c>
      <c r="BF13" s="53">
        <f t="shared" si="8"/>
        <v>0.30000000000000004</v>
      </c>
      <c r="BG13" s="53">
        <f t="shared" si="8"/>
        <v>0.4</v>
      </c>
      <c r="BH13" s="53">
        <f t="shared" si="8"/>
        <v>0.5</v>
      </c>
      <c r="BI13" s="53">
        <f t="shared" si="8"/>
        <v>0.6</v>
      </c>
      <c r="BJ13" s="53">
        <f t="shared" si="8"/>
        <v>0.7</v>
      </c>
      <c r="BK13" s="53">
        <f t="shared" si="8"/>
        <v>0.79999999999999993</v>
      </c>
      <c r="BL13" s="53">
        <f t="shared" si="8"/>
        <v>0.89999999999999991</v>
      </c>
      <c r="BM13" s="52">
        <f t="shared" si="8"/>
        <v>0.99999999999999989</v>
      </c>
    </row>
    <row r="14" spans="4:65" x14ac:dyDescent="0.6">
      <c r="D14" s="39">
        <v>5</v>
      </c>
      <c r="E14" s="38">
        <f t="shared" ref="E14:E33" si="9">D14/3.78541</f>
        <v>1.3208608842899447</v>
      </c>
      <c r="F14" s="50">
        <f t="shared" ref="F14:O23" si="10">$E14*F$10</f>
        <v>6.2898137347140226</v>
      </c>
      <c r="G14" s="49">
        <f t="shared" si="10"/>
        <v>3.3868227802306272</v>
      </c>
      <c r="H14" s="49">
        <f t="shared" si="10"/>
        <v>2.4460386746110085</v>
      </c>
      <c r="I14" s="49">
        <f t="shared" si="10"/>
        <v>2.36713420123646</v>
      </c>
      <c r="J14" s="49">
        <f t="shared" si="10"/>
        <v>2.2931612574478208</v>
      </c>
      <c r="K14" s="49">
        <f t="shared" si="10"/>
        <v>2.2463620481121511</v>
      </c>
      <c r="L14" s="49">
        <f t="shared" si="10"/>
        <v>2.2236715223736443</v>
      </c>
      <c r="M14" s="49">
        <f t="shared" si="10"/>
        <v>2.2014348071499081</v>
      </c>
      <c r="N14" s="49">
        <f t="shared" si="10"/>
        <v>2.2014348071499081</v>
      </c>
      <c r="O14" s="48">
        <f t="shared" si="10"/>
        <v>2.2014348071499081</v>
      </c>
      <c r="P14" s="46">
        <f t="shared" ref="P14:P33" si="11">F14^2</f>
        <v>39.561756817397161</v>
      </c>
      <c r="Q14" s="46">
        <f t="shared" ref="Q14:Q33" si="12">G14^2</f>
        <v>11.470568544689115</v>
      </c>
      <c r="R14" s="46">
        <f t="shared" ref="R14:R33" si="13">H14^2</f>
        <v>5.9831051976927796</v>
      </c>
      <c r="S14" s="46">
        <f t="shared" ref="S14:S33" si="14">I14^2</f>
        <v>5.6033243266633734</v>
      </c>
      <c r="T14" s="46">
        <f t="shared" ref="T14:T33" si="15">J14^2</f>
        <v>5.2585885526596705</v>
      </c>
      <c r="U14" s="46">
        <f t="shared" ref="U14:U33" si="16">K14^2</f>
        <v>5.0461424511986186</v>
      </c>
      <c r="V14" s="46">
        <f t="shared" ref="V14:V33" si="17">L14^2</f>
        <v>4.944715039415521</v>
      </c>
      <c r="W14" s="46">
        <f t="shared" ref="W14:W33" si="18">M14^2</f>
        <v>4.8463152101311531</v>
      </c>
      <c r="X14" s="46">
        <f t="shared" ref="X14:X33" si="19">N14^2</f>
        <v>4.8463152101311531</v>
      </c>
      <c r="Y14" s="46">
        <f t="shared" ref="Y14:Y33" si="20">O14^2</f>
        <v>4.8463152101311531</v>
      </c>
      <c r="Z14" s="47">
        <f t="shared" ref="Z14:Z33" si="21">P14/$E14</f>
        <v>29.951493974828679</v>
      </c>
      <c r="AA14" s="46">
        <f t="shared" ref="AA14:AA33" si="22">Q14/$E14</f>
        <v>8.6841609749503252</v>
      </c>
      <c r="AB14" s="46">
        <f t="shared" ref="AB14:AB33" si="23">R14/$E14</f>
        <v>4.5297012492796451</v>
      </c>
      <c r="AC14" s="46">
        <f t="shared" ref="AC14:AC33" si="24">S14/$E14</f>
        <v>4.2421759878789604</v>
      </c>
      <c r="AD14" s="46">
        <f t="shared" ref="AD14:AD33" si="25">T14/$E14</f>
        <v>3.981182738624689</v>
      </c>
      <c r="AE14" s="46">
        <f t="shared" ref="AE14:AE33" si="26">U14/$E14</f>
        <v>3.8203436192383529</v>
      </c>
      <c r="AF14" s="46">
        <f t="shared" ref="AF14:AF33" si="27">V14/$E14</f>
        <v>3.7435547514707816</v>
      </c>
      <c r="AG14" s="46">
        <f t="shared" ref="AG14:AG33" si="28">W14/$E14</f>
        <v>3.6690580119165137</v>
      </c>
      <c r="AH14" s="46">
        <f t="shared" ref="AH14:AH33" si="29">X14/$E14</f>
        <v>3.6690580119165137</v>
      </c>
      <c r="AI14" s="45">
        <f t="shared" ref="AI14:AI33" si="30">Y14/$E14</f>
        <v>3.6690580119165137</v>
      </c>
      <c r="AJ14" s="44">
        <f t="shared" ref="AJ14:AJ33" si="31">Z14*264.17*60*6894.8</f>
        <v>3273217838.335865</v>
      </c>
      <c r="AK14" s="43">
        <f t="shared" ref="AK14:AK33" si="32">AA14*264.17*60*6894.8</f>
        <v>949039491.58850515</v>
      </c>
      <c r="AL14" s="43">
        <f t="shared" ref="AL14:AL33" si="33">AB14*264.17*60*6894.8</f>
        <v>495023685.42733747</v>
      </c>
      <c r="AM14" s="43">
        <f t="shared" ref="AM14:AM33" si="34">AC14*264.17*60*6894.8</f>
        <v>463601786.56046182</v>
      </c>
      <c r="AN14" s="43">
        <f t="shared" ref="AN14:AN33" si="35">AD14*264.17*60*6894.8</f>
        <v>435079411.02012092</v>
      </c>
      <c r="AO14" s="43">
        <f t="shared" ref="AO14:AO33" si="36">AE14*264.17*60*6894.8</f>
        <v>417502275.29794204</v>
      </c>
      <c r="AP14" s="43">
        <f t="shared" ref="AP14:AP33" si="37">AF14*264.17*60*6894.8</f>
        <v>409110483.82424593</v>
      </c>
      <c r="AQ14" s="43">
        <f t="shared" ref="AQ14:AQ33" si="38">AG14*264.17*60*6894.8</f>
        <v>400969185.19614351</v>
      </c>
      <c r="AR14" s="43">
        <f t="shared" ref="AR14:AR33" si="39">AH14*264.17*60*6894.8</f>
        <v>400969185.19614351</v>
      </c>
      <c r="AS14" s="43">
        <f t="shared" ref="AS14:AS33" si="40">AI14*264.17*60*6894.8</f>
        <v>400969185.19614351</v>
      </c>
      <c r="AT14" s="42">
        <f t="shared" ref="AT14:AT33" si="41">AJ14/$Q$3</f>
        <v>1.3725496901113143E-2</v>
      </c>
      <c r="AU14" s="41">
        <f t="shared" ref="AU14:AU33" si="42">AK14/$Q$3</f>
        <v>3.9795819417428636E-3</v>
      </c>
      <c r="AV14" s="41">
        <f t="shared" ref="AV14:AV33" si="43">AL14/$Q$3</f>
        <v>2.0757695930695794E-3</v>
      </c>
      <c r="AW14" s="41">
        <f t="shared" ref="AW14:AW33" si="44">AM14/$Q$3</f>
        <v>1.9440089841442475E-3</v>
      </c>
      <c r="AX14" s="41">
        <f t="shared" ref="AX14:AX33" si="45">AN14/$Q$3</f>
        <v>1.8244068689088106E-3</v>
      </c>
      <c r="AY14" s="41">
        <f t="shared" ref="AY14:AY33" si="46">AO14/$Q$3</f>
        <v>1.7507011353460643E-3</v>
      </c>
      <c r="AZ14" s="41">
        <f t="shared" ref="AZ14:AZ33" si="47">AP14/$Q$3</f>
        <v>1.7155120603880825E-3</v>
      </c>
      <c r="BA14" s="41">
        <f t="shared" ref="BA14:BA33" si="48">AQ14/$Q$3</f>
        <v>1.6813733703863601E-3</v>
      </c>
      <c r="BB14" s="41">
        <f t="shared" ref="BB14:BB33" si="49">AR14/$Q$3</f>
        <v>1.6813733703863601E-3</v>
      </c>
      <c r="BC14" s="40">
        <f t="shared" ref="BC14:BC33" si="50">AS14/$Q$3</f>
        <v>1.6813733703863601E-3</v>
      </c>
      <c r="BD14" s="1">
        <f t="shared" ref="BD14:BD33" si="51">AT15/AT14</f>
        <v>2</v>
      </c>
      <c r="BE14" s="1">
        <f t="shared" ref="BE14:BE33" si="52">AU15/AU14</f>
        <v>2</v>
      </c>
      <c r="BF14" s="1">
        <f t="shared" ref="BF14:BF33" si="53">AV15/AV14</f>
        <v>2</v>
      </c>
      <c r="BG14" s="1">
        <f t="shared" ref="BG14:BG33" si="54">AW15/AW14</f>
        <v>2</v>
      </c>
      <c r="BH14" s="1">
        <f t="shared" ref="BH14:BH33" si="55">AX15/AX14</f>
        <v>2</v>
      </c>
      <c r="BI14" s="1">
        <f t="shared" ref="BI14:BI33" si="56">AY15/AY14</f>
        <v>2</v>
      </c>
      <c r="BJ14" s="1">
        <f t="shared" ref="BJ14:BJ33" si="57">AZ15/AZ14</f>
        <v>2</v>
      </c>
      <c r="BK14" s="1">
        <f t="shared" ref="BK14:BK33" si="58">BA15/BA14</f>
        <v>2</v>
      </c>
      <c r="BL14" s="1">
        <f t="shared" ref="BL14:BL33" si="59">BB15/BB14</f>
        <v>2</v>
      </c>
      <c r="BM14" s="1">
        <f t="shared" ref="BM14:BM33" si="60">BC15/BC14</f>
        <v>2</v>
      </c>
    </row>
    <row r="15" spans="4:65" x14ac:dyDescent="0.6">
      <c r="D15" s="39">
        <f t="shared" ref="D15:D33" si="61">D14+5</f>
        <v>10</v>
      </c>
      <c r="E15" s="38">
        <f t="shared" si="9"/>
        <v>2.6417217685798895</v>
      </c>
      <c r="F15" s="37">
        <f t="shared" si="10"/>
        <v>12.579627469428045</v>
      </c>
      <c r="G15" s="36">
        <f t="shared" si="10"/>
        <v>6.7736455604612544</v>
      </c>
      <c r="H15" s="36">
        <f t="shared" si="10"/>
        <v>4.8920773492220171</v>
      </c>
      <c r="I15" s="36">
        <f t="shared" si="10"/>
        <v>4.73426840247292</v>
      </c>
      <c r="J15" s="36">
        <f t="shared" si="10"/>
        <v>4.5863225148956417</v>
      </c>
      <c r="K15" s="36">
        <f t="shared" si="10"/>
        <v>4.4927240962243022</v>
      </c>
      <c r="L15" s="36">
        <f t="shared" si="10"/>
        <v>4.4473430447472886</v>
      </c>
      <c r="M15" s="36">
        <f t="shared" si="10"/>
        <v>4.4028696142998163</v>
      </c>
      <c r="N15" s="36">
        <f t="shared" si="10"/>
        <v>4.4028696142998163</v>
      </c>
      <c r="O15" s="35">
        <f t="shared" si="10"/>
        <v>4.4028696142998163</v>
      </c>
      <c r="P15" s="33">
        <f t="shared" si="11"/>
        <v>158.24702726958864</v>
      </c>
      <c r="Q15" s="33">
        <f t="shared" si="12"/>
        <v>45.882274178756461</v>
      </c>
      <c r="R15" s="33">
        <f t="shared" si="13"/>
        <v>23.932420790771118</v>
      </c>
      <c r="S15" s="33">
        <f t="shared" si="14"/>
        <v>22.413297306653494</v>
      </c>
      <c r="T15" s="33">
        <f t="shared" si="15"/>
        <v>21.034354210638682</v>
      </c>
      <c r="U15" s="33">
        <f t="shared" si="16"/>
        <v>20.184569804794474</v>
      </c>
      <c r="V15" s="33">
        <f t="shared" si="17"/>
        <v>19.778860157662084</v>
      </c>
      <c r="W15" s="33">
        <f t="shared" si="18"/>
        <v>19.385260840524612</v>
      </c>
      <c r="X15" s="33">
        <f t="shared" si="19"/>
        <v>19.385260840524612</v>
      </c>
      <c r="Y15" s="33">
        <f t="shared" si="20"/>
        <v>19.385260840524612</v>
      </c>
      <c r="Z15" s="34">
        <f t="shared" si="21"/>
        <v>59.902987949657359</v>
      </c>
      <c r="AA15" s="33">
        <f t="shared" si="22"/>
        <v>17.36832194990065</v>
      </c>
      <c r="AB15" s="33">
        <f t="shared" si="23"/>
        <v>9.0594024985592903</v>
      </c>
      <c r="AC15" s="33">
        <f t="shared" si="24"/>
        <v>8.4843519757579209</v>
      </c>
      <c r="AD15" s="33">
        <f t="shared" si="25"/>
        <v>7.9623654772493779</v>
      </c>
      <c r="AE15" s="33">
        <f t="shared" si="26"/>
        <v>7.6406872384767057</v>
      </c>
      <c r="AF15" s="33">
        <f t="shared" si="27"/>
        <v>7.4871095029415633</v>
      </c>
      <c r="AG15" s="33">
        <f t="shared" si="28"/>
        <v>7.3381160238330274</v>
      </c>
      <c r="AH15" s="33">
        <f t="shared" si="29"/>
        <v>7.3381160238330274</v>
      </c>
      <c r="AI15" s="32">
        <f t="shared" si="30"/>
        <v>7.3381160238330274</v>
      </c>
      <c r="AJ15" s="31">
        <f t="shared" si="31"/>
        <v>6546435676.67173</v>
      </c>
      <c r="AK15" s="30">
        <f t="shared" si="32"/>
        <v>1898078983.1770103</v>
      </c>
      <c r="AL15" s="30">
        <f t="shared" si="33"/>
        <v>990047370.85467494</v>
      </c>
      <c r="AM15" s="30">
        <f t="shared" si="34"/>
        <v>927203573.12092364</v>
      </c>
      <c r="AN15" s="30">
        <f t="shared" si="35"/>
        <v>870158822.04024184</v>
      </c>
      <c r="AO15" s="30">
        <f t="shared" si="36"/>
        <v>835004550.59588408</v>
      </c>
      <c r="AP15" s="30">
        <f t="shared" si="37"/>
        <v>818220967.64849186</v>
      </c>
      <c r="AQ15" s="30">
        <f t="shared" si="38"/>
        <v>801938370.39228702</v>
      </c>
      <c r="AR15" s="30">
        <f t="shared" si="39"/>
        <v>801938370.39228702</v>
      </c>
      <c r="AS15" s="30">
        <f t="shared" si="40"/>
        <v>801938370.39228702</v>
      </c>
      <c r="AT15" s="29">
        <f t="shared" si="41"/>
        <v>2.7450993802226285E-2</v>
      </c>
      <c r="AU15" s="1">
        <f t="shared" si="42"/>
        <v>7.9591638834857273E-3</v>
      </c>
      <c r="AV15" s="1">
        <f t="shared" si="43"/>
        <v>4.1515391861391589E-3</v>
      </c>
      <c r="AW15" s="1">
        <f t="shared" si="44"/>
        <v>3.8880179682884951E-3</v>
      </c>
      <c r="AX15" s="1">
        <f t="shared" si="45"/>
        <v>3.6488137378176211E-3</v>
      </c>
      <c r="AY15" s="1">
        <f t="shared" si="46"/>
        <v>3.5014022706921287E-3</v>
      </c>
      <c r="AZ15" s="1">
        <f t="shared" si="47"/>
        <v>3.4310241207761651E-3</v>
      </c>
      <c r="BA15" s="1">
        <f t="shared" si="48"/>
        <v>3.3627467407727203E-3</v>
      </c>
      <c r="BB15" s="1">
        <f t="shared" si="49"/>
        <v>3.3627467407727203E-3</v>
      </c>
      <c r="BC15" s="28">
        <f t="shared" si="50"/>
        <v>3.3627467407727203E-3</v>
      </c>
      <c r="BD15" s="1">
        <f t="shared" si="51"/>
        <v>1.5000000000000002</v>
      </c>
      <c r="BE15" s="1">
        <f t="shared" si="52"/>
        <v>1.4999999999999996</v>
      </c>
      <c r="BF15" s="1">
        <f t="shared" si="53"/>
        <v>1.5000000000000004</v>
      </c>
      <c r="BG15" s="1">
        <f t="shared" si="54"/>
        <v>1.4999999999999998</v>
      </c>
      <c r="BH15" s="1">
        <f t="shared" si="55"/>
        <v>1.5000000000000002</v>
      </c>
      <c r="BI15" s="1">
        <f t="shared" si="56"/>
        <v>1.5</v>
      </c>
      <c r="BJ15" s="1">
        <f t="shared" si="57"/>
        <v>1.5000000000000007</v>
      </c>
      <c r="BK15" s="1">
        <f t="shared" si="58"/>
        <v>1.4999999999999993</v>
      </c>
      <c r="BL15" s="1">
        <f t="shared" si="59"/>
        <v>1.4999999999999993</v>
      </c>
      <c r="BM15" s="1">
        <f t="shared" si="60"/>
        <v>1.4999999999999993</v>
      </c>
    </row>
    <row r="16" spans="4:65" x14ac:dyDescent="0.6">
      <c r="D16" s="39">
        <f t="shared" si="61"/>
        <v>15</v>
      </c>
      <c r="E16" s="38">
        <f t="shared" si="9"/>
        <v>3.9625826528698345</v>
      </c>
      <c r="F16" s="37">
        <f t="shared" si="10"/>
        <v>18.86944120414207</v>
      </c>
      <c r="G16" s="36">
        <f t="shared" si="10"/>
        <v>10.160468340691882</v>
      </c>
      <c r="H16" s="36">
        <f t="shared" si="10"/>
        <v>7.3381160238330256</v>
      </c>
      <c r="I16" s="36">
        <f t="shared" si="10"/>
        <v>7.1014026037093796</v>
      </c>
      <c r="J16" s="36">
        <f t="shared" si="10"/>
        <v>6.8794837723434625</v>
      </c>
      <c r="K16" s="36">
        <f t="shared" si="10"/>
        <v>6.7390861443364534</v>
      </c>
      <c r="L16" s="36">
        <f t="shared" si="10"/>
        <v>6.6710145671209338</v>
      </c>
      <c r="M16" s="36">
        <f t="shared" si="10"/>
        <v>6.604304421449724</v>
      </c>
      <c r="N16" s="36">
        <f t="shared" si="10"/>
        <v>6.604304421449724</v>
      </c>
      <c r="O16" s="35">
        <f t="shared" si="10"/>
        <v>6.604304421449724</v>
      </c>
      <c r="P16" s="33">
        <f t="shared" si="11"/>
        <v>356.05581135657457</v>
      </c>
      <c r="Q16" s="33">
        <f t="shared" si="12"/>
        <v>103.23511690220204</v>
      </c>
      <c r="R16" s="33">
        <f t="shared" si="13"/>
        <v>53.847946779235016</v>
      </c>
      <c r="S16" s="33">
        <f t="shared" si="14"/>
        <v>50.429918939970356</v>
      </c>
      <c r="T16" s="33">
        <f t="shared" si="15"/>
        <v>47.327296973937038</v>
      </c>
      <c r="U16" s="33">
        <f t="shared" si="16"/>
        <v>45.415282060787568</v>
      </c>
      <c r="V16" s="33">
        <f t="shared" si="17"/>
        <v>44.502435354739703</v>
      </c>
      <c r="W16" s="33">
        <f t="shared" si="18"/>
        <v>43.61683689118037</v>
      </c>
      <c r="X16" s="33">
        <f t="shared" si="19"/>
        <v>43.61683689118037</v>
      </c>
      <c r="Y16" s="33">
        <f t="shared" si="20"/>
        <v>43.61683689118037</v>
      </c>
      <c r="Z16" s="34">
        <f t="shared" si="21"/>
        <v>89.854481924486066</v>
      </c>
      <c r="AA16" s="33">
        <f t="shared" si="22"/>
        <v>26.052482924850974</v>
      </c>
      <c r="AB16" s="33">
        <f t="shared" si="23"/>
        <v>13.589103747838935</v>
      </c>
      <c r="AC16" s="33">
        <f t="shared" si="24"/>
        <v>12.72652796363688</v>
      </c>
      <c r="AD16" s="33">
        <f t="shared" si="25"/>
        <v>11.943548215874067</v>
      </c>
      <c r="AE16" s="33">
        <f t="shared" si="26"/>
        <v>11.461030857715057</v>
      </c>
      <c r="AF16" s="33">
        <f t="shared" si="27"/>
        <v>11.230664254412348</v>
      </c>
      <c r="AG16" s="33">
        <f t="shared" si="28"/>
        <v>11.007174035749539</v>
      </c>
      <c r="AH16" s="33">
        <f t="shared" si="29"/>
        <v>11.007174035749539</v>
      </c>
      <c r="AI16" s="32">
        <f t="shared" si="30"/>
        <v>11.007174035749539</v>
      </c>
      <c r="AJ16" s="31">
        <f t="shared" si="31"/>
        <v>9819653515.007597</v>
      </c>
      <c r="AK16" s="30">
        <f t="shared" si="32"/>
        <v>2847118474.7655149</v>
      </c>
      <c r="AL16" s="30">
        <f t="shared" si="33"/>
        <v>1485071056.2820127</v>
      </c>
      <c r="AM16" s="30">
        <f t="shared" si="34"/>
        <v>1390805359.6813853</v>
      </c>
      <c r="AN16" s="30">
        <f t="shared" si="35"/>
        <v>1305238233.0603628</v>
      </c>
      <c r="AO16" s="30">
        <f t="shared" si="36"/>
        <v>1252506825.893826</v>
      </c>
      <c r="AP16" s="30">
        <f t="shared" si="37"/>
        <v>1227331451.4727383</v>
      </c>
      <c r="AQ16" s="30">
        <f t="shared" si="38"/>
        <v>1202907555.5884302</v>
      </c>
      <c r="AR16" s="30">
        <f t="shared" si="39"/>
        <v>1202907555.5884302</v>
      </c>
      <c r="AS16" s="30">
        <f t="shared" si="40"/>
        <v>1202907555.5884302</v>
      </c>
      <c r="AT16" s="29">
        <f t="shared" si="41"/>
        <v>4.1176490703339431E-2</v>
      </c>
      <c r="AU16" s="1">
        <f t="shared" si="42"/>
        <v>1.1938745825228587E-2</v>
      </c>
      <c r="AV16" s="1">
        <f t="shared" si="43"/>
        <v>6.22730877920874E-3</v>
      </c>
      <c r="AW16" s="1">
        <f t="shared" si="44"/>
        <v>5.8320269524327418E-3</v>
      </c>
      <c r="AX16" s="1">
        <f t="shared" si="45"/>
        <v>5.4732206067264321E-3</v>
      </c>
      <c r="AY16" s="1">
        <f t="shared" si="46"/>
        <v>5.2521034060381928E-3</v>
      </c>
      <c r="AZ16" s="1">
        <f t="shared" si="47"/>
        <v>5.1465361811642496E-3</v>
      </c>
      <c r="BA16" s="1">
        <f t="shared" si="48"/>
        <v>5.0441201111590785E-3</v>
      </c>
      <c r="BB16" s="1">
        <f t="shared" si="49"/>
        <v>5.0441201111590785E-3</v>
      </c>
      <c r="BC16" s="28">
        <f t="shared" si="50"/>
        <v>5.0441201111590785E-3</v>
      </c>
      <c r="BD16" s="1">
        <f t="shared" si="51"/>
        <v>1.3333333333333333</v>
      </c>
      <c r="BE16" s="1">
        <f t="shared" si="52"/>
        <v>1.3333333333333337</v>
      </c>
      <c r="BF16" s="1">
        <f t="shared" si="53"/>
        <v>1.333333333333333</v>
      </c>
      <c r="BG16" s="1">
        <f t="shared" si="54"/>
        <v>1.3333333333333335</v>
      </c>
      <c r="BH16" s="1">
        <f t="shared" si="55"/>
        <v>1.3333333333333333</v>
      </c>
      <c r="BI16" s="1">
        <f t="shared" si="56"/>
        <v>1.3333333333333335</v>
      </c>
      <c r="BJ16" s="1">
        <f t="shared" si="57"/>
        <v>1.3333333333333328</v>
      </c>
      <c r="BK16" s="1">
        <f t="shared" si="58"/>
        <v>1.3333333333333339</v>
      </c>
      <c r="BL16" s="1">
        <f t="shared" si="59"/>
        <v>1.3333333333333339</v>
      </c>
      <c r="BM16" s="1">
        <f t="shared" si="60"/>
        <v>1.3333333333333339</v>
      </c>
    </row>
    <row r="17" spans="4:65" x14ac:dyDescent="0.6">
      <c r="D17" s="39">
        <f t="shared" si="61"/>
        <v>20</v>
      </c>
      <c r="E17" s="38">
        <f t="shared" si="9"/>
        <v>5.283443537159779</v>
      </c>
      <c r="F17" s="37">
        <f t="shared" si="10"/>
        <v>25.15925493885609</v>
      </c>
      <c r="G17" s="36">
        <f t="shared" si="10"/>
        <v>13.547291120922509</v>
      </c>
      <c r="H17" s="36">
        <f t="shared" si="10"/>
        <v>9.7841546984440342</v>
      </c>
      <c r="I17" s="36">
        <f t="shared" si="10"/>
        <v>9.46853680494584</v>
      </c>
      <c r="J17" s="36">
        <f t="shared" si="10"/>
        <v>9.1726450297912834</v>
      </c>
      <c r="K17" s="36">
        <f t="shared" si="10"/>
        <v>8.9854481924486045</v>
      </c>
      <c r="L17" s="36">
        <f t="shared" si="10"/>
        <v>8.8946860894945772</v>
      </c>
      <c r="M17" s="36">
        <f t="shared" si="10"/>
        <v>8.8057392285996325</v>
      </c>
      <c r="N17" s="36">
        <f t="shared" si="10"/>
        <v>8.8057392285996325</v>
      </c>
      <c r="O17" s="35">
        <f t="shared" si="10"/>
        <v>8.8057392285996325</v>
      </c>
      <c r="P17" s="33">
        <f t="shared" si="11"/>
        <v>632.98810907835457</v>
      </c>
      <c r="Q17" s="33">
        <f t="shared" si="12"/>
        <v>183.52909671502584</v>
      </c>
      <c r="R17" s="33">
        <f t="shared" si="13"/>
        <v>95.729683163084474</v>
      </c>
      <c r="S17" s="33">
        <f t="shared" si="14"/>
        <v>89.653189226613975</v>
      </c>
      <c r="T17" s="33">
        <f t="shared" si="15"/>
        <v>84.137416842554728</v>
      </c>
      <c r="U17" s="33">
        <f t="shared" si="16"/>
        <v>80.738279219177898</v>
      </c>
      <c r="V17" s="33">
        <f t="shared" si="17"/>
        <v>79.115440630648337</v>
      </c>
      <c r="W17" s="33">
        <f t="shared" si="18"/>
        <v>77.541043362098449</v>
      </c>
      <c r="X17" s="33">
        <f t="shared" si="19"/>
        <v>77.541043362098449</v>
      </c>
      <c r="Y17" s="33">
        <f t="shared" si="20"/>
        <v>77.541043362098449</v>
      </c>
      <c r="Z17" s="34">
        <f t="shared" si="21"/>
        <v>119.80597589931472</v>
      </c>
      <c r="AA17" s="33">
        <f t="shared" si="22"/>
        <v>34.736643899801301</v>
      </c>
      <c r="AB17" s="33">
        <f t="shared" si="23"/>
        <v>18.118804997118581</v>
      </c>
      <c r="AC17" s="33">
        <f t="shared" si="24"/>
        <v>16.968703951515842</v>
      </c>
      <c r="AD17" s="33">
        <f t="shared" si="25"/>
        <v>15.924730954498756</v>
      </c>
      <c r="AE17" s="33">
        <f t="shared" si="26"/>
        <v>15.281374476953411</v>
      </c>
      <c r="AF17" s="33">
        <f t="shared" si="27"/>
        <v>14.974219005883127</v>
      </c>
      <c r="AG17" s="33">
        <f t="shared" si="28"/>
        <v>14.676232047666055</v>
      </c>
      <c r="AH17" s="33">
        <f t="shared" si="29"/>
        <v>14.676232047666055</v>
      </c>
      <c r="AI17" s="32">
        <f t="shared" si="30"/>
        <v>14.676232047666055</v>
      </c>
      <c r="AJ17" s="31">
        <f t="shared" si="31"/>
        <v>13092871353.34346</v>
      </c>
      <c r="AK17" s="30">
        <f t="shared" si="32"/>
        <v>3796157966.3540206</v>
      </c>
      <c r="AL17" s="30">
        <f t="shared" si="33"/>
        <v>1980094741.7093499</v>
      </c>
      <c r="AM17" s="30">
        <f t="shared" si="34"/>
        <v>1854407146.2418473</v>
      </c>
      <c r="AN17" s="30">
        <f t="shared" si="35"/>
        <v>1740317644.0804837</v>
      </c>
      <c r="AO17" s="30">
        <f t="shared" si="36"/>
        <v>1670009101.1917682</v>
      </c>
      <c r="AP17" s="30">
        <f t="shared" si="37"/>
        <v>1636441935.2969837</v>
      </c>
      <c r="AQ17" s="30">
        <f t="shared" si="38"/>
        <v>1603876740.784574</v>
      </c>
      <c r="AR17" s="30">
        <f t="shared" si="39"/>
        <v>1603876740.784574</v>
      </c>
      <c r="AS17" s="30">
        <f t="shared" si="40"/>
        <v>1603876740.784574</v>
      </c>
      <c r="AT17" s="29">
        <f t="shared" si="41"/>
        <v>5.4901987604452571E-2</v>
      </c>
      <c r="AU17" s="1">
        <f t="shared" si="42"/>
        <v>1.5918327766971455E-2</v>
      </c>
      <c r="AV17" s="1">
        <f t="shared" si="43"/>
        <v>8.3030783722783177E-3</v>
      </c>
      <c r="AW17" s="1">
        <f t="shared" si="44"/>
        <v>7.7760359365769902E-3</v>
      </c>
      <c r="AX17" s="1">
        <f t="shared" si="45"/>
        <v>7.2976274756352422E-3</v>
      </c>
      <c r="AY17" s="1">
        <f t="shared" si="46"/>
        <v>7.0028045413842574E-3</v>
      </c>
      <c r="AZ17" s="1">
        <f t="shared" si="47"/>
        <v>6.8620482415523302E-3</v>
      </c>
      <c r="BA17" s="1">
        <f t="shared" si="48"/>
        <v>6.7254934815454406E-3</v>
      </c>
      <c r="BB17" s="1">
        <f t="shared" si="49"/>
        <v>6.7254934815454406E-3</v>
      </c>
      <c r="BC17" s="28">
        <f t="shared" si="50"/>
        <v>6.7254934815454406E-3</v>
      </c>
      <c r="BD17" s="1">
        <f t="shared" si="51"/>
        <v>1.2499999999999998</v>
      </c>
      <c r="BE17" s="1">
        <f t="shared" si="52"/>
        <v>1.2499999999999996</v>
      </c>
      <c r="BF17" s="1">
        <f t="shared" si="53"/>
        <v>1.25</v>
      </c>
      <c r="BG17" s="1">
        <f t="shared" si="54"/>
        <v>1.25</v>
      </c>
      <c r="BH17" s="1">
        <f t="shared" si="55"/>
        <v>1.2500000000000002</v>
      </c>
      <c r="BI17" s="1">
        <f t="shared" si="56"/>
        <v>1.2500000000000002</v>
      </c>
      <c r="BJ17" s="1">
        <f t="shared" si="57"/>
        <v>1.25</v>
      </c>
      <c r="BK17" s="1">
        <f t="shared" si="58"/>
        <v>1.2500000000000002</v>
      </c>
      <c r="BL17" s="1">
        <f t="shared" si="59"/>
        <v>1.2500000000000002</v>
      </c>
      <c r="BM17" s="1">
        <f t="shared" si="60"/>
        <v>1.2500000000000002</v>
      </c>
    </row>
    <row r="18" spans="4:65" x14ac:dyDescent="0.6">
      <c r="D18" s="39">
        <f t="shared" si="61"/>
        <v>25</v>
      </c>
      <c r="E18" s="38">
        <f t="shared" si="9"/>
        <v>6.604304421449724</v>
      </c>
      <c r="F18" s="37">
        <f t="shared" si="10"/>
        <v>31.449068673570114</v>
      </c>
      <c r="G18" s="36">
        <f t="shared" si="10"/>
        <v>16.934113901153136</v>
      </c>
      <c r="H18" s="36">
        <f t="shared" si="10"/>
        <v>12.230193373055043</v>
      </c>
      <c r="I18" s="36">
        <f t="shared" si="10"/>
        <v>11.835671006182301</v>
      </c>
      <c r="J18" s="36">
        <f t="shared" si="10"/>
        <v>11.465806287239104</v>
      </c>
      <c r="K18" s="36">
        <f t="shared" si="10"/>
        <v>11.231810240560756</v>
      </c>
      <c r="L18" s="36">
        <f t="shared" si="10"/>
        <v>11.118357611868223</v>
      </c>
      <c r="M18" s="36">
        <f t="shared" si="10"/>
        <v>11.007174035749541</v>
      </c>
      <c r="N18" s="36">
        <f t="shared" si="10"/>
        <v>11.007174035749541</v>
      </c>
      <c r="O18" s="35">
        <f t="shared" si="10"/>
        <v>11.007174035749541</v>
      </c>
      <c r="P18" s="33">
        <f t="shared" si="11"/>
        <v>989.04392043492908</v>
      </c>
      <c r="Q18" s="33">
        <f t="shared" si="12"/>
        <v>286.76421361722788</v>
      </c>
      <c r="R18" s="33">
        <f t="shared" si="13"/>
        <v>149.57762994231948</v>
      </c>
      <c r="S18" s="33">
        <f t="shared" si="14"/>
        <v>140.08310816658434</v>
      </c>
      <c r="T18" s="33">
        <f t="shared" si="15"/>
        <v>131.46471381649178</v>
      </c>
      <c r="U18" s="33">
        <f t="shared" si="16"/>
        <v>126.15356127996547</v>
      </c>
      <c r="V18" s="33">
        <f t="shared" si="17"/>
        <v>123.61787598538805</v>
      </c>
      <c r="W18" s="33">
        <f t="shared" si="18"/>
        <v>121.15788025327885</v>
      </c>
      <c r="X18" s="33">
        <f t="shared" si="19"/>
        <v>121.15788025327885</v>
      </c>
      <c r="Y18" s="33">
        <f t="shared" si="20"/>
        <v>121.15788025327885</v>
      </c>
      <c r="Z18" s="34">
        <f t="shared" si="21"/>
        <v>149.7574698741434</v>
      </c>
      <c r="AA18" s="33">
        <f t="shared" si="22"/>
        <v>43.420804874751624</v>
      </c>
      <c r="AB18" s="33">
        <f t="shared" si="23"/>
        <v>22.648506246398224</v>
      </c>
      <c r="AC18" s="33">
        <f t="shared" si="24"/>
        <v>21.2108799393948</v>
      </c>
      <c r="AD18" s="33">
        <f t="shared" si="25"/>
        <v>19.905913693123445</v>
      </c>
      <c r="AE18" s="33">
        <f t="shared" si="26"/>
        <v>19.101718096191764</v>
      </c>
      <c r="AF18" s="33">
        <f t="shared" si="27"/>
        <v>18.71777375735391</v>
      </c>
      <c r="AG18" s="33">
        <f t="shared" si="28"/>
        <v>18.34529005958257</v>
      </c>
      <c r="AH18" s="33">
        <f t="shared" si="29"/>
        <v>18.34529005958257</v>
      </c>
      <c r="AI18" s="32">
        <f t="shared" si="30"/>
        <v>18.34529005958257</v>
      </c>
      <c r="AJ18" s="31">
        <f t="shared" si="31"/>
        <v>16366089191.679325</v>
      </c>
      <c r="AK18" s="30">
        <f t="shared" si="32"/>
        <v>4745197457.9425249</v>
      </c>
      <c r="AL18" s="30">
        <f t="shared" si="33"/>
        <v>2475118427.1366873</v>
      </c>
      <c r="AM18" s="30">
        <f t="shared" si="34"/>
        <v>2318008932.802309</v>
      </c>
      <c r="AN18" s="30">
        <f t="shared" si="35"/>
        <v>2175397055.100605</v>
      </c>
      <c r="AO18" s="30">
        <f t="shared" si="36"/>
        <v>2087511376.4897106</v>
      </c>
      <c r="AP18" s="30">
        <f t="shared" si="37"/>
        <v>2045552419.1212299</v>
      </c>
      <c r="AQ18" s="30">
        <f t="shared" si="38"/>
        <v>2004845925.9807179</v>
      </c>
      <c r="AR18" s="30">
        <f t="shared" si="39"/>
        <v>2004845925.9807179</v>
      </c>
      <c r="AS18" s="30">
        <f t="shared" si="40"/>
        <v>2004845925.9807179</v>
      </c>
      <c r="AT18" s="29">
        <f t="shared" si="41"/>
        <v>6.8627484505565703E-2</v>
      </c>
      <c r="AU18" s="1">
        <f t="shared" si="42"/>
        <v>1.9897909708714311E-2</v>
      </c>
      <c r="AV18" s="1">
        <f t="shared" si="43"/>
        <v>1.0378847965347897E-2</v>
      </c>
      <c r="AW18" s="1">
        <f t="shared" si="44"/>
        <v>9.7200449207212377E-3</v>
      </c>
      <c r="AX18" s="1">
        <f t="shared" si="45"/>
        <v>9.1220343445440541E-3</v>
      </c>
      <c r="AY18" s="1">
        <f t="shared" si="46"/>
        <v>8.7535056767303228E-3</v>
      </c>
      <c r="AZ18" s="1">
        <f t="shared" si="47"/>
        <v>8.5775603019404133E-3</v>
      </c>
      <c r="BA18" s="1">
        <f t="shared" si="48"/>
        <v>8.4068668519318018E-3</v>
      </c>
      <c r="BB18" s="1">
        <f t="shared" si="49"/>
        <v>8.4068668519318018E-3</v>
      </c>
      <c r="BC18" s="28">
        <f t="shared" si="50"/>
        <v>8.4068668519318018E-3</v>
      </c>
      <c r="BD18" s="1">
        <f t="shared" si="51"/>
        <v>1.2000000000000002</v>
      </c>
      <c r="BE18" s="1">
        <f t="shared" si="52"/>
        <v>1.2000000000000002</v>
      </c>
      <c r="BF18" s="1">
        <f t="shared" si="53"/>
        <v>1.2000000000000004</v>
      </c>
      <c r="BG18" s="1">
        <f t="shared" si="54"/>
        <v>1.1999999999999997</v>
      </c>
      <c r="BH18" s="1">
        <f t="shared" si="55"/>
        <v>1.2</v>
      </c>
      <c r="BI18" s="1">
        <f t="shared" si="56"/>
        <v>1.1999999999999997</v>
      </c>
      <c r="BJ18" s="1">
        <f t="shared" si="57"/>
        <v>1.2000000000000004</v>
      </c>
      <c r="BK18" s="1">
        <f t="shared" si="58"/>
        <v>1.1999999999999993</v>
      </c>
      <c r="BL18" s="1">
        <f t="shared" si="59"/>
        <v>1.1999999999999993</v>
      </c>
      <c r="BM18" s="1">
        <f t="shared" si="60"/>
        <v>1.1999999999999993</v>
      </c>
    </row>
    <row r="19" spans="4:65" x14ac:dyDescent="0.6">
      <c r="D19" s="39">
        <f t="shared" si="61"/>
        <v>30</v>
      </c>
      <c r="E19" s="38">
        <f t="shared" si="9"/>
        <v>7.9251653057396689</v>
      </c>
      <c r="F19" s="37">
        <f t="shared" si="10"/>
        <v>37.738882408284141</v>
      </c>
      <c r="G19" s="36">
        <f t="shared" si="10"/>
        <v>20.320936681383763</v>
      </c>
      <c r="H19" s="36">
        <f t="shared" si="10"/>
        <v>14.676232047666051</v>
      </c>
      <c r="I19" s="36">
        <f t="shared" si="10"/>
        <v>14.202805207418759</v>
      </c>
      <c r="J19" s="36">
        <f t="shared" si="10"/>
        <v>13.758967544686925</v>
      </c>
      <c r="K19" s="36">
        <f t="shared" si="10"/>
        <v>13.478172288672907</v>
      </c>
      <c r="L19" s="36">
        <f t="shared" si="10"/>
        <v>13.342029134241868</v>
      </c>
      <c r="M19" s="36">
        <f t="shared" si="10"/>
        <v>13.208608842899448</v>
      </c>
      <c r="N19" s="36">
        <f t="shared" si="10"/>
        <v>13.208608842899448</v>
      </c>
      <c r="O19" s="35">
        <f t="shared" si="10"/>
        <v>13.208608842899448</v>
      </c>
      <c r="P19" s="33">
        <f t="shared" si="11"/>
        <v>1424.2232454262983</v>
      </c>
      <c r="Q19" s="33">
        <f t="shared" si="12"/>
        <v>412.94046760880815</v>
      </c>
      <c r="R19" s="33">
        <f t="shared" si="13"/>
        <v>215.39178711694007</v>
      </c>
      <c r="S19" s="33">
        <f t="shared" si="14"/>
        <v>201.71967575988143</v>
      </c>
      <c r="T19" s="33">
        <f t="shared" si="15"/>
        <v>189.30918789574815</v>
      </c>
      <c r="U19" s="33">
        <f t="shared" si="16"/>
        <v>181.66112824315027</v>
      </c>
      <c r="V19" s="33">
        <f t="shared" si="17"/>
        <v>178.00974141895881</v>
      </c>
      <c r="W19" s="33">
        <f t="shared" si="18"/>
        <v>174.46734756472148</v>
      </c>
      <c r="X19" s="33">
        <f t="shared" si="19"/>
        <v>174.46734756472148</v>
      </c>
      <c r="Y19" s="33">
        <f t="shared" si="20"/>
        <v>174.46734756472148</v>
      </c>
      <c r="Z19" s="34">
        <f t="shared" si="21"/>
        <v>179.70896384897213</v>
      </c>
      <c r="AA19" s="33">
        <f t="shared" si="22"/>
        <v>52.104965849701948</v>
      </c>
      <c r="AB19" s="33">
        <f t="shared" si="23"/>
        <v>27.178207495677871</v>
      </c>
      <c r="AC19" s="33">
        <f t="shared" si="24"/>
        <v>25.453055927273759</v>
      </c>
      <c r="AD19" s="33">
        <f t="shared" si="25"/>
        <v>23.887096431748134</v>
      </c>
      <c r="AE19" s="33">
        <f t="shared" si="26"/>
        <v>22.922061715430115</v>
      </c>
      <c r="AF19" s="33">
        <f t="shared" si="27"/>
        <v>22.461328508824696</v>
      </c>
      <c r="AG19" s="33">
        <f t="shared" si="28"/>
        <v>22.014348071499079</v>
      </c>
      <c r="AH19" s="33">
        <f t="shared" si="29"/>
        <v>22.014348071499079</v>
      </c>
      <c r="AI19" s="32">
        <f t="shared" si="30"/>
        <v>22.014348071499079</v>
      </c>
      <c r="AJ19" s="31">
        <f t="shared" si="31"/>
        <v>19639307030.015194</v>
      </c>
      <c r="AK19" s="30">
        <f t="shared" si="32"/>
        <v>5694236949.5310297</v>
      </c>
      <c r="AL19" s="30">
        <f t="shared" si="33"/>
        <v>2970142112.5640254</v>
      </c>
      <c r="AM19" s="30">
        <f t="shared" si="34"/>
        <v>2781610719.3627706</v>
      </c>
      <c r="AN19" s="30">
        <f t="shared" si="35"/>
        <v>2610476466.1207256</v>
      </c>
      <c r="AO19" s="30">
        <f t="shared" si="36"/>
        <v>2505013651.787652</v>
      </c>
      <c r="AP19" s="30">
        <f t="shared" si="37"/>
        <v>2454662902.9454765</v>
      </c>
      <c r="AQ19" s="30">
        <f t="shared" si="38"/>
        <v>2405815111.1768603</v>
      </c>
      <c r="AR19" s="30">
        <f t="shared" si="39"/>
        <v>2405815111.1768603</v>
      </c>
      <c r="AS19" s="30">
        <f t="shared" si="40"/>
        <v>2405815111.1768603</v>
      </c>
      <c r="AT19" s="29">
        <f t="shared" si="41"/>
        <v>8.2352981406678863E-2</v>
      </c>
      <c r="AU19" s="1">
        <f t="shared" si="42"/>
        <v>2.3877491650457175E-2</v>
      </c>
      <c r="AV19" s="1">
        <f t="shared" si="43"/>
        <v>1.245461755841748E-2</v>
      </c>
      <c r="AW19" s="1">
        <f t="shared" si="44"/>
        <v>1.1664053904865484E-2</v>
      </c>
      <c r="AX19" s="1">
        <f t="shared" si="45"/>
        <v>1.0946441213452864E-2</v>
      </c>
      <c r="AY19" s="1">
        <f t="shared" si="46"/>
        <v>1.0504206812076386E-2</v>
      </c>
      <c r="AZ19" s="1">
        <f t="shared" si="47"/>
        <v>1.0293072362328499E-2</v>
      </c>
      <c r="BA19" s="1">
        <f t="shared" si="48"/>
        <v>1.0088240222318157E-2</v>
      </c>
      <c r="BB19" s="1">
        <f t="shared" si="49"/>
        <v>1.0088240222318157E-2</v>
      </c>
      <c r="BC19" s="28">
        <f t="shared" si="50"/>
        <v>1.0088240222318157E-2</v>
      </c>
      <c r="BD19" s="1">
        <f t="shared" si="51"/>
        <v>1.166666666666667</v>
      </c>
      <c r="BE19" s="1">
        <f t="shared" si="52"/>
        <v>1.1666666666666672</v>
      </c>
      <c r="BF19" s="1">
        <f t="shared" si="53"/>
        <v>1.1666666666666667</v>
      </c>
      <c r="BG19" s="1">
        <f t="shared" si="54"/>
        <v>1.1666666666666667</v>
      </c>
      <c r="BH19" s="1">
        <f t="shared" si="55"/>
        <v>1.1666666666666665</v>
      </c>
      <c r="BI19" s="1">
        <f t="shared" si="56"/>
        <v>1.1666666666666667</v>
      </c>
      <c r="BJ19" s="1">
        <f t="shared" si="57"/>
        <v>1.1666666666666665</v>
      </c>
      <c r="BK19" s="1">
        <f t="shared" si="58"/>
        <v>1.1666666666666667</v>
      </c>
      <c r="BL19" s="1">
        <f t="shared" si="59"/>
        <v>1.1666666666666667</v>
      </c>
      <c r="BM19" s="1">
        <f t="shared" si="60"/>
        <v>1.1666666666666667</v>
      </c>
    </row>
    <row r="20" spans="4:65" x14ac:dyDescent="0.6">
      <c r="D20" s="27">
        <f t="shared" si="61"/>
        <v>35</v>
      </c>
      <c r="E20" s="26">
        <f t="shared" si="9"/>
        <v>9.2460261900296139</v>
      </c>
      <c r="F20" s="25">
        <f t="shared" si="10"/>
        <v>44.028696142998164</v>
      </c>
      <c r="G20" s="24">
        <f t="shared" si="10"/>
        <v>23.707759461614394</v>
      </c>
      <c r="H20" s="24">
        <f t="shared" si="10"/>
        <v>17.122270722277062</v>
      </c>
      <c r="I20" s="24">
        <f t="shared" si="10"/>
        <v>16.56993940865522</v>
      </c>
      <c r="J20" s="24">
        <f t="shared" si="10"/>
        <v>16.052128802134746</v>
      </c>
      <c r="K20" s="24">
        <f t="shared" si="10"/>
        <v>15.724534336785059</v>
      </c>
      <c r="L20" s="24">
        <f t="shared" si="10"/>
        <v>15.565700656615512</v>
      </c>
      <c r="M20" s="24">
        <f t="shared" si="10"/>
        <v>15.410043650049357</v>
      </c>
      <c r="N20" s="24">
        <f t="shared" si="10"/>
        <v>15.410043650049357</v>
      </c>
      <c r="O20" s="23">
        <f t="shared" si="10"/>
        <v>15.410043650049357</v>
      </c>
      <c r="P20" s="21">
        <f t="shared" si="11"/>
        <v>1938.5260840524616</v>
      </c>
      <c r="Q20" s="21">
        <f t="shared" si="12"/>
        <v>562.05785868976682</v>
      </c>
      <c r="R20" s="21">
        <f t="shared" si="13"/>
        <v>293.17215468694627</v>
      </c>
      <c r="S20" s="21">
        <f t="shared" si="14"/>
        <v>274.56289200650531</v>
      </c>
      <c r="T20" s="21">
        <f t="shared" si="15"/>
        <v>257.67083908032384</v>
      </c>
      <c r="U20" s="21">
        <f t="shared" si="16"/>
        <v>247.26098010873233</v>
      </c>
      <c r="V20" s="21">
        <f t="shared" si="17"/>
        <v>242.29103693136057</v>
      </c>
      <c r="W20" s="21">
        <f t="shared" si="18"/>
        <v>237.4694452964265</v>
      </c>
      <c r="X20" s="21">
        <f t="shared" si="19"/>
        <v>237.4694452964265</v>
      </c>
      <c r="Y20" s="21">
        <f t="shared" si="20"/>
        <v>237.4694452964265</v>
      </c>
      <c r="Z20" s="22">
        <f t="shared" si="21"/>
        <v>209.66045782380081</v>
      </c>
      <c r="AA20" s="21">
        <f t="shared" si="22"/>
        <v>60.789126824652293</v>
      </c>
      <c r="AB20" s="21">
        <f t="shared" si="23"/>
        <v>31.707908744957521</v>
      </c>
      <c r="AC20" s="21">
        <f t="shared" si="24"/>
        <v>29.695231915152721</v>
      </c>
      <c r="AD20" s="21">
        <f t="shared" si="25"/>
        <v>27.868279170372819</v>
      </c>
      <c r="AE20" s="21">
        <f t="shared" si="26"/>
        <v>26.742405334668469</v>
      </c>
      <c r="AF20" s="21">
        <f t="shared" si="27"/>
        <v>26.204883260295475</v>
      </c>
      <c r="AG20" s="21">
        <f t="shared" si="28"/>
        <v>25.683406083415594</v>
      </c>
      <c r="AH20" s="21">
        <f t="shared" si="29"/>
        <v>25.683406083415594</v>
      </c>
      <c r="AI20" s="20">
        <f t="shared" si="30"/>
        <v>25.683406083415594</v>
      </c>
      <c r="AJ20" s="19">
        <f t="shared" si="31"/>
        <v>22912524868.351063</v>
      </c>
      <c r="AK20" s="18">
        <f t="shared" si="32"/>
        <v>6643276441.1195374</v>
      </c>
      <c r="AL20" s="18">
        <f t="shared" si="33"/>
        <v>3465165797.9913635</v>
      </c>
      <c r="AM20" s="18">
        <f t="shared" si="34"/>
        <v>3245212505.9232321</v>
      </c>
      <c r="AN20" s="18">
        <f t="shared" si="35"/>
        <v>3045555877.1408463</v>
      </c>
      <c r="AO20" s="18">
        <f t="shared" si="36"/>
        <v>2922515927.0855942</v>
      </c>
      <c r="AP20" s="18">
        <f t="shared" si="37"/>
        <v>2863773386.769722</v>
      </c>
      <c r="AQ20" s="18">
        <f t="shared" si="38"/>
        <v>2806784296.373004</v>
      </c>
      <c r="AR20" s="18">
        <f t="shared" si="39"/>
        <v>2806784296.373004</v>
      </c>
      <c r="AS20" s="18">
        <f t="shared" si="40"/>
        <v>2806784296.373004</v>
      </c>
      <c r="AT20" s="17">
        <f t="shared" si="41"/>
        <v>9.6078478307792023E-2</v>
      </c>
      <c r="AU20" s="16">
        <f t="shared" si="42"/>
        <v>2.7857073592200049E-2</v>
      </c>
      <c r="AV20" s="16">
        <f t="shared" si="43"/>
        <v>1.4530387151487061E-2</v>
      </c>
      <c r="AW20" s="16">
        <f t="shared" si="44"/>
        <v>1.3608062889009731E-2</v>
      </c>
      <c r="AX20" s="16">
        <f t="shared" si="45"/>
        <v>1.2770848082361673E-2</v>
      </c>
      <c r="AY20" s="16">
        <f t="shared" si="46"/>
        <v>1.225490794742245E-2</v>
      </c>
      <c r="AZ20" s="16">
        <f t="shared" si="47"/>
        <v>1.200858442271658E-2</v>
      </c>
      <c r="BA20" s="16">
        <f t="shared" si="48"/>
        <v>1.1769613592704517E-2</v>
      </c>
      <c r="BB20" s="16">
        <f t="shared" si="49"/>
        <v>1.1769613592704517E-2</v>
      </c>
      <c r="BC20" s="15">
        <f t="shared" si="50"/>
        <v>1.1769613592704517E-2</v>
      </c>
      <c r="BD20" s="1">
        <f t="shared" si="51"/>
        <v>1.1428571428571426</v>
      </c>
      <c r="BE20" s="1">
        <f t="shared" si="52"/>
        <v>1.1428571428571428</v>
      </c>
      <c r="BF20" s="1">
        <f t="shared" si="53"/>
        <v>1.1428571428571423</v>
      </c>
      <c r="BG20" s="1">
        <f t="shared" si="54"/>
        <v>1.142857142857143</v>
      </c>
      <c r="BH20" s="1">
        <f t="shared" si="55"/>
        <v>1.142857142857143</v>
      </c>
      <c r="BI20" s="1">
        <f t="shared" si="56"/>
        <v>1.1428571428571428</v>
      </c>
      <c r="BJ20" s="1">
        <f t="shared" si="57"/>
        <v>1.1428571428571426</v>
      </c>
      <c r="BK20" s="1">
        <f t="shared" si="58"/>
        <v>1.1428571428571432</v>
      </c>
      <c r="BL20" s="1">
        <f t="shared" si="59"/>
        <v>1.1428571428571432</v>
      </c>
      <c r="BM20" s="1">
        <f t="shared" si="60"/>
        <v>1.1428571428571432</v>
      </c>
    </row>
    <row r="21" spans="4:65" x14ac:dyDescent="0.6">
      <c r="D21" s="27">
        <f t="shared" si="61"/>
        <v>40</v>
      </c>
      <c r="E21" s="26">
        <f t="shared" si="9"/>
        <v>10.566887074319558</v>
      </c>
      <c r="F21" s="25">
        <f t="shared" si="10"/>
        <v>50.318509877712181</v>
      </c>
      <c r="G21" s="24">
        <f t="shared" si="10"/>
        <v>27.094582241845018</v>
      </c>
      <c r="H21" s="24">
        <f t="shared" si="10"/>
        <v>19.568309396888068</v>
      </c>
      <c r="I21" s="24">
        <f t="shared" si="10"/>
        <v>18.93707360989168</v>
      </c>
      <c r="J21" s="24">
        <f t="shared" si="10"/>
        <v>18.345290059582567</v>
      </c>
      <c r="K21" s="24">
        <f t="shared" si="10"/>
        <v>17.970896384897209</v>
      </c>
      <c r="L21" s="24">
        <f t="shared" si="10"/>
        <v>17.789372178989154</v>
      </c>
      <c r="M21" s="24">
        <f t="shared" si="10"/>
        <v>17.611478457199265</v>
      </c>
      <c r="N21" s="24">
        <f t="shared" si="10"/>
        <v>17.611478457199265</v>
      </c>
      <c r="O21" s="23">
        <f t="shared" si="10"/>
        <v>17.611478457199265</v>
      </c>
      <c r="P21" s="21">
        <f t="shared" si="11"/>
        <v>2531.9524363134183</v>
      </c>
      <c r="Q21" s="21">
        <f t="shared" si="12"/>
        <v>734.11638686010338</v>
      </c>
      <c r="R21" s="21">
        <f t="shared" si="13"/>
        <v>382.91873265233789</v>
      </c>
      <c r="S21" s="21">
        <f t="shared" si="14"/>
        <v>358.6127569064559</v>
      </c>
      <c r="T21" s="21">
        <f t="shared" si="15"/>
        <v>336.54966737021891</v>
      </c>
      <c r="U21" s="21">
        <f t="shared" si="16"/>
        <v>322.95311687671159</v>
      </c>
      <c r="V21" s="21">
        <f t="shared" si="17"/>
        <v>316.46176252259335</v>
      </c>
      <c r="W21" s="21">
        <f t="shared" si="18"/>
        <v>310.1641734483938</v>
      </c>
      <c r="X21" s="21">
        <f t="shared" si="19"/>
        <v>310.1641734483938</v>
      </c>
      <c r="Y21" s="21">
        <f t="shared" si="20"/>
        <v>310.1641734483938</v>
      </c>
      <c r="Z21" s="22">
        <f t="shared" si="21"/>
        <v>239.61195179862943</v>
      </c>
      <c r="AA21" s="21">
        <f t="shared" si="22"/>
        <v>69.473287799602602</v>
      </c>
      <c r="AB21" s="21">
        <f t="shared" si="23"/>
        <v>36.237609994237161</v>
      </c>
      <c r="AC21" s="21">
        <f t="shared" si="24"/>
        <v>33.937407903031684</v>
      </c>
      <c r="AD21" s="21">
        <f t="shared" si="25"/>
        <v>31.849461908997512</v>
      </c>
      <c r="AE21" s="21">
        <f t="shared" si="26"/>
        <v>30.562748953906823</v>
      </c>
      <c r="AF21" s="21">
        <f t="shared" si="27"/>
        <v>29.948438011766253</v>
      </c>
      <c r="AG21" s="21">
        <f t="shared" si="28"/>
        <v>29.35246409533211</v>
      </c>
      <c r="AH21" s="21">
        <f t="shared" si="29"/>
        <v>29.35246409533211</v>
      </c>
      <c r="AI21" s="20">
        <f t="shared" si="30"/>
        <v>29.35246409533211</v>
      </c>
      <c r="AJ21" s="19">
        <f t="shared" si="31"/>
        <v>26185742706.68692</v>
      </c>
      <c r="AK21" s="18">
        <f t="shared" si="32"/>
        <v>7592315932.7080412</v>
      </c>
      <c r="AL21" s="18">
        <f t="shared" si="33"/>
        <v>3960189483.4186997</v>
      </c>
      <c r="AM21" s="18">
        <f t="shared" si="34"/>
        <v>3708814292.4836946</v>
      </c>
      <c r="AN21" s="18">
        <f t="shared" si="35"/>
        <v>3480635288.1609674</v>
      </c>
      <c r="AO21" s="18">
        <f t="shared" si="36"/>
        <v>3340018202.3835363</v>
      </c>
      <c r="AP21" s="18">
        <f t="shared" si="37"/>
        <v>3272883870.5939674</v>
      </c>
      <c r="AQ21" s="18">
        <f t="shared" si="38"/>
        <v>3207753481.5691481</v>
      </c>
      <c r="AR21" s="18">
        <f t="shared" si="39"/>
        <v>3207753481.5691481</v>
      </c>
      <c r="AS21" s="18">
        <f t="shared" si="40"/>
        <v>3207753481.5691481</v>
      </c>
      <c r="AT21" s="17">
        <f t="shared" si="41"/>
        <v>0.10980397520890514</v>
      </c>
      <c r="AU21" s="16">
        <f t="shared" si="42"/>
        <v>3.1836655533942909E-2</v>
      </c>
      <c r="AV21" s="16">
        <f t="shared" si="43"/>
        <v>1.6606156744556635E-2</v>
      </c>
      <c r="AW21" s="16">
        <f t="shared" si="44"/>
        <v>1.555207187315398E-2</v>
      </c>
      <c r="AX21" s="16">
        <f t="shared" si="45"/>
        <v>1.4595254951270484E-2</v>
      </c>
      <c r="AY21" s="16">
        <f t="shared" si="46"/>
        <v>1.4005609082768515E-2</v>
      </c>
      <c r="AZ21" s="16">
        <f t="shared" si="47"/>
        <v>1.372409648310466E-2</v>
      </c>
      <c r="BA21" s="16">
        <f t="shared" si="48"/>
        <v>1.3450986963090881E-2</v>
      </c>
      <c r="BB21" s="16">
        <f t="shared" si="49"/>
        <v>1.3450986963090881E-2</v>
      </c>
      <c r="BC21" s="15">
        <f t="shared" si="50"/>
        <v>1.3450986963090881E-2</v>
      </c>
      <c r="BD21" s="1">
        <f t="shared" si="51"/>
        <v>1.1249999999999998</v>
      </c>
      <c r="BE21" s="1">
        <f t="shared" si="52"/>
        <v>1.1249999999999998</v>
      </c>
      <c r="BF21" s="1">
        <f t="shared" si="53"/>
        <v>1.125</v>
      </c>
      <c r="BG21" s="1">
        <f t="shared" si="54"/>
        <v>1.1249999999999996</v>
      </c>
      <c r="BH21" s="1">
        <f t="shared" si="55"/>
        <v>1.1250000000000002</v>
      </c>
      <c r="BI21" s="1">
        <f t="shared" si="56"/>
        <v>1.1249999999999996</v>
      </c>
      <c r="BJ21" s="1">
        <f t="shared" si="57"/>
        <v>1.1250000000000002</v>
      </c>
      <c r="BK21" s="1">
        <f t="shared" si="58"/>
        <v>1.1249999999999998</v>
      </c>
      <c r="BL21" s="1">
        <f t="shared" si="59"/>
        <v>1.1249999999999998</v>
      </c>
      <c r="BM21" s="1">
        <f t="shared" si="60"/>
        <v>1.1249999999999998</v>
      </c>
    </row>
    <row r="22" spans="4:65" x14ac:dyDescent="0.6">
      <c r="D22" s="27">
        <f t="shared" si="61"/>
        <v>45</v>
      </c>
      <c r="E22" s="26">
        <f t="shared" si="9"/>
        <v>11.887747958609502</v>
      </c>
      <c r="F22" s="25">
        <f t="shared" si="10"/>
        <v>56.608323612426197</v>
      </c>
      <c r="G22" s="24">
        <f t="shared" si="10"/>
        <v>30.481405022075645</v>
      </c>
      <c r="H22" s="24">
        <f t="shared" si="10"/>
        <v>22.014348071499075</v>
      </c>
      <c r="I22" s="24">
        <f t="shared" si="10"/>
        <v>21.304207811128137</v>
      </c>
      <c r="J22" s="24">
        <f t="shared" si="10"/>
        <v>20.638451317030388</v>
      </c>
      <c r="K22" s="24">
        <f t="shared" si="10"/>
        <v>20.217258433009359</v>
      </c>
      <c r="L22" s="24">
        <f t="shared" si="10"/>
        <v>20.0130437013628</v>
      </c>
      <c r="M22" s="24">
        <f t="shared" si="10"/>
        <v>19.81291326434917</v>
      </c>
      <c r="N22" s="24">
        <f t="shared" si="10"/>
        <v>19.81291326434917</v>
      </c>
      <c r="O22" s="23">
        <f t="shared" si="10"/>
        <v>19.81291326434917</v>
      </c>
      <c r="P22" s="21">
        <f t="shared" si="11"/>
        <v>3204.5023022091696</v>
      </c>
      <c r="Q22" s="21">
        <f t="shared" si="12"/>
        <v>929.11605211981839</v>
      </c>
      <c r="R22" s="21">
        <f t="shared" si="13"/>
        <v>484.63152101311505</v>
      </c>
      <c r="S22" s="21">
        <f t="shared" si="14"/>
        <v>453.86927045973312</v>
      </c>
      <c r="T22" s="21">
        <f t="shared" si="15"/>
        <v>425.94567276543336</v>
      </c>
      <c r="U22" s="21">
        <f t="shared" si="16"/>
        <v>408.73753854708804</v>
      </c>
      <c r="V22" s="21">
        <f t="shared" si="17"/>
        <v>400.52191819265727</v>
      </c>
      <c r="W22" s="21">
        <f t="shared" si="18"/>
        <v>392.55153202062331</v>
      </c>
      <c r="X22" s="21">
        <f t="shared" si="19"/>
        <v>392.55153202062331</v>
      </c>
      <c r="Y22" s="21">
        <f t="shared" si="20"/>
        <v>392.55153202062331</v>
      </c>
      <c r="Z22" s="22">
        <f t="shared" si="21"/>
        <v>269.56344577345811</v>
      </c>
      <c r="AA22" s="21">
        <f t="shared" si="22"/>
        <v>78.157448774552932</v>
      </c>
      <c r="AB22" s="21">
        <f t="shared" si="23"/>
        <v>40.767311243516801</v>
      </c>
      <c r="AC22" s="21">
        <f t="shared" si="24"/>
        <v>38.179583890910635</v>
      </c>
      <c r="AD22" s="21">
        <f t="shared" si="25"/>
        <v>35.830644647622208</v>
      </c>
      <c r="AE22" s="21">
        <f t="shared" si="26"/>
        <v>34.38309257314517</v>
      </c>
      <c r="AF22" s="21">
        <f t="shared" si="27"/>
        <v>33.691992763237039</v>
      </c>
      <c r="AG22" s="21">
        <f t="shared" si="28"/>
        <v>33.021522107248622</v>
      </c>
      <c r="AH22" s="21">
        <f t="shared" si="29"/>
        <v>33.021522107248622</v>
      </c>
      <c r="AI22" s="20">
        <f t="shared" si="30"/>
        <v>33.021522107248622</v>
      </c>
      <c r="AJ22" s="19">
        <f t="shared" si="31"/>
        <v>29458960545.022781</v>
      </c>
      <c r="AK22" s="18">
        <f t="shared" si="32"/>
        <v>8541355424.296545</v>
      </c>
      <c r="AL22" s="18">
        <f t="shared" si="33"/>
        <v>4455213168.8460369</v>
      </c>
      <c r="AM22" s="18">
        <f t="shared" si="34"/>
        <v>4172416079.0441551</v>
      </c>
      <c r="AN22" s="18">
        <f t="shared" si="35"/>
        <v>3915714699.1810894</v>
      </c>
      <c r="AO22" s="18">
        <f t="shared" si="36"/>
        <v>3757520477.6814775</v>
      </c>
      <c r="AP22" s="18">
        <f t="shared" si="37"/>
        <v>3681994354.4182138</v>
      </c>
      <c r="AQ22" s="18">
        <f t="shared" si="38"/>
        <v>3608722666.7652912</v>
      </c>
      <c r="AR22" s="18">
        <f t="shared" si="39"/>
        <v>3608722666.7652912</v>
      </c>
      <c r="AS22" s="18">
        <f t="shared" si="40"/>
        <v>3608722666.7652912</v>
      </c>
      <c r="AT22" s="17">
        <f t="shared" si="41"/>
        <v>0.12352947211001826</v>
      </c>
      <c r="AU22" s="16">
        <f t="shared" si="42"/>
        <v>3.5816237475685762E-2</v>
      </c>
      <c r="AV22" s="16">
        <f t="shared" si="43"/>
        <v>1.8681926337626213E-2</v>
      </c>
      <c r="AW22" s="16">
        <f t="shared" si="44"/>
        <v>1.7496080857298223E-2</v>
      </c>
      <c r="AX22" s="16">
        <f t="shared" si="45"/>
        <v>1.6419661820179298E-2</v>
      </c>
      <c r="AY22" s="16">
        <f t="shared" si="46"/>
        <v>1.5756310218114574E-2</v>
      </c>
      <c r="AZ22" s="16">
        <f t="shared" si="47"/>
        <v>1.5439608543492746E-2</v>
      </c>
      <c r="BA22" s="16">
        <f t="shared" si="48"/>
        <v>1.513236033347724E-2</v>
      </c>
      <c r="BB22" s="16">
        <f t="shared" si="49"/>
        <v>1.513236033347724E-2</v>
      </c>
      <c r="BC22" s="15">
        <f t="shared" si="50"/>
        <v>1.513236033347724E-2</v>
      </c>
      <c r="BD22" s="1">
        <f t="shared" si="51"/>
        <v>1.1111111111111112</v>
      </c>
      <c r="BE22" s="1">
        <f t="shared" si="52"/>
        <v>1.1111111111111109</v>
      </c>
      <c r="BF22" s="1">
        <f t="shared" si="53"/>
        <v>1.1111111111111112</v>
      </c>
      <c r="BG22" s="1">
        <f t="shared" si="54"/>
        <v>1.1111111111111114</v>
      </c>
      <c r="BH22" s="1">
        <f t="shared" si="55"/>
        <v>1.1111111111111112</v>
      </c>
      <c r="BI22" s="1">
        <f t="shared" si="56"/>
        <v>1.1111111111111116</v>
      </c>
      <c r="BJ22" s="1">
        <f t="shared" si="57"/>
        <v>1.1111111111111109</v>
      </c>
      <c r="BK22" s="1">
        <f t="shared" si="58"/>
        <v>1.1111111111111114</v>
      </c>
      <c r="BL22" s="1">
        <f t="shared" si="59"/>
        <v>1.1111111111111114</v>
      </c>
      <c r="BM22" s="1">
        <f t="shared" si="60"/>
        <v>1.1111111111111114</v>
      </c>
    </row>
    <row r="23" spans="4:65" x14ac:dyDescent="0.6">
      <c r="D23" s="27">
        <f t="shared" si="61"/>
        <v>50</v>
      </c>
      <c r="E23" s="26">
        <f t="shared" si="9"/>
        <v>13.208608842899448</v>
      </c>
      <c r="F23" s="25">
        <f t="shared" si="10"/>
        <v>62.898137347140228</v>
      </c>
      <c r="G23" s="24">
        <f t="shared" si="10"/>
        <v>33.868227802306272</v>
      </c>
      <c r="H23" s="24">
        <f t="shared" si="10"/>
        <v>24.460386746110085</v>
      </c>
      <c r="I23" s="24">
        <f t="shared" si="10"/>
        <v>23.671342012364601</v>
      </c>
      <c r="J23" s="24">
        <f t="shared" si="10"/>
        <v>22.931612574478208</v>
      </c>
      <c r="K23" s="24">
        <f t="shared" si="10"/>
        <v>22.463620481121513</v>
      </c>
      <c r="L23" s="24">
        <f t="shared" si="10"/>
        <v>22.236715223736446</v>
      </c>
      <c r="M23" s="24">
        <f t="shared" si="10"/>
        <v>22.014348071499082</v>
      </c>
      <c r="N23" s="24">
        <f t="shared" si="10"/>
        <v>22.014348071499082</v>
      </c>
      <c r="O23" s="23">
        <f t="shared" si="10"/>
        <v>22.014348071499082</v>
      </c>
      <c r="P23" s="21">
        <f t="shared" si="11"/>
        <v>3956.1756817397163</v>
      </c>
      <c r="Q23" s="21">
        <f t="shared" si="12"/>
        <v>1147.0568544689115</v>
      </c>
      <c r="R23" s="21">
        <f t="shared" si="13"/>
        <v>598.3105197692779</v>
      </c>
      <c r="S23" s="21">
        <f t="shared" si="14"/>
        <v>560.33243266633735</v>
      </c>
      <c r="T23" s="21">
        <f t="shared" si="15"/>
        <v>525.85885526596712</v>
      </c>
      <c r="U23" s="21">
        <f t="shared" si="16"/>
        <v>504.61424511986189</v>
      </c>
      <c r="V23" s="21">
        <f t="shared" si="17"/>
        <v>494.47150394155221</v>
      </c>
      <c r="W23" s="21">
        <f t="shared" si="18"/>
        <v>484.63152101311539</v>
      </c>
      <c r="X23" s="21">
        <f t="shared" si="19"/>
        <v>484.63152101311539</v>
      </c>
      <c r="Y23" s="21">
        <f t="shared" si="20"/>
        <v>484.63152101311539</v>
      </c>
      <c r="Z23" s="22">
        <f t="shared" si="21"/>
        <v>299.51493974828679</v>
      </c>
      <c r="AA23" s="21">
        <f t="shared" si="22"/>
        <v>86.841609749503249</v>
      </c>
      <c r="AB23" s="21">
        <f t="shared" si="23"/>
        <v>45.297012492796448</v>
      </c>
      <c r="AC23" s="21">
        <f t="shared" si="24"/>
        <v>42.421759878789601</v>
      </c>
      <c r="AD23" s="21">
        <f t="shared" si="25"/>
        <v>39.81182738624689</v>
      </c>
      <c r="AE23" s="21">
        <f t="shared" si="26"/>
        <v>38.203436192383528</v>
      </c>
      <c r="AF23" s="21">
        <f t="shared" si="27"/>
        <v>37.435547514707821</v>
      </c>
      <c r="AG23" s="21">
        <f t="shared" si="28"/>
        <v>36.690580119165141</v>
      </c>
      <c r="AH23" s="21">
        <f t="shared" si="29"/>
        <v>36.690580119165141</v>
      </c>
      <c r="AI23" s="20">
        <f t="shared" si="30"/>
        <v>36.690580119165141</v>
      </c>
      <c r="AJ23" s="19">
        <f t="shared" si="31"/>
        <v>32732178383.35865</v>
      </c>
      <c r="AK23" s="18">
        <f t="shared" si="32"/>
        <v>9490394915.8850498</v>
      </c>
      <c r="AL23" s="18">
        <f t="shared" si="33"/>
        <v>4950236854.2733746</v>
      </c>
      <c r="AM23" s="18">
        <f t="shared" si="34"/>
        <v>4636017865.6046181</v>
      </c>
      <c r="AN23" s="18">
        <f t="shared" si="35"/>
        <v>4350794110.20121</v>
      </c>
      <c r="AO23" s="18">
        <f t="shared" si="36"/>
        <v>4175022752.9794211</v>
      </c>
      <c r="AP23" s="18">
        <f t="shared" si="37"/>
        <v>4091104838.2424598</v>
      </c>
      <c r="AQ23" s="18">
        <f t="shared" si="38"/>
        <v>4009691851.9614358</v>
      </c>
      <c r="AR23" s="18">
        <f t="shared" si="39"/>
        <v>4009691851.9614358</v>
      </c>
      <c r="AS23" s="18">
        <f t="shared" si="40"/>
        <v>4009691851.9614358</v>
      </c>
      <c r="AT23" s="17">
        <f t="shared" si="41"/>
        <v>0.13725496901113141</v>
      </c>
      <c r="AU23" s="16">
        <f t="shared" si="42"/>
        <v>3.9795819417428623E-2</v>
      </c>
      <c r="AV23" s="16">
        <f t="shared" si="43"/>
        <v>2.0757695930695794E-2</v>
      </c>
      <c r="AW23" s="16">
        <f t="shared" si="44"/>
        <v>1.9440089841442475E-2</v>
      </c>
      <c r="AX23" s="16">
        <f t="shared" si="45"/>
        <v>1.8244068689088108E-2</v>
      </c>
      <c r="AY23" s="16">
        <f t="shared" si="46"/>
        <v>1.7507011353460646E-2</v>
      </c>
      <c r="AZ23" s="16">
        <f t="shared" si="47"/>
        <v>1.7155120603880827E-2</v>
      </c>
      <c r="BA23" s="16">
        <f t="shared" si="48"/>
        <v>1.6813733703863604E-2</v>
      </c>
      <c r="BB23" s="16">
        <f t="shared" si="49"/>
        <v>1.6813733703863604E-2</v>
      </c>
      <c r="BC23" s="15">
        <f t="shared" si="50"/>
        <v>1.6813733703863604E-2</v>
      </c>
      <c r="BD23" s="1">
        <f t="shared" si="51"/>
        <v>1.0999999999999999</v>
      </c>
      <c r="BE23" s="1">
        <f t="shared" si="52"/>
        <v>1.1000000000000001</v>
      </c>
      <c r="BF23" s="1">
        <f t="shared" si="53"/>
        <v>1.1000000000000001</v>
      </c>
      <c r="BG23" s="1">
        <f t="shared" si="54"/>
        <v>1.1000000000000001</v>
      </c>
      <c r="BH23" s="1">
        <f t="shared" si="55"/>
        <v>1.0999999999999999</v>
      </c>
      <c r="BI23" s="1">
        <f t="shared" si="56"/>
        <v>1.1000000000000001</v>
      </c>
      <c r="BJ23" s="1">
        <f t="shared" si="57"/>
        <v>1.0999999999999999</v>
      </c>
      <c r="BK23" s="1">
        <f t="shared" si="58"/>
        <v>1.0999999999999996</v>
      </c>
      <c r="BL23" s="1">
        <f t="shared" si="59"/>
        <v>1.0999999999999996</v>
      </c>
      <c r="BM23" s="1">
        <f t="shared" si="60"/>
        <v>1.0999999999999996</v>
      </c>
    </row>
    <row r="24" spans="4:65" x14ac:dyDescent="0.6">
      <c r="D24" s="27">
        <f t="shared" si="61"/>
        <v>55</v>
      </c>
      <c r="E24" s="26">
        <f t="shared" si="9"/>
        <v>14.529469727189392</v>
      </c>
      <c r="F24" s="25">
        <f t="shared" ref="F24:O33" si="62">$E24*F$10</f>
        <v>69.187951081854251</v>
      </c>
      <c r="G24" s="24">
        <f t="shared" si="62"/>
        <v>37.255050582536896</v>
      </c>
      <c r="H24" s="24">
        <f t="shared" si="62"/>
        <v>26.906425420721092</v>
      </c>
      <c r="I24" s="24">
        <f t="shared" si="62"/>
        <v>26.038476213601058</v>
      </c>
      <c r="J24" s="24">
        <f t="shared" si="62"/>
        <v>25.224773831926029</v>
      </c>
      <c r="K24" s="24">
        <f t="shared" si="62"/>
        <v>24.709982529233663</v>
      </c>
      <c r="L24" s="24">
        <f t="shared" si="62"/>
        <v>24.460386746110089</v>
      </c>
      <c r="M24" s="24">
        <f t="shared" si="62"/>
        <v>24.215782878648987</v>
      </c>
      <c r="N24" s="24">
        <f t="shared" si="62"/>
        <v>24.215782878648987</v>
      </c>
      <c r="O24" s="23">
        <f t="shared" si="62"/>
        <v>24.215782878648987</v>
      </c>
      <c r="P24" s="21">
        <f t="shared" si="11"/>
        <v>4786.9725749050567</v>
      </c>
      <c r="Q24" s="21">
        <f t="shared" si="12"/>
        <v>1387.9387939073827</v>
      </c>
      <c r="R24" s="21">
        <f t="shared" si="13"/>
        <v>723.95572892082623</v>
      </c>
      <c r="S24" s="21">
        <f t="shared" si="14"/>
        <v>678.0022435262681</v>
      </c>
      <c r="T24" s="21">
        <f t="shared" si="15"/>
        <v>636.28921487182015</v>
      </c>
      <c r="U24" s="21">
        <f t="shared" si="16"/>
        <v>610.58323659503287</v>
      </c>
      <c r="V24" s="21">
        <f t="shared" si="17"/>
        <v>598.31051976927813</v>
      </c>
      <c r="W24" s="21">
        <f t="shared" si="18"/>
        <v>586.4041404258694</v>
      </c>
      <c r="X24" s="21">
        <f t="shared" si="19"/>
        <v>586.4041404258694</v>
      </c>
      <c r="Y24" s="21">
        <f t="shared" si="20"/>
        <v>586.4041404258694</v>
      </c>
      <c r="Z24" s="22">
        <f t="shared" si="21"/>
        <v>329.46643372311547</v>
      </c>
      <c r="AA24" s="21">
        <f t="shared" si="22"/>
        <v>95.525770724453565</v>
      </c>
      <c r="AB24" s="21">
        <f t="shared" si="23"/>
        <v>49.826713742076087</v>
      </c>
      <c r="AC24" s="21">
        <f t="shared" si="24"/>
        <v>46.66393586666856</v>
      </c>
      <c r="AD24" s="21">
        <f t="shared" si="25"/>
        <v>43.793010124871579</v>
      </c>
      <c r="AE24" s="21">
        <f t="shared" si="26"/>
        <v>42.023779811621885</v>
      </c>
      <c r="AF24" s="21">
        <f t="shared" si="27"/>
        <v>41.179102266178603</v>
      </c>
      <c r="AG24" s="21">
        <f t="shared" si="28"/>
        <v>40.359638131081645</v>
      </c>
      <c r="AH24" s="21">
        <f t="shared" si="29"/>
        <v>40.359638131081645</v>
      </c>
      <c r="AI24" s="20">
        <f t="shared" si="30"/>
        <v>40.359638131081645</v>
      </c>
      <c r="AJ24" s="19">
        <f t="shared" si="31"/>
        <v>36005396221.694511</v>
      </c>
      <c r="AK24" s="18">
        <f t="shared" si="32"/>
        <v>10439434407.473555</v>
      </c>
      <c r="AL24" s="18">
        <f t="shared" si="33"/>
        <v>5445260539.7007122</v>
      </c>
      <c r="AM24" s="18">
        <f t="shared" si="34"/>
        <v>5099619652.1650801</v>
      </c>
      <c r="AN24" s="18">
        <f t="shared" si="35"/>
        <v>4785873521.2213306</v>
      </c>
      <c r="AO24" s="18">
        <f t="shared" si="36"/>
        <v>4592525028.2773638</v>
      </c>
      <c r="AP24" s="18">
        <f t="shared" si="37"/>
        <v>4500215322.0667048</v>
      </c>
      <c r="AQ24" s="18">
        <f t="shared" si="38"/>
        <v>4410661037.1575775</v>
      </c>
      <c r="AR24" s="18">
        <f t="shared" si="39"/>
        <v>4410661037.1575775</v>
      </c>
      <c r="AS24" s="18">
        <f t="shared" si="40"/>
        <v>4410661037.1575775</v>
      </c>
      <c r="AT24" s="17">
        <f t="shared" si="41"/>
        <v>0.15098046591224454</v>
      </c>
      <c r="AU24" s="16">
        <f t="shared" si="42"/>
        <v>4.377540135917149E-2</v>
      </c>
      <c r="AV24" s="16">
        <f t="shared" si="43"/>
        <v>2.2833465523765376E-2</v>
      </c>
      <c r="AW24" s="16">
        <f t="shared" si="44"/>
        <v>2.1384098825586725E-2</v>
      </c>
      <c r="AX24" s="16">
        <f t="shared" si="45"/>
        <v>2.0068475557996918E-2</v>
      </c>
      <c r="AY24" s="16">
        <f t="shared" si="46"/>
        <v>1.9257712488806714E-2</v>
      </c>
      <c r="AZ24" s="16">
        <f t="shared" si="47"/>
        <v>1.8870632664268906E-2</v>
      </c>
      <c r="BA24" s="16">
        <f t="shared" si="48"/>
        <v>1.8495107074249957E-2</v>
      </c>
      <c r="BB24" s="16">
        <f t="shared" si="49"/>
        <v>1.8495107074249957E-2</v>
      </c>
      <c r="BC24" s="15">
        <f t="shared" si="50"/>
        <v>1.8495107074249957E-2</v>
      </c>
      <c r="BD24" s="1">
        <f t="shared" si="51"/>
        <v>1.0909090909090913</v>
      </c>
      <c r="BE24" s="1">
        <f t="shared" si="52"/>
        <v>1.0909090909090908</v>
      </c>
      <c r="BF24" s="1">
        <f t="shared" si="53"/>
        <v>1.0909090909090911</v>
      </c>
      <c r="BG24" s="1">
        <f t="shared" si="54"/>
        <v>1.0909090909090906</v>
      </c>
      <c r="BH24" s="1">
        <f t="shared" si="55"/>
        <v>1.0909090909090908</v>
      </c>
      <c r="BI24" s="1">
        <f t="shared" si="56"/>
        <v>1.0909090909090906</v>
      </c>
      <c r="BJ24" s="1">
        <f t="shared" si="57"/>
        <v>1.0909090909090915</v>
      </c>
      <c r="BK24" s="1">
        <f t="shared" si="58"/>
        <v>1.0909090909090908</v>
      </c>
      <c r="BL24" s="1">
        <f t="shared" si="59"/>
        <v>1.0909090909090908</v>
      </c>
      <c r="BM24" s="1">
        <f t="shared" si="60"/>
        <v>1.0909090909090908</v>
      </c>
    </row>
    <row r="25" spans="4:65" x14ac:dyDescent="0.6">
      <c r="D25" s="27">
        <f t="shared" si="61"/>
        <v>60</v>
      </c>
      <c r="E25" s="26">
        <f t="shared" si="9"/>
        <v>15.850330611479338</v>
      </c>
      <c r="F25" s="25">
        <f t="shared" si="62"/>
        <v>75.477764816568282</v>
      </c>
      <c r="G25" s="24">
        <f t="shared" si="62"/>
        <v>40.641873362767527</v>
      </c>
      <c r="H25" s="24">
        <f t="shared" si="62"/>
        <v>29.352464095332103</v>
      </c>
      <c r="I25" s="24">
        <f t="shared" si="62"/>
        <v>28.405610414837518</v>
      </c>
      <c r="J25" s="24">
        <f t="shared" si="62"/>
        <v>27.51793508937385</v>
      </c>
      <c r="K25" s="24">
        <f t="shared" si="62"/>
        <v>26.956344577345813</v>
      </c>
      <c r="L25" s="24">
        <f t="shared" si="62"/>
        <v>26.684058268483735</v>
      </c>
      <c r="M25" s="24">
        <f t="shared" si="62"/>
        <v>26.417217685798896</v>
      </c>
      <c r="N25" s="24">
        <f t="shared" si="62"/>
        <v>26.417217685798896</v>
      </c>
      <c r="O25" s="23">
        <f t="shared" si="62"/>
        <v>26.417217685798896</v>
      </c>
      <c r="P25" s="21">
        <f t="shared" si="11"/>
        <v>5696.8929817051931</v>
      </c>
      <c r="Q25" s="21">
        <f t="shared" si="12"/>
        <v>1651.7618704352326</v>
      </c>
      <c r="R25" s="21">
        <f t="shared" si="13"/>
        <v>861.56714846776026</v>
      </c>
      <c r="S25" s="21">
        <f t="shared" si="14"/>
        <v>806.8787030395257</v>
      </c>
      <c r="T25" s="21">
        <f t="shared" si="15"/>
        <v>757.23675158299261</v>
      </c>
      <c r="U25" s="21">
        <f t="shared" si="16"/>
        <v>726.64451297260109</v>
      </c>
      <c r="V25" s="21">
        <f t="shared" si="17"/>
        <v>712.03896567583524</v>
      </c>
      <c r="W25" s="21">
        <f t="shared" si="18"/>
        <v>697.86939025888591</v>
      </c>
      <c r="X25" s="21">
        <f t="shared" si="19"/>
        <v>697.86939025888591</v>
      </c>
      <c r="Y25" s="21">
        <f t="shared" si="20"/>
        <v>697.86939025888591</v>
      </c>
      <c r="Z25" s="22">
        <f t="shared" si="21"/>
        <v>359.41792769794426</v>
      </c>
      <c r="AA25" s="21">
        <f t="shared" si="22"/>
        <v>104.2099316994039</v>
      </c>
      <c r="AB25" s="21">
        <f t="shared" si="23"/>
        <v>54.356414991355742</v>
      </c>
      <c r="AC25" s="21">
        <f t="shared" si="24"/>
        <v>50.906111854547518</v>
      </c>
      <c r="AD25" s="21">
        <f t="shared" si="25"/>
        <v>47.774192863496268</v>
      </c>
      <c r="AE25" s="21">
        <f t="shared" si="26"/>
        <v>45.844123430860229</v>
      </c>
      <c r="AF25" s="21">
        <f t="shared" si="27"/>
        <v>44.922657017649392</v>
      </c>
      <c r="AG25" s="21">
        <f t="shared" si="28"/>
        <v>44.028696142998157</v>
      </c>
      <c r="AH25" s="21">
        <f t="shared" si="29"/>
        <v>44.028696142998157</v>
      </c>
      <c r="AI25" s="20">
        <f t="shared" si="30"/>
        <v>44.028696142998157</v>
      </c>
      <c r="AJ25" s="19">
        <f t="shared" si="31"/>
        <v>39278614060.030388</v>
      </c>
      <c r="AK25" s="18">
        <f t="shared" si="32"/>
        <v>11388473899.062059</v>
      </c>
      <c r="AL25" s="18">
        <f t="shared" si="33"/>
        <v>5940284225.1280508</v>
      </c>
      <c r="AM25" s="18">
        <f t="shared" si="34"/>
        <v>5563221438.7255411</v>
      </c>
      <c r="AN25" s="18">
        <f t="shared" si="35"/>
        <v>5220952932.2414513</v>
      </c>
      <c r="AO25" s="18">
        <f t="shared" si="36"/>
        <v>5010027303.575304</v>
      </c>
      <c r="AP25" s="18">
        <f t="shared" si="37"/>
        <v>4909325805.8909531</v>
      </c>
      <c r="AQ25" s="18">
        <f t="shared" si="38"/>
        <v>4811630222.3537207</v>
      </c>
      <c r="AR25" s="18">
        <f t="shared" si="39"/>
        <v>4811630222.3537207</v>
      </c>
      <c r="AS25" s="18">
        <f t="shared" si="40"/>
        <v>4811630222.3537207</v>
      </c>
      <c r="AT25" s="17">
        <f t="shared" si="41"/>
        <v>0.16470596281335773</v>
      </c>
      <c r="AU25" s="16">
        <f t="shared" si="42"/>
        <v>4.775498330091435E-2</v>
      </c>
      <c r="AV25" s="16">
        <f t="shared" si="43"/>
        <v>2.490923511683496E-2</v>
      </c>
      <c r="AW25" s="16">
        <f t="shared" si="44"/>
        <v>2.3328107809730967E-2</v>
      </c>
      <c r="AX25" s="16">
        <f t="shared" si="45"/>
        <v>2.1892882426905728E-2</v>
      </c>
      <c r="AY25" s="16">
        <f t="shared" si="46"/>
        <v>2.1008413624152771E-2</v>
      </c>
      <c r="AZ25" s="16">
        <f t="shared" si="47"/>
        <v>2.0586144724656998E-2</v>
      </c>
      <c r="BA25" s="16">
        <f t="shared" si="48"/>
        <v>2.0176480444636314E-2</v>
      </c>
      <c r="BB25" s="16">
        <f t="shared" si="49"/>
        <v>2.0176480444636314E-2</v>
      </c>
      <c r="BC25" s="15">
        <f t="shared" si="50"/>
        <v>2.0176480444636314E-2</v>
      </c>
      <c r="BD25" s="1">
        <f t="shared" si="51"/>
        <v>1.083333333333333</v>
      </c>
      <c r="BE25" s="1">
        <f t="shared" si="52"/>
        <v>1.0833333333333335</v>
      </c>
      <c r="BF25" s="1">
        <f t="shared" si="53"/>
        <v>1.083333333333333</v>
      </c>
      <c r="BG25" s="1">
        <f t="shared" si="54"/>
        <v>1.0833333333333335</v>
      </c>
      <c r="BH25" s="1">
        <f t="shared" si="55"/>
        <v>1.0833333333333335</v>
      </c>
      <c r="BI25" s="1">
        <f t="shared" si="56"/>
        <v>1.0833333333333333</v>
      </c>
      <c r="BJ25" s="1">
        <f t="shared" si="57"/>
        <v>1.083333333333333</v>
      </c>
      <c r="BK25" s="1">
        <f t="shared" si="58"/>
        <v>1.0833333333333335</v>
      </c>
      <c r="BL25" s="1">
        <f t="shared" si="59"/>
        <v>1.0833333333333335</v>
      </c>
      <c r="BM25" s="1">
        <f t="shared" si="60"/>
        <v>1.0833333333333335</v>
      </c>
    </row>
    <row r="26" spans="4:65" x14ac:dyDescent="0.6">
      <c r="D26" s="27">
        <f t="shared" si="61"/>
        <v>65</v>
      </c>
      <c r="E26" s="26">
        <f t="shared" si="9"/>
        <v>17.171191495769282</v>
      </c>
      <c r="F26" s="25">
        <f t="shared" si="62"/>
        <v>81.767578551282298</v>
      </c>
      <c r="G26" s="24">
        <f t="shared" si="62"/>
        <v>44.028696142998157</v>
      </c>
      <c r="H26" s="24">
        <f t="shared" si="62"/>
        <v>31.798502769943109</v>
      </c>
      <c r="I26" s="24">
        <f t="shared" si="62"/>
        <v>30.772744616073979</v>
      </c>
      <c r="J26" s="24">
        <f t="shared" si="62"/>
        <v>29.811096346821671</v>
      </c>
      <c r="K26" s="24">
        <f t="shared" si="62"/>
        <v>29.202706625457964</v>
      </c>
      <c r="L26" s="24">
        <f t="shared" si="62"/>
        <v>28.907729790857378</v>
      </c>
      <c r="M26" s="24">
        <f t="shared" si="62"/>
        <v>28.618652492948804</v>
      </c>
      <c r="N26" s="24">
        <f t="shared" si="62"/>
        <v>28.618652492948804</v>
      </c>
      <c r="O26" s="23">
        <f t="shared" si="62"/>
        <v>28.618652492948804</v>
      </c>
      <c r="P26" s="21">
        <f t="shared" si="11"/>
        <v>6685.9369021401208</v>
      </c>
      <c r="Q26" s="21">
        <f t="shared" si="12"/>
        <v>1938.5260840524609</v>
      </c>
      <c r="R26" s="21">
        <f t="shared" si="13"/>
        <v>1011.1447784100795</v>
      </c>
      <c r="S26" s="21">
        <f t="shared" si="14"/>
        <v>946.96181120611004</v>
      </c>
      <c r="T26" s="21">
        <f t="shared" si="15"/>
        <v>888.70146539948439</v>
      </c>
      <c r="U26" s="21">
        <f t="shared" si="16"/>
        <v>852.79807425256649</v>
      </c>
      <c r="V26" s="21">
        <f t="shared" si="17"/>
        <v>835.6568416612231</v>
      </c>
      <c r="W26" s="21">
        <f t="shared" si="18"/>
        <v>819.02727051216482</v>
      </c>
      <c r="X26" s="21">
        <f t="shared" si="19"/>
        <v>819.02727051216482</v>
      </c>
      <c r="Y26" s="21">
        <f t="shared" si="20"/>
        <v>819.02727051216482</v>
      </c>
      <c r="Z26" s="22">
        <f t="shared" si="21"/>
        <v>389.36942167277283</v>
      </c>
      <c r="AA26" s="21">
        <f t="shared" si="22"/>
        <v>112.89409267435425</v>
      </c>
      <c r="AB26" s="21">
        <f t="shared" si="23"/>
        <v>58.886116240635374</v>
      </c>
      <c r="AC26" s="21">
        <f t="shared" si="24"/>
        <v>55.148287842426477</v>
      </c>
      <c r="AD26" s="21">
        <f t="shared" si="25"/>
        <v>51.755375602120957</v>
      </c>
      <c r="AE26" s="21">
        <f t="shared" si="26"/>
        <v>49.66446705009858</v>
      </c>
      <c r="AF26" s="21">
        <f t="shared" si="27"/>
        <v>48.666211769120167</v>
      </c>
      <c r="AG26" s="21">
        <f t="shared" si="28"/>
        <v>47.697754154914676</v>
      </c>
      <c r="AH26" s="21">
        <f t="shared" si="29"/>
        <v>47.697754154914676</v>
      </c>
      <c r="AI26" s="20">
        <f t="shared" si="30"/>
        <v>47.697754154914676</v>
      </c>
      <c r="AJ26" s="19">
        <f t="shared" si="31"/>
        <v>42551831898.366241</v>
      </c>
      <c r="AK26" s="18">
        <f t="shared" si="32"/>
        <v>12337513390.650568</v>
      </c>
      <c r="AL26" s="18">
        <f t="shared" si="33"/>
        <v>6435307910.5553865</v>
      </c>
      <c r="AM26" s="18">
        <f t="shared" si="34"/>
        <v>6026823225.2860031</v>
      </c>
      <c r="AN26" s="18">
        <f t="shared" si="35"/>
        <v>5656032343.2615728</v>
      </c>
      <c r="AO26" s="18">
        <f t="shared" si="36"/>
        <v>5427529578.8732462</v>
      </c>
      <c r="AP26" s="18">
        <f t="shared" si="37"/>
        <v>5318436289.7151976</v>
      </c>
      <c r="AQ26" s="18">
        <f t="shared" si="38"/>
        <v>5212599407.5498648</v>
      </c>
      <c r="AR26" s="18">
        <f t="shared" si="39"/>
        <v>5212599407.5498648</v>
      </c>
      <c r="AS26" s="18">
        <f t="shared" si="40"/>
        <v>5212599407.5498648</v>
      </c>
      <c r="AT26" s="17">
        <f t="shared" si="41"/>
        <v>0.17843145971447083</v>
      </c>
      <c r="AU26" s="16">
        <f t="shared" si="42"/>
        <v>5.1734565242657224E-2</v>
      </c>
      <c r="AV26" s="16">
        <f t="shared" si="43"/>
        <v>2.6985004709904531E-2</v>
      </c>
      <c r="AW26" s="16">
        <f t="shared" si="44"/>
        <v>2.5272116793875216E-2</v>
      </c>
      <c r="AX26" s="16">
        <f t="shared" si="45"/>
        <v>2.3717289295814542E-2</v>
      </c>
      <c r="AY26" s="16">
        <f t="shared" si="46"/>
        <v>2.2759114759498836E-2</v>
      </c>
      <c r="AZ26" s="16">
        <f t="shared" si="47"/>
        <v>2.2301656785045077E-2</v>
      </c>
      <c r="BA26" s="16">
        <f t="shared" si="48"/>
        <v>2.1857853815022678E-2</v>
      </c>
      <c r="BB26" s="16">
        <f t="shared" si="49"/>
        <v>2.1857853815022678E-2</v>
      </c>
      <c r="BC26" s="15">
        <f t="shared" si="50"/>
        <v>2.1857853815022678E-2</v>
      </c>
      <c r="BD26" s="1">
        <f t="shared" si="51"/>
        <v>1.0769230769230773</v>
      </c>
      <c r="BE26" s="1">
        <f t="shared" si="52"/>
        <v>1.0769230769230771</v>
      </c>
      <c r="BF26" s="1">
        <f t="shared" si="53"/>
        <v>1.0769230769230773</v>
      </c>
      <c r="BG26" s="1">
        <f t="shared" si="54"/>
        <v>1.0769230769230769</v>
      </c>
      <c r="BH26" s="1">
        <f t="shared" si="55"/>
        <v>1.0769230769230766</v>
      </c>
      <c r="BI26" s="1">
        <f t="shared" si="56"/>
        <v>1.0769230769230769</v>
      </c>
      <c r="BJ26" s="1">
        <f t="shared" si="57"/>
        <v>1.0769230769230769</v>
      </c>
      <c r="BK26" s="1">
        <f t="shared" si="58"/>
        <v>1.0769230769230769</v>
      </c>
      <c r="BL26" s="1">
        <f t="shared" si="59"/>
        <v>1.0769230769230769</v>
      </c>
      <c r="BM26" s="1">
        <f t="shared" si="60"/>
        <v>1.0769230769230769</v>
      </c>
    </row>
    <row r="27" spans="4:65" x14ac:dyDescent="0.6">
      <c r="D27" s="27">
        <f t="shared" si="61"/>
        <v>70</v>
      </c>
      <c r="E27" s="26">
        <f t="shared" si="9"/>
        <v>18.492052380059228</v>
      </c>
      <c r="F27" s="25">
        <f t="shared" si="62"/>
        <v>88.057392285996329</v>
      </c>
      <c r="G27" s="24">
        <f t="shared" si="62"/>
        <v>47.415518923228788</v>
      </c>
      <c r="H27" s="24">
        <f t="shared" si="62"/>
        <v>34.244541444554123</v>
      </c>
      <c r="I27" s="24">
        <f t="shared" si="62"/>
        <v>33.139878817310439</v>
      </c>
      <c r="J27" s="24">
        <f t="shared" si="62"/>
        <v>32.104257604269492</v>
      </c>
      <c r="K27" s="24">
        <f t="shared" si="62"/>
        <v>31.449068673570117</v>
      </c>
      <c r="L27" s="24">
        <f t="shared" si="62"/>
        <v>31.131401313231024</v>
      </c>
      <c r="M27" s="24">
        <f t="shared" si="62"/>
        <v>30.820087300098713</v>
      </c>
      <c r="N27" s="24">
        <f t="shared" si="62"/>
        <v>30.820087300098713</v>
      </c>
      <c r="O27" s="23">
        <f t="shared" si="62"/>
        <v>30.820087300098713</v>
      </c>
      <c r="P27" s="21">
        <f t="shared" si="11"/>
        <v>7754.1043362098462</v>
      </c>
      <c r="Q27" s="21">
        <f t="shared" si="12"/>
        <v>2248.2314347590673</v>
      </c>
      <c r="R27" s="21">
        <f t="shared" si="13"/>
        <v>1172.6886187477851</v>
      </c>
      <c r="S27" s="21">
        <f t="shared" si="14"/>
        <v>1098.2515680260212</v>
      </c>
      <c r="T27" s="21">
        <f t="shared" si="15"/>
        <v>1030.6833563212954</v>
      </c>
      <c r="U27" s="21">
        <f t="shared" si="16"/>
        <v>989.0439204349293</v>
      </c>
      <c r="V27" s="21">
        <f t="shared" si="17"/>
        <v>969.16414772544226</v>
      </c>
      <c r="W27" s="21">
        <f t="shared" si="18"/>
        <v>949.877781185706</v>
      </c>
      <c r="X27" s="21">
        <f t="shared" si="19"/>
        <v>949.877781185706</v>
      </c>
      <c r="Y27" s="21">
        <f t="shared" si="20"/>
        <v>949.877781185706</v>
      </c>
      <c r="Z27" s="22">
        <f t="shared" si="21"/>
        <v>419.32091564760162</v>
      </c>
      <c r="AA27" s="21">
        <f t="shared" si="22"/>
        <v>121.57825364930459</v>
      </c>
      <c r="AB27" s="21">
        <f t="shared" si="23"/>
        <v>63.415817489915042</v>
      </c>
      <c r="AC27" s="21">
        <f t="shared" si="24"/>
        <v>59.390463830305443</v>
      </c>
      <c r="AD27" s="21">
        <f t="shared" si="25"/>
        <v>55.736558340745638</v>
      </c>
      <c r="AE27" s="21">
        <f t="shared" si="26"/>
        <v>53.484810669336937</v>
      </c>
      <c r="AF27" s="21">
        <f t="shared" si="27"/>
        <v>52.409766520590949</v>
      </c>
      <c r="AG27" s="21">
        <f t="shared" si="28"/>
        <v>51.366812166831188</v>
      </c>
      <c r="AH27" s="21">
        <f t="shared" si="29"/>
        <v>51.366812166831188</v>
      </c>
      <c r="AI27" s="20">
        <f t="shared" si="30"/>
        <v>51.366812166831188</v>
      </c>
      <c r="AJ27" s="19">
        <f t="shared" si="31"/>
        <v>45825049736.702126</v>
      </c>
      <c r="AK27" s="18">
        <f t="shared" si="32"/>
        <v>13286552882.239075</v>
      </c>
      <c r="AL27" s="18">
        <f t="shared" si="33"/>
        <v>6930331595.9827271</v>
      </c>
      <c r="AM27" s="18">
        <f t="shared" si="34"/>
        <v>6490425011.8464642</v>
      </c>
      <c r="AN27" s="18">
        <f t="shared" si="35"/>
        <v>6091111754.2816925</v>
      </c>
      <c r="AO27" s="18">
        <f t="shared" si="36"/>
        <v>5845031854.1711884</v>
      </c>
      <c r="AP27" s="18">
        <f t="shared" si="37"/>
        <v>5727546773.539444</v>
      </c>
      <c r="AQ27" s="18">
        <f t="shared" si="38"/>
        <v>5613568592.7460079</v>
      </c>
      <c r="AR27" s="18">
        <f t="shared" si="39"/>
        <v>5613568592.7460079</v>
      </c>
      <c r="AS27" s="18">
        <f t="shared" si="40"/>
        <v>5613568592.7460079</v>
      </c>
      <c r="AT27" s="17">
        <f t="shared" si="41"/>
        <v>0.19215695661558405</v>
      </c>
      <c r="AU27" s="16">
        <f t="shared" si="42"/>
        <v>5.5714147184400098E-2</v>
      </c>
      <c r="AV27" s="16">
        <f t="shared" si="43"/>
        <v>2.9060774302974123E-2</v>
      </c>
      <c r="AW27" s="16">
        <f t="shared" si="44"/>
        <v>2.7216125778019462E-2</v>
      </c>
      <c r="AX27" s="16">
        <f t="shared" si="45"/>
        <v>2.5541696164723345E-2</v>
      </c>
      <c r="AY27" s="16">
        <f t="shared" si="46"/>
        <v>2.45098158948449E-2</v>
      </c>
      <c r="AZ27" s="16">
        <f t="shared" si="47"/>
        <v>2.4017168845433159E-2</v>
      </c>
      <c r="BA27" s="16">
        <f t="shared" si="48"/>
        <v>2.3539227185409035E-2</v>
      </c>
      <c r="BB27" s="16">
        <f t="shared" si="49"/>
        <v>2.3539227185409035E-2</v>
      </c>
      <c r="BC27" s="15">
        <f t="shared" si="50"/>
        <v>2.3539227185409035E-2</v>
      </c>
      <c r="BD27" s="1">
        <f t="shared" si="51"/>
        <v>1.0714285714285712</v>
      </c>
      <c r="BE27" s="1">
        <f t="shared" si="52"/>
        <v>1.071428571428571</v>
      </c>
      <c r="BF27" s="1">
        <f t="shared" si="53"/>
        <v>1.0714285714285712</v>
      </c>
      <c r="BG27" s="1">
        <f t="shared" si="54"/>
        <v>1.0714285714285712</v>
      </c>
      <c r="BH27" s="1">
        <f t="shared" si="55"/>
        <v>1.0714285714285716</v>
      </c>
      <c r="BI27" s="1">
        <f t="shared" si="56"/>
        <v>1.0714285714285714</v>
      </c>
      <c r="BJ27" s="1">
        <f t="shared" si="57"/>
        <v>1.0714285714285714</v>
      </c>
      <c r="BK27" s="1">
        <f t="shared" si="58"/>
        <v>1.0714285714285718</v>
      </c>
      <c r="BL27" s="1">
        <f t="shared" si="59"/>
        <v>1.0714285714285718</v>
      </c>
      <c r="BM27" s="1">
        <f t="shared" si="60"/>
        <v>1.0714285714285718</v>
      </c>
    </row>
    <row r="28" spans="4:65" x14ac:dyDescent="0.6">
      <c r="D28" s="27">
        <f t="shared" si="61"/>
        <v>75</v>
      </c>
      <c r="E28" s="26">
        <f t="shared" si="9"/>
        <v>19.81291326434917</v>
      </c>
      <c r="F28" s="25">
        <f t="shared" si="62"/>
        <v>94.347206020710331</v>
      </c>
      <c r="G28" s="24">
        <f t="shared" si="62"/>
        <v>50.802341703459405</v>
      </c>
      <c r="H28" s="24">
        <f t="shared" si="62"/>
        <v>36.690580119165126</v>
      </c>
      <c r="I28" s="24">
        <f t="shared" si="62"/>
        <v>35.507013018546893</v>
      </c>
      <c r="J28" s="24">
        <f t="shared" si="62"/>
        <v>34.397418861717313</v>
      </c>
      <c r="K28" s="24">
        <f t="shared" si="62"/>
        <v>33.695430721682264</v>
      </c>
      <c r="L28" s="24">
        <f t="shared" si="62"/>
        <v>33.355072835604666</v>
      </c>
      <c r="M28" s="24">
        <f t="shared" si="62"/>
        <v>33.021522107248622</v>
      </c>
      <c r="N28" s="24">
        <f t="shared" si="62"/>
        <v>33.021522107248622</v>
      </c>
      <c r="O28" s="23">
        <f t="shared" si="62"/>
        <v>33.021522107248622</v>
      </c>
      <c r="P28" s="21">
        <f t="shared" si="11"/>
        <v>8901.3952839143603</v>
      </c>
      <c r="Q28" s="21">
        <f t="shared" si="12"/>
        <v>2580.8779225550506</v>
      </c>
      <c r="R28" s="21">
        <f t="shared" si="13"/>
        <v>1346.1986694808752</v>
      </c>
      <c r="S28" s="21">
        <f t="shared" si="14"/>
        <v>1260.7479734992585</v>
      </c>
      <c r="T28" s="21">
        <f t="shared" si="15"/>
        <v>1183.1824243484259</v>
      </c>
      <c r="U28" s="21">
        <f t="shared" si="16"/>
        <v>1135.382051519689</v>
      </c>
      <c r="V28" s="21">
        <f t="shared" si="17"/>
        <v>1112.5608838684923</v>
      </c>
      <c r="W28" s="21">
        <f t="shared" si="18"/>
        <v>1090.4209222795093</v>
      </c>
      <c r="X28" s="21">
        <f t="shared" si="19"/>
        <v>1090.4209222795093</v>
      </c>
      <c r="Y28" s="21">
        <f t="shared" si="20"/>
        <v>1090.4209222795093</v>
      </c>
      <c r="Z28" s="22">
        <f t="shared" si="21"/>
        <v>449.27240962243019</v>
      </c>
      <c r="AA28" s="21">
        <f t="shared" si="22"/>
        <v>130.26241462425486</v>
      </c>
      <c r="AB28" s="21">
        <f t="shared" si="23"/>
        <v>67.945518739194668</v>
      </c>
      <c r="AC28" s="21">
        <f t="shared" si="24"/>
        <v>63.63263981818438</v>
      </c>
      <c r="AD28" s="21">
        <f t="shared" si="25"/>
        <v>59.717741079370342</v>
      </c>
      <c r="AE28" s="21">
        <f t="shared" si="26"/>
        <v>57.305154288575281</v>
      </c>
      <c r="AF28" s="21">
        <f t="shared" si="27"/>
        <v>56.153321272061731</v>
      </c>
      <c r="AG28" s="21">
        <f t="shared" si="28"/>
        <v>55.035870178747707</v>
      </c>
      <c r="AH28" s="21">
        <f t="shared" si="29"/>
        <v>55.035870178747707</v>
      </c>
      <c r="AI28" s="20">
        <f t="shared" si="30"/>
        <v>55.035870178747707</v>
      </c>
      <c r="AJ28" s="19">
        <f t="shared" si="31"/>
        <v>49098267575.037971</v>
      </c>
      <c r="AK28" s="18">
        <f t="shared" si="32"/>
        <v>14235592373.827574</v>
      </c>
      <c r="AL28" s="18">
        <f t="shared" si="33"/>
        <v>7425355281.4100618</v>
      </c>
      <c r="AM28" s="18">
        <f t="shared" si="34"/>
        <v>6954026798.4069242</v>
      </c>
      <c r="AN28" s="18">
        <f t="shared" si="35"/>
        <v>6526191165.301815</v>
      </c>
      <c r="AO28" s="18">
        <f t="shared" si="36"/>
        <v>6262534129.4691296</v>
      </c>
      <c r="AP28" s="18">
        <f t="shared" si="37"/>
        <v>6136657257.3636894</v>
      </c>
      <c r="AQ28" s="18">
        <f t="shared" si="38"/>
        <v>6014537777.942153</v>
      </c>
      <c r="AR28" s="18">
        <f t="shared" si="39"/>
        <v>6014537777.942153</v>
      </c>
      <c r="AS28" s="18">
        <f t="shared" si="40"/>
        <v>6014537777.942153</v>
      </c>
      <c r="AT28" s="17">
        <f t="shared" si="41"/>
        <v>0.20588245351669712</v>
      </c>
      <c r="AU28" s="16">
        <f t="shared" si="42"/>
        <v>5.9693729126142937E-2</v>
      </c>
      <c r="AV28" s="16">
        <f t="shared" si="43"/>
        <v>3.1136543896043693E-2</v>
      </c>
      <c r="AW28" s="16">
        <f t="shared" si="44"/>
        <v>2.9160134762163701E-2</v>
      </c>
      <c r="AX28" s="16">
        <f t="shared" si="45"/>
        <v>2.7366103033632162E-2</v>
      </c>
      <c r="AY28" s="16">
        <f t="shared" si="46"/>
        <v>2.6260517030190961E-2</v>
      </c>
      <c r="AZ28" s="16">
        <f t="shared" si="47"/>
        <v>2.5732680905821242E-2</v>
      </c>
      <c r="BA28" s="16">
        <f t="shared" si="48"/>
        <v>2.5220600555795402E-2</v>
      </c>
      <c r="BB28" s="16">
        <f t="shared" si="49"/>
        <v>2.5220600555795402E-2</v>
      </c>
      <c r="BC28" s="15">
        <f t="shared" si="50"/>
        <v>2.5220600555795402E-2</v>
      </c>
      <c r="BD28" s="1">
        <f t="shared" si="51"/>
        <v>1.0666666666666667</v>
      </c>
      <c r="BE28" s="1">
        <f t="shared" si="52"/>
        <v>1.0666666666666669</v>
      </c>
      <c r="BF28" s="1">
        <f t="shared" si="53"/>
        <v>1.0666666666666667</v>
      </c>
      <c r="BG28" s="1">
        <f t="shared" si="54"/>
        <v>1.0666666666666671</v>
      </c>
      <c r="BH28" s="1">
        <f t="shared" si="55"/>
        <v>1.0666666666666664</v>
      </c>
      <c r="BI28" s="1">
        <f t="shared" si="56"/>
        <v>1.0666666666666669</v>
      </c>
      <c r="BJ28" s="1">
        <f t="shared" si="57"/>
        <v>1.0666666666666664</v>
      </c>
      <c r="BK28" s="1">
        <f t="shared" si="58"/>
        <v>1.0666666666666667</v>
      </c>
      <c r="BL28" s="1">
        <f t="shared" si="59"/>
        <v>1.0666666666666667</v>
      </c>
      <c r="BM28" s="1">
        <f t="shared" si="60"/>
        <v>1.0666666666666667</v>
      </c>
    </row>
    <row r="29" spans="4:65" x14ac:dyDescent="0.6">
      <c r="D29" s="27">
        <f t="shared" si="61"/>
        <v>80</v>
      </c>
      <c r="E29" s="26">
        <f t="shared" si="9"/>
        <v>21.133774148639116</v>
      </c>
      <c r="F29" s="25">
        <f t="shared" si="62"/>
        <v>100.63701975542436</v>
      </c>
      <c r="G29" s="24">
        <f t="shared" si="62"/>
        <v>54.189164483690035</v>
      </c>
      <c r="H29" s="24">
        <f t="shared" si="62"/>
        <v>39.136618793776137</v>
      </c>
      <c r="I29" s="24">
        <f t="shared" si="62"/>
        <v>37.87414721978336</v>
      </c>
      <c r="J29" s="24">
        <f t="shared" si="62"/>
        <v>36.690580119165134</v>
      </c>
      <c r="K29" s="24">
        <f t="shared" si="62"/>
        <v>35.941792769794418</v>
      </c>
      <c r="L29" s="24">
        <f t="shared" si="62"/>
        <v>35.578744357978309</v>
      </c>
      <c r="M29" s="24">
        <f t="shared" si="62"/>
        <v>35.22295691439853</v>
      </c>
      <c r="N29" s="24">
        <f t="shared" si="62"/>
        <v>35.22295691439853</v>
      </c>
      <c r="O29" s="23">
        <f t="shared" si="62"/>
        <v>35.22295691439853</v>
      </c>
      <c r="P29" s="21">
        <f t="shared" si="11"/>
        <v>10127.809745253673</v>
      </c>
      <c r="Q29" s="21">
        <f t="shared" si="12"/>
        <v>2936.4655474404135</v>
      </c>
      <c r="R29" s="21">
        <f t="shared" si="13"/>
        <v>1531.6749306093516</v>
      </c>
      <c r="S29" s="21">
        <f t="shared" si="14"/>
        <v>1434.4510276258236</v>
      </c>
      <c r="T29" s="21">
        <f t="shared" si="15"/>
        <v>1346.1986694808757</v>
      </c>
      <c r="U29" s="21">
        <f t="shared" si="16"/>
        <v>1291.8124675068464</v>
      </c>
      <c r="V29" s="21">
        <f t="shared" si="17"/>
        <v>1265.8470500903734</v>
      </c>
      <c r="W29" s="21">
        <f t="shared" si="18"/>
        <v>1240.6566937935752</v>
      </c>
      <c r="X29" s="21">
        <f t="shared" si="19"/>
        <v>1240.6566937935752</v>
      </c>
      <c r="Y29" s="21">
        <f t="shared" si="20"/>
        <v>1240.6566937935752</v>
      </c>
      <c r="Z29" s="22">
        <f t="shared" si="21"/>
        <v>479.22390359725887</v>
      </c>
      <c r="AA29" s="21">
        <f t="shared" si="22"/>
        <v>138.9465755992052</v>
      </c>
      <c r="AB29" s="21">
        <f t="shared" si="23"/>
        <v>72.475219988474322</v>
      </c>
      <c r="AC29" s="21">
        <f t="shared" si="24"/>
        <v>67.874815806063367</v>
      </c>
      <c r="AD29" s="21">
        <f t="shared" si="25"/>
        <v>63.698923817995023</v>
      </c>
      <c r="AE29" s="21">
        <f t="shared" si="26"/>
        <v>61.125497907813646</v>
      </c>
      <c r="AF29" s="21">
        <f t="shared" si="27"/>
        <v>59.896876023532506</v>
      </c>
      <c r="AG29" s="21">
        <f t="shared" si="28"/>
        <v>58.704928190664219</v>
      </c>
      <c r="AH29" s="21">
        <f t="shared" si="29"/>
        <v>58.704928190664219</v>
      </c>
      <c r="AI29" s="20">
        <f t="shared" si="30"/>
        <v>58.704928190664219</v>
      </c>
      <c r="AJ29" s="19">
        <f t="shared" si="31"/>
        <v>52371485413.37384</v>
      </c>
      <c r="AK29" s="18">
        <f t="shared" si="32"/>
        <v>15184631865.416082</v>
      </c>
      <c r="AL29" s="18">
        <f t="shared" si="33"/>
        <v>7920378966.8373995</v>
      </c>
      <c r="AM29" s="18">
        <f t="shared" si="34"/>
        <v>7417628584.9673891</v>
      </c>
      <c r="AN29" s="18">
        <f t="shared" si="35"/>
        <v>6961270576.3219347</v>
      </c>
      <c r="AO29" s="18">
        <f t="shared" si="36"/>
        <v>6680036404.7670727</v>
      </c>
      <c r="AP29" s="18">
        <f t="shared" si="37"/>
        <v>6545767741.1879349</v>
      </c>
      <c r="AQ29" s="18">
        <f t="shared" si="38"/>
        <v>6415506963.1382961</v>
      </c>
      <c r="AR29" s="18">
        <f t="shared" si="39"/>
        <v>6415506963.1382961</v>
      </c>
      <c r="AS29" s="18">
        <f t="shared" si="40"/>
        <v>6415506963.1382961</v>
      </c>
      <c r="AT29" s="17">
        <f t="shared" si="41"/>
        <v>0.21960795041781028</v>
      </c>
      <c r="AU29" s="16">
        <f t="shared" si="42"/>
        <v>6.3673311067885818E-2</v>
      </c>
      <c r="AV29" s="16">
        <f t="shared" si="43"/>
        <v>3.3212313489113271E-2</v>
      </c>
      <c r="AW29" s="16">
        <f t="shared" si="44"/>
        <v>3.1104143746307961E-2</v>
      </c>
      <c r="AX29" s="16">
        <f t="shared" si="45"/>
        <v>2.9190509902540969E-2</v>
      </c>
      <c r="AY29" s="16">
        <f t="shared" si="46"/>
        <v>2.8011218165537029E-2</v>
      </c>
      <c r="AZ29" s="16">
        <f t="shared" si="47"/>
        <v>2.7448192966209321E-2</v>
      </c>
      <c r="BA29" s="16">
        <f t="shared" si="48"/>
        <v>2.6901973926181762E-2</v>
      </c>
      <c r="BB29" s="16">
        <f t="shared" si="49"/>
        <v>2.6901973926181762E-2</v>
      </c>
      <c r="BC29" s="15">
        <f t="shared" si="50"/>
        <v>2.6901973926181762E-2</v>
      </c>
      <c r="BD29" s="1">
        <f t="shared" si="51"/>
        <v>1.0625000000000002</v>
      </c>
      <c r="BE29" s="1">
        <f t="shared" si="52"/>
        <v>1.0625</v>
      </c>
      <c r="BF29" s="1">
        <f t="shared" si="53"/>
        <v>1.0625000000000002</v>
      </c>
      <c r="BG29" s="1">
        <f t="shared" si="54"/>
        <v>1.0624999999999998</v>
      </c>
      <c r="BH29" s="1">
        <f t="shared" si="55"/>
        <v>1.0625</v>
      </c>
      <c r="BI29" s="1">
        <f t="shared" si="56"/>
        <v>1.0625000000000002</v>
      </c>
      <c r="BJ29" s="1">
        <f t="shared" si="57"/>
        <v>1.0625000000000002</v>
      </c>
      <c r="BK29" s="1">
        <f t="shared" si="58"/>
        <v>1.0625</v>
      </c>
      <c r="BL29" s="1">
        <f t="shared" si="59"/>
        <v>1.0625</v>
      </c>
      <c r="BM29" s="1">
        <f t="shared" si="60"/>
        <v>1.0625</v>
      </c>
    </row>
    <row r="30" spans="4:65" x14ac:dyDescent="0.6">
      <c r="D30" s="27">
        <f t="shared" si="61"/>
        <v>85</v>
      </c>
      <c r="E30" s="26">
        <f t="shared" si="9"/>
        <v>22.454635032929062</v>
      </c>
      <c r="F30" s="25">
        <f t="shared" si="62"/>
        <v>106.92683349013839</v>
      </c>
      <c r="G30" s="24">
        <f t="shared" si="62"/>
        <v>57.575987263920666</v>
      </c>
      <c r="H30" s="24">
        <f t="shared" si="62"/>
        <v>41.582657468387147</v>
      </c>
      <c r="I30" s="24">
        <f t="shared" si="62"/>
        <v>40.241281421019821</v>
      </c>
      <c r="J30" s="24">
        <f t="shared" si="62"/>
        <v>38.983741376612954</v>
      </c>
      <c r="K30" s="24">
        <f t="shared" si="62"/>
        <v>38.188154817906572</v>
      </c>
      <c r="L30" s="24">
        <f t="shared" si="62"/>
        <v>37.802415880351958</v>
      </c>
      <c r="M30" s="24">
        <f t="shared" si="62"/>
        <v>37.424391721548439</v>
      </c>
      <c r="N30" s="24">
        <f t="shared" si="62"/>
        <v>37.424391721548439</v>
      </c>
      <c r="O30" s="23">
        <f t="shared" si="62"/>
        <v>37.424391721548439</v>
      </c>
      <c r="P30" s="21">
        <f t="shared" si="11"/>
        <v>11433.347720227781</v>
      </c>
      <c r="Q30" s="21">
        <f t="shared" si="12"/>
        <v>3314.9943094151549</v>
      </c>
      <c r="R30" s="21">
        <f t="shared" si="13"/>
        <v>1729.1174021332133</v>
      </c>
      <c r="S30" s="21">
        <f t="shared" si="14"/>
        <v>1619.360730405715</v>
      </c>
      <c r="T30" s="21">
        <f t="shared" si="15"/>
        <v>1519.7320917186448</v>
      </c>
      <c r="U30" s="21">
        <f t="shared" si="16"/>
        <v>1458.3351683964008</v>
      </c>
      <c r="V30" s="21">
        <f t="shared" si="17"/>
        <v>1429.022646391086</v>
      </c>
      <c r="W30" s="21">
        <f t="shared" si="18"/>
        <v>1400.5850957279033</v>
      </c>
      <c r="X30" s="21">
        <f t="shared" si="19"/>
        <v>1400.5850957279033</v>
      </c>
      <c r="Y30" s="21">
        <f t="shared" si="20"/>
        <v>1400.5850957279033</v>
      </c>
      <c r="Z30" s="22">
        <f t="shared" si="21"/>
        <v>509.1753975720876</v>
      </c>
      <c r="AA30" s="21">
        <f t="shared" si="22"/>
        <v>147.63073657415555</v>
      </c>
      <c r="AB30" s="21">
        <f t="shared" si="23"/>
        <v>77.004921237753962</v>
      </c>
      <c r="AC30" s="21">
        <f t="shared" si="24"/>
        <v>72.116991793942319</v>
      </c>
      <c r="AD30" s="21">
        <f t="shared" si="25"/>
        <v>67.680106556619705</v>
      </c>
      <c r="AE30" s="21">
        <f t="shared" si="26"/>
        <v>64.945841527051996</v>
      </c>
      <c r="AF30" s="21">
        <f t="shared" si="27"/>
        <v>63.640430775003303</v>
      </c>
      <c r="AG30" s="21">
        <f t="shared" si="28"/>
        <v>62.373986202580738</v>
      </c>
      <c r="AH30" s="21">
        <f t="shared" si="29"/>
        <v>62.373986202580738</v>
      </c>
      <c r="AI30" s="20">
        <f t="shared" si="30"/>
        <v>62.373986202580738</v>
      </c>
      <c r="AJ30" s="19">
        <f t="shared" si="31"/>
        <v>55644703251.709717</v>
      </c>
      <c r="AK30" s="18">
        <f t="shared" si="32"/>
        <v>16133671357.004589</v>
      </c>
      <c r="AL30" s="18">
        <f t="shared" si="33"/>
        <v>8415402652.2647371</v>
      </c>
      <c r="AM30" s="18">
        <f t="shared" si="34"/>
        <v>7881230371.5278492</v>
      </c>
      <c r="AN30" s="18">
        <f t="shared" si="35"/>
        <v>7396349987.3420563</v>
      </c>
      <c r="AO30" s="18">
        <f t="shared" si="36"/>
        <v>7097538680.0650158</v>
      </c>
      <c r="AP30" s="18">
        <f t="shared" si="37"/>
        <v>6954878225.0121822</v>
      </c>
      <c r="AQ30" s="18">
        <f t="shared" si="38"/>
        <v>6816476148.3344402</v>
      </c>
      <c r="AR30" s="18">
        <f t="shared" si="39"/>
        <v>6816476148.3344402</v>
      </c>
      <c r="AS30" s="18">
        <f t="shared" si="40"/>
        <v>6816476148.3344402</v>
      </c>
      <c r="AT30" s="17">
        <f t="shared" si="41"/>
        <v>0.23333344731892347</v>
      </c>
      <c r="AU30" s="16">
        <f t="shared" si="42"/>
        <v>6.7652893009628678E-2</v>
      </c>
      <c r="AV30" s="16">
        <f t="shared" si="43"/>
        <v>3.5288083082182856E-2</v>
      </c>
      <c r="AW30" s="16">
        <f t="shared" si="44"/>
        <v>3.3048152730452203E-2</v>
      </c>
      <c r="AX30" s="16">
        <f t="shared" si="45"/>
        <v>3.1014916771449783E-2</v>
      </c>
      <c r="AY30" s="16">
        <f t="shared" si="46"/>
        <v>2.9761919300883097E-2</v>
      </c>
      <c r="AZ30" s="16">
        <f t="shared" si="47"/>
        <v>2.916370502659741E-2</v>
      </c>
      <c r="BA30" s="16">
        <f t="shared" si="48"/>
        <v>2.8583347296568123E-2</v>
      </c>
      <c r="BB30" s="16">
        <f t="shared" si="49"/>
        <v>2.8583347296568123E-2</v>
      </c>
      <c r="BC30" s="15">
        <f t="shared" si="50"/>
        <v>2.8583347296568123E-2</v>
      </c>
      <c r="BD30" s="1">
        <f t="shared" si="51"/>
        <v>1.0588235294117643</v>
      </c>
      <c r="BE30" s="1">
        <f t="shared" si="52"/>
        <v>1.0588235294117645</v>
      </c>
      <c r="BF30" s="1">
        <f t="shared" si="53"/>
        <v>1.0588235294117645</v>
      </c>
      <c r="BG30" s="1">
        <f t="shared" si="54"/>
        <v>1.0588235294117645</v>
      </c>
      <c r="BH30" s="1">
        <f t="shared" si="55"/>
        <v>1.0588235294117647</v>
      </c>
      <c r="BI30" s="1">
        <f t="shared" si="56"/>
        <v>1.0588235294117643</v>
      </c>
      <c r="BJ30" s="1">
        <f t="shared" si="57"/>
        <v>1.0588235294117647</v>
      </c>
      <c r="BK30" s="1">
        <f t="shared" si="58"/>
        <v>1.0588235294117645</v>
      </c>
      <c r="BL30" s="1">
        <f t="shared" si="59"/>
        <v>1.0588235294117645</v>
      </c>
      <c r="BM30" s="1">
        <f t="shared" si="60"/>
        <v>1.0588235294117645</v>
      </c>
    </row>
    <row r="31" spans="4:65" x14ac:dyDescent="0.6">
      <c r="D31" s="27">
        <f t="shared" si="61"/>
        <v>90</v>
      </c>
      <c r="E31" s="26">
        <f t="shared" si="9"/>
        <v>23.775495917219004</v>
      </c>
      <c r="F31" s="25">
        <f t="shared" si="62"/>
        <v>113.21664722485239</v>
      </c>
      <c r="G31" s="24">
        <f t="shared" si="62"/>
        <v>60.96281004415129</v>
      </c>
      <c r="H31" s="24">
        <f t="shared" si="62"/>
        <v>44.02869614299815</v>
      </c>
      <c r="I31" s="24">
        <f t="shared" si="62"/>
        <v>42.608415622256274</v>
      </c>
      <c r="J31" s="24">
        <f t="shared" si="62"/>
        <v>41.276902634060775</v>
      </c>
      <c r="K31" s="24">
        <f t="shared" si="62"/>
        <v>40.434516866018718</v>
      </c>
      <c r="L31" s="24">
        <f t="shared" si="62"/>
        <v>40.026087402725601</v>
      </c>
      <c r="M31" s="24">
        <f t="shared" si="62"/>
        <v>39.62582652869834</v>
      </c>
      <c r="N31" s="24">
        <f t="shared" si="62"/>
        <v>39.62582652869834</v>
      </c>
      <c r="O31" s="23">
        <f t="shared" si="62"/>
        <v>39.62582652869834</v>
      </c>
      <c r="P31" s="21">
        <f t="shared" si="11"/>
        <v>12818.009208836678</v>
      </c>
      <c r="Q31" s="21">
        <f t="shared" si="12"/>
        <v>3716.4642084792736</v>
      </c>
      <c r="R31" s="21">
        <f t="shared" si="13"/>
        <v>1938.5260840524602</v>
      </c>
      <c r="S31" s="21">
        <f t="shared" si="14"/>
        <v>1815.4770818389325</v>
      </c>
      <c r="T31" s="21">
        <f t="shared" si="15"/>
        <v>1703.7826910617334</v>
      </c>
      <c r="U31" s="21">
        <f t="shared" si="16"/>
        <v>1634.9501541883521</v>
      </c>
      <c r="V31" s="21">
        <f t="shared" si="17"/>
        <v>1602.0876727706291</v>
      </c>
      <c r="W31" s="21">
        <f t="shared" si="18"/>
        <v>1570.2061280824933</v>
      </c>
      <c r="X31" s="21">
        <f t="shared" si="19"/>
        <v>1570.2061280824933</v>
      </c>
      <c r="Y31" s="21">
        <f t="shared" si="20"/>
        <v>1570.2061280824933</v>
      </c>
      <c r="Z31" s="22">
        <f t="shared" si="21"/>
        <v>539.12689154691623</v>
      </c>
      <c r="AA31" s="21">
        <f t="shared" si="22"/>
        <v>156.31489754910586</v>
      </c>
      <c r="AB31" s="21">
        <f t="shared" si="23"/>
        <v>81.534622487033602</v>
      </c>
      <c r="AC31" s="21">
        <f t="shared" si="24"/>
        <v>76.35916778182127</v>
      </c>
      <c r="AD31" s="21">
        <f t="shared" si="25"/>
        <v>71.661289295244416</v>
      </c>
      <c r="AE31" s="21">
        <f t="shared" si="26"/>
        <v>68.76618514629034</v>
      </c>
      <c r="AF31" s="21">
        <f t="shared" si="27"/>
        <v>67.383985526474078</v>
      </c>
      <c r="AG31" s="21">
        <f t="shared" si="28"/>
        <v>66.043044214497243</v>
      </c>
      <c r="AH31" s="21">
        <f t="shared" si="29"/>
        <v>66.043044214497243</v>
      </c>
      <c r="AI31" s="20">
        <f t="shared" si="30"/>
        <v>66.043044214497243</v>
      </c>
      <c r="AJ31" s="19">
        <f t="shared" si="31"/>
        <v>58917921090.045563</v>
      </c>
      <c r="AK31" s="18">
        <f t="shared" si="32"/>
        <v>17082710848.59309</v>
      </c>
      <c r="AL31" s="18">
        <f t="shared" si="33"/>
        <v>8910426337.6920738</v>
      </c>
      <c r="AM31" s="18">
        <f t="shared" si="34"/>
        <v>8344832158.0883102</v>
      </c>
      <c r="AN31" s="18">
        <f t="shared" si="35"/>
        <v>7831429398.3621788</v>
      </c>
      <c r="AO31" s="18">
        <f t="shared" si="36"/>
        <v>7515040955.3629551</v>
      </c>
      <c r="AP31" s="18">
        <f t="shared" si="37"/>
        <v>7363988708.8364277</v>
      </c>
      <c r="AQ31" s="18">
        <f t="shared" si="38"/>
        <v>7217445333.5305824</v>
      </c>
      <c r="AR31" s="18">
        <f t="shared" si="39"/>
        <v>7217445333.5305824</v>
      </c>
      <c r="AS31" s="18">
        <f t="shared" si="40"/>
        <v>7217445333.5305824</v>
      </c>
      <c r="AT31" s="17">
        <f t="shared" si="41"/>
        <v>0.24705894422003652</v>
      </c>
      <c r="AU31" s="16">
        <f t="shared" si="42"/>
        <v>7.1632474951371525E-2</v>
      </c>
      <c r="AV31" s="16">
        <f t="shared" si="43"/>
        <v>3.7363852675252426E-2</v>
      </c>
      <c r="AW31" s="16">
        <f t="shared" si="44"/>
        <v>3.4992161714596445E-2</v>
      </c>
      <c r="AX31" s="16">
        <f t="shared" si="45"/>
        <v>3.2839323640358596E-2</v>
      </c>
      <c r="AY31" s="16">
        <f t="shared" si="46"/>
        <v>3.1512620436229148E-2</v>
      </c>
      <c r="AZ31" s="16">
        <f t="shared" si="47"/>
        <v>3.0879217086985492E-2</v>
      </c>
      <c r="BA31" s="16">
        <f t="shared" si="48"/>
        <v>3.026472066695448E-2</v>
      </c>
      <c r="BB31" s="16">
        <f t="shared" si="49"/>
        <v>3.026472066695448E-2</v>
      </c>
      <c r="BC31" s="15">
        <f t="shared" si="50"/>
        <v>3.026472066695448E-2</v>
      </c>
      <c r="BD31" s="1">
        <f t="shared" si="51"/>
        <v>1.0555555555555554</v>
      </c>
      <c r="BE31" s="1">
        <f t="shared" si="52"/>
        <v>1.0555555555555554</v>
      </c>
      <c r="BF31" s="1">
        <f t="shared" si="53"/>
        <v>1.0555555555555558</v>
      </c>
      <c r="BG31" s="1">
        <f t="shared" si="54"/>
        <v>1.0555555555555554</v>
      </c>
      <c r="BH31" s="1">
        <f t="shared" si="55"/>
        <v>1.0555555555555556</v>
      </c>
      <c r="BI31" s="1">
        <f t="shared" si="56"/>
        <v>1.0555555555555558</v>
      </c>
      <c r="BJ31" s="1">
        <f t="shared" si="57"/>
        <v>1.0555555555555558</v>
      </c>
      <c r="BK31" s="1">
        <f t="shared" si="58"/>
        <v>1.0555555555555556</v>
      </c>
      <c r="BL31" s="1">
        <f t="shared" si="59"/>
        <v>1.0555555555555556</v>
      </c>
      <c r="BM31" s="1">
        <f t="shared" si="60"/>
        <v>1.0555555555555556</v>
      </c>
    </row>
    <row r="32" spans="4:65" x14ac:dyDescent="0.6">
      <c r="D32" s="27">
        <f t="shared" si="61"/>
        <v>95</v>
      </c>
      <c r="E32" s="26">
        <f t="shared" si="9"/>
        <v>25.09635680150895</v>
      </c>
      <c r="F32" s="25">
        <f t="shared" si="62"/>
        <v>119.50646095956643</v>
      </c>
      <c r="G32" s="24">
        <f t="shared" si="62"/>
        <v>64.349632824381914</v>
      </c>
      <c r="H32" s="24">
        <f t="shared" si="62"/>
        <v>46.474734817609161</v>
      </c>
      <c r="I32" s="24">
        <f t="shared" si="62"/>
        <v>44.975549823492734</v>
      </c>
      <c r="J32" s="24">
        <f t="shared" si="62"/>
        <v>43.570063891508596</v>
      </c>
      <c r="K32" s="24">
        <f t="shared" si="62"/>
        <v>42.680878914130872</v>
      </c>
      <c r="L32" s="24">
        <f t="shared" si="62"/>
        <v>42.249758925099243</v>
      </c>
      <c r="M32" s="24">
        <f t="shared" si="62"/>
        <v>41.827261335848249</v>
      </c>
      <c r="N32" s="24">
        <f t="shared" si="62"/>
        <v>41.827261335848249</v>
      </c>
      <c r="O32" s="23">
        <f t="shared" si="62"/>
        <v>41.827261335848249</v>
      </c>
      <c r="P32" s="21">
        <f t="shared" si="11"/>
        <v>14281.794211080374</v>
      </c>
      <c r="Q32" s="21">
        <f t="shared" si="12"/>
        <v>4140.8752446327699</v>
      </c>
      <c r="R32" s="21">
        <f t="shared" si="13"/>
        <v>2159.9009763670933</v>
      </c>
      <c r="S32" s="21">
        <f t="shared" si="14"/>
        <v>2022.8000819254773</v>
      </c>
      <c r="T32" s="21">
        <f t="shared" si="15"/>
        <v>1898.3504675101412</v>
      </c>
      <c r="U32" s="21">
        <f t="shared" si="16"/>
        <v>1821.6574248827012</v>
      </c>
      <c r="V32" s="21">
        <f t="shared" si="17"/>
        <v>1785.0421292290032</v>
      </c>
      <c r="W32" s="21">
        <f t="shared" si="18"/>
        <v>1749.5197908573459</v>
      </c>
      <c r="X32" s="21">
        <f t="shared" si="19"/>
        <v>1749.5197908573459</v>
      </c>
      <c r="Y32" s="21">
        <f t="shared" si="20"/>
        <v>1749.5197908573459</v>
      </c>
      <c r="Z32" s="22">
        <f t="shared" si="21"/>
        <v>569.07838552174485</v>
      </c>
      <c r="AA32" s="21">
        <f t="shared" si="22"/>
        <v>164.99905852405615</v>
      </c>
      <c r="AB32" s="21">
        <f t="shared" si="23"/>
        <v>86.064323736313256</v>
      </c>
      <c r="AC32" s="21">
        <f t="shared" si="24"/>
        <v>80.601343769700222</v>
      </c>
      <c r="AD32" s="21">
        <f t="shared" si="25"/>
        <v>75.642472033869097</v>
      </c>
      <c r="AE32" s="21">
        <f t="shared" si="26"/>
        <v>72.586528765528698</v>
      </c>
      <c r="AF32" s="21">
        <f t="shared" si="27"/>
        <v>71.12754027794486</v>
      </c>
      <c r="AG32" s="21">
        <f t="shared" si="28"/>
        <v>69.712102226413748</v>
      </c>
      <c r="AH32" s="21">
        <f t="shared" si="29"/>
        <v>69.712102226413748</v>
      </c>
      <c r="AI32" s="20">
        <f t="shared" si="30"/>
        <v>69.712102226413748</v>
      </c>
      <c r="AJ32" s="19">
        <f t="shared" si="31"/>
        <v>62191138928.381424</v>
      </c>
      <c r="AK32" s="18">
        <f t="shared" si="32"/>
        <v>18031750340.181591</v>
      </c>
      <c r="AL32" s="18">
        <f t="shared" si="33"/>
        <v>9405450023.1194115</v>
      </c>
      <c r="AM32" s="18">
        <f t="shared" si="34"/>
        <v>8808433944.6487713</v>
      </c>
      <c r="AN32" s="18">
        <f t="shared" si="35"/>
        <v>8266508809.3822994</v>
      </c>
      <c r="AO32" s="18">
        <f t="shared" si="36"/>
        <v>7932543230.6608992</v>
      </c>
      <c r="AP32" s="18">
        <f t="shared" si="37"/>
        <v>7773099192.660675</v>
      </c>
      <c r="AQ32" s="18">
        <f t="shared" si="38"/>
        <v>7618414518.7267256</v>
      </c>
      <c r="AR32" s="18">
        <f t="shared" si="39"/>
        <v>7618414518.7267256</v>
      </c>
      <c r="AS32" s="18">
        <f t="shared" si="40"/>
        <v>7618414518.7267256</v>
      </c>
      <c r="AT32" s="17">
        <f t="shared" si="41"/>
        <v>0.26078444112114962</v>
      </c>
      <c r="AU32" s="16">
        <f t="shared" si="42"/>
        <v>7.5612056893114371E-2</v>
      </c>
      <c r="AV32" s="16">
        <f t="shared" si="43"/>
        <v>3.9439622268322011E-2</v>
      </c>
      <c r="AW32" s="16">
        <f t="shared" si="44"/>
        <v>3.6936170698740688E-2</v>
      </c>
      <c r="AX32" s="16">
        <f t="shared" si="45"/>
        <v>3.466373050926741E-2</v>
      </c>
      <c r="AY32" s="16">
        <f t="shared" si="46"/>
        <v>3.3263321571575223E-2</v>
      </c>
      <c r="AZ32" s="16">
        <f t="shared" si="47"/>
        <v>3.2594729147373581E-2</v>
      </c>
      <c r="BA32" s="16">
        <f t="shared" si="48"/>
        <v>3.194609403734084E-2</v>
      </c>
      <c r="BB32" s="16">
        <f t="shared" si="49"/>
        <v>3.194609403734084E-2</v>
      </c>
      <c r="BC32" s="15">
        <f t="shared" si="50"/>
        <v>3.194609403734084E-2</v>
      </c>
      <c r="BD32" s="1">
        <f t="shared" si="51"/>
        <v>1.0526315789473686</v>
      </c>
      <c r="BE32" s="1">
        <f t="shared" si="52"/>
        <v>1.0526315789473686</v>
      </c>
      <c r="BF32" s="1">
        <f t="shared" si="53"/>
        <v>1.0526315789473684</v>
      </c>
      <c r="BG32" s="1">
        <f t="shared" si="54"/>
        <v>1.0526315789473688</v>
      </c>
      <c r="BH32" s="1">
        <f t="shared" si="55"/>
        <v>1.0526315789473684</v>
      </c>
      <c r="BI32" s="1">
        <f t="shared" si="56"/>
        <v>1.0526315789473686</v>
      </c>
      <c r="BJ32" s="1">
        <f t="shared" si="57"/>
        <v>1.0526315789473681</v>
      </c>
      <c r="BK32" s="1">
        <f t="shared" si="58"/>
        <v>1.0526315789473686</v>
      </c>
      <c r="BL32" s="1">
        <f t="shared" si="59"/>
        <v>1.0526315789473686</v>
      </c>
      <c r="BM32" s="1">
        <f t="shared" si="60"/>
        <v>1.0526315789473686</v>
      </c>
    </row>
    <row r="33" spans="4:65" ht="13.75" thickBot="1" x14ac:dyDescent="0.75">
      <c r="D33" s="14">
        <f t="shared" si="61"/>
        <v>100</v>
      </c>
      <c r="E33" s="13">
        <f t="shared" si="9"/>
        <v>26.417217685798896</v>
      </c>
      <c r="F33" s="12">
        <f t="shared" si="62"/>
        <v>125.79627469428046</v>
      </c>
      <c r="G33" s="11">
        <f t="shared" si="62"/>
        <v>67.736455604612544</v>
      </c>
      <c r="H33" s="11">
        <f t="shared" si="62"/>
        <v>48.920773492220171</v>
      </c>
      <c r="I33" s="11">
        <f t="shared" si="62"/>
        <v>47.342684024729202</v>
      </c>
      <c r="J33" s="11">
        <f t="shared" si="62"/>
        <v>45.863225148956417</v>
      </c>
      <c r="K33" s="11">
        <f t="shared" si="62"/>
        <v>44.927240962243026</v>
      </c>
      <c r="L33" s="11">
        <f t="shared" si="62"/>
        <v>44.473430447472893</v>
      </c>
      <c r="M33" s="11">
        <f t="shared" si="62"/>
        <v>44.028696142998164</v>
      </c>
      <c r="N33" s="11">
        <f t="shared" si="62"/>
        <v>44.028696142998164</v>
      </c>
      <c r="O33" s="10">
        <f t="shared" si="62"/>
        <v>44.028696142998164</v>
      </c>
      <c r="P33" s="8">
        <f t="shared" si="11"/>
        <v>15824.702726958865</v>
      </c>
      <c r="Q33" s="8">
        <f t="shared" si="12"/>
        <v>4588.2274178756461</v>
      </c>
      <c r="R33" s="8">
        <f t="shared" si="13"/>
        <v>2393.2420790771116</v>
      </c>
      <c r="S33" s="8">
        <f t="shared" si="14"/>
        <v>2241.3297306653494</v>
      </c>
      <c r="T33" s="8">
        <f t="shared" si="15"/>
        <v>2103.4354210638685</v>
      </c>
      <c r="U33" s="8">
        <f t="shared" si="16"/>
        <v>2018.4569804794476</v>
      </c>
      <c r="V33" s="8">
        <f t="shared" si="17"/>
        <v>1977.8860157662089</v>
      </c>
      <c r="W33" s="8">
        <f t="shared" si="18"/>
        <v>1938.5260840524616</v>
      </c>
      <c r="X33" s="8">
        <f t="shared" si="19"/>
        <v>1938.5260840524616</v>
      </c>
      <c r="Y33" s="8">
        <f t="shared" si="20"/>
        <v>1938.5260840524616</v>
      </c>
      <c r="Z33" s="9">
        <f t="shared" si="21"/>
        <v>599.02987949657359</v>
      </c>
      <c r="AA33" s="8">
        <f t="shared" si="22"/>
        <v>173.6832194990065</v>
      </c>
      <c r="AB33" s="8">
        <f t="shared" si="23"/>
        <v>90.594024985592895</v>
      </c>
      <c r="AC33" s="8">
        <f t="shared" si="24"/>
        <v>84.843519757579202</v>
      </c>
      <c r="AD33" s="8">
        <f t="shared" si="25"/>
        <v>79.623654772493779</v>
      </c>
      <c r="AE33" s="8">
        <f t="shared" si="26"/>
        <v>76.406872384767055</v>
      </c>
      <c r="AF33" s="8">
        <f t="shared" si="27"/>
        <v>74.871095029415642</v>
      </c>
      <c r="AG33" s="8">
        <f t="shared" si="28"/>
        <v>73.381160238330281</v>
      </c>
      <c r="AH33" s="8">
        <f t="shared" si="29"/>
        <v>73.381160238330281</v>
      </c>
      <c r="AI33" s="7">
        <f t="shared" si="30"/>
        <v>73.381160238330281</v>
      </c>
      <c r="AJ33" s="6">
        <f t="shared" si="31"/>
        <v>65464356766.7173</v>
      </c>
      <c r="AK33" s="5">
        <f t="shared" si="32"/>
        <v>18980789831.7701</v>
      </c>
      <c r="AL33" s="5">
        <f t="shared" si="33"/>
        <v>9900473708.5467491</v>
      </c>
      <c r="AM33" s="5">
        <f t="shared" si="34"/>
        <v>9272035731.2092361</v>
      </c>
      <c r="AN33" s="5">
        <f t="shared" si="35"/>
        <v>8701588220.40242</v>
      </c>
      <c r="AO33" s="5">
        <f t="shared" si="36"/>
        <v>8350045505.9588423</v>
      </c>
      <c r="AP33" s="5">
        <f t="shared" si="37"/>
        <v>8182209676.4849195</v>
      </c>
      <c r="AQ33" s="5">
        <f t="shared" si="38"/>
        <v>8019383703.9228716</v>
      </c>
      <c r="AR33" s="5">
        <f t="shared" si="39"/>
        <v>8019383703.9228716</v>
      </c>
      <c r="AS33" s="5">
        <f t="shared" si="40"/>
        <v>8019383703.9228716</v>
      </c>
      <c r="AT33" s="4">
        <f t="shared" si="41"/>
        <v>0.27450993802226281</v>
      </c>
      <c r="AU33" s="3">
        <f t="shared" si="42"/>
        <v>7.9591638834857245E-2</v>
      </c>
      <c r="AV33" s="3">
        <f t="shared" si="43"/>
        <v>4.1515391861391589E-2</v>
      </c>
      <c r="AW33" s="3">
        <f t="shared" si="44"/>
        <v>3.8880179682884951E-2</v>
      </c>
      <c r="AX33" s="3">
        <f t="shared" si="45"/>
        <v>3.6488137378176216E-2</v>
      </c>
      <c r="AY33" s="3">
        <f t="shared" si="46"/>
        <v>3.5014022706921291E-2</v>
      </c>
      <c r="AZ33" s="3">
        <f t="shared" si="47"/>
        <v>3.4310241207761653E-2</v>
      </c>
      <c r="BA33" s="3">
        <f t="shared" si="48"/>
        <v>3.3627467407727207E-2</v>
      </c>
      <c r="BB33" s="3">
        <f t="shared" si="49"/>
        <v>3.3627467407727207E-2</v>
      </c>
      <c r="BC33" s="2">
        <f t="shared" si="50"/>
        <v>3.3627467407727207E-2</v>
      </c>
      <c r="BD33" s="1">
        <f t="shared" si="51"/>
        <v>0</v>
      </c>
      <c r="BE33" s="1">
        <f t="shared" si="52"/>
        <v>0</v>
      </c>
      <c r="BF33" s="1">
        <f t="shared" si="53"/>
        <v>0</v>
      </c>
      <c r="BG33" s="1">
        <f t="shared" si="54"/>
        <v>0</v>
      </c>
      <c r="BH33" s="1">
        <f t="shared" si="55"/>
        <v>0</v>
      </c>
      <c r="BI33" s="1">
        <f t="shared" si="56"/>
        <v>0</v>
      </c>
      <c r="BJ33" s="1">
        <f t="shared" si="57"/>
        <v>0</v>
      </c>
      <c r="BK33" s="1">
        <f t="shared" si="58"/>
        <v>0</v>
      </c>
      <c r="BL33" s="1">
        <f t="shared" si="59"/>
        <v>0</v>
      </c>
      <c r="BM33" s="1">
        <f t="shared" si="60"/>
        <v>0</v>
      </c>
    </row>
  </sheetData>
  <hyperlinks>
    <hyperlink ref="J3" r:id="rId1" xr:uid="{07E906D5-FF7E-400B-8282-D4D68FBEEF1A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20D1-FE3F-4122-8CCF-E5F955CE4ADC}">
  <sheetPr>
    <outlinePr summaryBelow="0" summaryRight="0"/>
  </sheetPr>
  <dimension ref="A2:AV104"/>
  <sheetViews>
    <sheetView topLeftCell="AU1" workbookViewId="0">
      <pane ySplit="5" topLeftCell="A12" activePane="bottomLeft" state="frozen"/>
      <selection activeCell="AT14" sqref="AT14"/>
      <selection pane="bottomLeft" activeCell="AT14" sqref="AT14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76</v>
      </c>
      <c r="AK2" s="66" t="s">
        <v>75</v>
      </c>
      <c r="AP2" s="66" t="s">
        <v>74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89"/>
      <c r="B4" s="89"/>
      <c r="C4" s="89"/>
      <c r="D4" s="89"/>
      <c r="E4" s="89"/>
      <c r="F4" s="89"/>
      <c r="G4" s="89"/>
      <c r="H4" s="89"/>
      <c r="I4" s="98" t="s">
        <v>73</v>
      </c>
      <c r="J4" s="96" t="s">
        <v>72</v>
      </c>
      <c r="K4" s="97" t="s">
        <v>71</v>
      </c>
      <c r="L4" s="98" t="s">
        <v>70</v>
      </c>
      <c r="M4" s="97" t="s">
        <v>69</v>
      </c>
      <c r="N4" s="97" t="s">
        <v>68</v>
      </c>
      <c r="O4" s="96" t="s">
        <v>67</v>
      </c>
      <c r="P4" s="98" t="s">
        <v>66</v>
      </c>
      <c r="Q4" s="97" t="s">
        <v>65</v>
      </c>
      <c r="R4" s="97" t="s">
        <v>64</v>
      </c>
      <c r="S4" s="96" t="s">
        <v>63</v>
      </c>
      <c r="T4" s="94" t="s">
        <v>62</v>
      </c>
      <c r="U4" s="94" t="s">
        <v>61</v>
      </c>
      <c r="V4" s="94" t="s">
        <v>60</v>
      </c>
      <c r="W4" s="94" t="s">
        <v>59</v>
      </c>
      <c r="X4" s="94" t="s">
        <v>58</v>
      </c>
      <c r="Y4" s="94" t="s">
        <v>57</v>
      </c>
      <c r="Z4" s="94" t="s">
        <v>56</v>
      </c>
      <c r="AA4" s="94" t="s">
        <v>55</v>
      </c>
      <c r="AB4" s="93" t="s">
        <v>54</v>
      </c>
      <c r="AC4" s="95" t="s">
        <v>53</v>
      </c>
      <c r="AD4" s="95" t="s">
        <v>52</v>
      </c>
      <c r="AE4" s="94" t="s">
        <v>51</v>
      </c>
      <c r="AF4" s="94" t="s">
        <v>50</v>
      </c>
      <c r="AG4" s="94" t="s">
        <v>49</v>
      </c>
      <c r="AH4" s="94" t="s">
        <v>48</v>
      </c>
      <c r="AI4" s="94" t="s">
        <v>47</v>
      </c>
      <c r="AJ4" s="94" t="s">
        <v>46</v>
      </c>
      <c r="AK4" s="95" t="s">
        <v>45</v>
      </c>
      <c r="AL4" s="94" t="s">
        <v>44</v>
      </c>
      <c r="AM4" s="94" t="s">
        <v>43</v>
      </c>
      <c r="AN4" s="94" t="s">
        <v>42</v>
      </c>
      <c r="AO4" s="93" t="s">
        <v>41</v>
      </c>
      <c r="AP4" s="91" t="s">
        <v>40</v>
      </c>
      <c r="AQ4" s="91" t="s">
        <v>39</v>
      </c>
      <c r="AR4" s="91" t="s">
        <v>38</v>
      </c>
      <c r="AS4" s="92" t="s">
        <v>37</v>
      </c>
      <c r="AT4" s="91" t="s">
        <v>36</v>
      </c>
      <c r="AU4" s="90" t="s">
        <v>35</v>
      </c>
      <c r="AV4" s="89"/>
    </row>
    <row r="5" spans="1:48" ht="15.75" customHeight="1" thickBot="1" x14ac:dyDescent="0.75">
      <c r="G5" s="89" t="s">
        <v>34</v>
      </c>
      <c r="I5" s="87" t="s">
        <v>27</v>
      </c>
      <c r="J5" s="66" t="s">
        <v>33</v>
      </c>
      <c r="K5" s="66" t="s">
        <v>24</v>
      </c>
      <c r="L5" s="66" t="s">
        <v>30</v>
      </c>
      <c r="M5" s="66" t="s">
        <v>30</v>
      </c>
      <c r="N5" s="66" t="s">
        <v>27</v>
      </c>
      <c r="O5" s="66" t="s">
        <v>27</v>
      </c>
      <c r="P5" s="66" t="s">
        <v>30</v>
      </c>
      <c r="Q5" s="66" t="s">
        <v>30</v>
      </c>
      <c r="R5" s="66" t="s">
        <v>27</v>
      </c>
      <c r="S5" s="66" t="s">
        <v>27</v>
      </c>
      <c r="T5" s="66" t="s">
        <v>32</v>
      </c>
      <c r="U5" s="66" t="s">
        <v>31</v>
      </c>
      <c r="V5" s="66" t="s">
        <v>30</v>
      </c>
      <c r="X5" s="66" t="s">
        <v>29</v>
      </c>
      <c r="Y5" s="66" t="s">
        <v>28</v>
      </c>
      <c r="Z5" s="66" t="s">
        <v>27</v>
      </c>
      <c r="AA5" s="66" t="s">
        <v>27</v>
      </c>
      <c r="AB5" s="66" t="s">
        <v>27</v>
      </c>
      <c r="AC5" s="87" t="s">
        <v>23</v>
      </c>
      <c r="AD5" s="87" t="s">
        <v>23</v>
      </c>
      <c r="AE5" s="66" t="s">
        <v>26</v>
      </c>
      <c r="AF5" s="66" t="s">
        <v>26</v>
      </c>
      <c r="AG5" s="88" t="s">
        <v>25</v>
      </c>
      <c r="AH5" s="88" t="s">
        <v>25</v>
      </c>
      <c r="AI5" s="66" t="s">
        <v>24</v>
      </c>
      <c r="AJ5" s="66" t="s">
        <v>23</v>
      </c>
      <c r="AK5" s="87" t="s">
        <v>23</v>
      </c>
      <c r="AL5" s="66" t="s">
        <v>23</v>
      </c>
      <c r="AM5" s="66" t="s">
        <v>22</v>
      </c>
      <c r="AN5" s="66" t="s">
        <v>23</v>
      </c>
      <c r="AO5" s="86" t="s">
        <v>22</v>
      </c>
      <c r="AP5" s="84" t="s">
        <v>21</v>
      </c>
      <c r="AQ5" s="84" t="s">
        <v>21</v>
      </c>
      <c r="AR5" s="84" t="s">
        <v>19</v>
      </c>
      <c r="AS5" s="85" t="s">
        <v>20</v>
      </c>
      <c r="AT5" s="84" t="s">
        <v>19</v>
      </c>
      <c r="AU5" s="83"/>
    </row>
    <row r="6" spans="1:48" ht="32" customHeight="1" x14ac:dyDescent="0.95">
      <c r="G6" s="77">
        <f>AB6</f>
        <v>0.02</v>
      </c>
      <c r="H6" s="76">
        <v>1</v>
      </c>
      <c r="I6" s="74">
        <v>0.75</v>
      </c>
      <c r="J6" s="74">
        <v>7</v>
      </c>
      <c r="K6" s="74">
        <v>0.48244140000000002</v>
      </c>
      <c r="L6" s="74">
        <v>1.946567E-3</v>
      </c>
      <c r="M6" s="74">
        <v>9.7328349999999998E-4</v>
      </c>
      <c r="N6" s="74">
        <v>7</v>
      </c>
      <c r="O6" s="74">
        <v>2.8260000000000001</v>
      </c>
      <c r="P6" s="74">
        <v>1.946567E-3</v>
      </c>
      <c r="Q6" s="74">
        <v>9.7328349999999998E-4</v>
      </c>
      <c r="R6" s="74">
        <v>7</v>
      </c>
      <c r="S6" s="74">
        <v>2.8260000000000001</v>
      </c>
      <c r="T6" s="75">
        <v>3.4720000000000001E-12</v>
      </c>
      <c r="U6" s="75">
        <v>6.3629999999999995E-8</v>
      </c>
      <c r="V6" s="74">
        <v>1.20774</v>
      </c>
      <c r="W6" s="82">
        <v>1.37E-2</v>
      </c>
      <c r="X6" s="74">
        <v>3267137409.1792998</v>
      </c>
      <c r="Y6" s="74">
        <v>-50</v>
      </c>
      <c r="Z6" s="74">
        <v>4</v>
      </c>
      <c r="AA6" s="74">
        <v>0.114</v>
      </c>
      <c r="AB6" s="74">
        <v>0.02</v>
      </c>
      <c r="AC6" s="74">
        <v>4.0047832573630702</v>
      </c>
      <c r="AD6" s="75">
        <v>7.3118167034313801E-7</v>
      </c>
      <c r="AE6" s="74">
        <v>5.6390976811212301</v>
      </c>
      <c r="AF6" s="74">
        <v>2.6380456075666099</v>
      </c>
      <c r="AG6" s="74">
        <v>1.59407839915954</v>
      </c>
      <c r="AH6" s="74">
        <v>1.59337867677309</v>
      </c>
      <c r="AI6" s="75">
        <v>3.6634717989751E-7</v>
      </c>
      <c r="AJ6" s="75">
        <v>10.5396727328223</v>
      </c>
      <c r="AK6" s="74">
        <v>4.0047832573630702</v>
      </c>
      <c r="AL6" s="75">
        <v>7.3118167034313801E-7</v>
      </c>
      <c r="AM6" s="74">
        <v>0</v>
      </c>
      <c r="AN6" s="74">
        <v>4.0047825265227903</v>
      </c>
      <c r="AO6" s="74">
        <v>35000.006387190602</v>
      </c>
      <c r="AP6" s="74">
        <v>108.249488558983</v>
      </c>
      <c r="AQ6" s="74">
        <v>260.780514807364</v>
      </c>
      <c r="AR6" s="74">
        <v>398.07388498276902</v>
      </c>
      <c r="AS6" s="74">
        <v>248.63179714100099</v>
      </c>
      <c r="AT6" s="66">
        <v>-398.07388498276902</v>
      </c>
      <c r="AU6" s="81">
        <f t="shared" ref="AU6:AU37" si="1">AL6/AK6</f>
        <v>1.8257708928412295E-7</v>
      </c>
    </row>
    <row r="7" spans="1:48" ht="15.75" customHeight="1" x14ac:dyDescent="0.6">
      <c r="H7" s="72">
        <f t="shared" ref="H7:H16" si="2">H6+1</f>
        <v>2</v>
      </c>
      <c r="I7">
        <v>0.75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1">
        <v>3.4720000000000001E-12</v>
      </c>
      <c r="U7" s="71">
        <v>6.3629999999999995E-8</v>
      </c>
      <c r="V7">
        <v>1.20774</v>
      </c>
      <c r="W7" s="80">
        <v>0.02</v>
      </c>
      <c r="X7">
        <v>4769543663.0354795</v>
      </c>
      <c r="Y7">
        <v>-50</v>
      </c>
      <c r="Z7">
        <v>4</v>
      </c>
      <c r="AA7">
        <v>0.114</v>
      </c>
      <c r="AB7">
        <v>0.02</v>
      </c>
      <c r="AC7">
        <v>3.9687603132373201</v>
      </c>
      <c r="AD7" s="18">
        <v>8.9391103591035399E-7</v>
      </c>
      <c r="AE7">
        <v>5.6390976516651898</v>
      </c>
      <c r="AF7">
        <v>2.6452323539825202</v>
      </c>
      <c r="AG7">
        <v>1.60110599780471</v>
      </c>
      <c r="AH7">
        <v>1.5984782973501801</v>
      </c>
      <c r="AI7" s="18">
        <v>4.5977090047288502E-7</v>
      </c>
      <c r="AJ7" s="18">
        <v>9.82430412503874</v>
      </c>
      <c r="AK7">
        <v>3.9687603132373201</v>
      </c>
      <c r="AL7" s="18">
        <v>8.9391103591035399E-7</v>
      </c>
      <c r="AM7">
        <v>0</v>
      </c>
      <c r="AN7">
        <v>3.96875941963444</v>
      </c>
      <c r="AO7">
        <v>35000.007880494799</v>
      </c>
      <c r="AP7">
        <v>118.379121246406</v>
      </c>
      <c r="AQ7">
        <v>303.51289234581702</v>
      </c>
      <c r="AR7">
        <v>466.35475634182302</v>
      </c>
      <c r="AS7">
        <v>266.39073438865302</v>
      </c>
      <c r="AT7">
        <v>-466.35475634182302</v>
      </c>
      <c r="AU7" s="70">
        <f t="shared" si="1"/>
        <v>2.2523684106818491E-7</v>
      </c>
    </row>
    <row r="8" spans="1:48" ht="15.75" customHeight="1" x14ac:dyDescent="0.6">
      <c r="H8" s="72">
        <f t="shared" si="2"/>
        <v>3</v>
      </c>
      <c r="I8">
        <v>0.75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1">
        <v>3.4720000000000001E-12</v>
      </c>
      <c r="U8" s="71">
        <v>6.3629999999999995E-8</v>
      </c>
      <c r="V8">
        <v>1.20774</v>
      </c>
      <c r="W8" s="80">
        <v>2.75E-2</v>
      </c>
      <c r="X8">
        <v>6558122536.6737804</v>
      </c>
      <c r="Y8">
        <v>-50</v>
      </c>
      <c r="Z8">
        <v>4</v>
      </c>
      <c r="AA8">
        <v>0.114</v>
      </c>
      <c r="AB8">
        <v>0.02</v>
      </c>
      <c r="AC8">
        <v>3.9173624277132402</v>
      </c>
      <c r="AD8" s="18">
        <v>1.0557672672051199E-6</v>
      </c>
      <c r="AE8">
        <v>5.66942448327646</v>
      </c>
      <c r="AF8">
        <v>2.6219546379655698</v>
      </c>
      <c r="AG8">
        <v>1.60313709525744</v>
      </c>
      <c r="AH8">
        <v>1.60441794118129</v>
      </c>
      <c r="AI8" s="18">
        <v>5.6197279436959602E-7</v>
      </c>
      <c r="AJ8" s="18">
        <v>9.2472954571455208</v>
      </c>
      <c r="AK8">
        <v>3.9173624277132402</v>
      </c>
      <c r="AL8" s="18">
        <v>1.0557672672051199E-6</v>
      </c>
      <c r="AM8">
        <v>0</v>
      </c>
      <c r="AN8">
        <v>3.9173613721564799</v>
      </c>
      <c r="AO8">
        <v>35000.009430801998</v>
      </c>
      <c r="AP8">
        <v>127.973014012829</v>
      </c>
      <c r="AQ8">
        <v>350.42934672098801</v>
      </c>
      <c r="AR8">
        <v>543.55247221970501</v>
      </c>
      <c r="AS8">
        <v>290.481443568928</v>
      </c>
      <c r="AT8">
        <v>-543.55247221970501</v>
      </c>
      <c r="AU8" s="70">
        <f t="shared" si="1"/>
        <v>2.6950972412869749E-7</v>
      </c>
    </row>
    <row r="9" spans="1:48" ht="15.75" customHeight="1" x14ac:dyDescent="0.6">
      <c r="H9" s="72">
        <f t="shared" si="2"/>
        <v>4</v>
      </c>
      <c r="I9">
        <v>0.75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1">
        <v>3.4720000000000001E-12</v>
      </c>
      <c r="U9" s="71">
        <v>6.3629999999999995E-8</v>
      </c>
      <c r="V9">
        <v>1.20774</v>
      </c>
      <c r="W9" s="80">
        <v>3.5000000000000003E-2</v>
      </c>
      <c r="X9">
        <v>8346701410.3120899</v>
      </c>
      <c r="Y9">
        <v>-50</v>
      </c>
      <c r="Z9">
        <v>4</v>
      </c>
      <c r="AA9">
        <v>0.114</v>
      </c>
      <c r="AB9">
        <v>0.02</v>
      </c>
      <c r="AC9">
        <v>3.8113451562471101</v>
      </c>
      <c r="AD9" s="18">
        <v>1.1872617291852201E-6</v>
      </c>
      <c r="AE9">
        <v>5.66942448327646</v>
      </c>
      <c r="AF9">
        <v>2.6107331050238698</v>
      </c>
      <c r="AG9">
        <v>1.58810669846951</v>
      </c>
      <c r="AH9">
        <v>1.5888263850809801</v>
      </c>
      <c r="AI9" s="18">
        <v>6.5616100438662804E-7</v>
      </c>
      <c r="AJ9" s="18">
        <v>8.7558271975005102</v>
      </c>
      <c r="AK9">
        <v>3.8113451562471101</v>
      </c>
      <c r="AL9" s="18">
        <v>1.1872617291852201E-6</v>
      </c>
      <c r="AM9">
        <v>0</v>
      </c>
      <c r="AN9">
        <v>3.8113439693942999</v>
      </c>
      <c r="AO9">
        <v>35000.010898750799</v>
      </c>
      <c r="AP9">
        <v>138.47449136906801</v>
      </c>
      <c r="AQ9">
        <v>392.02833550763103</v>
      </c>
      <c r="AR9">
        <v>614.82135749866598</v>
      </c>
      <c r="AS9">
        <v>313.21663313996697</v>
      </c>
      <c r="AT9">
        <v>-614.82135749866598</v>
      </c>
      <c r="AU9" s="70">
        <f t="shared" si="1"/>
        <v>3.1150727118985795E-7</v>
      </c>
    </row>
    <row r="10" spans="1:48" ht="15.75" customHeight="1" x14ac:dyDescent="0.6">
      <c r="H10" s="72">
        <f t="shared" si="2"/>
        <v>5</v>
      </c>
      <c r="I10">
        <v>0.75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1">
        <v>3.4720000000000001E-12</v>
      </c>
      <c r="U10" s="71">
        <v>6.3629999999999995E-8</v>
      </c>
      <c r="V10">
        <v>1.20774</v>
      </c>
      <c r="W10" s="80">
        <v>4.1200000000000001E-2</v>
      </c>
      <c r="X10">
        <v>9825259945.8530903</v>
      </c>
      <c r="Y10">
        <v>-50</v>
      </c>
      <c r="Z10">
        <v>4</v>
      </c>
      <c r="AA10">
        <v>0.114</v>
      </c>
      <c r="AB10">
        <v>0.02</v>
      </c>
      <c r="AC10">
        <v>3.7541838940716201</v>
      </c>
      <c r="AD10" s="18">
        <v>1.2944304939187E-6</v>
      </c>
      <c r="AE10">
        <v>5.6696801160875001</v>
      </c>
      <c r="AF10">
        <v>2.6029377229655402</v>
      </c>
      <c r="AG10">
        <v>1.6007007541879901</v>
      </c>
      <c r="AH10">
        <v>1.59833677418961</v>
      </c>
      <c r="AI10" s="18">
        <v>7.2901229451603603E-7</v>
      </c>
      <c r="AJ10">
        <v>8.4062517066530198</v>
      </c>
      <c r="AK10">
        <v>3.7541838940716201</v>
      </c>
      <c r="AL10" s="18">
        <v>1.2944304939187E-6</v>
      </c>
      <c r="AM10">
        <v>0</v>
      </c>
      <c r="AN10">
        <v>3.7541825999101301</v>
      </c>
      <c r="AO10">
        <v>35000.012065063202</v>
      </c>
      <c r="AP10">
        <v>143.71432309389999</v>
      </c>
      <c r="AQ10">
        <v>423.232778261379</v>
      </c>
      <c r="AR10">
        <v>672.29781691284302</v>
      </c>
      <c r="AS10">
        <v>327.832932505977</v>
      </c>
      <c r="AT10">
        <v>-672.29781691284302</v>
      </c>
      <c r="AU10" s="70">
        <f t="shared" si="1"/>
        <v>3.4479677353120243E-7</v>
      </c>
    </row>
    <row r="11" spans="1:48" ht="15.75" customHeight="1" x14ac:dyDescent="0.6">
      <c r="H11" s="72">
        <f t="shared" si="2"/>
        <v>6</v>
      </c>
      <c r="I11">
        <v>0.75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1">
        <v>3.4720000000000001E-12</v>
      </c>
      <c r="U11" s="71">
        <v>6.3629999999999995E-8</v>
      </c>
      <c r="V11">
        <v>1.20774</v>
      </c>
      <c r="W11" s="80">
        <v>0.05</v>
      </c>
      <c r="X11">
        <v>11923859157.588699</v>
      </c>
      <c r="Y11">
        <v>-50</v>
      </c>
      <c r="Z11">
        <v>4</v>
      </c>
      <c r="AA11">
        <v>0.114</v>
      </c>
      <c r="AB11">
        <v>0.02</v>
      </c>
      <c r="AC11">
        <v>3.7171077843006501</v>
      </c>
      <c r="AD11" s="18">
        <v>1.44435061152306E-6</v>
      </c>
      <c r="AE11">
        <v>5.69345197038301</v>
      </c>
      <c r="AF11">
        <v>2.6297926457993399</v>
      </c>
      <c r="AG11">
        <v>1.60325300267725</v>
      </c>
      <c r="AH11">
        <v>1.60186924224924</v>
      </c>
      <c r="AI11" s="18">
        <v>8.2546996323625704E-7</v>
      </c>
      <c r="AJ11">
        <v>8.0137422819725206</v>
      </c>
      <c r="AK11">
        <v>3.7171077843006501</v>
      </c>
      <c r="AL11" s="18">
        <v>1.44435061152306E-6</v>
      </c>
      <c r="AM11">
        <v>0</v>
      </c>
      <c r="AN11">
        <v>3.71710634026027</v>
      </c>
      <c r="AO11">
        <v>35000.013596571604</v>
      </c>
      <c r="AP11">
        <v>156.54448705284</v>
      </c>
      <c r="AQ11">
        <v>460.91187564644798</v>
      </c>
      <c r="AR11">
        <v>744.20644260468396</v>
      </c>
      <c r="AS11">
        <v>357.079072614952</v>
      </c>
      <c r="AT11">
        <v>-744.20644260468396</v>
      </c>
      <c r="AU11" s="70">
        <f t="shared" si="1"/>
        <v>3.885683965429604E-7</v>
      </c>
    </row>
    <row r="12" spans="1:48" ht="15.75" customHeight="1" x14ac:dyDescent="0.6">
      <c r="H12" s="72">
        <f t="shared" si="2"/>
        <v>7</v>
      </c>
      <c r="I12">
        <v>0.75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1">
        <v>3.4720000000000001E-12</v>
      </c>
      <c r="U12" s="71">
        <v>6.3629999999999995E-8</v>
      </c>
      <c r="V12">
        <v>1.20774</v>
      </c>
      <c r="W12" s="80">
        <v>5.4899999999999997E-2</v>
      </c>
      <c r="X12">
        <v>13092397355.0324</v>
      </c>
      <c r="Y12">
        <v>-50</v>
      </c>
      <c r="Z12">
        <v>4</v>
      </c>
      <c r="AA12">
        <v>0.114</v>
      </c>
      <c r="AB12">
        <v>0.02</v>
      </c>
      <c r="AC12">
        <v>3.6946200761797501</v>
      </c>
      <c r="AD12" s="18">
        <v>1.52870689463311E-6</v>
      </c>
      <c r="AE12">
        <v>5.6712139129537498</v>
      </c>
      <c r="AF12">
        <v>2.6888371054104701</v>
      </c>
      <c r="AG12">
        <v>1.6068562547999401</v>
      </c>
      <c r="AH12">
        <v>1.60712998335234</v>
      </c>
      <c r="AI12" s="18">
        <v>8.7617923844178596E-7</v>
      </c>
      <c r="AJ12">
        <v>7.8066724669215404</v>
      </c>
      <c r="AK12">
        <v>3.6946200761797501</v>
      </c>
      <c r="AL12" s="18">
        <v>1.52870689463311E-6</v>
      </c>
      <c r="AM12">
        <v>0</v>
      </c>
      <c r="AN12">
        <v>3.6946185476476998</v>
      </c>
      <c r="AO12">
        <v>35000.014479699399</v>
      </c>
      <c r="AP12">
        <v>154.127272518258</v>
      </c>
      <c r="AQ12">
        <v>479.56393995901999</v>
      </c>
      <c r="AR12">
        <v>783.14407869590605</v>
      </c>
      <c r="AS12">
        <v>345.453183963725</v>
      </c>
      <c r="AT12">
        <v>-783.14407869590605</v>
      </c>
      <c r="AU12" s="70">
        <f t="shared" si="1"/>
        <v>4.1376565468506796E-7</v>
      </c>
    </row>
    <row r="13" spans="1:48" ht="15.75" customHeight="1" x14ac:dyDescent="0.6">
      <c r="H13" s="72">
        <f t="shared" si="2"/>
        <v>8</v>
      </c>
      <c r="I13">
        <v>0.75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1">
        <v>3.4720000000000001E-12</v>
      </c>
      <c r="U13" s="71">
        <v>6.3629999999999995E-8</v>
      </c>
      <c r="V13">
        <v>1.20774</v>
      </c>
      <c r="W13" s="80">
        <v>0.06</v>
      </c>
      <c r="X13">
        <v>14308630989.1064</v>
      </c>
      <c r="Y13">
        <v>-50</v>
      </c>
      <c r="Z13">
        <v>4</v>
      </c>
      <c r="AA13">
        <v>0.114</v>
      </c>
      <c r="AB13">
        <v>0.02</v>
      </c>
      <c r="AC13">
        <v>3.5368992136342499</v>
      </c>
      <c r="AD13" s="18">
        <v>1.5639400883932699E-6</v>
      </c>
      <c r="AE13">
        <v>5.6934499732516803</v>
      </c>
      <c r="AF13">
        <v>2.5975477574751902</v>
      </c>
      <c r="AG13">
        <v>1.61383326341074</v>
      </c>
      <c r="AH13">
        <v>1.61229293418338</v>
      </c>
      <c r="AI13" s="18">
        <v>9.2620380177463402E-7</v>
      </c>
      <c r="AJ13">
        <v>7.6168634721633701</v>
      </c>
      <c r="AK13">
        <v>3.5368992136342499</v>
      </c>
      <c r="AL13" s="18">
        <v>1.5639400883932699E-6</v>
      </c>
      <c r="AM13">
        <v>0</v>
      </c>
      <c r="AN13">
        <v>3.5368976499737799</v>
      </c>
      <c r="AO13">
        <v>35000.015472970103</v>
      </c>
      <c r="AP13">
        <v>163.45890770614599</v>
      </c>
      <c r="AQ13">
        <v>498.13073146238003</v>
      </c>
      <c r="AR13">
        <v>821.36940484341596</v>
      </c>
      <c r="AS13">
        <v>376.42018711657698</v>
      </c>
      <c r="AT13">
        <v>-821.36940484341596</v>
      </c>
      <c r="AU13" s="70">
        <f t="shared" si="1"/>
        <v>4.4217830193308888E-7</v>
      </c>
    </row>
    <row r="14" spans="1:48" ht="15.75" customHeight="1" x14ac:dyDescent="0.6">
      <c r="H14" s="72">
        <f t="shared" si="2"/>
        <v>9</v>
      </c>
      <c r="I14">
        <v>0.75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1">
        <v>3.4720000000000001E-12</v>
      </c>
      <c r="U14" s="71">
        <v>6.3629999999999995E-8</v>
      </c>
      <c r="V14">
        <v>1.20774</v>
      </c>
      <c r="W14" s="80">
        <v>6.8599999999999994E-2</v>
      </c>
      <c r="X14">
        <v>16359534764.2117</v>
      </c>
      <c r="Y14">
        <v>-50</v>
      </c>
      <c r="Z14">
        <v>4</v>
      </c>
      <c r="AA14">
        <v>0.114</v>
      </c>
      <c r="AB14">
        <v>0.02</v>
      </c>
      <c r="AC14">
        <v>3.4994767187985798</v>
      </c>
      <c r="AD14" s="18">
        <v>1.6812527569955799E-6</v>
      </c>
      <c r="AE14">
        <v>5.6934459789889997</v>
      </c>
      <c r="AF14">
        <v>2.5707225579135802</v>
      </c>
      <c r="AG14">
        <v>1.58586606206394</v>
      </c>
      <c r="AH14">
        <v>1.5854134775403801</v>
      </c>
      <c r="AI14" s="18">
        <v>1.00616150666893E-6</v>
      </c>
      <c r="AJ14">
        <v>7.3315902804642903</v>
      </c>
      <c r="AK14">
        <v>3.4994767187985798</v>
      </c>
      <c r="AL14" s="18">
        <v>1.6812527569955799E-6</v>
      </c>
      <c r="AM14">
        <v>0</v>
      </c>
      <c r="AN14">
        <v>3.49947503779772</v>
      </c>
      <c r="AO14">
        <v>35000.016811955502</v>
      </c>
      <c r="AP14">
        <v>171.73810521806601</v>
      </c>
      <c r="AQ14">
        <v>526.57766602617096</v>
      </c>
      <c r="AR14">
        <v>882.20507906383204</v>
      </c>
      <c r="AS14">
        <v>400.02458762982099</v>
      </c>
      <c r="AT14">
        <v>-882.20507906383204</v>
      </c>
      <c r="AU14" s="70">
        <f t="shared" si="1"/>
        <v>4.8042975910203448E-7</v>
      </c>
    </row>
    <row r="15" spans="1:48" ht="15.75" customHeight="1" x14ac:dyDescent="0.6">
      <c r="H15" s="72">
        <f t="shared" si="2"/>
        <v>10</v>
      </c>
      <c r="I15">
        <v>0.75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1">
        <v>3.4720000000000001E-12</v>
      </c>
      <c r="U15" s="71">
        <v>6.3629999999999995E-8</v>
      </c>
      <c r="V15">
        <v>1.20774</v>
      </c>
      <c r="W15" s="80">
        <v>7.4999999999999997E-2</v>
      </c>
      <c r="X15">
        <v>17885788736.383099</v>
      </c>
      <c r="Y15">
        <v>-50</v>
      </c>
      <c r="Z15">
        <v>4</v>
      </c>
      <c r="AA15">
        <v>0.114</v>
      </c>
      <c r="AB15">
        <v>0.02</v>
      </c>
      <c r="AC15">
        <v>3.3738269676186299</v>
      </c>
      <c r="AD15" s="18">
        <v>1.7323916320432701E-6</v>
      </c>
      <c r="AE15">
        <v>5.6714695457647899</v>
      </c>
      <c r="AF15">
        <v>2.5202742273093399</v>
      </c>
      <c r="AG15">
        <v>1.5999081146507499</v>
      </c>
      <c r="AH15">
        <v>1.59758264576998</v>
      </c>
      <c r="AI15" s="18">
        <v>1.0621897656482301E-6</v>
      </c>
      <c r="AJ15">
        <v>7.1172688179273296</v>
      </c>
      <c r="AK15">
        <v>3.3738269676186299</v>
      </c>
      <c r="AL15" s="18">
        <v>1.7323916320432701E-6</v>
      </c>
      <c r="AM15">
        <v>0</v>
      </c>
      <c r="AN15">
        <v>3.3738252354634399</v>
      </c>
      <c r="AO15">
        <v>35000.017968713903</v>
      </c>
      <c r="AP15">
        <v>171.04439847862801</v>
      </c>
      <c r="AQ15">
        <v>544.88554350401603</v>
      </c>
      <c r="AR15">
        <v>922.12715245589095</v>
      </c>
      <c r="AS15">
        <v>401.423308544799</v>
      </c>
      <c r="AT15">
        <v>-922.12715245589095</v>
      </c>
      <c r="AU15" s="70">
        <f t="shared" si="1"/>
        <v>5.1347969195529176E-7</v>
      </c>
    </row>
    <row r="16" spans="1:48" ht="15.75" customHeight="1" thickBot="1" x14ac:dyDescent="0.75">
      <c r="H16" s="69">
        <f t="shared" si="2"/>
        <v>11</v>
      </c>
      <c r="I16" s="67">
        <v>0.75</v>
      </c>
      <c r="J16" s="67">
        <v>7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80">
        <v>8.2400000000000001E-2</v>
      </c>
      <c r="X16" s="67">
        <v>19650519891.7062</v>
      </c>
      <c r="Y16" s="67">
        <v>-50</v>
      </c>
      <c r="Z16" s="67">
        <v>4</v>
      </c>
      <c r="AA16" s="67">
        <v>0.114</v>
      </c>
      <c r="AB16" s="67">
        <v>0.02</v>
      </c>
      <c r="AC16" s="67">
        <v>3.3580529195593498</v>
      </c>
      <c r="AD16" s="68">
        <v>1.83517455831329E-6</v>
      </c>
      <c r="AE16" s="67">
        <v>5.6714695457647899</v>
      </c>
      <c r="AF16" s="67">
        <v>2.6442375428231299</v>
      </c>
      <c r="AG16" s="67">
        <v>1.60023127907299</v>
      </c>
      <c r="AH16" s="67">
        <v>1.5991491826403901</v>
      </c>
      <c r="AI16" s="68">
        <v>1.12429676623583E-6</v>
      </c>
      <c r="AJ16" s="67">
        <v>6.8964023727146797</v>
      </c>
      <c r="AK16" s="67">
        <v>3.3580529195593498</v>
      </c>
      <c r="AL16" s="68">
        <v>1.83517455831329E-6</v>
      </c>
      <c r="AM16" s="67">
        <v>0</v>
      </c>
      <c r="AN16" s="67">
        <v>3.3580510845800702</v>
      </c>
      <c r="AO16" s="67">
        <v>35000.0191248353</v>
      </c>
      <c r="AP16" s="67">
        <v>170.36434253529501</v>
      </c>
      <c r="AQ16" s="67">
        <v>565.38020045470205</v>
      </c>
      <c r="AR16" s="67">
        <v>967.82988318498803</v>
      </c>
      <c r="AS16" s="67">
        <v>394.346786536759</v>
      </c>
      <c r="AT16" s="67">
        <v>-967.82988318498803</v>
      </c>
      <c r="AU16" s="78">
        <f t="shared" si="1"/>
        <v>5.464995943405517E-7</v>
      </c>
    </row>
    <row r="17" spans="7:47" ht="32" customHeight="1" x14ac:dyDescent="0.95">
      <c r="G17" s="77">
        <f>AB17</f>
        <v>0.03</v>
      </c>
      <c r="H17" s="76">
        <v>1</v>
      </c>
      <c r="I17" s="74">
        <v>0.75</v>
      </c>
      <c r="J17" s="74">
        <v>7</v>
      </c>
      <c r="K17" s="74">
        <v>0.48244140000000002</v>
      </c>
      <c r="L17" s="74">
        <v>1.946567E-3</v>
      </c>
      <c r="M17" s="74">
        <v>9.7328349999999998E-4</v>
      </c>
      <c r="N17" s="74">
        <v>7</v>
      </c>
      <c r="O17" s="74">
        <v>2.8260000000000001</v>
      </c>
      <c r="P17" s="74">
        <v>1.946567E-3</v>
      </c>
      <c r="Q17" s="74">
        <v>9.7328349999999998E-4</v>
      </c>
      <c r="R17" s="74">
        <v>7</v>
      </c>
      <c r="S17" s="74">
        <v>2.8260000000000001</v>
      </c>
      <c r="T17" s="75">
        <v>3.4720000000000001E-12</v>
      </c>
      <c r="U17" s="75">
        <v>6.3629999999999995E-8</v>
      </c>
      <c r="V17" s="74">
        <v>1.20774</v>
      </c>
      <c r="W17" s="80">
        <v>1.37E-2</v>
      </c>
      <c r="X17" s="74">
        <v>3267137409.1792998</v>
      </c>
      <c r="Y17" s="74">
        <v>-50</v>
      </c>
      <c r="Z17" s="74">
        <v>4</v>
      </c>
      <c r="AA17" s="74">
        <v>0.114</v>
      </c>
      <c r="AB17" s="74">
        <v>0.03</v>
      </c>
      <c r="AC17" s="74">
        <v>6.02343646582381</v>
      </c>
      <c r="AD17" s="75">
        <v>8.9457799529506201E-7</v>
      </c>
      <c r="AE17" s="74">
        <v>5.6934459789889997</v>
      </c>
      <c r="AF17" s="74">
        <v>2.6698868139025498</v>
      </c>
      <c r="AG17" s="74">
        <v>2.3864683189804299</v>
      </c>
      <c r="AH17" s="74">
        <v>2.38371796677685</v>
      </c>
      <c r="AI17" s="75">
        <v>4.4839654713586402E-7</v>
      </c>
      <c r="AJ17" s="75">
        <v>15.865944475651199</v>
      </c>
      <c r="AK17" s="74">
        <v>6.02343646582381</v>
      </c>
      <c r="AL17" s="75">
        <v>8.9457799529506201E-7</v>
      </c>
      <c r="AM17" s="74">
        <v>0</v>
      </c>
      <c r="AN17" s="74">
        <v>6.0234355714702597</v>
      </c>
      <c r="AO17" s="74">
        <v>35000.005196743397</v>
      </c>
      <c r="AP17" s="74">
        <v>141.34308966133401</v>
      </c>
      <c r="AQ17" s="74">
        <v>420.48641948877798</v>
      </c>
      <c r="AR17" s="74">
        <v>634.59388227952502</v>
      </c>
      <c r="AS17" s="74">
        <v>308.02969691227298</v>
      </c>
      <c r="AT17" s="74">
        <v>-634.59388227952502</v>
      </c>
      <c r="AU17" s="73">
        <f t="shared" si="1"/>
        <v>1.4851621667644051E-7</v>
      </c>
    </row>
    <row r="18" spans="7:47" ht="15.75" customHeight="1" x14ac:dyDescent="0.6">
      <c r="H18" s="72">
        <f t="shared" ref="H18:H27" si="3">H17+1</f>
        <v>2</v>
      </c>
      <c r="I18">
        <v>0.75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1">
        <v>3.4720000000000001E-12</v>
      </c>
      <c r="U18" s="71">
        <v>6.3629999999999995E-8</v>
      </c>
      <c r="V18">
        <v>1.20774</v>
      </c>
      <c r="W18" s="80">
        <v>0.02</v>
      </c>
      <c r="X18">
        <v>4769543663.0354795</v>
      </c>
      <c r="Y18">
        <v>-50</v>
      </c>
      <c r="Z18">
        <v>4</v>
      </c>
      <c r="AA18">
        <v>0.114</v>
      </c>
      <c r="AB18">
        <v>0.03</v>
      </c>
      <c r="AC18">
        <v>5.9603932052760404</v>
      </c>
      <c r="AD18" s="18">
        <v>1.0964266483659899E-6</v>
      </c>
      <c r="AE18">
        <v>5.6709582801426999</v>
      </c>
      <c r="AF18">
        <v>2.66155774546711</v>
      </c>
      <c r="AG18">
        <v>2.3823927560801001</v>
      </c>
      <c r="AH18">
        <v>2.3844381458234398</v>
      </c>
      <c r="AI18" s="18">
        <v>5.62793213190496E-7</v>
      </c>
      <c r="AJ18" s="18">
        <v>14.8885347228908</v>
      </c>
      <c r="AK18">
        <v>5.9603932052760404</v>
      </c>
      <c r="AL18" s="18">
        <v>1.0964266483659899E-6</v>
      </c>
      <c r="AM18">
        <v>0</v>
      </c>
      <c r="AN18">
        <v>5.9603921094270698</v>
      </c>
      <c r="AO18">
        <v>35000.0064348694</v>
      </c>
      <c r="AP18">
        <v>162.27150875019501</v>
      </c>
      <c r="AQ18">
        <v>519.06529783529004</v>
      </c>
      <c r="AR18">
        <v>790.732308868009</v>
      </c>
      <c r="AS18">
        <v>351.971367430111</v>
      </c>
      <c r="AT18">
        <v>-790.732308868009</v>
      </c>
      <c r="AU18" s="70">
        <f t="shared" si="1"/>
        <v>1.8395206668503872E-7</v>
      </c>
    </row>
    <row r="19" spans="7:47" ht="15.75" customHeight="1" x14ac:dyDescent="0.6">
      <c r="H19" s="72">
        <f t="shared" si="3"/>
        <v>3</v>
      </c>
      <c r="I19">
        <v>0.75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1">
        <v>3.4720000000000001E-12</v>
      </c>
      <c r="U19" s="71">
        <v>6.3629999999999995E-8</v>
      </c>
      <c r="V19">
        <v>1.20774</v>
      </c>
      <c r="W19" s="80">
        <v>2.75E-2</v>
      </c>
      <c r="X19">
        <v>6558122536.6737804</v>
      </c>
      <c r="Y19">
        <v>-50</v>
      </c>
      <c r="Z19">
        <v>4</v>
      </c>
      <c r="AA19">
        <v>0.114</v>
      </c>
      <c r="AB19">
        <v>0.03</v>
      </c>
      <c r="AC19">
        <v>5.7947737618740396</v>
      </c>
      <c r="AD19" s="18">
        <v>1.2773326685468E-6</v>
      </c>
      <c r="AE19">
        <v>5.6712139129537498</v>
      </c>
      <c r="AF19">
        <v>2.5736133849148599</v>
      </c>
      <c r="AG19">
        <v>2.40935073952136</v>
      </c>
      <c r="AH19">
        <v>2.4044034283109599</v>
      </c>
      <c r="AI19" s="18">
        <v>6.8712039377751295E-7</v>
      </c>
      <c r="AJ19" s="18">
        <v>13.9956239839966</v>
      </c>
      <c r="AK19">
        <v>5.7947737618740396</v>
      </c>
      <c r="AL19" s="18">
        <v>1.2773326685468E-6</v>
      </c>
      <c r="AM19">
        <v>0</v>
      </c>
      <c r="AN19">
        <v>5.7947724850049003</v>
      </c>
      <c r="AO19">
        <v>35000.007712063103</v>
      </c>
      <c r="AP19">
        <v>182.441484008841</v>
      </c>
      <c r="AQ19">
        <v>626.51704331289602</v>
      </c>
      <c r="AR19">
        <v>962.85553547337997</v>
      </c>
      <c r="AS19">
        <v>404.66999503420499</v>
      </c>
      <c r="AT19">
        <v>-962.85553547337997</v>
      </c>
      <c r="AU19" s="70">
        <f t="shared" si="1"/>
        <v>2.2042839307219277E-7</v>
      </c>
    </row>
    <row r="20" spans="7:47" ht="15.75" customHeight="1" x14ac:dyDescent="0.6">
      <c r="H20" s="72">
        <f t="shared" si="3"/>
        <v>4</v>
      </c>
      <c r="I20">
        <v>0.75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1">
        <v>3.4720000000000001E-12</v>
      </c>
      <c r="U20" s="71">
        <v>6.3629999999999995E-8</v>
      </c>
      <c r="V20">
        <v>1.20774</v>
      </c>
      <c r="W20" s="80">
        <v>3.5000000000000003E-2</v>
      </c>
      <c r="X20">
        <v>8346701410.3120899</v>
      </c>
      <c r="Y20">
        <v>-50</v>
      </c>
      <c r="Z20">
        <v>4</v>
      </c>
      <c r="AA20">
        <v>0.114</v>
      </c>
      <c r="AB20">
        <v>0.03</v>
      </c>
      <c r="AC20">
        <v>5.79831359893487</v>
      </c>
      <c r="AD20" s="18">
        <v>1.47493364359706E-6</v>
      </c>
      <c r="AE20">
        <v>5.6390976543731002</v>
      </c>
      <c r="AF20">
        <v>2.64676969273741</v>
      </c>
      <c r="AG20">
        <v>2.3887103020664102</v>
      </c>
      <c r="AH20">
        <v>2.3856404180902899</v>
      </c>
      <c r="AI20" s="18">
        <v>8.0195418350316101E-7</v>
      </c>
      <c r="AJ20" s="18">
        <v>13.279741362758401</v>
      </c>
      <c r="AK20">
        <v>5.79831359893487</v>
      </c>
      <c r="AL20" s="18">
        <v>1.47493364359706E-6</v>
      </c>
      <c r="AM20">
        <v>0</v>
      </c>
      <c r="AN20">
        <v>5.7983121243655802</v>
      </c>
      <c r="AO20">
        <v>35000.008900648601</v>
      </c>
      <c r="AP20">
        <v>204.36176722867</v>
      </c>
      <c r="AQ20">
        <v>725.62387875089701</v>
      </c>
      <c r="AR20">
        <v>1126.6606664661399</v>
      </c>
      <c r="AS20">
        <v>444.91316932430698</v>
      </c>
      <c r="AT20">
        <v>-1126.6606664661399</v>
      </c>
      <c r="AU20" s="70">
        <f t="shared" si="1"/>
        <v>2.5437286521860426E-7</v>
      </c>
    </row>
    <row r="21" spans="7:47" ht="15.75" customHeight="1" x14ac:dyDescent="0.6">
      <c r="H21" s="72">
        <f t="shared" si="3"/>
        <v>5</v>
      </c>
      <c r="I21">
        <v>0.75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1">
        <v>3.4720000000000001E-12</v>
      </c>
      <c r="U21" s="71">
        <v>6.3629999999999995E-8</v>
      </c>
      <c r="V21">
        <v>1.20774</v>
      </c>
      <c r="W21" s="80">
        <v>4.1200000000000001E-2</v>
      </c>
      <c r="X21">
        <v>9825259945.8530903</v>
      </c>
      <c r="Y21">
        <v>-50</v>
      </c>
      <c r="Z21">
        <v>4</v>
      </c>
      <c r="AA21">
        <v>0.114</v>
      </c>
      <c r="AB21">
        <v>0.03</v>
      </c>
      <c r="AC21">
        <v>5.6281966623324502</v>
      </c>
      <c r="AD21" s="18">
        <v>1.58233227463051E-6</v>
      </c>
      <c r="AE21">
        <v>5.6934459789889997</v>
      </c>
      <c r="AF21">
        <v>2.55955073234797</v>
      </c>
      <c r="AG21">
        <v>2.3938320212107098</v>
      </c>
      <c r="AH21">
        <v>2.3915072100805799</v>
      </c>
      <c r="AI21" s="18">
        <v>8.9035170426759498E-7</v>
      </c>
      <c r="AJ21">
        <v>12.778921594856699</v>
      </c>
      <c r="AK21">
        <v>5.6281966623324502</v>
      </c>
      <c r="AL21" s="18">
        <v>1.58233227463051E-6</v>
      </c>
      <c r="AM21">
        <v>0</v>
      </c>
      <c r="AN21">
        <v>5.6281950806488199</v>
      </c>
      <c r="AO21">
        <v>35000.009835729303</v>
      </c>
      <c r="AP21">
        <v>220.709292064767</v>
      </c>
      <c r="AQ21">
        <v>794.39677756216304</v>
      </c>
      <c r="AR21">
        <v>1251.7344229835701</v>
      </c>
      <c r="AS21">
        <v>493.86034481092298</v>
      </c>
      <c r="AT21">
        <v>-1251.7344229835701</v>
      </c>
      <c r="AU21" s="70">
        <f t="shared" si="1"/>
        <v>2.8114374275876069E-7</v>
      </c>
    </row>
    <row r="22" spans="7:47" ht="15.75" customHeight="1" x14ac:dyDescent="0.6">
      <c r="H22" s="72">
        <f t="shared" si="3"/>
        <v>6</v>
      </c>
      <c r="I22">
        <v>0.75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1">
        <v>3.4720000000000001E-12</v>
      </c>
      <c r="U22" s="71">
        <v>6.3629999999999995E-8</v>
      </c>
      <c r="V22">
        <v>1.20774</v>
      </c>
      <c r="W22" s="80">
        <v>0.05</v>
      </c>
      <c r="X22">
        <v>11923859157.588699</v>
      </c>
      <c r="Y22">
        <v>-50</v>
      </c>
      <c r="Z22">
        <v>4</v>
      </c>
      <c r="AA22">
        <v>0.114</v>
      </c>
      <c r="AB22">
        <v>0.03</v>
      </c>
      <c r="AC22">
        <v>5.5622806283767101</v>
      </c>
      <c r="AD22" s="18">
        <v>1.76804329970795E-6</v>
      </c>
      <c r="AE22">
        <v>5.6934459789889997</v>
      </c>
      <c r="AF22">
        <v>2.6849028838400102</v>
      </c>
      <c r="AG22">
        <v>2.4028915156258002</v>
      </c>
      <c r="AH22">
        <v>2.4001485861268002</v>
      </c>
      <c r="AI22" s="18">
        <v>1.00760750124252E-6</v>
      </c>
      <c r="AJ22">
        <v>12.2118819269625</v>
      </c>
      <c r="AK22">
        <v>5.5622806283767101</v>
      </c>
      <c r="AL22" s="18">
        <v>1.76804329970795E-6</v>
      </c>
      <c r="AM22">
        <v>0</v>
      </c>
      <c r="AN22">
        <v>5.5622788608175098</v>
      </c>
      <c r="AO22">
        <v>35000.011121832802</v>
      </c>
      <c r="AP22">
        <v>238.68815608939499</v>
      </c>
      <c r="AQ22">
        <v>885.37797432468903</v>
      </c>
      <c r="AR22">
        <v>1422.2380300642301</v>
      </c>
      <c r="AS22">
        <v>518.80719464562696</v>
      </c>
      <c r="AT22">
        <v>-1422.2380300642301</v>
      </c>
      <c r="AU22" s="70">
        <f t="shared" si="1"/>
        <v>3.1786301659935013E-7</v>
      </c>
    </row>
    <row r="23" spans="7:47" ht="15.75" customHeight="1" x14ac:dyDescent="0.6">
      <c r="H23" s="72">
        <f t="shared" si="3"/>
        <v>7</v>
      </c>
      <c r="I23">
        <v>0.75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1">
        <v>3.4720000000000001E-12</v>
      </c>
      <c r="U23" s="71">
        <v>6.3629999999999995E-8</v>
      </c>
      <c r="V23">
        <v>1.20774</v>
      </c>
      <c r="W23" s="80">
        <v>5.4899999999999997E-2</v>
      </c>
      <c r="X23">
        <v>13092397355.0324</v>
      </c>
      <c r="Y23">
        <v>-50</v>
      </c>
      <c r="Z23">
        <v>4</v>
      </c>
      <c r="AA23">
        <v>0.114</v>
      </c>
      <c r="AB23">
        <v>0.03</v>
      </c>
      <c r="AC23">
        <v>5.4659992986052401</v>
      </c>
      <c r="AD23" s="18">
        <v>1.84750405780802E-6</v>
      </c>
      <c r="AE23">
        <v>5.63909772047493</v>
      </c>
      <c r="AF23">
        <v>2.6463174007890098</v>
      </c>
      <c r="AG23">
        <v>2.3745414856002802</v>
      </c>
      <c r="AH23">
        <v>2.3696701849459498</v>
      </c>
      <c r="AI23" s="18">
        <v>1.0686779069279601E-6</v>
      </c>
      <c r="AJ23">
        <v>11.9248339043071</v>
      </c>
      <c r="AK23">
        <v>5.4659992986052401</v>
      </c>
      <c r="AL23" s="18">
        <v>1.84750405780802E-6</v>
      </c>
      <c r="AM23">
        <v>0</v>
      </c>
      <c r="AN23">
        <v>5.4659974514237701</v>
      </c>
      <c r="AO23">
        <v>35000.0118275434</v>
      </c>
      <c r="AP23">
        <v>239.10382410720999</v>
      </c>
      <c r="AQ23">
        <v>932.32256364117995</v>
      </c>
      <c r="AR23">
        <v>1512.3549212963301</v>
      </c>
      <c r="AS23">
        <v>529.334884191686</v>
      </c>
      <c r="AT23">
        <v>-1512.3549212963301</v>
      </c>
      <c r="AU23" s="70">
        <f t="shared" si="1"/>
        <v>3.3799932215129407E-7</v>
      </c>
    </row>
    <row r="24" spans="7:47" ht="15.75" customHeight="1" x14ac:dyDescent="0.6">
      <c r="H24" s="72">
        <f t="shared" si="3"/>
        <v>8</v>
      </c>
      <c r="I24">
        <v>0.75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1">
        <v>3.4720000000000001E-12</v>
      </c>
      <c r="U24" s="71">
        <v>6.3629999999999995E-8</v>
      </c>
      <c r="V24">
        <v>1.20774</v>
      </c>
      <c r="W24" s="80">
        <v>0.06</v>
      </c>
      <c r="X24">
        <v>14308630989.1064</v>
      </c>
      <c r="Y24">
        <v>-50</v>
      </c>
      <c r="Z24">
        <v>4</v>
      </c>
      <c r="AA24">
        <v>0.114</v>
      </c>
      <c r="AB24">
        <v>0.03</v>
      </c>
      <c r="AC24">
        <v>5.0489489819526296</v>
      </c>
      <c r="AD24" s="18">
        <v>1.85330281041583E-6</v>
      </c>
      <c r="AE24">
        <v>5.6934379904636598</v>
      </c>
      <c r="AF24">
        <v>2.3353808267297902</v>
      </c>
      <c r="AG24">
        <v>2.3895403712137302</v>
      </c>
      <c r="AH24">
        <v>2.3883132195305299</v>
      </c>
      <c r="AI24" s="18">
        <v>1.1297678544868E-6</v>
      </c>
      <c r="AJ24">
        <v>11.6723858341189</v>
      </c>
      <c r="AK24">
        <v>5.0489489819526296</v>
      </c>
      <c r="AL24" s="18">
        <v>1.85330281041583E-6</v>
      </c>
      <c r="AM24">
        <v>0</v>
      </c>
      <c r="AN24">
        <v>5.0489471290207799</v>
      </c>
      <c r="AO24">
        <v>35000.012844392397</v>
      </c>
      <c r="AP24">
        <v>231.074071768511</v>
      </c>
      <c r="AQ24">
        <v>975.44613775880703</v>
      </c>
      <c r="AR24">
        <v>1600.30612608043</v>
      </c>
      <c r="AS24">
        <v>522.45399258574696</v>
      </c>
      <c r="AT24">
        <v>-1600.30612608043</v>
      </c>
      <c r="AU24" s="70">
        <f t="shared" si="1"/>
        <v>3.6706705039809771E-7</v>
      </c>
    </row>
    <row r="25" spans="7:47" ht="13" x14ac:dyDescent="0.6">
      <c r="H25" s="72">
        <f t="shared" si="3"/>
        <v>9</v>
      </c>
      <c r="I25">
        <v>0.75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1">
        <v>3.4720000000000001E-12</v>
      </c>
      <c r="U25" s="71">
        <v>6.3629999999999995E-8</v>
      </c>
      <c r="V25">
        <v>1.20774</v>
      </c>
      <c r="W25" s="80">
        <v>6.8599999999999994E-2</v>
      </c>
      <c r="X25">
        <v>16359534764.2117</v>
      </c>
      <c r="Y25">
        <v>-50</v>
      </c>
      <c r="Z25">
        <v>4</v>
      </c>
      <c r="AA25">
        <v>0.114</v>
      </c>
      <c r="AB25">
        <v>0.03</v>
      </c>
      <c r="AC25">
        <v>4.9813274073308804</v>
      </c>
      <c r="AD25">
        <v>1.03706964618753E-4</v>
      </c>
      <c r="AE25">
        <v>5.6934499732516803</v>
      </c>
      <c r="AF25">
        <v>2.3605600402373899</v>
      </c>
      <c r="AG25">
        <v>2.4010310311698801</v>
      </c>
      <c r="AH25">
        <v>2.3999855263499099</v>
      </c>
      <c r="AI25" s="18">
        <v>4.6470839010047399E-5</v>
      </c>
      <c r="AJ25">
        <v>11.1494557062396</v>
      </c>
      <c r="AK25">
        <v>4.9813274073308804</v>
      </c>
      <c r="AL25">
        <v>1.03706964618753E-4</v>
      </c>
      <c r="AM25">
        <v>0</v>
      </c>
      <c r="AN25">
        <v>4.9812237008718396</v>
      </c>
      <c r="AO25">
        <v>35000.728701865497</v>
      </c>
      <c r="AP25">
        <v>262.228000231446</v>
      </c>
      <c r="AQ25">
        <v>1044.73674646885</v>
      </c>
      <c r="AR25">
        <v>1748.63793603166</v>
      </c>
      <c r="AS25">
        <v>577.78805207988603</v>
      </c>
      <c r="AT25">
        <v>-1748.63793603166</v>
      </c>
      <c r="AU25" s="70">
        <f t="shared" si="1"/>
        <v>2.0819142396890105E-5</v>
      </c>
    </row>
    <row r="26" spans="7:47" ht="13" x14ac:dyDescent="0.6">
      <c r="H26" s="72">
        <f t="shared" si="3"/>
        <v>10</v>
      </c>
      <c r="I26">
        <v>0.75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1">
        <v>3.4720000000000001E-12</v>
      </c>
      <c r="U26" s="71">
        <v>6.3629999999999995E-8</v>
      </c>
      <c r="V26">
        <v>1.20774</v>
      </c>
      <c r="W26" s="80">
        <v>7.4999999999999997E-2</v>
      </c>
      <c r="X26">
        <v>17885788736.383099</v>
      </c>
      <c r="Y26">
        <v>-50</v>
      </c>
      <c r="Z26">
        <v>4</v>
      </c>
      <c r="AA26">
        <v>0.114</v>
      </c>
      <c r="AB26">
        <v>0.03</v>
      </c>
      <c r="AC26">
        <v>5.3909688963566103</v>
      </c>
      <c r="AD26">
        <v>1.3819682543893699E-3</v>
      </c>
      <c r="AE26">
        <v>5.6696801160875001</v>
      </c>
      <c r="AF26">
        <v>2.6898677498315902</v>
      </c>
      <c r="AG26">
        <v>2.3956014846075302</v>
      </c>
      <c r="AH26">
        <v>2.39180598629259</v>
      </c>
      <c r="AI26">
        <v>6.5797782289640598E-4</v>
      </c>
      <c r="AJ26">
        <v>10.5798650956377</v>
      </c>
      <c r="AK26">
        <v>5.3909688963566103</v>
      </c>
      <c r="AL26">
        <v>1.3819682543893699E-3</v>
      </c>
      <c r="AM26">
        <v>13.037567189022599</v>
      </c>
      <c r="AN26">
        <v>5.3895869287435296</v>
      </c>
      <c r="AO26">
        <v>35008.9714617602</v>
      </c>
      <c r="AP26">
        <v>303.18718885077197</v>
      </c>
      <c r="AQ26">
        <v>1092.1723175352899</v>
      </c>
      <c r="AR26">
        <v>1803.61773486061</v>
      </c>
      <c r="AS26">
        <v>676.96129211519599</v>
      </c>
      <c r="AT26">
        <v>-1803.61773486061</v>
      </c>
      <c r="AU26" s="70">
        <f t="shared" si="1"/>
        <v>2.5634877161382778E-4</v>
      </c>
    </row>
    <row r="27" spans="7:47" ht="13.75" thickBot="1" x14ac:dyDescent="0.75">
      <c r="H27" s="69">
        <f t="shared" si="3"/>
        <v>11</v>
      </c>
      <c r="I27" s="67">
        <v>0.75</v>
      </c>
      <c r="J27" s="67">
        <v>7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80">
        <v>8.2400000000000001E-2</v>
      </c>
      <c r="X27" s="67">
        <v>19650519891.7062</v>
      </c>
      <c r="Y27" s="67">
        <v>-50</v>
      </c>
      <c r="Z27" s="67">
        <v>4</v>
      </c>
      <c r="AA27" s="67">
        <v>0.114</v>
      </c>
      <c r="AB27" s="67">
        <v>0.03</v>
      </c>
      <c r="AC27" s="67">
        <v>5.1908892224491296</v>
      </c>
      <c r="AD27" s="67">
        <v>4.8538611600207901E-3</v>
      </c>
      <c r="AE27" s="67">
        <v>5.6709582801426999</v>
      </c>
      <c r="AF27" s="67">
        <v>2.5327823213348801</v>
      </c>
      <c r="AG27" s="67">
        <v>2.3959565423606599</v>
      </c>
      <c r="AH27" s="67">
        <v>2.3972515081891399</v>
      </c>
      <c r="AI27" s="67">
        <v>2.3756913999576799E-3</v>
      </c>
      <c r="AJ27" s="67">
        <v>10.048138151956801</v>
      </c>
      <c r="AK27" s="67">
        <v>5.1908892224491296</v>
      </c>
      <c r="AL27" s="67">
        <v>4.8538611600207901E-3</v>
      </c>
      <c r="AM27" s="67">
        <v>1737.31534459719</v>
      </c>
      <c r="AN27" s="67">
        <v>5.1860353618934703</v>
      </c>
      <c r="AO27" s="67">
        <v>35031.133302297902</v>
      </c>
      <c r="AP27" s="67">
        <v>332.06552684786999</v>
      </c>
      <c r="AQ27" s="67">
        <v>1152.4176973830299</v>
      </c>
      <c r="AR27" s="67">
        <v>1865.68880375354</v>
      </c>
      <c r="AS27" s="67">
        <v>759.65558684292898</v>
      </c>
      <c r="AT27" s="67">
        <v>-1865.68880375354</v>
      </c>
      <c r="AU27" s="78">
        <f t="shared" si="1"/>
        <v>9.3507315452412496E-4</v>
      </c>
    </row>
    <row r="28" spans="7:47" ht="22.75" x14ac:dyDescent="0.95">
      <c r="G28" s="77">
        <f>AB28</f>
        <v>0.04</v>
      </c>
      <c r="H28" s="76">
        <v>1</v>
      </c>
      <c r="I28" s="74">
        <v>0.75</v>
      </c>
      <c r="J28" s="74">
        <v>7</v>
      </c>
      <c r="K28" s="74">
        <v>0.48244140000000002</v>
      </c>
      <c r="L28" s="74">
        <v>1.946567E-3</v>
      </c>
      <c r="M28" s="74">
        <v>9.7328349999999998E-4</v>
      </c>
      <c r="N28" s="74">
        <v>7</v>
      </c>
      <c r="O28" s="74">
        <v>2.8260000000000001</v>
      </c>
      <c r="P28" s="74">
        <v>1.946567E-3</v>
      </c>
      <c r="Q28" s="74">
        <v>9.7328349999999998E-4</v>
      </c>
      <c r="R28" s="74">
        <v>7</v>
      </c>
      <c r="S28" s="74">
        <v>2.8260000000000001</v>
      </c>
      <c r="T28" s="75">
        <v>3.4720000000000001E-12</v>
      </c>
      <c r="U28" s="75">
        <v>6.3629999999999995E-8</v>
      </c>
      <c r="V28" s="74">
        <v>1.20774</v>
      </c>
      <c r="W28" s="80">
        <v>1.37E-2</v>
      </c>
      <c r="X28" s="75">
        <v>3267137409.1792998</v>
      </c>
      <c r="Y28" s="74">
        <v>-50</v>
      </c>
      <c r="Z28" s="74">
        <v>4</v>
      </c>
      <c r="AA28" s="74">
        <v>0.114</v>
      </c>
      <c r="AB28" s="74">
        <v>0.04</v>
      </c>
      <c r="AC28" s="74">
        <v>8.0016984121689205</v>
      </c>
      <c r="AD28" s="75">
        <v>1.0322228580063599E-6</v>
      </c>
      <c r="AE28" s="74">
        <v>5.6712139129537498</v>
      </c>
      <c r="AF28" s="74">
        <v>2.6573394404907602</v>
      </c>
      <c r="AG28" s="74">
        <v>3.2110842972712299</v>
      </c>
      <c r="AH28" s="74">
        <v>3.2065480869137901</v>
      </c>
      <c r="AI28" s="75">
        <v>5.1747369309530898E-7</v>
      </c>
      <c r="AJ28" s="75">
        <v>21.273033075768101</v>
      </c>
      <c r="AK28" s="74">
        <v>8.0016984121689205</v>
      </c>
      <c r="AL28" s="75">
        <v>1.0322228580063599E-6</v>
      </c>
      <c r="AM28" s="74">
        <v>0</v>
      </c>
      <c r="AN28" s="74">
        <v>8.0016973805884692</v>
      </c>
      <c r="AO28" s="74">
        <v>35000.0045121894</v>
      </c>
      <c r="AP28" s="74">
        <v>184.578913305242</v>
      </c>
      <c r="AQ28" s="74">
        <v>649.81102235427602</v>
      </c>
      <c r="AR28" s="74">
        <v>977.58019611144402</v>
      </c>
      <c r="AS28" s="74">
        <v>394.92955396332502</v>
      </c>
      <c r="AT28" s="74">
        <v>-977.58019611144402</v>
      </c>
      <c r="AU28" s="73">
        <f t="shared" si="1"/>
        <v>1.2900047025473535E-7</v>
      </c>
    </row>
    <row r="29" spans="7:47" ht="13" x14ac:dyDescent="0.6">
      <c r="H29" s="72">
        <f t="shared" ref="H29:H38" si="4">H28+1</f>
        <v>2</v>
      </c>
      <c r="I29" s="66">
        <v>0.75</v>
      </c>
      <c r="J29" s="66">
        <v>7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1">
        <v>3.4720000000000001E-12</v>
      </c>
      <c r="U29" s="71">
        <v>6.3629999999999995E-8</v>
      </c>
      <c r="V29" s="66">
        <v>1.20774</v>
      </c>
      <c r="W29" s="80">
        <v>0.02</v>
      </c>
      <c r="X29" s="71">
        <v>4769543663.0354795</v>
      </c>
      <c r="Y29" s="66">
        <v>-50</v>
      </c>
      <c r="Z29" s="66">
        <v>4</v>
      </c>
      <c r="AA29" s="66">
        <v>0.114</v>
      </c>
      <c r="AB29" s="66">
        <v>0.04</v>
      </c>
      <c r="AC29" s="66">
        <v>8.0846471584777095</v>
      </c>
      <c r="AD29" s="71">
        <v>1.28177004585002E-6</v>
      </c>
      <c r="AE29" s="66">
        <v>5.69344797612034</v>
      </c>
      <c r="AF29" s="66">
        <v>2.6661796526149599</v>
      </c>
      <c r="AG29" s="66">
        <v>3.1685780690392198</v>
      </c>
      <c r="AH29" s="66">
        <v>3.17607495486978</v>
      </c>
      <c r="AI29" s="71">
        <v>6.4922647890098204E-7</v>
      </c>
      <c r="AJ29" s="71">
        <v>19.9661202353129</v>
      </c>
      <c r="AK29" s="66">
        <v>8.0846471584777095</v>
      </c>
      <c r="AL29" s="71">
        <v>1.28177004585002E-6</v>
      </c>
      <c r="AM29" s="66">
        <v>0</v>
      </c>
      <c r="AN29" s="66">
        <v>8.0846458775018899</v>
      </c>
      <c r="AO29" s="66">
        <v>35000.005545541397</v>
      </c>
      <c r="AP29" s="66">
        <v>224.81211726100901</v>
      </c>
      <c r="AQ29" s="66">
        <v>827.01596091799104</v>
      </c>
      <c r="AR29" s="66">
        <v>1256.17530453579</v>
      </c>
      <c r="AS29" s="66">
        <v>479.10320674589701</v>
      </c>
      <c r="AT29" s="66">
        <v>-1256.17530453579</v>
      </c>
      <c r="AU29" s="70">
        <f t="shared" si="1"/>
        <v>1.5854372129350535E-7</v>
      </c>
    </row>
    <row r="30" spans="7:47" ht="13" x14ac:dyDescent="0.6">
      <c r="H30" s="72">
        <f t="shared" si="4"/>
        <v>3</v>
      </c>
      <c r="I30" s="66">
        <v>0.75</v>
      </c>
      <c r="J30" s="66">
        <v>7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1">
        <v>3.4720000000000001E-12</v>
      </c>
      <c r="U30" s="71">
        <v>6.3629999999999995E-8</v>
      </c>
      <c r="V30" s="66">
        <v>1.20774</v>
      </c>
      <c r="W30" s="80">
        <v>2.75E-2</v>
      </c>
      <c r="X30" s="71">
        <v>6558122536.6737804</v>
      </c>
      <c r="Y30" s="66">
        <v>-50</v>
      </c>
      <c r="Z30" s="66">
        <v>4</v>
      </c>
      <c r="AA30" s="66">
        <v>0.114</v>
      </c>
      <c r="AB30" s="66">
        <v>0.04</v>
      </c>
      <c r="AC30" s="66">
        <v>7.6815748499071796</v>
      </c>
      <c r="AD30" s="71">
        <v>1.4710538285025701E-6</v>
      </c>
      <c r="AE30" s="66">
        <v>5.6934419847263298</v>
      </c>
      <c r="AF30" s="66">
        <v>2.5999741644298</v>
      </c>
      <c r="AG30" s="66">
        <v>3.1810119044860699</v>
      </c>
      <c r="AH30" s="66">
        <v>3.17618567650839</v>
      </c>
      <c r="AI30" s="71">
        <v>7.9207607990775796E-7</v>
      </c>
      <c r="AJ30" s="71">
        <v>18.854119690394199</v>
      </c>
      <c r="AK30" s="66">
        <v>7.6815748499071796</v>
      </c>
      <c r="AL30" s="71">
        <v>1.4710538285025701E-6</v>
      </c>
      <c r="AM30" s="66">
        <v>0</v>
      </c>
      <c r="AN30" s="66">
        <v>7.6815733793460899</v>
      </c>
      <c r="AO30" s="66">
        <v>35000.006700289501</v>
      </c>
      <c r="AP30" s="66">
        <v>259.642551171077</v>
      </c>
      <c r="AQ30" s="66">
        <v>1023.47601035806</v>
      </c>
      <c r="AR30" s="66">
        <v>1567.4891441304501</v>
      </c>
      <c r="AS30" s="66">
        <v>559.96286251370498</v>
      </c>
      <c r="AT30" s="66">
        <v>-1567.4891441304501</v>
      </c>
      <c r="AU30" s="70">
        <f t="shared" si="1"/>
        <v>1.9150419767378111E-7</v>
      </c>
    </row>
    <row r="31" spans="7:47" ht="13" x14ac:dyDescent="0.6">
      <c r="H31" s="72">
        <f t="shared" si="4"/>
        <v>4</v>
      </c>
      <c r="I31" s="66">
        <v>0.75</v>
      </c>
      <c r="J31" s="66">
        <v>7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1">
        <v>3.4720000000000001E-12</v>
      </c>
      <c r="U31" s="71">
        <v>6.3629999999999995E-8</v>
      </c>
      <c r="V31" s="66">
        <v>1.20774</v>
      </c>
      <c r="W31" s="80">
        <v>3.5000000000000003E-2</v>
      </c>
      <c r="X31" s="71">
        <v>8346701410.3120899</v>
      </c>
      <c r="Y31" s="66">
        <v>-50</v>
      </c>
      <c r="Z31" s="66">
        <v>4</v>
      </c>
      <c r="AA31" s="66">
        <v>0.114</v>
      </c>
      <c r="AB31" s="66">
        <v>0.04</v>
      </c>
      <c r="AC31" s="66">
        <v>7.8092384317065404</v>
      </c>
      <c r="AD31" s="71">
        <v>1.71084224004291E-6</v>
      </c>
      <c r="AE31" s="66">
        <v>5.6934379904636598</v>
      </c>
      <c r="AF31" s="66">
        <v>2.67368233913579</v>
      </c>
      <c r="AG31" s="66">
        <v>3.20318755689404</v>
      </c>
      <c r="AH31" s="66">
        <v>3.2018381839616401</v>
      </c>
      <c r="AI31" s="71">
        <v>9.2357840260754004E-7</v>
      </c>
      <c r="AJ31" s="71">
        <v>17.954716062572501</v>
      </c>
      <c r="AK31" s="66">
        <v>7.8092384317065404</v>
      </c>
      <c r="AL31" s="71">
        <v>1.71084224004291E-6</v>
      </c>
      <c r="AM31" s="66">
        <v>0</v>
      </c>
      <c r="AN31" s="66">
        <v>7.8092367214480101</v>
      </c>
      <c r="AO31" s="66">
        <v>35000.007664992401</v>
      </c>
      <c r="AP31" s="66">
        <v>303.07559857178597</v>
      </c>
      <c r="AQ31" s="66">
        <v>1201.36628841333</v>
      </c>
      <c r="AR31" s="66">
        <v>1860.4929577524399</v>
      </c>
      <c r="AS31" s="66">
        <v>641.56103446389102</v>
      </c>
      <c r="AT31" s="66">
        <v>-1860.4929577524399</v>
      </c>
      <c r="AU31" s="70">
        <f t="shared" si="1"/>
        <v>2.1907926810080025E-7</v>
      </c>
    </row>
    <row r="32" spans="7:47" ht="13" x14ac:dyDescent="0.6">
      <c r="H32" s="72">
        <f t="shared" si="4"/>
        <v>5</v>
      </c>
      <c r="I32" s="66">
        <v>0.75</v>
      </c>
      <c r="J32" s="66">
        <v>7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1">
        <v>3.4720000000000001E-12</v>
      </c>
      <c r="U32" s="71">
        <v>6.3629999999999995E-8</v>
      </c>
      <c r="V32" s="66">
        <v>1.20774</v>
      </c>
      <c r="W32" s="80">
        <v>4.1200000000000001E-2</v>
      </c>
      <c r="X32" s="71">
        <v>9825259945.8530903</v>
      </c>
      <c r="Y32" s="66">
        <v>-50</v>
      </c>
      <c r="Z32" s="66">
        <v>4</v>
      </c>
      <c r="AA32" s="66">
        <v>0.114</v>
      </c>
      <c r="AB32" s="66">
        <v>0.04</v>
      </c>
      <c r="AC32" s="66">
        <v>7.579398508872</v>
      </c>
      <c r="AD32" s="71">
        <v>1.8311160028277301E-6</v>
      </c>
      <c r="AE32" s="66">
        <v>5.6390975972204203</v>
      </c>
      <c r="AF32" s="66">
        <v>2.6158585609945502</v>
      </c>
      <c r="AG32" s="66">
        <v>3.1726174321171201</v>
      </c>
      <c r="AH32" s="66">
        <v>3.1673085404816401</v>
      </c>
      <c r="AI32" s="71">
        <v>1.02496066179937E-6</v>
      </c>
      <c r="AJ32" s="66">
        <v>17.3467664294527</v>
      </c>
      <c r="AK32" s="66">
        <v>7.579398508872</v>
      </c>
      <c r="AL32" s="71">
        <v>1.8311160028277301E-6</v>
      </c>
      <c r="AM32" s="66">
        <v>0</v>
      </c>
      <c r="AN32" s="66">
        <v>7.5793966785468596</v>
      </c>
      <c r="AO32" s="66">
        <v>35000.0084518207</v>
      </c>
      <c r="AP32" s="66">
        <v>339.55954253425398</v>
      </c>
      <c r="AQ32" s="66">
        <v>1337.58861545215</v>
      </c>
      <c r="AR32" s="66">
        <v>2092.89292669016</v>
      </c>
      <c r="AS32" s="66">
        <v>729.97955430520994</v>
      </c>
      <c r="AT32" s="66">
        <v>-2092.89292669016</v>
      </c>
      <c r="AU32" s="70">
        <f t="shared" si="1"/>
        <v>2.4159120287504777E-7</v>
      </c>
    </row>
    <row r="33" spans="7:47" ht="13" x14ac:dyDescent="0.6">
      <c r="H33" s="72">
        <f t="shared" si="4"/>
        <v>6</v>
      </c>
      <c r="I33" s="66">
        <v>0.75</v>
      </c>
      <c r="J33" s="66">
        <v>7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1">
        <v>3.4720000000000001E-12</v>
      </c>
      <c r="U33" s="71">
        <v>6.3629999999999995E-8</v>
      </c>
      <c r="V33" s="66">
        <v>1.20774</v>
      </c>
      <c r="W33" s="80">
        <v>0.05</v>
      </c>
      <c r="X33" s="71">
        <v>11923859157.588699</v>
      </c>
      <c r="Y33" s="66">
        <v>-50</v>
      </c>
      <c r="Z33" s="66">
        <v>4</v>
      </c>
      <c r="AA33" s="66">
        <v>0.114</v>
      </c>
      <c r="AB33" s="66">
        <v>0.04</v>
      </c>
      <c r="AC33" s="66">
        <v>7.6535619874003302</v>
      </c>
      <c r="AD33" s="66">
        <v>1.78594474471432E-3</v>
      </c>
      <c r="AE33" s="66">
        <v>5.6934459789889997</v>
      </c>
      <c r="AF33" s="66">
        <v>2.6803207263981301</v>
      </c>
      <c r="AG33" s="66">
        <v>3.1830840102114002</v>
      </c>
      <c r="AH33" s="66">
        <v>3.1870934921708001</v>
      </c>
      <c r="AI33" s="66">
        <v>8.8206558784062895E-4</v>
      </c>
      <c r="AJ33" s="66">
        <v>15.9448348834249</v>
      </c>
      <c r="AK33" s="66">
        <v>7.6535619874003302</v>
      </c>
      <c r="AL33" s="66">
        <v>1.78594474471432E-3</v>
      </c>
      <c r="AM33" s="66">
        <v>950.14734181752101</v>
      </c>
      <c r="AN33" s="66">
        <v>7.6517760433021902</v>
      </c>
      <c r="AO33" s="66">
        <v>35007.947455565802</v>
      </c>
      <c r="AP33" s="66">
        <v>376.98942007617802</v>
      </c>
      <c r="AQ33" s="66">
        <v>1500.45709281516</v>
      </c>
      <c r="AR33" s="66">
        <v>2341.2985926218598</v>
      </c>
      <c r="AS33" s="66">
        <v>811.03700963748395</v>
      </c>
      <c r="AT33" s="66">
        <v>-2341.2985926218598</v>
      </c>
      <c r="AU33" s="70">
        <f t="shared" si="1"/>
        <v>2.3334817796660299E-4</v>
      </c>
    </row>
    <row r="34" spans="7:47" ht="13" x14ac:dyDescent="0.6">
      <c r="H34" s="72">
        <f t="shared" si="4"/>
        <v>7</v>
      </c>
      <c r="I34" s="66">
        <v>0.75</v>
      </c>
      <c r="J34" s="66">
        <v>7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1">
        <v>3.4720000000000001E-12</v>
      </c>
      <c r="U34" s="71">
        <v>6.3629999999999995E-8</v>
      </c>
      <c r="V34" s="66">
        <v>1.20774</v>
      </c>
      <c r="W34" s="80">
        <v>5.4899999999999997E-2</v>
      </c>
      <c r="X34" s="71">
        <v>13092397355.0324</v>
      </c>
      <c r="Y34" s="66">
        <v>-50</v>
      </c>
      <c r="Z34" s="66">
        <v>4</v>
      </c>
      <c r="AA34" s="66">
        <v>0.114</v>
      </c>
      <c r="AB34" s="66">
        <v>0.04</v>
      </c>
      <c r="AC34" s="66">
        <v>7.6674243041097103</v>
      </c>
      <c r="AD34" s="66">
        <v>6.0979746253701696E-3</v>
      </c>
      <c r="AE34" s="66">
        <v>5.69345197038301</v>
      </c>
      <c r="AF34" s="66">
        <v>2.6747393824575001</v>
      </c>
      <c r="AG34" s="66">
        <v>3.1783907276477898</v>
      </c>
      <c r="AH34" s="66">
        <v>3.18011406852635</v>
      </c>
      <c r="AI34" s="66">
        <v>2.8934658273129898E-3</v>
      </c>
      <c r="AJ34" s="66">
        <v>15.269752862685401</v>
      </c>
      <c r="AK34" s="66">
        <v>7.6674243041097103</v>
      </c>
      <c r="AL34" s="66">
        <v>6.0979746253701696E-3</v>
      </c>
      <c r="AM34" s="66">
        <v>1982.7463176087399</v>
      </c>
      <c r="AN34" s="66">
        <v>7.66132633013427</v>
      </c>
      <c r="AO34" s="66">
        <v>35026.280321133803</v>
      </c>
      <c r="AP34" s="66">
        <v>419.28297621737499</v>
      </c>
      <c r="AQ34" s="66">
        <v>1544.9057224128501</v>
      </c>
      <c r="AR34" s="66">
        <v>2440.71119992075</v>
      </c>
      <c r="AS34" s="66">
        <v>919.20860300963795</v>
      </c>
      <c r="AT34" s="66">
        <v>-2440.71119992075</v>
      </c>
      <c r="AU34" s="70">
        <f t="shared" si="1"/>
        <v>7.9530940032908814E-4</v>
      </c>
    </row>
    <row r="35" spans="7:47" ht="13" x14ac:dyDescent="0.6">
      <c r="H35" s="72">
        <f t="shared" si="4"/>
        <v>8</v>
      </c>
      <c r="I35" s="66">
        <v>0.75</v>
      </c>
      <c r="J35" s="66">
        <v>7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1">
        <v>3.4720000000000001E-12</v>
      </c>
      <c r="U35" s="71">
        <v>6.3629999999999995E-8</v>
      </c>
      <c r="V35" s="66">
        <v>1.20774</v>
      </c>
      <c r="W35" s="80">
        <v>0.06</v>
      </c>
      <c r="X35" s="66">
        <v>14308630989.1064</v>
      </c>
      <c r="Y35" s="66">
        <v>-50</v>
      </c>
      <c r="Z35" s="66">
        <v>4</v>
      </c>
      <c r="AA35" s="66">
        <v>0.114</v>
      </c>
      <c r="AB35" s="66">
        <v>0.04</v>
      </c>
      <c r="AC35" s="66">
        <v>6.4870732757779201</v>
      </c>
      <c r="AD35" s="66">
        <v>1.0833051075147201E-2</v>
      </c>
      <c r="AE35" s="66">
        <v>5.6934379904636598</v>
      </c>
      <c r="AF35" s="66">
        <v>2.1867735409334399</v>
      </c>
      <c r="AG35" s="66">
        <v>3.2063846444198099</v>
      </c>
      <c r="AH35" s="66">
        <v>3.1957365625084302</v>
      </c>
      <c r="AI35" s="66">
        <v>6.6736906534615196E-3</v>
      </c>
      <c r="AJ35" s="66">
        <v>14.7799282895317</v>
      </c>
      <c r="AK35" s="66">
        <v>6.4870732757779201</v>
      </c>
      <c r="AL35" s="66">
        <v>1.0833051075147201E-2</v>
      </c>
      <c r="AM35" s="66">
        <v>1679.29189397751</v>
      </c>
      <c r="AN35" s="66">
        <v>6.4762402250643296</v>
      </c>
      <c r="AO35" s="66">
        <v>35055.737996913398</v>
      </c>
      <c r="AP35" s="66">
        <v>354.98086275692498</v>
      </c>
      <c r="AQ35" s="66">
        <v>1588.18859439169</v>
      </c>
      <c r="AR35" s="66">
        <v>2557.80641123339</v>
      </c>
      <c r="AS35" s="66">
        <v>797.20505569101294</v>
      </c>
      <c r="AT35" s="66">
        <v>-2557.80641123339</v>
      </c>
      <c r="AU35" s="70">
        <f t="shared" si="1"/>
        <v>1.6699443053305293E-3</v>
      </c>
    </row>
    <row r="36" spans="7:47" ht="13" x14ac:dyDescent="0.6">
      <c r="H36" s="72">
        <f t="shared" si="4"/>
        <v>9</v>
      </c>
      <c r="I36" s="66">
        <v>0.75</v>
      </c>
      <c r="J36" s="66">
        <v>7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1">
        <v>3.4720000000000001E-12</v>
      </c>
      <c r="U36" s="71">
        <v>6.3629999999999995E-8</v>
      </c>
      <c r="V36" s="66">
        <v>1.20774</v>
      </c>
      <c r="W36" s="80">
        <v>6.8599999999999994E-2</v>
      </c>
      <c r="X36" s="66">
        <v>16359534764.2117</v>
      </c>
      <c r="Y36" s="66">
        <v>-50</v>
      </c>
      <c r="Z36" s="66">
        <v>4</v>
      </c>
      <c r="AA36" s="66">
        <v>0.114</v>
      </c>
      <c r="AB36" s="66">
        <v>0.04</v>
      </c>
      <c r="AC36" s="66">
        <v>6.2776088207292604</v>
      </c>
      <c r="AD36" s="66">
        <v>2.3864977927415199E-2</v>
      </c>
      <c r="AE36" s="66">
        <v>5.6934499732516803</v>
      </c>
      <c r="AF36" s="66">
        <v>2.10207301614866</v>
      </c>
      <c r="AG36" s="66">
        <v>3.2127008484303499</v>
      </c>
      <c r="AH36" s="66">
        <v>3.2006504489992</v>
      </c>
      <c r="AI36" s="66">
        <v>1.5422978967683101E-2</v>
      </c>
      <c r="AJ36" s="66">
        <v>14.0937081870892</v>
      </c>
      <c r="AK36" s="66">
        <v>6.2776088207292604</v>
      </c>
      <c r="AL36" s="66">
        <v>2.3864977927415199E-2</v>
      </c>
      <c r="AM36" s="66">
        <v>1419.5487050102299</v>
      </c>
      <c r="AN36" s="66">
        <v>6.2537438433612298</v>
      </c>
      <c r="AO36" s="66">
        <v>35128.1502881911</v>
      </c>
      <c r="AP36" s="66">
        <v>404.46475252854998</v>
      </c>
      <c r="AQ36" s="66">
        <v>1661.86003556675</v>
      </c>
      <c r="AR36" s="66">
        <v>2754.44183215367</v>
      </c>
      <c r="AS36" s="66">
        <v>937.01460585744496</v>
      </c>
      <c r="AT36" s="66">
        <v>-2754.44183215367</v>
      </c>
      <c r="AU36" s="70">
        <f t="shared" si="1"/>
        <v>3.8016032232863531E-3</v>
      </c>
    </row>
    <row r="37" spans="7:47" ht="13" x14ac:dyDescent="0.6">
      <c r="H37" s="72">
        <f t="shared" si="4"/>
        <v>10</v>
      </c>
      <c r="I37" s="66">
        <v>0.75</v>
      </c>
      <c r="J37" s="66">
        <v>7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1">
        <v>3.4720000000000001E-12</v>
      </c>
      <c r="U37" s="71">
        <v>6.3629999999999995E-8</v>
      </c>
      <c r="V37" s="66">
        <v>1.20774</v>
      </c>
      <c r="W37" s="80">
        <v>7.4999999999999997E-2</v>
      </c>
      <c r="X37" s="66">
        <v>17885788736.383099</v>
      </c>
      <c r="Y37" s="66">
        <v>-50</v>
      </c>
      <c r="Z37" s="66">
        <v>4</v>
      </c>
      <c r="AA37" s="66">
        <v>0.114</v>
      </c>
      <c r="AB37" s="66">
        <v>0.04</v>
      </c>
      <c r="AC37" s="66">
        <v>6.2659680520497396</v>
      </c>
      <c r="AD37" s="66">
        <v>3.6023152326477202E-2</v>
      </c>
      <c r="AE37" s="66">
        <v>5.6934419847263298</v>
      </c>
      <c r="AF37" s="66">
        <v>2.2400637766961</v>
      </c>
      <c r="AG37" s="66">
        <v>3.2038282860501699</v>
      </c>
      <c r="AH37" s="66">
        <v>3.1964668516516999</v>
      </c>
      <c r="AI37" s="66">
        <v>2.3031072721833801E-2</v>
      </c>
      <c r="AJ37" s="66">
        <v>13.7175801509911</v>
      </c>
      <c r="AK37" s="66">
        <v>6.2659680520497396</v>
      </c>
      <c r="AL37" s="66">
        <v>3.6023152326477202E-2</v>
      </c>
      <c r="AM37" s="66">
        <v>1111.77945747988</v>
      </c>
      <c r="AN37" s="66">
        <v>6.2299449003833898</v>
      </c>
      <c r="AO37" s="66">
        <v>35195.9570507014</v>
      </c>
      <c r="AP37" s="66">
        <v>388.29359394196899</v>
      </c>
      <c r="AQ37" s="66">
        <v>1716.9280100313799</v>
      </c>
      <c r="AR37" s="66">
        <v>2894.9738447162199</v>
      </c>
      <c r="AS37" s="66">
        <v>876.06436142335599</v>
      </c>
      <c r="AT37" s="66">
        <v>-2894.9738447162199</v>
      </c>
      <c r="AU37" s="70">
        <f t="shared" si="1"/>
        <v>5.7490162776513386E-3</v>
      </c>
    </row>
    <row r="38" spans="7:47" ht="13.75" thickBot="1" x14ac:dyDescent="0.75">
      <c r="H38" s="69">
        <f t="shared" si="4"/>
        <v>11</v>
      </c>
      <c r="I38" s="67">
        <v>0.75</v>
      </c>
      <c r="J38" s="67">
        <v>7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80">
        <v>8.2400000000000001E-2</v>
      </c>
      <c r="X38" s="67">
        <v>19650519891.7062</v>
      </c>
      <c r="Y38" s="67">
        <v>-50</v>
      </c>
      <c r="Z38" s="67">
        <v>4</v>
      </c>
      <c r="AA38" s="67">
        <v>0.114</v>
      </c>
      <c r="AB38" s="67">
        <v>0.04</v>
      </c>
      <c r="AC38" s="67">
        <v>6.1863260289344302</v>
      </c>
      <c r="AD38" s="67">
        <v>5.3391659490576199E-2</v>
      </c>
      <c r="AE38" s="67">
        <v>5.6934459789889997</v>
      </c>
      <c r="AF38" s="67">
        <v>2.16073980977467</v>
      </c>
      <c r="AG38" s="67">
        <v>3.2195369337006001</v>
      </c>
      <c r="AH38" s="67">
        <v>3.2192015023362899</v>
      </c>
      <c r="AI38" s="67">
        <v>3.2352338952072603E-2</v>
      </c>
      <c r="AJ38" s="67">
        <v>13.402832388377901</v>
      </c>
      <c r="AK38" s="67">
        <v>6.1863260289344302</v>
      </c>
      <c r="AL38" s="67">
        <v>5.3391659490576199E-2</v>
      </c>
      <c r="AM38" s="67">
        <v>921.60966910777699</v>
      </c>
      <c r="AN38" s="67">
        <v>6.13293437006259</v>
      </c>
      <c r="AO38" s="67">
        <v>35296.688137424797</v>
      </c>
      <c r="AP38" s="67">
        <v>469.01838620361502</v>
      </c>
      <c r="AQ38" s="67">
        <v>1782.47325149588</v>
      </c>
      <c r="AR38" s="67">
        <v>3067.83651454957</v>
      </c>
      <c r="AS38" s="67">
        <v>1071.7180470763999</v>
      </c>
      <c r="AT38" s="67">
        <v>-3067.83651454957</v>
      </c>
      <c r="AU38" s="78">
        <f t="shared" ref="AU38:AU69" si="5">AL38/AK38</f>
        <v>8.6305925747939757E-3</v>
      </c>
    </row>
    <row r="39" spans="7:47" ht="22.75" x14ac:dyDescent="0.95">
      <c r="G39" s="77">
        <f>AB39</f>
        <v>0.05</v>
      </c>
      <c r="H39" s="76">
        <v>1</v>
      </c>
      <c r="I39" s="74">
        <v>0.75</v>
      </c>
      <c r="J39" s="74">
        <v>7</v>
      </c>
      <c r="K39" s="74">
        <v>0.48244140000000002</v>
      </c>
      <c r="L39" s="74">
        <v>1.946567E-3</v>
      </c>
      <c r="M39" s="74">
        <v>9.7328349999999998E-4</v>
      </c>
      <c r="N39" s="74">
        <v>7</v>
      </c>
      <c r="O39" s="74">
        <v>2.8260000000000001</v>
      </c>
      <c r="P39" s="74">
        <v>1.946567E-3</v>
      </c>
      <c r="Q39" s="74">
        <v>9.7328349999999998E-4</v>
      </c>
      <c r="R39" s="74">
        <v>7</v>
      </c>
      <c r="S39" s="74">
        <v>2.8260000000000001</v>
      </c>
      <c r="T39" s="75">
        <v>3.4720000000000001E-12</v>
      </c>
      <c r="U39" s="75">
        <v>6.3629999999999995E-8</v>
      </c>
      <c r="V39" s="74">
        <v>1.20774</v>
      </c>
      <c r="W39" s="80">
        <v>1.37E-2</v>
      </c>
      <c r="X39" s="74">
        <v>3267137409.1792998</v>
      </c>
      <c r="Y39" s="74">
        <v>-50</v>
      </c>
      <c r="Z39" s="74">
        <v>4</v>
      </c>
      <c r="AA39" s="74">
        <v>0.114</v>
      </c>
      <c r="AB39" s="74">
        <v>0.05</v>
      </c>
      <c r="AC39" s="74">
        <v>9.9265800465960208</v>
      </c>
      <c r="AD39" s="75">
        <v>1.14111426076531E-6</v>
      </c>
      <c r="AE39" s="74">
        <v>5.6934419847263298</v>
      </c>
      <c r="AF39" s="74">
        <v>2.6204392225437698</v>
      </c>
      <c r="AG39" s="74">
        <v>4.0139441536363902</v>
      </c>
      <c r="AH39" s="74">
        <v>4.0028315105926104</v>
      </c>
      <c r="AI39" s="75">
        <v>5.7799855747501202E-7</v>
      </c>
      <c r="AJ39" s="75">
        <v>26.860614458676899</v>
      </c>
      <c r="AK39" s="74">
        <v>9.9265800465960208</v>
      </c>
      <c r="AL39" s="75">
        <v>1.14111426076531E-6</v>
      </c>
      <c r="AM39" s="74">
        <v>0</v>
      </c>
      <c r="AN39" s="74">
        <v>9.9265789064969194</v>
      </c>
      <c r="AO39" s="74">
        <v>35000.004019845503</v>
      </c>
      <c r="AP39" s="74">
        <v>241.65233901201</v>
      </c>
      <c r="AQ39" s="74">
        <v>954.97598575154802</v>
      </c>
      <c r="AR39" s="74">
        <v>1431.8253430304001</v>
      </c>
      <c r="AS39" s="74">
        <v>508.40970118510899</v>
      </c>
      <c r="AT39" s="74">
        <v>-1431.8253430304001</v>
      </c>
      <c r="AU39" s="73">
        <f t="shared" si="5"/>
        <v>1.1495542829542949E-7</v>
      </c>
    </row>
    <row r="40" spans="7:47" ht="13" x14ac:dyDescent="0.6">
      <c r="H40" s="72">
        <f t="shared" ref="H40:H49" si="6">H39+1</f>
        <v>2</v>
      </c>
      <c r="I40">
        <v>0.75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1">
        <v>3.4720000000000001E-12</v>
      </c>
      <c r="U40" s="71">
        <v>6.3629999999999995E-8</v>
      </c>
      <c r="V40">
        <v>1.20774</v>
      </c>
      <c r="W40" s="80">
        <v>0.02</v>
      </c>
      <c r="X40">
        <v>4769543663.0354795</v>
      </c>
      <c r="Y40">
        <v>-50</v>
      </c>
      <c r="Z40">
        <v>4</v>
      </c>
      <c r="AA40">
        <v>0.114</v>
      </c>
      <c r="AB40">
        <v>0.05</v>
      </c>
      <c r="AC40">
        <v>9.7685980181816205</v>
      </c>
      <c r="AD40" s="18">
        <v>1.3918859596393701E-6</v>
      </c>
      <c r="AE40">
        <v>5.6390977148468897</v>
      </c>
      <c r="AF40">
        <v>2.5983602454061501</v>
      </c>
      <c r="AG40">
        <v>3.9881320365061899</v>
      </c>
      <c r="AH40">
        <v>3.9872800592348501</v>
      </c>
      <c r="AI40" s="18">
        <v>7.2498706405819002E-7</v>
      </c>
      <c r="AJ40" s="18">
        <v>25.147399845422701</v>
      </c>
      <c r="AK40">
        <v>9.7685980181816205</v>
      </c>
      <c r="AL40" s="18">
        <v>1.3918859596393701E-6</v>
      </c>
      <c r="AM40">
        <v>0</v>
      </c>
      <c r="AN40">
        <v>9.7685966273830296</v>
      </c>
      <c r="AO40">
        <v>35000.0049830559</v>
      </c>
      <c r="AP40">
        <v>297.02381738656402</v>
      </c>
      <c r="AQ40">
        <v>1236.1008790836499</v>
      </c>
      <c r="AR40">
        <v>1870.97066235805</v>
      </c>
      <c r="AS40">
        <v>620.13118369398398</v>
      </c>
      <c r="AT40">
        <v>-1870.97066235805</v>
      </c>
      <c r="AU40" s="70">
        <f t="shared" si="5"/>
        <v>1.4248574432572088E-7</v>
      </c>
    </row>
    <row r="41" spans="7:47" ht="13" x14ac:dyDescent="0.6">
      <c r="H41" s="72">
        <f t="shared" si="6"/>
        <v>3</v>
      </c>
      <c r="I41">
        <v>0.75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1">
        <v>3.4720000000000001E-12</v>
      </c>
      <c r="U41" s="71">
        <v>6.3629999999999995E-8</v>
      </c>
      <c r="V41">
        <v>1.20774</v>
      </c>
      <c r="W41" s="80">
        <v>2.75E-2</v>
      </c>
      <c r="X41">
        <v>6558122536.6737804</v>
      </c>
      <c r="Y41">
        <v>-50</v>
      </c>
      <c r="Z41">
        <v>4</v>
      </c>
      <c r="AA41">
        <v>0.114</v>
      </c>
      <c r="AB41">
        <v>0.05</v>
      </c>
      <c r="AC41">
        <v>9.6945090403479597</v>
      </c>
      <c r="AD41" s="18">
        <v>1.6495947142856601E-6</v>
      </c>
      <c r="AE41">
        <v>5.6691688504654101</v>
      </c>
      <c r="AF41">
        <v>2.5848919087033799</v>
      </c>
      <c r="AG41">
        <v>3.99274068547202</v>
      </c>
      <c r="AH41">
        <v>3.9885769578531698</v>
      </c>
      <c r="AI41" s="18">
        <v>8.8390669196963995E-7</v>
      </c>
      <c r="AJ41" s="18">
        <v>23.836808395830701</v>
      </c>
      <c r="AK41">
        <v>9.6945090403479597</v>
      </c>
      <c r="AL41" s="18">
        <v>1.6495947142856601E-6</v>
      </c>
      <c r="AM41">
        <v>0</v>
      </c>
      <c r="AN41">
        <v>9.6945073919027394</v>
      </c>
      <c r="AO41">
        <v>35000.005951269297</v>
      </c>
      <c r="AP41">
        <v>364.87649271529801</v>
      </c>
      <c r="AQ41">
        <v>1551.8018900075101</v>
      </c>
      <c r="AR41">
        <v>2367.7350857102301</v>
      </c>
      <c r="AS41">
        <v>778.16754499143406</v>
      </c>
      <c r="AT41">
        <v>-2367.7350857102301</v>
      </c>
      <c r="AU41" s="70">
        <f t="shared" si="5"/>
        <v>1.7015763329737966E-7</v>
      </c>
    </row>
    <row r="42" spans="7:47" ht="13" x14ac:dyDescent="0.6">
      <c r="H42" s="72">
        <f t="shared" si="6"/>
        <v>4</v>
      </c>
      <c r="I42">
        <v>0.75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1">
        <v>3.4720000000000001E-12</v>
      </c>
      <c r="U42" s="71">
        <v>6.3629999999999995E-8</v>
      </c>
      <c r="V42">
        <v>1.20774</v>
      </c>
      <c r="W42" s="80">
        <v>3.5000000000000003E-2</v>
      </c>
      <c r="X42">
        <v>8346701410.3120899</v>
      </c>
      <c r="Y42">
        <v>-50</v>
      </c>
      <c r="Z42">
        <v>4</v>
      </c>
      <c r="AA42">
        <v>0.114</v>
      </c>
      <c r="AB42">
        <v>0.05</v>
      </c>
      <c r="AC42">
        <v>9.9253258250034193</v>
      </c>
      <c r="AD42">
        <v>6.1721354499165004E-4</v>
      </c>
      <c r="AE42">
        <v>5.6390977257827899</v>
      </c>
      <c r="AF42">
        <v>2.70096345873384</v>
      </c>
      <c r="AG42">
        <v>3.98887788888733</v>
      </c>
      <c r="AH42">
        <v>3.97908088689032</v>
      </c>
      <c r="AI42" s="18">
        <v>2.52839971595811E-4</v>
      </c>
      <c r="AJ42" s="18">
        <v>22.2299741869701</v>
      </c>
      <c r="AK42">
        <v>9.9253258250034193</v>
      </c>
      <c r="AL42">
        <v>6.1721354499165004E-4</v>
      </c>
      <c r="AM42">
        <v>0</v>
      </c>
      <c r="AN42">
        <v>9.9247086122839399</v>
      </c>
      <c r="AO42">
        <v>35002.176648428802</v>
      </c>
      <c r="AP42">
        <v>443.792946894073</v>
      </c>
      <c r="AQ42">
        <v>1836.8140895394099</v>
      </c>
      <c r="AR42">
        <v>2808.7369543363802</v>
      </c>
      <c r="AS42">
        <v>915.71263698846496</v>
      </c>
      <c r="AT42">
        <v>-2808.7369543363802</v>
      </c>
      <c r="AU42" s="70">
        <f t="shared" si="5"/>
        <v>6.2185721242197844E-5</v>
      </c>
    </row>
    <row r="43" spans="7:47" ht="13" x14ac:dyDescent="0.6">
      <c r="H43" s="72">
        <f t="shared" si="6"/>
        <v>5</v>
      </c>
      <c r="I43">
        <v>0.75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1">
        <v>3.4720000000000001E-12</v>
      </c>
      <c r="U43" s="71">
        <v>6.3629999999999995E-8</v>
      </c>
      <c r="V43">
        <v>1.20774</v>
      </c>
      <c r="W43" s="80">
        <v>4.1200000000000001E-2</v>
      </c>
      <c r="X43">
        <v>9825259945.8530903</v>
      </c>
      <c r="Y43">
        <v>-50</v>
      </c>
      <c r="Z43">
        <v>4</v>
      </c>
      <c r="AA43">
        <v>0.114</v>
      </c>
      <c r="AB43">
        <v>0.05</v>
      </c>
      <c r="AC43">
        <v>9.4230307169138996</v>
      </c>
      <c r="AD43">
        <v>6.4394315287136803E-3</v>
      </c>
      <c r="AE43">
        <v>5.6934499732516803</v>
      </c>
      <c r="AF43">
        <v>2.5414879581976999</v>
      </c>
      <c r="AG43">
        <v>4.0036656810759599</v>
      </c>
      <c r="AH43">
        <v>3.99068810296732</v>
      </c>
      <c r="AI43">
        <v>3.3520457832498201E-3</v>
      </c>
      <c r="AJ43">
        <v>20.580717854189</v>
      </c>
      <c r="AK43">
        <v>9.4230307169138996</v>
      </c>
      <c r="AL43">
        <v>6.4394315287136803E-3</v>
      </c>
      <c r="AM43">
        <v>1945.27904246292</v>
      </c>
      <c r="AN43">
        <v>9.4165914628785892</v>
      </c>
      <c r="AO43">
        <v>35022.603675624501</v>
      </c>
      <c r="AP43">
        <v>486.45218223438701</v>
      </c>
      <c r="AQ43">
        <v>1950.99740909769</v>
      </c>
      <c r="AR43">
        <v>3026.7738399811401</v>
      </c>
      <c r="AS43">
        <v>1038.2679001352899</v>
      </c>
      <c r="AT43">
        <v>-3026.7738399811401</v>
      </c>
      <c r="AU43" s="70">
        <f t="shared" si="5"/>
        <v>6.8337159478374634E-4</v>
      </c>
    </row>
    <row r="44" spans="7:47" ht="13" x14ac:dyDescent="0.6">
      <c r="H44" s="72">
        <f t="shared" si="6"/>
        <v>6</v>
      </c>
      <c r="I44">
        <v>0.75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1">
        <v>3.4720000000000001E-12</v>
      </c>
      <c r="U44" s="71">
        <v>6.3629999999999995E-8</v>
      </c>
      <c r="V44">
        <v>1.20774</v>
      </c>
      <c r="W44" s="80">
        <v>0.05</v>
      </c>
      <c r="X44">
        <v>11923859157.588699</v>
      </c>
      <c r="Y44">
        <v>-50</v>
      </c>
      <c r="Z44">
        <v>4</v>
      </c>
      <c r="AA44">
        <v>0.114</v>
      </c>
      <c r="AB44">
        <v>0.05</v>
      </c>
      <c r="AC44">
        <v>8.9691979538973605</v>
      </c>
      <c r="AD44">
        <v>2.9205811636976501E-2</v>
      </c>
      <c r="AE44">
        <v>5.6709582801426999</v>
      </c>
      <c r="AF44">
        <v>2.42622458270352</v>
      </c>
      <c r="AG44">
        <v>4.0354518705620803</v>
      </c>
      <c r="AH44">
        <v>4.0150948556320802</v>
      </c>
      <c r="AI44">
        <v>1.50312176404331E-2</v>
      </c>
      <c r="AJ44">
        <v>19.453047767011402</v>
      </c>
      <c r="AK44">
        <v>8.9691979538973605</v>
      </c>
      <c r="AL44">
        <v>2.9205811636976501E-2</v>
      </c>
      <c r="AM44">
        <v>1346.3708098336299</v>
      </c>
      <c r="AN44">
        <v>8.9399921434641101</v>
      </c>
      <c r="AO44">
        <v>35109.943862451</v>
      </c>
      <c r="AP44">
        <v>483.79407277003003</v>
      </c>
      <c r="AQ44">
        <v>2121.6769969286102</v>
      </c>
      <c r="AR44">
        <v>3413.6528128423301</v>
      </c>
      <c r="AS44">
        <v>1074.0555607567901</v>
      </c>
      <c r="AT44">
        <v>-3413.6528128423301</v>
      </c>
      <c r="AU44" s="70">
        <f t="shared" si="5"/>
        <v>3.2562344801728657E-3</v>
      </c>
    </row>
    <row r="45" spans="7:47" ht="13" x14ac:dyDescent="0.6">
      <c r="H45" s="72">
        <f t="shared" si="6"/>
        <v>7</v>
      </c>
      <c r="I45">
        <v>0.75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1">
        <v>3.4720000000000001E-12</v>
      </c>
      <c r="U45" s="71">
        <v>6.3629999999999995E-8</v>
      </c>
      <c r="V45">
        <v>1.20774</v>
      </c>
      <c r="W45" s="80">
        <v>5.4899999999999997E-2</v>
      </c>
      <c r="X45">
        <v>13092397355.0324</v>
      </c>
      <c r="Y45">
        <v>-50</v>
      </c>
      <c r="Z45">
        <v>4</v>
      </c>
      <c r="AA45">
        <v>0.114</v>
      </c>
      <c r="AB45">
        <v>0.05</v>
      </c>
      <c r="AC45">
        <v>7.9862337603352298</v>
      </c>
      <c r="AD45">
        <v>3.90400685031611E-2</v>
      </c>
      <c r="AE45">
        <v>5.6712139129537498</v>
      </c>
      <c r="AF45">
        <v>2.1476000025784101</v>
      </c>
      <c r="AG45">
        <v>4.0347000814203096</v>
      </c>
      <c r="AH45">
        <v>4.0225553126551201</v>
      </c>
      <c r="AI45">
        <v>2.3625303006215102E-2</v>
      </c>
      <c r="AJ45">
        <v>19.037689076340499</v>
      </c>
      <c r="AK45">
        <v>7.9862337603352298</v>
      </c>
      <c r="AL45">
        <v>3.90400685031611E-2</v>
      </c>
      <c r="AM45">
        <v>1065.06705418202</v>
      </c>
      <c r="AN45">
        <v>7.9471936925989901</v>
      </c>
      <c r="AO45">
        <v>35166.706319362602</v>
      </c>
      <c r="AP45">
        <v>506.57894297179098</v>
      </c>
      <c r="AQ45">
        <v>2225.06657983473</v>
      </c>
      <c r="AR45">
        <v>3635.5517322773198</v>
      </c>
      <c r="AS45">
        <v>1139.65892172808</v>
      </c>
      <c r="AT45">
        <v>-3635.5517322773198</v>
      </c>
      <c r="AU45" s="70">
        <f t="shared" si="5"/>
        <v>4.8884204588474697E-3</v>
      </c>
    </row>
    <row r="46" spans="7:47" ht="13" x14ac:dyDescent="0.6">
      <c r="H46" s="72">
        <f t="shared" si="6"/>
        <v>8</v>
      </c>
      <c r="I46">
        <v>0.75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1">
        <v>3.4720000000000001E-12</v>
      </c>
      <c r="U46" s="71">
        <v>6.3629999999999995E-8</v>
      </c>
      <c r="V46">
        <v>1.20774</v>
      </c>
      <c r="W46" s="80">
        <v>0.06</v>
      </c>
      <c r="X46">
        <v>14308630989.1064</v>
      </c>
      <c r="Y46">
        <v>-50</v>
      </c>
      <c r="Z46">
        <v>4</v>
      </c>
      <c r="AA46">
        <v>0.114</v>
      </c>
      <c r="AB46">
        <v>0.05</v>
      </c>
      <c r="AC46">
        <v>7.7038588870556497</v>
      </c>
      <c r="AD46">
        <v>5.0226926191189201E-2</v>
      </c>
      <c r="AE46">
        <v>5.6934499732516803</v>
      </c>
      <c r="AF46">
        <v>2.0607316118257399</v>
      </c>
      <c r="AG46">
        <v>4.0194905557351301</v>
      </c>
      <c r="AH46">
        <v>4.0022869890013997</v>
      </c>
      <c r="AI46">
        <v>3.3273466134035999E-2</v>
      </c>
      <c r="AJ46">
        <v>18.719348246471402</v>
      </c>
      <c r="AK46">
        <v>7.7038588870556497</v>
      </c>
      <c r="AL46">
        <v>5.0226926191189201E-2</v>
      </c>
      <c r="AM46">
        <v>878.391548176789</v>
      </c>
      <c r="AN46">
        <v>7.6536319616421498</v>
      </c>
      <c r="AO46">
        <v>35223.928334600503</v>
      </c>
      <c r="AP46">
        <v>509.61360332880997</v>
      </c>
      <c r="AQ46">
        <v>2332.8664609929701</v>
      </c>
      <c r="AR46">
        <v>3885.2780616906598</v>
      </c>
      <c r="AS46">
        <v>1170.23867125939</v>
      </c>
      <c r="AT46">
        <v>-3885.2780616906598</v>
      </c>
      <c r="AU46" s="70">
        <f t="shared" si="5"/>
        <v>6.5197100475947985E-3</v>
      </c>
    </row>
    <row r="47" spans="7:47" ht="13" x14ac:dyDescent="0.6">
      <c r="H47" s="72">
        <f t="shared" si="6"/>
        <v>9</v>
      </c>
      <c r="I47">
        <v>0.75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1">
        <v>3.4720000000000001E-12</v>
      </c>
      <c r="U47" s="71">
        <v>6.3629999999999995E-8</v>
      </c>
      <c r="V47">
        <v>1.20774</v>
      </c>
      <c r="W47" s="80">
        <v>6.8599999999999994E-2</v>
      </c>
      <c r="X47">
        <v>16359534764.2117</v>
      </c>
      <c r="Y47">
        <v>-50</v>
      </c>
      <c r="Z47">
        <v>4</v>
      </c>
      <c r="AA47">
        <v>0.114</v>
      </c>
      <c r="AB47">
        <v>0.05</v>
      </c>
      <c r="AC47">
        <v>8.3018874155650906</v>
      </c>
      <c r="AD47">
        <v>9.0338218760797201E-2</v>
      </c>
      <c r="AE47">
        <v>5.6934499732516803</v>
      </c>
      <c r="AF47">
        <v>2.3248650102231299</v>
      </c>
      <c r="AG47">
        <v>4.0153225404790804</v>
      </c>
      <c r="AH47">
        <v>4.0233970716295202</v>
      </c>
      <c r="AI47">
        <v>5.0682673953381698E-2</v>
      </c>
      <c r="AJ47">
        <v>18.380309407278801</v>
      </c>
      <c r="AK47">
        <v>8.3018874155650906</v>
      </c>
      <c r="AL47">
        <v>9.0338218760797201E-2</v>
      </c>
      <c r="AM47">
        <v>662.38165578944597</v>
      </c>
      <c r="AN47">
        <v>8.2115491974711894</v>
      </c>
      <c r="AO47">
        <v>35377.771393329698</v>
      </c>
      <c r="AP47">
        <v>559.15761417899205</v>
      </c>
      <c r="AQ47">
        <v>2504.9190100094202</v>
      </c>
      <c r="AR47">
        <v>4298.4722515084804</v>
      </c>
      <c r="AS47">
        <v>1243.54641430025</v>
      </c>
      <c r="AT47">
        <v>-4298.4722515084804</v>
      </c>
      <c r="AU47" s="70">
        <f t="shared" si="5"/>
        <v>1.0881648261264464E-2</v>
      </c>
    </row>
    <row r="48" spans="7:47" ht="13" x14ac:dyDescent="0.6">
      <c r="H48" s="72">
        <f t="shared" si="6"/>
        <v>10</v>
      </c>
      <c r="I48">
        <v>0.75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1">
        <v>3.4720000000000001E-12</v>
      </c>
      <c r="U48" s="71">
        <v>6.3629999999999995E-8</v>
      </c>
      <c r="V48">
        <v>1.20774</v>
      </c>
      <c r="W48" s="80">
        <v>7.4999999999999997E-2</v>
      </c>
      <c r="X48">
        <v>17885788736.383099</v>
      </c>
      <c r="Y48">
        <v>-50</v>
      </c>
      <c r="Z48">
        <v>4</v>
      </c>
      <c r="AA48">
        <v>0.114</v>
      </c>
      <c r="AB48">
        <v>0.05</v>
      </c>
      <c r="AC48">
        <v>7.7114841981779696</v>
      </c>
      <c r="AD48">
        <v>0.10358357247236399</v>
      </c>
      <c r="AE48">
        <v>5.6934499732516803</v>
      </c>
      <c r="AF48">
        <v>2.10127049880405</v>
      </c>
      <c r="AG48">
        <v>4.0266225706008596</v>
      </c>
      <c r="AH48">
        <v>4.0124387549916296</v>
      </c>
      <c r="AI48">
        <v>6.4137134704262397E-2</v>
      </c>
      <c r="AJ48">
        <v>18.211527358567299</v>
      </c>
      <c r="AK48">
        <v>7.7114841981779696</v>
      </c>
      <c r="AL48">
        <v>0.10358357247236399</v>
      </c>
      <c r="AM48">
        <v>568.60689781566998</v>
      </c>
      <c r="AN48">
        <v>7.6079006264034597</v>
      </c>
      <c r="AO48">
        <v>35468.808291245099</v>
      </c>
      <c r="AP48">
        <v>612.75314359851302</v>
      </c>
      <c r="AQ48">
        <v>2635.7300490006801</v>
      </c>
      <c r="AR48">
        <v>4604.20987854739</v>
      </c>
      <c r="AS48">
        <v>1423.83602230218</v>
      </c>
      <c r="AT48">
        <v>-4604.20987854739</v>
      </c>
      <c r="AU48" s="70">
        <f t="shared" si="5"/>
        <v>1.3432378231007487E-2</v>
      </c>
    </row>
    <row r="49" spans="7:47" ht="13.75" thickBot="1" x14ac:dyDescent="0.75">
      <c r="H49" s="69">
        <f t="shared" si="6"/>
        <v>11</v>
      </c>
      <c r="I49" s="67">
        <v>0.75</v>
      </c>
      <c r="J49" s="67">
        <v>7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80">
        <v>8.2400000000000001E-2</v>
      </c>
      <c r="X49" s="67">
        <v>19650519891.7062</v>
      </c>
      <c r="Y49" s="67">
        <v>-50</v>
      </c>
      <c r="Z49" s="67">
        <v>4</v>
      </c>
      <c r="AA49" s="67">
        <v>0.114</v>
      </c>
      <c r="AB49" s="67">
        <v>0.05</v>
      </c>
      <c r="AC49" s="67">
        <v>7.6217759450228701</v>
      </c>
      <c r="AD49" s="67">
        <v>0.12911148431165601</v>
      </c>
      <c r="AE49" s="67">
        <v>5.69344797612034</v>
      </c>
      <c r="AF49" s="67">
        <v>2.05923274021072</v>
      </c>
      <c r="AG49" s="67">
        <v>4.0019780671865499</v>
      </c>
      <c r="AH49" s="67">
        <v>4.0038900932625303</v>
      </c>
      <c r="AI49" s="67">
        <v>8.0362808952966297E-2</v>
      </c>
      <c r="AJ49" s="67">
        <v>18.062254137616701</v>
      </c>
      <c r="AK49" s="67">
        <v>7.6217759450228701</v>
      </c>
      <c r="AL49" s="67">
        <v>0.12911148431165601</v>
      </c>
      <c r="AM49" s="67">
        <v>490.33615769335898</v>
      </c>
      <c r="AN49" s="67">
        <v>7.4926644615301203</v>
      </c>
      <c r="AO49" s="67">
        <v>35594.683611321801</v>
      </c>
      <c r="AP49" s="67">
        <v>644.33049753218199</v>
      </c>
      <c r="AQ49" s="67">
        <v>2777.3388142907102</v>
      </c>
      <c r="AR49" s="67">
        <v>4955.6274312517799</v>
      </c>
      <c r="AS49" s="67">
        <v>1518.31048788931</v>
      </c>
      <c r="AT49" s="67">
        <v>-4955.6274312517799</v>
      </c>
      <c r="AU49" s="78">
        <f t="shared" si="5"/>
        <v>1.6939816289924879E-2</v>
      </c>
    </row>
    <row r="50" spans="7:47" ht="22.75" x14ac:dyDescent="0.95">
      <c r="G50" s="77">
        <f>AB50</f>
        <v>0.06</v>
      </c>
      <c r="H50" s="76">
        <v>1</v>
      </c>
      <c r="I50" s="74">
        <v>0.75</v>
      </c>
      <c r="J50" s="74">
        <v>7</v>
      </c>
      <c r="K50" s="74">
        <v>0.48244140000000002</v>
      </c>
      <c r="L50" s="74">
        <v>1.946567E-3</v>
      </c>
      <c r="M50" s="74">
        <v>9.7328349999999998E-4</v>
      </c>
      <c r="N50" s="74">
        <v>7</v>
      </c>
      <c r="O50" s="74">
        <v>2.8260000000000001</v>
      </c>
      <c r="P50" s="74">
        <v>1.946567E-3</v>
      </c>
      <c r="Q50" s="74">
        <v>9.7328349999999998E-4</v>
      </c>
      <c r="R50" s="74">
        <v>7</v>
      </c>
      <c r="S50" s="74">
        <v>2.8260000000000001</v>
      </c>
      <c r="T50" s="75">
        <v>3.4720000000000001E-12</v>
      </c>
      <c r="U50" s="75">
        <v>6.3629999999999995E-8</v>
      </c>
      <c r="V50" s="74">
        <v>1.20774</v>
      </c>
      <c r="W50" s="80">
        <v>1.37E-2</v>
      </c>
      <c r="X50" s="74">
        <v>3267137409.1792998</v>
      </c>
      <c r="Y50" s="74">
        <v>-50</v>
      </c>
      <c r="Z50" s="74">
        <v>4</v>
      </c>
      <c r="AA50" s="74">
        <v>0.114</v>
      </c>
      <c r="AB50" s="74">
        <v>0.06</v>
      </c>
      <c r="AC50" s="74">
        <v>11.6026012080164</v>
      </c>
      <c r="AD50" s="75">
        <v>1.2333311992166099E-6</v>
      </c>
      <c r="AE50" s="74">
        <v>5.6934419847263298</v>
      </c>
      <c r="AF50" s="74">
        <v>2.5737961622315901</v>
      </c>
      <c r="AG50" s="74">
        <v>4.7816490069743098</v>
      </c>
      <c r="AH50" s="74">
        <v>4.7783912922637102</v>
      </c>
      <c r="AI50" s="75">
        <v>6.3270408972631096E-7</v>
      </c>
      <c r="AJ50" s="75">
        <v>32.566833173594397</v>
      </c>
      <c r="AK50" s="74">
        <v>11.6026012080164</v>
      </c>
      <c r="AL50" s="75">
        <v>1.2333311992166099E-6</v>
      </c>
      <c r="AM50" s="74">
        <v>0</v>
      </c>
      <c r="AN50" s="74">
        <v>11.602599976479899</v>
      </c>
      <c r="AO50" s="74">
        <v>35000.003714995401</v>
      </c>
      <c r="AP50" s="74">
        <v>300.38502428760103</v>
      </c>
      <c r="AQ50" s="74">
        <v>1333.4495084693101</v>
      </c>
      <c r="AR50" s="74">
        <v>1998.0741000229</v>
      </c>
      <c r="AS50" s="74">
        <v>629.73026456667696</v>
      </c>
      <c r="AT50" s="74">
        <v>-1998.0741000229</v>
      </c>
      <c r="AU50" s="73">
        <f t="shared" si="5"/>
        <v>1.062978186619466E-7</v>
      </c>
    </row>
    <row r="51" spans="7:47" ht="13" x14ac:dyDescent="0.6">
      <c r="H51" s="72">
        <f t="shared" ref="H51:H60" si="7">H50+1</f>
        <v>2</v>
      </c>
      <c r="I51" s="66">
        <v>0.75</v>
      </c>
      <c r="J51" s="66">
        <v>7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1">
        <v>3.4720000000000001E-12</v>
      </c>
      <c r="U51" s="71">
        <v>6.3629999999999995E-8</v>
      </c>
      <c r="V51" s="66">
        <v>1.20774</v>
      </c>
      <c r="W51" s="80">
        <v>0.02</v>
      </c>
      <c r="X51" s="66">
        <v>4769543663.0354795</v>
      </c>
      <c r="Y51" s="66">
        <v>-50</v>
      </c>
      <c r="Z51" s="66">
        <v>4</v>
      </c>
      <c r="AA51" s="66">
        <v>0.114</v>
      </c>
      <c r="AB51" s="66">
        <v>0.06</v>
      </c>
      <c r="AC51" s="66">
        <v>11.7882919419347</v>
      </c>
      <c r="AD51" s="71">
        <v>1.53184221986957E-6</v>
      </c>
      <c r="AE51" s="66">
        <v>5.67172517857583</v>
      </c>
      <c r="AF51" s="66">
        <v>2.6058190720962702</v>
      </c>
      <c r="AG51" s="66">
        <v>4.7812199204244701</v>
      </c>
      <c r="AH51" s="66">
        <v>4.7606594702346499</v>
      </c>
      <c r="AI51" s="71">
        <v>7.9297867772445904E-7</v>
      </c>
      <c r="AJ51" s="71">
        <v>30.528999822012601</v>
      </c>
      <c r="AK51" s="66">
        <v>11.7882919419347</v>
      </c>
      <c r="AL51" s="71">
        <v>1.53184221986957E-6</v>
      </c>
      <c r="AM51" s="66">
        <v>0</v>
      </c>
      <c r="AN51" s="66">
        <v>11.788290412062301</v>
      </c>
      <c r="AO51" s="66">
        <v>35000.0045422201</v>
      </c>
      <c r="AP51" s="66">
        <v>392.66881840179201</v>
      </c>
      <c r="AQ51" s="66">
        <v>1752.36167295731</v>
      </c>
      <c r="AR51" s="66">
        <v>2649.9746784732101</v>
      </c>
      <c r="AS51" s="66">
        <v>808.53913764708602</v>
      </c>
      <c r="AT51" s="66">
        <v>-2649.9746784732101</v>
      </c>
      <c r="AU51" s="70">
        <f t="shared" si="5"/>
        <v>1.2994607084851034E-7</v>
      </c>
    </row>
    <row r="52" spans="7:47" ht="13" x14ac:dyDescent="0.6">
      <c r="H52" s="72">
        <f t="shared" si="7"/>
        <v>3</v>
      </c>
      <c r="I52" s="66">
        <v>0.75</v>
      </c>
      <c r="J52" s="66">
        <v>7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1">
        <v>3.4720000000000001E-12</v>
      </c>
      <c r="U52" s="71">
        <v>6.3629999999999995E-8</v>
      </c>
      <c r="V52" s="66">
        <v>1.20774</v>
      </c>
      <c r="W52" s="80">
        <v>2.75E-2</v>
      </c>
      <c r="X52" s="66">
        <v>6558122536.6737804</v>
      </c>
      <c r="Y52" s="66">
        <v>-50</v>
      </c>
      <c r="Z52" s="66">
        <v>4</v>
      </c>
      <c r="AA52" s="66">
        <v>0.114</v>
      </c>
      <c r="AB52" s="66">
        <v>0.06</v>
      </c>
      <c r="AC52" s="66">
        <v>12.708689616275199</v>
      </c>
      <c r="AD52" s="66">
        <v>5.0438854014053997E-4</v>
      </c>
      <c r="AE52" s="66">
        <v>5.6934459789889997</v>
      </c>
      <c r="AF52" s="66">
        <v>2.8277525129038801</v>
      </c>
      <c r="AG52" s="66">
        <v>4.7877393867127598</v>
      </c>
      <c r="AH52" s="66">
        <v>4.7757511124570904</v>
      </c>
      <c r="AI52" s="71">
        <v>2.0187124426906001E-4</v>
      </c>
      <c r="AJ52" s="71">
        <v>28.278746829946499</v>
      </c>
      <c r="AK52" s="66">
        <v>12.708689616275199</v>
      </c>
      <c r="AL52" s="66">
        <v>5.0438854014053997E-4</v>
      </c>
      <c r="AM52" s="66">
        <v>0</v>
      </c>
      <c r="AN52" s="66">
        <v>12.7081852291796</v>
      </c>
      <c r="AO52" s="66">
        <v>35001.389152219497</v>
      </c>
      <c r="AP52" s="66">
        <v>560.90598535881998</v>
      </c>
      <c r="AQ52" s="66">
        <v>2200.3235694783398</v>
      </c>
      <c r="AR52" s="66">
        <v>3329.4407753314899</v>
      </c>
      <c r="AS52" s="66">
        <v>1112.99589301118</v>
      </c>
      <c r="AT52" s="66">
        <v>-3329.4407753314899</v>
      </c>
      <c r="AU52" s="70">
        <f t="shared" si="5"/>
        <v>3.968847736233971E-5</v>
      </c>
    </row>
    <row r="53" spans="7:47" ht="13" x14ac:dyDescent="0.6">
      <c r="H53" s="72">
        <f t="shared" si="7"/>
        <v>4</v>
      </c>
      <c r="I53" s="66">
        <v>0.75</v>
      </c>
      <c r="J53" s="66">
        <v>7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1">
        <v>3.4720000000000001E-12</v>
      </c>
      <c r="U53" s="71">
        <v>6.3629999999999995E-8</v>
      </c>
      <c r="V53" s="66">
        <v>1.20774</v>
      </c>
      <c r="W53" s="80">
        <v>3.5000000000000003E-2</v>
      </c>
      <c r="X53" s="66">
        <v>8346701410.3120899</v>
      </c>
      <c r="Y53" s="66">
        <v>-50</v>
      </c>
      <c r="Z53" s="66">
        <v>4</v>
      </c>
      <c r="AA53" s="66">
        <v>0.114</v>
      </c>
      <c r="AB53" s="66">
        <v>0.06</v>
      </c>
      <c r="AC53" s="66">
        <v>11.1309174244714</v>
      </c>
      <c r="AD53" s="66">
        <v>1.1111293988588899E-2</v>
      </c>
      <c r="AE53" s="66">
        <v>5.6934459789889997</v>
      </c>
      <c r="AF53" s="66">
        <v>2.4944576608860101</v>
      </c>
      <c r="AG53" s="66">
        <v>4.8544949269198998</v>
      </c>
      <c r="AH53" s="66">
        <v>4.8410679593649499</v>
      </c>
      <c r="AI53" s="71">
        <v>6.3554260909737797E-3</v>
      </c>
      <c r="AJ53" s="71">
        <v>25.612942888643701</v>
      </c>
      <c r="AK53" s="66">
        <v>11.1309174244714</v>
      </c>
      <c r="AL53" s="66">
        <v>1.1111293988588899E-2</v>
      </c>
      <c r="AM53" s="66">
        <v>1635.7935375388099</v>
      </c>
      <c r="AN53" s="66">
        <v>11.119806131774601</v>
      </c>
      <c r="AO53" s="66">
        <v>35033.338873902198</v>
      </c>
      <c r="AP53" s="66">
        <v>565.950046569748</v>
      </c>
      <c r="AQ53" s="66">
        <v>2438.4367269672098</v>
      </c>
      <c r="AR53" s="66">
        <v>3767.7854886549298</v>
      </c>
      <c r="AS53" s="66">
        <v>1174.9544517982099</v>
      </c>
      <c r="AT53" s="66">
        <v>-3767.7854886549298</v>
      </c>
      <c r="AU53" s="70">
        <f t="shared" si="5"/>
        <v>9.9823703337881568E-4</v>
      </c>
    </row>
    <row r="54" spans="7:47" ht="13" x14ac:dyDescent="0.6">
      <c r="H54" s="72">
        <f t="shared" si="7"/>
        <v>5</v>
      </c>
      <c r="I54" s="66">
        <v>0.75</v>
      </c>
      <c r="J54" s="66">
        <v>7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1">
        <v>3.4720000000000001E-12</v>
      </c>
      <c r="U54" s="71">
        <v>6.3629999999999995E-8</v>
      </c>
      <c r="V54" s="66">
        <v>1.20774</v>
      </c>
      <c r="W54" s="80">
        <v>4.1200000000000001E-2</v>
      </c>
      <c r="X54" s="66">
        <v>9825259945.8530903</v>
      </c>
      <c r="Y54" s="66">
        <v>-50</v>
      </c>
      <c r="Z54" s="66">
        <v>4</v>
      </c>
      <c r="AA54" s="66">
        <v>0.114</v>
      </c>
      <c r="AB54" s="66">
        <v>0.06</v>
      </c>
      <c r="AC54" s="66">
        <v>10.098267452303199</v>
      </c>
      <c r="AD54" s="66">
        <v>3.1321764506017299E-2</v>
      </c>
      <c r="AE54" s="66">
        <v>5.6522970849366798</v>
      </c>
      <c r="AF54" s="66">
        <v>2.2634857970715698</v>
      </c>
      <c r="AG54" s="66">
        <v>4.8675883372522497</v>
      </c>
      <c r="AH54" s="66">
        <v>4.8472912396286203</v>
      </c>
      <c r="AI54" s="66">
        <v>1.89067999745379E-2</v>
      </c>
      <c r="AJ54" s="66">
        <v>24.669139214193699</v>
      </c>
      <c r="AK54" s="66">
        <v>10.098267452303199</v>
      </c>
      <c r="AL54" s="66">
        <v>3.1321764506017299E-2</v>
      </c>
      <c r="AM54" s="66">
        <v>1209.4534161193999</v>
      </c>
      <c r="AN54" s="66">
        <v>10.0669456885741</v>
      </c>
      <c r="AO54" s="66">
        <v>35105.135274813998</v>
      </c>
      <c r="AP54" s="66">
        <v>567.85404663322697</v>
      </c>
      <c r="AQ54" s="66">
        <v>2675.3389597222999</v>
      </c>
      <c r="AR54" s="66">
        <v>4235.6580080464801</v>
      </c>
      <c r="AS54" s="66">
        <v>1232.325655589</v>
      </c>
      <c r="AT54" s="66">
        <v>-4235.6580080464801</v>
      </c>
      <c r="AU54" s="70">
        <f t="shared" si="5"/>
        <v>3.1016968657206117E-3</v>
      </c>
    </row>
    <row r="55" spans="7:47" ht="13" x14ac:dyDescent="0.6">
      <c r="H55" s="72">
        <f t="shared" si="7"/>
        <v>6</v>
      </c>
      <c r="I55" s="66">
        <v>0.75</v>
      </c>
      <c r="J55" s="66">
        <v>7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1">
        <v>3.4720000000000001E-12</v>
      </c>
      <c r="U55" s="71">
        <v>6.3629999999999995E-8</v>
      </c>
      <c r="V55" s="66">
        <v>1.20774</v>
      </c>
      <c r="W55" s="80">
        <v>0.05</v>
      </c>
      <c r="X55" s="66">
        <v>11923859157.588699</v>
      </c>
      <c r="Y55" s="66">
        <v>-50</v>
      </c>
      <c r="Z55" s="66">
        <v>4</v>
      </c>
      <c r="AA55" s="66">
        <v>0.114</v>
      </c>
      <c r="AB55" s="66">
        <v>0.06</v>
      </c>
      <c r="AC55" s="66">
        <v>9.7742750098338096</v>
      </c>
      <c r="AD55" s="66">
        <v>7.0225241478133804E-2</v>
      </c>
      <c r="AE55" s="66">
        <v>5.6934499732516803</v>
      </c>
      <c r="AF55" s="66">
        <v>2.1652563476276399</v>
      </c>
      <c r="AG55" s="66">
        <v>4.8581809960284597</v>
      </c>
      <c r="AH55" s="66">
        <v>4.83387370187197</v>
      </c>
      <c r="AI55" s="66">
        <v>4.1462496825043299E-2</v>
      </c>
      <c r="AJ55" s="66">
        <v>24.120572418918801</v>
      </c>
      <c r="AK55" s="66">
        <v>9.7742750098338096</v>
      </c>
      <c r="AL55" s="66">
        <v>7.0225241478133804E-2</v>
      </c>
      <c r="AM55" s="66">
        <v>719.03693409892901</v>
      </c>
      <c r="AN55" s="66">
        <v>9.7040497698325598</v>
      </c>
      <c r="AO55" s="66">
        <v>35248.084793275899</v>
      </c>
      <c r="AP55" s="66">
        <v>603.89751336000802</v>
      </c>
      <c r="AQ55" s="66">
        <v>3028.9198324761501</v>
      </c>
      <c r="AR55" s="66">
        <v>4940.4114759736003</v>
      </c>
      <c r="AS55" s="66">
        <v>1346.9320288923</v>
      </c>
      <c r="AT55" s="66">
        <v>-4940.4114759736003</v>
      </c>
      <c r="AU55" s="70">
        <f t="shared" si="5"/>
        <v>7.184700799545831E-3</v>
      </c>
    </row>
    <row r="56" spans="7:47" ht="13" x14ac:dyDescent="0.6">
      <c r="H56" s="72">
        <f t="shared" si="7"/>
        <v>7</v>
      </c>
      <c r="I56" s="66">
        <v>0.75</v>
      </c>
      <c r="J56" s="66">
        <v>7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1">
        <v>3.4720000000000001E-12</v>
      </c>
      <c r="U56" s="71">
        <v>6.3629999999999995E-8</v>
      </c>
      <c r="V56" s="66">
        <v>1.20774</v>
      </c>
      <c r="W56" s="80">
        <v>5.4899999999999997E-2</v>
      </c>
      <c r="X56" s="66">
        <v>13092397355.0324</v>
      </c>
      <c r="Y56" s="66">
        <v>-50</v>
      </c>
      <c r="Z56" s="66">
        <v>4</v>
      </c>
      <c r="AA56" s="66">
        <v>0.114</v>
      </c>
      <c r="AB56" s="66">
        <v>0.06</v>
      </c>
      <c r="AC56" s="66">
        <v>9.4213430698433296</v>
      </c>
      <c r="AD56" s="66">
        <v>8.7756607618264995E-2</v>
      </c>
      <c r="AE56" s="66">
        <v>5.6696801160875001</v>
      </c>
      <c r="AF56" s="66">
        <v>2.10962374419841</v>
      </c>
      <c r="AG56" s="66">
        <v>4.8353300535520498</v>
      </c>
      <c r="AH56" s="66">
        <v>4.82133070634994</v>
      </c>
      <c r="AI56" s="66">
        <v>5.5317032343813299E-2</v>
      </c>
      <c r="AJ56" s="66">
        <v>23.994515756575002</v>
      </c>
      <c r="AK56" s="66">
        <v>9.4213430698433296</v>
      </c>
      <c r="AL56" s="66">
        <v>8.7756607618264995E-2</v>
      </c>
      <c r="AM56" s="66">
        <v>596.42786377102198</v>
      </c>
      <c r="AN56" s="66">
        <v>9.3335865740225898</v>
      </c>
      <c r="AO56" s="66">
        <v>35323.476692037999</v>
      </c>
      <c r="AP56" s="66">
        <v>676.32015795257303</v>
      </c>
      <c r="AQ56" s="66">
        <v>3228.4110004064</v>
      </c>
      <c r="AR56" s="66">
        <v>5342.3794193250496</v>
      </c>
      <c r="AS56" s="66">
        <v>1519.6229825816699</v>
      </c>
      <c r="AT56" s="66">
        <v>-5342.3794193250496</v>
      </c>
      <c r="AU56" s="70">
        <f t="shared" si="5"/>
        <v>9.3146600190331802E-3</v>
      </c>
    </row>
    <row r="57" spans="7:47" ht="13" x14ac:dyDescent="0.6">
      <c r="H57" s="72">
        <f t="shared" si="7"/>
        <v>8</v>
      </c>
      <c r="I57" s="66">
        <v>0.75</v>
      </c>
      <c r="J57" s="66">
        <v>7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1">
        <v>3.4720000000000001E-12</v>
      </c>
      <c r="U57" s="71">
        <v>6.3629999999999995E-8</v>
      </c>
      <c r="V57" s="66">
        <v>1.20774</v>
      </c>
      <c r="W57" s="80">
        <v>0.06</v>
      </c>
      <c r="X57" s="66">
        <v>14308630989.1064</v>
      </c>
      <c r="Y57" s="66">
        <v>-50</v>
      </c>
      <c r="Z57" s="66">
        <v>4</v>
      </c>
      <c r="AA57" s="66">
        <v>0.114</v>
      </c>
      <c r="AB57" s="66">
        <v>0.06</v>
      </c>
      <c r="AC57" s="66">
        <v>10.0153515194097</v>
      </c>
      <c r="AD57" s="66">
        <v>0.122326687023328</v>
      </c>
      <c r="AE57" s="66">
        <v>5.6934459789889997</v>
      </c>
      <c r="AF57" s="66">
        <v>2.3263439655768501</v>
      </c>
      <c r="AG57" s="66">
        <v>4.7903015445921699</v>
      </c>
      <c r="AH57" s="66">
        <v>4.7973993459602902</v>
      </c>
      <c r="AI57" s="66">
        <v>7.01140986481361E-2</v>
      </c>
      <c r="AJ57" s="66">
        <v>23.954350883054701</v>
      </c>
      <c r="AK57" s="66">
        <v>10.0153515194097</v>
      </c>
      <c r="AL57" s="66">
        <v>0.122326687023328</v>
      </c>
      <c r="AM57" s="66">
        <v>515.12310513970704</v>
      </c>
      <c r="AN57" s="66">
        <v>9.89302483343387</v>
      </c>
      <c r="AO57" s="66">
        <v>35426.413090186499</v>
      </c>
      <c r="AP57" s="66">
        <v>718.33620218547003</v>
      </c>
      <c r="AQ57" s="66">
        <v>3418.56059566148</v>
      </c>
      <c r="AR57" s="66">
        <v>5770.0900791294598</v>
      </c>
      <c r="AS57" s="66">
        <v>1597.3175267906799</v>
      </c>
      <c r="AT57" s="66">
        <v>-5770.0900791294598</v>
      </c>
      <c r="AU57" s="70">
        <f t="shared" si="5"/>
        <v>1.2213918481668817E-2</v>
      </c>
    </row>
    <row r="58" spans="7:47" ht="13" x14ac:dyDescent="0.6">
      <c r="H58" s="72">
        <f t="shared" si="7"/>
        <v>9</v>
      </c>
      <c r="I58" s="66">
        <v>0.75</v>
      </c>
      <c r="J58" s="66">
        <v>7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1">
        <v>3.4720000000000001E-12</v>
      </c>
      <c r="U58" s="71">
        <v>6.3629999999999995E-8</v>
      </c>
      <c r="V58" s="66">
        <v>1.20774</v>
      </c>
      <c r="W58" s="80">
        <v>6.8599999999999994E-2</v>
      </c>
      <c r="X58" s="66">
        <v>16359534764.2117</v>
      </c>
      <c r="Y58" s="66">
        <v>-50</v>
      </c>
      <c r="Z58" s="66">
        <v>4</v>
      </c>
      <c r="AA58" s="66">
        <v>0.114</v>
      </c>
      <c r="AB58" s="66">
        <v>0.06</v>
      </c>
      <c r="AC58" s="66">
        <v>9.4225353371594203</v>
      </c>
      <c r="AD58" s="66">
        <v>0.15699025551517801</v>
      </c>
      <c r="AE58" s="66">
        <v>5.66942448327646</v>
      </c>
      <c r="AF58" s="66">
        <v>2.0965312911635698</v>
      </c>
      <c r="AG58" s="66">
        <v>4.8020598889101702</v>
      </c>
      <c r="AH58" s="66">
        <v>4.8018515171605696</v>
      </c>
      <c r="AI58" s="66">
        <v>9.5722354236555701E-2</v>
      </c>
      <c r="AJ58" s="66">
        <v>23.832579989936601</v>
      </c>
      <c r="AK58" s="66">
        <v>9.4225353371594203</v>
      </c>
      <c r="AL58" s="66">
        <v>0.15699025551517801</v>
      </c>
      <c r="AM58" s="66">
        <v>419.34571415171501</v>
      </c>
      <c r="AN58" s="66">
        <v>9.2655450827744996</v>
      </c>
      <c r="AO58" s="66">
        <v>35585.931694534098</v>
      </c>
      <c r="AP58" s="66">
        <v>733.09894269067604</v>
      </c>
      <c r="AQ58" s="66">
        <v>3763.5903973386598</v>
      </c>
      <c r="AR58" s="66">
        <v>6474.85687631367</v>
      </c>
      <c r="AS58" s="66">
        <v>1705.9122907338101</v>
      </c>
      <c r="AT58" s="66">
        <v>-6474.85687631367</v>
      </c>
      <c r="AU58" s="70">
        <f t="shared" si="5"/>
        <v>1.6661147971083687E-2</v>
      </c>
    </row>
    <row r="59" spans="7:47" ht="13" x14ac:dyDescent="0.6">
      <c r="H59" s="72">
        <f t="shared" si="7"/>
        <v>10</v>
      </c>
      <c r="I59" s="66">
        <v>0.75</v>
      </c>
      <c r="J59" s="66">
        <v>7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1">
        <v>3.4720000000000001E-12</v>
      </c>
      <c r="U59" s="71">
        <v>6.3629999999999995E-8</v>
      </c>
      <c r="V59" s="66">
        <v>1.20774</v>
      </c>
      <c r="W59" s="80">
        <v>7.4999999999999997E-2</v>
      </c>
      <c r="X59" s="66">
        <v>17885788736.383099</v>
      </c>
      <c r="Y59" s="66">
        <v>-50</v>
      </c>
      <c r="Z59" s="66">
        <v>4</v>
      </c>
      <c r="AA59" s="66">
        <v>0.114</v>
      </c>
      <c r="AB59" s="66">
        <v>0.06</v>
      </c>
      <c r="AC59" s="66">
        <v>9.2542885920556905</v>
      </c>
      <c r="AD59" s="66">
        <v>0.18558945819675701</v>
      </c>
      <c r="AE59" s="66">
        <v>5.6934499732516803</v>
      </c>
      <c r="AF59" s="66">
        <v>2.0735458233738</v>
      </c>
      <c r="AG59" s="66">
        <v>4.8276628870608196</v>
      </c>
      <c r="AH59" s="66">
        <v>4.8092905715876801</v>
      </c>
      <c r="AI59" s="66">
        <v>0.115481249106155</v>
      </c>
      <c r="AJ59" s="66">
        <v>23.8434800001273</v>
      </c>
      <c r="AK59" s="66">
        <v>9.2542885920556905</v>
      </c>
      <c r="AL59" s="66">
        <v>0.18558945819675701</v>
      </c>
      <c r="AM59" s="66">
        <v>367.99358590300102</v>
      </c>
      <c r="AN59" s="66">
        <v>9.0686991351217898</v>
      </c>
      <c r="AO59" s="66">
        <v>35708.760803443198</v>
      </c>
      <c r="AP59" s="66">
        <v>805.45454791338796</v>
      </c>
      <c r="AQ59" s="66">
        <v>4023.73033803013</v>
      </c>
      <c r="AR59" s="66">
        <v>7034.3065625794097</v>
      </c>
      <c r="AS59" s="66">
        <v>1896.18424638903</v>
      </c>
      <c r="AT59" s="66">
        <v>-7034.3065625794097</v>
      </c>
      <c r="AU59" s="70">
        <f t="shared" si="5"/>
        <v>2.0054427344752958E-2</v>
      </c>
    </row>
    <row r="60" spans="7:47" ht="13.75" thickBot="1" x14ac:dyDescent="0.75">
      <c r="H60" s="69">
        <f t="shared" si="7"/>
        <v>11</v>
      </c>
      <c r="I60" s="67">
        <v>0.75</v>
      </c>
      <c r="J60" s="67">
        <v>7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80">
        <v>8.2400000000000001E-2</v>
      </c>
      <c r="X60" s="67">
        <v>19650519891.7062</v>
      </c>
      <c r="Y60" s="67">
        <v>-50</v>
      </c>
      <c r="Z60" s="67">
        <v>4</v>
      </c>
      <c r="AA60" s="67">
        <v>0.114</v>
      </c>
      <c r="AB60" s="67">
        <v>0.06</v>
      </c>
      <c r="AC60" s="67">
        <v>9.8190124917103603</v>
      </c>
      <c r="AD60" s="67">
        <v>0.25121628124641399</v>
      </c>
      <c r="AE60" s="67">
        <v>5.69344797612034</v>
      </c>
      <c r="AF60" s="67">
        <v>2.3475640318153999</v>
      </c>
      <c r="AG60" s="67">
        <v>4.8084591422816398</v>
      </c>
      <c r="AH60" s="67">
        <v>4.8105699799375099</v>
      </c>
      <c r="AI60" s="67">
        <v>0.13467952402144501</v>
      </c>
      <c r="AJ60" s="67">
        <v>22.037953981672999</v>
      </c>
      <c r="AK60" s="67">
        <v>9.8190124917103603</v>
      </c>
      <c r="AL60" s="67">
        <v>0.25121628124641399</v>
      </c>
      <c r="AM60" s="67">
        <v>315.54288862941303</v>
      </c>
      <c r="AN60" s="67">
        <v>9.5677962124229108</v>
      </c>
      <c r="AO60" s="67">
        <v>35910.721770954398</v>
      </c>
      <c r="AP60" s="67">
        <v>1011.67150328296</v>
      </c>
      <c r="AQ60" s="67">
        <v>4386.2562450847099</v>
      </c>
      <c r="AR60" s="67">
        <v>7305.2229380440604</v>
      </c>
      <c r="AS60" s="67">
        <v>2267.5842233040598</v>
      </c>
      <c r="AT60" s="67">
        <v>-7305.2229380440604</v>
      </c>
      <c r="AU60" s="78">
        <f t="shared" si="5"/>
        <v>2.5584678852226917E-2</v>
      </c>
    </row>
    <row r="61" spans="7:47" ht="22.75" x14ac:dyDescent="0.95">
      <c r="G61" s="77">
        <f>AB61</f>
        <v>7.0000000000000007E-2</v>
      </c>
      <c r="H61" s="76">
        <v>1</v>
      </c>
      <c r="I61" s="74">
        <v>0.75</v>
      </c>
      <c r="J61" s="74">
        <v>7</v>
      </c>
      <c r="K61" s="74">
        <v>0.48244140000000002</v>
      </c>
      <c r="L61" s="74">
        <v>1.946567E-3</v>
      </c>
      <c r="M61" s="74">
        <v>9.7328349999999998E-4</v>
      </c>
      <c r="N61" s="74">
        <v>7</v>
      </c>
      <c r="O61" s="74">
        <v>2.8260000000000001</v>
      </c>
      <c r="P61" s="74">
        <v>1.946567E-3</v>
      </c>
      <c r="Q61" s="74">
        <v>9.7328349999999998E-4</v>
      </c>
      <c r="R61" s="74">
        <v>7</v>
      </c>
      <c r="S61" s="74">
        <v>2.8260000000000001</v>
      </c>
      <c r="T61" s="75">
        <v>3.4720000000000001E-12</v>
      </c>
      <c r="U61" s="75">
        <v>6.3629999999999995E-8</v>
      </c>
      <c r="V61" s="74">
        <v>1.20774</v>
      </c>
      <c r="W61" s="80">
        <v>1.37E-2</v>
      </c>
      <c r="X61" s="74">
        <v>3267137409.1792998</v>
      </c>
      <c r="Y61" s="74">
        <v>-50</v>
      </c>
      <c r="Z61" s="74">
        <v>4</v>
      </c>
      <c r="AA61" s="74">
        <v>0.114</v>
      </c>
      <c r="AB61" s="74">
        <v>7.0000000000000007E-2</v>
      </c>
      <c r="AC61" s="74">
        <v>13.55759350041</v>
      </c>
      <c r="AD61" s="75">
        <v>1.3272075540840001E-6</v>
      </c>
      <c r="AE61" s="74">
        <v>5.6934499732516803</v>
      </c>
      <c r="AF61" s="74">
        <v>2.5783754145161599</v>
      </c>
      <c r="AG61" s="74">
        <v>5.5867470599466298</v>
      </c>
      <c r="AH61" s="74">
        <v>5.5773961781212398</v>
      </c>
      <c r="AI61" s="75">
        <v>6.8243240186936405E-7</v>
      </c>
      <c r="AJ61" s="75">
        <v>38.403090289848997</v>
      </c>
      <c r="AK61" s="74">
        <v>13.55759350041</v>
      </c>
      <c r="AL61" s="75">
        <v>1.3272075540840001E-6</v>
      </c>
      <c r="AM61" s="74">
        <v>0</v>
      </c>
      <c r="AN61" s="74">
        <v>13.557592174743601</v>
      </c>
      <c r="AO61" s="74">
        <v>35000.0034222994</v>
      </c>
      <c r="AP61" s="74">
        <v>386.06328420808097</v>
      </c>
      <c r="AQ61" s="74">
        <v>1798.8471865163699</v>
      </c>
      <c r="AR61" s="74">
        <v>2687.8917810294201</v>
      </c>
      <c r="AS61" s="74">
        <v>791.16949634454397</v>
      </c>
      <c r="AT61" s="74">
        <v>-2687.8917810294201</v>
      </c>
      <c r="AU61" s="73">
        <f t="shared" si="5"/>
        <v>9.7894036581334555E-8</v>
      </c>
    </row>
    <row r="62" spans="7:47" ht="13" x14ac:dyDescent="0.6">
      <c r="H62" s="72">
        <f t="shared" ref="H62:H71" si="8">H61+1</f>
        <v>2</v>
      </c>
      <c r="I62">
        <v>0.75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1">
        <v>3.4720000000000001E-12</v>
      </c>
      <c r="U62" s="71">
        <v>6.3629999999999995E-8</v>
      </c>
      <c r="V62">
        <v>1.20774</v>
      </c>
      <c r="W62" s="80">
        <v>0.02</v>
      </c>
      <c r="X62">
        <v>4769543663.0354795</v>
      </c>
      <c r="Y62">
        <v>-50</v>
      </c>
      <c r="Z62">
        <v>4</v>
      </c>
      <c r="AA62">
        <v>0.114</v>
      </c>
      <c r="AB62">
        <v>7.0000000000000007E-2</v>
      </c>
      <c r="AC62">
        <v>13.981117543576801</v>
      </c>
      <c r="AD62" s="18">
        <v>1.66917032237085E-6</v>
      </c>
      <c r="AE62">
        <v>5.6390977031316298</v>
      </c>
      <c r="AF62">
        <v>2.6573340422562701</v>
      </c>
      <c r="AG62">
        <v>5.6239280774742797</v>
      </c>
      <c r="AH62">
        <v>5.6197196343115898</v>
      </c>
      <c r="AI62" s="18">
        <v>8.5524841233891402E-7</v>
      </c>
      <c r="AJ62" s="18">
        <v>36.043524668786198</v>
      </c>
      <c r="AK62">
        <v>13.981117543576801</v>
      </c>
      <c r="AL62" s="18">
        <v>1.66917032237085E-6</v>
      </c>
      <c r="AM62">
        <v>0</v>
      </c>
      <c r="AN62">
        <v>13.9811158760919</v>
      </c>
      <c r="AO62">
        <v>35000.004174304799</v>
      </c>
      <c r="AP62">
        <v>531.50800535928602</v>
      </c>
      <c r="AQ62">
        <v>2375.8110184048501</v>
      </c>
      <c r="AR62">
        <v>3584.56670542045</v>
      </c>
      <c r="AS62">
        <v>1081.4316645409599</v>
      </c>
      <c r="AT62">
        <v>-3584.56670542045</v>
      </c>
      <c r="AU62" s="70">
        <f t="shared" si="5"/>
        <v>1.1938747508332762E-7</v>
      </c>
    </row>
    <row r="63" spans="7:47" ht="13" x14ac:dyDescent="0.6">
      <c r="H63" s="72">
        <f t="shared" si="8"/>
        <v>3</v>
      </c>
      <c r="I63">
        <v>0.75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1">
        <v>3.4720000000000001E-12</v>
      </c>
      <c r="U63" s="71">
        <v>6.3629999999999995E-8</v>
      </c>
      <c r="V63">
        <v>1.20774</v>
      </c>
      <c r="W63" s="80">
        <v>2.75E-2</v>
      </c>
      <c r="X63">
        <v>6558122536.6737804</v>
      </c>
      <c r="Y63">
        <v>-50</v>
      </c>
      <c r="Z63">
        <v>4</v>
      </c>
      <c r="AA63">
        <v>0.114</v>
      </c>
      <c r="AB63">
        <v>7.0000000000000007E-2</v>
      </c>
      <c r="AC63">
        <v>13.863761028453199</v>
      </c>
      <c r="AD63">
        <v>8.1546778892520998E-3</v>
      </c>
      <c r="AE63">
        <v>5.6781159988518599</v>
      </c>
      <c r="AF63">
        <v>2.6000155860743099</v>
      </c>
      <c r="AG63">
        <v>5.63203406922635</v>
      </c>
      <c r="AH63">
        <v>5.6113467125189196</v>
      </c>
      <c r="AI63" s="18">
        <v>4.26783307600072E-3</v>
      </c>
      <c r="AJ63" s="18">
        <v>31.779998794520299</v>
      </c>
      <c r="AK63">
        <v>13.863761028453199</v>
      </c>
      <c r="AL63">
        <v>8.1546778892520998E-3</v>
      </c>
      <c r="AM63">
        <v>1802.05227691353</v>
      </c>
      <c r="AN63">
        <v>13.8556063517587</v>
      </c>
      <c r="AO63">
        <v>35019.538614702898</v>
      </c>
      <c r="AP63">
        <v>657.88202364072697</v>
      </c>
      <c r="AQ63">
        <v>2808.07518266944</v>
      </c>
      <c r="AR63">
        <v>4290.1972272486701</v>
      </c>
      <c r="AS63">
        <v>1347.1458433724599</v>
      </c>
      <c r="AT63">
        <v>-4290.1972272486701</v>
      </c>
      <c r="AU63" s="70">
        <f t="shared" si="5"/>
        <v>5.8820098474835945E-4</v>
      </c>
    </row>
    <row r="64" spans="7:47" ht="13" x14ac:dyDescent="0.6">
      <c r="H64" s="72">
        <f t="shared" si="8"/>
        <v>4</v>
      </c>
      <c r="I64">
        <v>0.75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1">
        <v>3.4720000000000001E-12</v>
      </c>
      <c r="U64" s="71">
        <v>6.3629999999999995E-8</v>
      </c>
      <c r="V64">
        <v>1.20774</v>
      </c>
      <c r="W64" s="80">
        <v>3.5000000000000003E-2</v>
      </c>
      <c r="X64">
        <v>8346701410.3120899</v>
      </c>
      <c r="Y64">
        <v>-50</v>
      </c>
      <c r="Z64">
        <v>4</v>
      </c>
      <c r="AA64">
        <v>0.114</v>
      </c>
      <c r="AB64">
        <v>7.0000000000000007E-2</v>
      </c>
      <c r="AC64">
        <v>12.1260281421765</v>
      </c>
      <c r="AD64">
        <v>3.5233509966780902E-2</v>
      </c>
      <c r="AE64">
        <v>5.6709582801426999</v>
      </c>
      <c r="AF64">
        <v>2.30670357130818</v>
      </c>
      <c r="AG64">
        <v>5.5538522654236298</v>
      </c>
      <c r="AH64">
        <v>5.5452205910080599</v>
      </c>
      <c r="AI64" s="18">
        <v>2.1683482868733499E-2</v>
      </c>
      <c r="AJ64" s="18">
        <v>30.174322648973199</v>
      </c>
      <c r="AK64">
        <v>12.1260281421765</v>
      </c>
      <c r="AL64">
        <v>3.5233509966780902E-2</v>
      </c>
      <c r="AM64">
        <v>1098.6329175533899</v>
      </c>
      <c r="AN64">
        <v>12.0907946338118</v>
      </c>
      <c r="AO64">
        <v>35098.791832173301</v>
      </c>
      <c r="AP64">
        <v>660.31050623918395</v>
      </c>
      <c r="AQ64">
        <v>3269.1127799395299</v>
      </c>
      <c r="AR64">
        <v>5095.8614435351501</v>
      </c>
      <c r="AS64">
        <v>1399.2893544036001</v>
      </c>
      <c r="AT64">
        <v>-5095.8614435351501</v>
      </c>
      <c r="AU64" s="70">
        <f t="shared" si="5"/>
        <v>2.9056101102249991E-3</v>
      </c>
    </row>
    <row r="65" spans="7:47" ht="13" x14ac:dyDescent="0.6">
      <c r="H65" s="72">
        <f t="shared" si="8"/>
        <v>5</v>
      </c>
      <c r="I65">
        <v>0.75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1">
        <v>3.4720000000000001E-12</v>
      </c>
      <c r="U65" s="71">
        <v>6.3629999999999995E-8</v>
      </c>
      <c r="V65">
        <v>1.20774</v>
      </c>
      <c r="W65" s="80">
        <v>4.1200000000000001E-2</v>
      </c>
      <c r="X65">
        <v>9825259945.8530903</v>
      </c>
      <c r="Y65">
        <v>-50</v>
      </c>
      <c r="Z65">
        <v>4</v>
      </c>
      <c r="AA65">
        <v>0.114</v>
      </c>
      <c r="AB65">
        <v>7.0000000000000007E-2</v>
      </c>
      <c r="AC65">
        <v>11.199512008665399</v>
      </c>
      <c r="AD65">
        <v>6.7048595266125693E-2</v>
      </c>
      <c r="AE65">
        <v>5.6712139129537498</v>
      </c>
      <c r="AF65">
        <v>2.11232176580664</v>
      </c>
      <c r="AG65">
        <v>5.6372399365542503</v>
      </c>
      <c r="AH65">
        <v>5.6476264716356903</v>
      </c>
      <c r="AI65">
        <v>4.2396276814815899E-2</v>
      </c>
      <c r="AJ65">
        <v>29.7853901612195</v>
      </c>
      <c r="AK65">
        <v>11.199512008665399</v>
      </c>
      <c r="AL65">
        <v>6.7048595266125693E-2</v>
      </c>
      <c r="AM65">
        <v>701.54009670116898</v>
      </c>
      <c r="AN65">
        <v>11.1324634150448</v>
      </c>
      <c r="AO65">
        <v>35206.574903432098</v>
      </c>
      <c r="AP65">
        <v>744.42571159668103</v>
      </c>
      <c r="AQ65">
        <v>3689.8044493410498</v>
      </c>
      <c r="AR65">
        <v>5877.1709190368501</v>
      </c>
      <c r="AS65">
        <v>1605.3942651054999</v>
      </c>
      <c r="AT65">
        <v>-5877.1709190368501</v>
      </c>
      <c r="AU65" s="70">
        <f t="shared" si="5"/>
        <v>5.9867425664839845E-3</v>
      </c>
    </row>
    <row r="66" spans="7:47" ht="13" x14ac:dyDescent="0.6">
      <c r="H66" s="72">
        <f t="shared" si="8"/>
        <v>6</v>
      </c>
      <c r="I66">
        <v>0.75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1">
        <v>3.4720000000000001E-12</v>
      </c>
      <c r="U66" s="71">
        <v>6.3629999999999995E-8</v>
      </c>
      <c r="V66">
        <v>1.20774</v>
      </c>
      <c r="W66" s="80">
        <v>0.05</v>
      </c>
      <c r="X66">
        <v>11923859157.588699</v>
      </c>
      <c r="Y66">
        <v>-50</v>
      </c>
      <c r="Z66">
        <v>4</v>
      </c>
      <c r="AA66">
        <v>0.114</v>
      </c>
      <c r="AB66">
        <v>7.0000000000000007E-2</v>
      </c>
      <c r="AC66">
        <v>10.622495055751401</v>
      </c>
      <c r="AD66">
        <v>0.107245615793702</v>
      </c>
      <c r="AE66">
        <v>5.67834459357712</v>
      </c>
      <c r="AF66">
        <v>2.0149048228125199</v>
      </c>
      <c r="AG66">
        <v>5.6329911774557999</v>
      </c>
      <c r="AH66">
        <v>5.6132883412513204</v>
      </c>
      <c r="AI66">
        <v>7.4505999722593197E-2</v>
      </c>
      <c r="AJ66">
        <v>29.783602104809098</v>
      </c>
      <c r="AK66">
        <v>10.622495055751401</v>
      </c>
      <c r="AL66">
        <v>0.107245615793702</v>
      </c>
      <c r="AM66">
        <v>492.806223647389</v>
      </c>
      <c r="AN66">
        <v>10.515249441431999</v>
      </c>
      <c r="AO66">
        <v>35351.946596653703</v>
      </c>
      <c r="AP66">
        <v>728.55052639618202</v>
      </c>
      <c r="AQ66">
        <v>4299.5207389019997</v>
      </c>
      <c r="AR66">
        <v>7010.19174410697</v>
      </c>
      <c r="AS66">
        <v>1652.6755119908601</v>
      </c>
      <c r="AT66">
        <v>-7010.19174410697</v>
      </c>
      <c r="AU66" s="70">
        <f t="shared" si="5"/>
        <v>1.0096085263474457E-2</v>
      </c>
    </row>
    <row r="67" spans="7:47" ht="13" x14ac:dyDescent="0.6">
      <c r="H67" s="72">
        <f t="shared" si="8"/>
        <v>7</v>
      </c>
      <c r="I67">
        <v>0.75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1">
        <v>3.4720000000000001E-12</v>
      </c>
      <c r="U67" s="71">
        <v>6.3629999999999995E-8</v>
      </c>
      <c r="V67">
        <v>1.20774</v>
      </c>
      <c r="W67" s="80">
        <v>5.4899999999999997E-2</v>
      </c>
      <c r="X67">
        <v>13092397355.0324</v>
      </c>
      <c r="Y67">
        <v>-50</v>
      </c>
      <c r="Z67">
        <v>4</v>
      </c>
      <c r="AA67">
        <v>0.114</v>
      </c>
      <c r="AB67">
        <v>7.0000000000000007E-2</v>
      </c>
      <c r="AC67">
        <v>11.9686877230519</v>
      </c>
      <c r="AD67">
        <v>0.16462376088685801</v>
      </c>
      <c r="AE67">
        <v>5.6714695457647899</v>
      </c>
      <c r="AF67">
        <v>2.3601545179644301</v>
      </c>
      <c r="AG67">
        <v>5.6068076013317496</v>
      </c>
      <c r="AH67">
        <v>5.5887723130176896</v>
      </c>
      <c r="AI67">
        <v>9.3067482718625999E-2</v>
      </c>
      <c r="AJ67">
        <v>29.8457878664214</v>
      </c>
      <c r="AK67">
        <v>11.9686877230519</v>
      </c>
      <c r="AL67">
        <v>0.16462376088685801</v>
      </c>
      <c r="AM67">
        <v>417.26904676827002</v>
      </c>
      <c r="AN67">
        <v>11.804063963331201</v>
      </c>
      <c r="AO67">
        <v>35482.312725900098</v>
      </c>
      <c r="AP67">
        <v>943.68639195667004</v>
      </c>
      <c r="AQ67">
        <v>4641.6700866699302</v>
      </c>
      <c r="AR67">
        <v>7653.4298569542098</v>
      </c>
      <c r="AS67">
        <v>2108.7423633741801</v>
      </c>
      <c r="AT67">
        <v>-7653.4298569542098</v>
      </c>
      <c r="AU67" s="70">
        <f t="shared" si="5"/>
        <v>1.3754537230492679E-2</v>
      </c>
    </row>
    <row r="68" spans="7:47" ht="13" x14ac:dyDescent="0.6">
      <c r="H68" s="72">
        <f t="shared" si="8"/>
        <v>8</v>
      </c>
      <c r="I68">
        <v>0.75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1">
        <v>3.4720000000000001E-12</v>
      </c>
      <c r="U68" s="71">
        <v>6.3629999999999995E-8</v>
      </c>
      <c r="V68">
        <v>1.20774</v>
      </c>
      <c r="W68" s="80">
        <v>0.06</v>
      </c>
      <c r="X68">
        <v>14308630989.1064</v>
      </c>
      <c r="Y68">
        <v>-50</v>
      </c>
      <c r="Z68">
        <v>4</v>
      </c>
      <c r="AA68">
        <v>0.114</v>
      </c>
      <c r="AB68">
        <v>7.0000000000000007E-2</v>
      </c>
      <c r="AC68">
        <v>10.898951650105101</v>
      </c>
      <c r="AD68">
        <v>0.177274328592015</v>
      </c>
      <c r="AE68">
        <v>5.6691688504654101</v>
      </c>
      <c r="AF68">
        <v>2.07811660554861</v>
      </c>
      <c r="AG68">
        <v>5.5916179884774202</v>
      </c>
      <c r="AH68">
        <v>5.5762496114996196</v>
      </c>
      <c r="AI68">
        <v>0.112947067723099</v>
      </c>
      <c r="AJ68">
        <v>29.892432709507801</v>
      </c>
      <c r="AK68">
        <v>10.898951650105101</v>
      </c>
      <c r="AL68">
        <v>0.177274328592015</v>
      </c>
      <c r="AM68">
        <v>360.96617584461899</v>
      </c>
      <c r="AN68">
        <v>10.7216773227678</v>
      </c>
      <c r="AO68">
        <v>35572.741108462396</v>
      </c>
      <c r="AP68">
        <v>877.85767385907604</v>
      </c>
      <c r="AQ68">
        <v>5005.3723950715803</v>
      </c>
      <c r="AR68">
        <v>8306.1269565913499</v>
      </c>
      <c r="AS68">
        <v>1987.1839887994399</v>
      </c>
      <c r="AT68">
        <v>-8306.1269565913499</v>
      </c>
      <c r="AU68" s="70">
        <f t="shared" si="5"/>
        <v>1.6265264245878687E-2</v>
      </c>
    </row>
    <row r="69" spans="7:47" ht="13" x14ac:dyDescent="0.6">
      <c r="H69" s="72">
        <f t="shared" si="8"/>
        <v>9</v>
      </c>
      <c r="I69">
        <v>0.75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1">
        <v>3.4720000000000001E-12</v>
      </c>
      <c r="U69" s="71">
        <v>6.3629999999999995E-8</v>
      </c>
      <c r="V69">
        <v>1.20774</v>
      </c>
      <c r="W69" s="80">
        <v>6.8599999999999994E-2</v>
      </c>
      <c r="X69">
        <v>16359534764.2117</v>
      </c>
      <c r="Y69">
        <v>-50</v>
      </c>
      <c r="Z69">
        <v>4</v>
      </c>
      <c r="AA69">
        <v>0.114</v>
      </c>
      <c r="AB69">
        <v>7.0000000000000007E-2</v>
      </c>
      <c r="AC69">
        <v>11.1693078662177</v>
      </c>
      <c r="AD69">
        <v>0.245358309460426</v>
      </c>
      <c r="AE69">
        <v>5.69345197038301</v>
      </c>
      <c r="AF69">
        <v>2.1971064533618199</v>
      </c>
      <c r="AG69">
        <v>5.5995232472401302</v>
      </c>
      <c r="AH69">
        <v>5.5979045322187799</v>
      </c>
      <c r="AI69">
        <v>0.13692118299218101</v>
      </c>
      <c r="AJ69">
        <v>26.2770219547326</v>
      </c>
      <c r="AK69">
        <v>11.1693078662177</v>
      </c>
      <c r="AL69">
        <v>0.245358309460426</v>
      </c>
      <c r="AM69">
        <v>304.61177320708799</v>
      </c>
      <c r="AN69">
        <v>10.9239495580574</v>
      </c>
      <c r="AO69">
        <v>35779.297826158203</v>
      </c>
      <c r="AP69">
        <v>1150.9789887854099</v>
      </c>
      <c r="AQ69">
        <v>5549.2825365649096</v>
      </c>
      <c r="AR69">
        <v>8490.9045818327795</v>
      </c>
      <c r="AS69">
        <v>2543.5166987638399</v>
      </c>
      <c r="AT69">
        <v>-8490.9045818327795</v>
      </c>
      <c r="AU69" s="70">
        <f t="shared" si="5"/>
        <v>2.1967190124871409E-2</v>
      </c>
    </row>
    <row r="70" spans="7:47" ht="13" x14ac:dyDescent="0.6">
      <c r="H70" s="72">
        <f t="shared" si="8"/>
        <v>10</v>
      </c>
      <c r="I70">
        <v>0.75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1">
        <v>3.4720000000000001E-12</v>
      </c>
      <c r="U70" s="71">
        <v>6.3629999999999995E-8</v>
      </c>
      <c r="V70">
        <v>1.20774</v>
      </c>
      <c r="W70" s="80">
        <v>7.4999999999999997E-2</v>
      </c>
      <c r="X70">
        <v>17885788736.383099</v>
      </c>
      <c r="Y70">
        <v>-50</v>
      </c>
      <c r="Z70">
        <v>4</v>
      </c>
      <c r="AA70">
        <v>0.114</v>
      </c>
      <c r="AB70">
        <v>7.0000000000000007E-2</v>
      </c>
      <c r="AC70">
        <v>10.5709138766239</v>
      </c>
      <c r="AD70">
        <v>0.26254567543148499</v>
      </c>
      <c r="AE70">
        <v>5.6390976305349003</v>
      </c>
      <c r="AF70">
        <v>2.17012219067042</v>
      </c>
      <c r="AG70">
        <v>5.58123314881502</v>
      </c>
      <c r="AH70">
        <v>5.58286773029924</v>
      </c>
      <c r="AI70">
        <v>0.15090032698382999</v>
      </c>
      <c r="AJ70">
        <v>24.120512479926099</v>
      </c>
      <c r="AK70">
        <v>10.5709138766239</v>
      </c>
      <c r="AL70">
        <v>0.26254567543148499</v>
      </c>
      <c r="AM70">
        <v>287.29910182824699</v>
      </c>
      <c r="AN70">
        <v>10.308368198365301</v>
      </c>
      <c r="AO70">
        <v>35884.129803463402</v>
      </c>
      <c r="AP70">
        <v>1150.78779521413</v>
      </c>
      <c r="AQ70">
        <v>5638.17914921581</v>
      </c>
      <c r="AR70">
        <v>8491.1769749052</v>
      </c>
      <c r="AS70">
        <v>2558.7113478596898</v>
      </c>
      <c r="AT70">
        <v>-8491.1769749052</v>
      </c>
      <c r="AU70" s="70">
        <f t="shared" ref="AU70:AU104" si="9">AL70/AK70</f>
        <v>2.4836610958686185E-2</v>
      </c>
    </row>
    <row r="71" spans="7:47" ht="13.75" thickBot="1" x14ac:dyDescent="0.75">
      <c r="H71" s="69">
        <f t="shared" si="8"/>
        <v>11</v>
      </c>
      <c r="I71" s="67">
        <v>0.75</v>
      </c>
      <c r="J71" s="67">
        <v>7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80">
        <v>8.2400000000000001E-2</v>
      </c>
      <c r="X71" s="67">
        <v>19650519891.7062</v>
      </c>
      <c r="Y71" s="67">
        <v>-50</v>
      </c>
      <c r="Z71" s="67">
        <v>4</v>
      </c>
      <c r="AA71" s="67">
        <v>0.114</v>
      </c>
      <c r="AB71" s="67">
        <v>7.0000000000000007E-2</v>
      </c>
      <c r="AC71" s="67">
        <v>10.528375840448501</v>
      </c>
      <c r="AD71" s="67">
        <v>0.30219736870688801</v>
      </c>
      <c r="AE71" s="67">
        <v>5.6885969441045603</v>
      </c>
      <c r="AF71" s="67">
        <v>2.2550138995605402</v>
      </c>
      <c r="AG71" s="67">
        <v>5.5862235847863904</v>
      </c>
      <c r="AH71" s="67">
        <v>5.5735518497544296</v>
      </c>
      <c r="AI71" s="67">
        <v>0.165034769415217</v>
      </c>
      <c r="AJ71" s="67">
        <v>22.043933769220001</v>
      </c>
      <c r="AK71" s="67">
        <v>10.528375840448501</v>
      </c>
      <c r="AL71" s="67">
        <v>0.30219736870688801</v>
      </c>
      <c r="AM71" s="67">
        <v>269.80109753000102</v>
      </c>
      <c r="AN71" s="67">
        <v>10.2261784691184</v>
      </c>
      <c r="AO71" s="67">
        <v>36026.356923327301</v>
      </c>
      <c r="AP71" s="67">
        <v>1208.0723068034299</v>
      </c>
      <c r="AQ71" s="67">
        <v>5696.6015797253904</v>
      </c>
      <c r="AR71" s="67">
        <v>8491.2822354022501</v>
      </c>
      <c r="AS71" s="67">
        <v>2658.6440137357699</v>
      </c>
      <c r="AT71" s="67">
        <v>-8491.2822354022501</v>
      </c>
      <c r="AU71" s="78">
        <f t="shared" si="9"/>
        <v>2.8703132685089883E-2</v>
      </c>
    </row>
    <row r="72" spans="7:47" ht="22.75" x14ac:dyDescent="0.95">
      <c r="G72" s="77">
        <f>AB72</f>
        <v>0.08</v>
      </c>
      <c r="H72" s="76">
        <v>1</v>
      </c>
      <c r="I72" s="74">
        <v>0.75</v>
      </c>
      <c r="J72" s="74">
        <v>7</v>
      </c>
      <c r="K72" s="74">
        <v>0.48244140000000002</v>
      </c>
      <c r="L72" s="74">
        <v>1.946567E-3</v>
      </c>
      <c r="M72" s="74">
        <v>9.7328349999999998E-4</v>
      </c>
      <c r="N72" s="74">
        <v>7</v>
      </c>
      <c r="O72" s="74">
        <v>2.8260000000000001</v>
      </c>
      <c r="P72" s="74">
        <v>1.946567E-3</v>
      </c>
      <c r="Q72" s="74">
        <v>9.7328349999999998E-4</v>
      </c>
      <c r="R72" s="74">
        <v>7</v>
      </c>
      <c r="S72" s="74">
        <v>2.8260000000000001</v>
      </c>
      <c r="T72" s="75">
        <v>3.4720000000000001E-12</v>
      </c>
      <c r="U72" s="75">
        <v>6.3629999999999995E-8</v>
      </c>
      <c r="V72" s="74">
        <v>1.20774</v>
      </c>
      <c r="W72" s="80">
        <v>1.37E-2</v>
      </c>
      <c r="X72" s="74">
        <v>3267137409.1792998</v>
      </c>
      <c r="Y72" s="74">
        <v>-50</v>
      </c>
      <c r="Z72" s="74">
        <v>4</v>
      </c>
      <c r="AA72" s="74">
        <v>0.114</v>
      </c>
      <c r="AB72" s="74">
        <v>0.08</v>
      </c>
      <c r="AC72" s="74">
        <v>15.693102151146901</v>
      </c>
      <c r="AD72" s="75">
        <v>1.4416877052055701E-6</v>
      </c>
      <c r="AE72" s="74">
        <v>5.6934459789889997</v>
      </c>
      <c r="AF72" s="74">
        <v>2.64445275644171</v>
      </c>
      <c r="AG72" s="74">
        <v>6.4054636727436796</v>
      </c>
      <c r="AH72" s="74">
        <v>6.4136592566701998</v>
      </c>
      <c r="AI72" s="75">
        <v>7.2851602205471799E-7</v>
      </c>
      <c r="AJ72" s="75">
        <v>44.512486243164801</v>
      </c>
      <c r="AK72" s="74">
        <v>15.693102151146901</v>
      </c>
      <c r="AL72" s="75">
        <v>1.4416877052055701E-6</v>
      </c>
      <c r="AM72" s="74">
        <v>0</v>
      </c>
      <c r="AN72" s="74">
        <v>15.693100711223099</v>
      </c>
      <c r="AO72" s="74">
        <v>35000.00321142</v>
      </c>
      <c r="AP72" s="74">
        <v>486.70103439788102</v>
      </c>
      <c r="AQ72" s="74">
        <v>2352.7337113870499</v>
      </c>
      <c r="AR72" s="74">
        <v>3514.2414189563401</v>
      </c>
      <c r="AS72" s="74">
        <v>981.89606956714795</v>
      </c>
      <c r="AT72" s="74">
        <v>-3514.2414189563401</v>
      </c>
      <c r="AU72" s="73">
        <f t="shared" si="9"/>
        <v>9.1867604717032136E-8</v>
      </c>
    </row>
    <row r="73" spans="7:47" ht="13" x14ac:dyDescent="0.6">
      <c r="H73" s="72">
        <f t="shared" ref="H73:H82" si="10">H72+1</f>
        <v>2</v>
      </c>
      <c r="I73" s="66">
        <v>0.75</v>
      </c>
      <c r="J73" s="66">
        <v>7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1">
        <v>3.4720000000000001E-12</v>
      </c>
      <c r="U73" s="71">
        <v>6.3629999999999995E-8</v>
      </c>
      <c r="V73" s="66">
        <v>1.20774</v>
      </c>
      <c r="W73" s="80">
        <v>0.02</v>
      </c>
      <c r="X73" s="66">
        <v>4769543663.0354795</v>
      </c>
      <c r="Y73" s="66">
        <v>-50</v>
      </c>
      <c r="Z73" s="66">
        <v>4</v>
      </c>
      <c r="AA73" s="66">
        <v>0.114</v>
      </c>
      <c r="AB73" s="66">
        <v>0.08</v>
      </c>
      <c r="AC73" s="66">
        <v>16.616888461575101</v>
      </c>
      <c r="AD73" s="66">
        <v>1.75633944962935E-3</v>
      </c>
      <c r="AE73" s="66">
        <v>5.6802888777457197</v>
      </c>
      <c r="AF73" s="66">
        <v>2.7433483598523201</v>
      </c>
      <c r="AG73" s="66">
        <v>6.3880599155870996</v>
      </c>
      <c r="AH73" s="66">
        <v>6.3744297129953598</v>
      </c>
      <c r="AI73" s="71">
        <v>7.0933327853369105E-4</v>
      </c>
      <c r="AJ73" s="71">
        <v>40.044024349992398</v>
      </c>
      <c r="AK73" s="66">
        <v>16.616888461575101</v>
      </c>
      <c r="AL73" s="66">
        <v>1.75633944962935E-3</v>
      </c>
      <c r="AM73" s="66">
        <v>1003.4649921856</v>
      </c>
      <c r="AN73" s="66">
        <v>16.615132124094998</v>
      </c>
      <c r="AO73" s="66">
        <v>35003.593678785299</v>
      </c>
      <c r="AP73" s="66">
        <v>709.026330436026</v>
      </c>
      <c r="AQ73" s="66">
        <v>3015.14068241625</v>
      </c>
      <c r="AR73" s="66">
        <v>4537.0708087548201</v>
      </c>
      <c r="AS73" s="66">
        <v>1385.3397533559701</v>
      </c>
      <c r="AT73" s="66">
        <v>-4537.0708087548201</v>
      </c>
      <c r="AU73" s="70">
        <f t="shared" si="9"/>
        <v>1.0569604855269444E-4</v>
      </c>
    </row>
    <row r="74" spans="7:47" ht="13" x14ac:dyDescent="0.6">
      <c r="H74" s="72">
        <f t="shared" si="10"/>
        <v>3</v>
      </c>
      <c r="I74" s="66">
        <v>0.75</v>
      </c>
      <c r="J74" s="66">
        <v>7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1">
        <v>3.4720000000000001E-12</v>
      </c>
      <c r="U74" s="71">
        <v>6.3629999999999995E-8</v>
      </c>
      <c r="V74" s="66">
        <v>1.20774</v>
      </c>
      <c r="W74" s="80">
        <v>2.75E-2</v>
      </c>
      <c r="X74" s="66">
        <v>6558122536.6737804</v>
      </c>
      <c r="Y74" s="66">
        <v>-50</v>
      </c>
      <c r="Z74" s="66">
        <v>4</v>
      </c>
      <c r="AA74" s="66">
        <v>0.114</v>
      </c>
      <c r="AB74" s="66">
        <v>0.08</v>
      </c>
      <c r="AC74" s="66">
        <v>14.4272303122903</v>
      </c>
      <c r="AD74" s="66">
        <v>2.2649110419722101E-2</v>
      </c>
      <c r="AE74" s="66">
        <v>5.69297465599365</v>
      </c>
      <c r="AF74" s="66">
        <v>2.3625748028335698</v>
      </c>
      <c r="AG74" s="66">
        <v>6.4565619836121</v>
      </c>
      <c r="AH74" s="66">
        <v>6.4243851687100797</v>
      </c>
      <c r="AI74" s="71">
        <v>1.3746998073083499E-2</v>
      </c>
      <c r="AJ74" s="71">
        <v>36.333357414880901</v>
      </c>
      <c r="AK74" s="66">
        <v>14.4272303122903</v>
      </c>
      <c r="AL74" s="66">
        <v>2.2649110419722101E-2</v>
      </c>
      <c r="AM74" s="66">
        <v>1180.3032155441199</v>
      </c>
      <c r="AN74" s="66">
        <v>14.404581203387499</v>
      </c>
      <c r="AO74" s="66">
        <v>35053.176721984601</v>
      </c>
      <c r="AP74" s="66">
        <v>755.71097596598395</v>
      </c>
      <c r="AQ74" s="66">
        <v>3597.9998026224398</v>
      </c>
      <c r="AR74" s="66">
        <v>5525.66202376605</v>
      </c>
      <c r="AS74" s="66">
        <v>1592.6333015241701</v>
      </c>
      <c r="AT74" s="66">
        <v>-5525.66202376605</v>
      </c>
      <c r="AU74" s="70">
        <f t="shared" si="9"/>
        <v>1.5698862449314147E-3</v>
      </c>
    </row>
    <row r="75" spans="7:47" ht="13" x14ac:dyDescent="0.6">
      <c r="H75" s="72">
        <f t="shared" si="10"/>
        <v>4</v>
      </c>
      <c r="I75" s="66">
        <v>0.75</v>
      </c>
      <c r="J75" s="66">
        <v>7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1">
        <v>3.4720000000000001E-12</v>
      </c>
      <c r="U75" s="71">
        <v>6.3629999999999995E-8</v>
      </c>
      <c r="V75" s="66">
        <v>1.20774</v>
      </c>
      <c r="W75" s="80">
        <v>3.5000000000000003E-2</v>
      </c>
      <c r="X75" s="66">
        <v>8346701410.3120899</v>
      </c>
      <c r="Y75" s="66">
        <v>-50</v>
      </c>
      <c r="Z75" s="66">
        <v>4</v>
      </c>
      <c r="AA75" s="66">
        <v>0.114</v>
      </c>
      <c r="AB75" s="66">
        <v>0.08</v>
      </c>
      <c r="AC75" s="66">
        <v>12.818247525205001</v>
      </c>
      <c r="AD75" s="66">
        <v>6.7142534299563503E-2</v>
      </c>
      <c r="AE75" s="66">
        <v>5.6390977281340398</v>
      </c>
      <c r="AF75" s="66">
        <v>2.12762314229307</v>
      </c>
      <c r="AG75" s="66">
        <v>6.4001536355333499</v>
      </c>
      <c r="AH75" s="66">
        <v>6.3939285670024901</v>
      </c>
      <c r="AI75" s="71">
        <v>4.26524077682401E-2</v>
      </c>
      <c r="AJ75" s="71">
        <v>35.831179684548601</v>
      </c>
      <c r="AK75" s="66">
        <v>12.818247525205001</v>
      </c>
      <c r="AL75" s="66">
        <v>6.7142534299563503E-2</v>
      </c>
      <c r="AM75" s="66">
        <v>695.57103769355001</v>
      </c>
      <c r="AN75" s="66">
        <v>12.751104992322601</v>
      </c>
      <c r="AO75" s="66">
        <v>35180.635510906199</v>
      </c>
      <c r="AP75" s="66">
        <v>810.40268782353405</v>
      </c>
      <c r="AQ75" s="66">
        <v>4365.4554205048098</v>
      </c>
      <c r="AR75" s="66">
        <v>6825.8109854084396</v>
      </c>
      <c r="AS75" s="66">
        <v>1742.23493339121</v>
      </c>
      <c r="AT75" s="66">
        <v>-6825.8109854084396</v>
      </c>
      <c r="AU75" s="70">
        <f t="shared" si="9"/>
        <v>5.2380432011114326E-3</v>
      </c>
    </row>
    <row r="76" spans="7:47" ht="13" x14ac:dyDescent="0.6">
      <c r="H76" s="72">
        <f t="shared" si="10"/>
        <v>5</v>
      </c>
      <c r="I76" s="66">
        <v>0.75</v>
      </c>
      <c r="J76" s="66">
        <v>7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1">
        <v>3.4720000000000001E-12</v>
      </c>
      <c r="U76" s="71">
        <v>6.3629999999999995E-8</v>
      </c>
      <c r="V76" s="66">
        <v>1.20774</v>
      </c>
      <c r="W76" s="80">
        <v>4.1200000000000001E-2</v>
      </c>
      <c r="X76" s="66">
        <v>9825259945.8530903</v>
      </c>
      <c r="Y76" s="66">
        <v>-50</v>
      </c>
      <c r="Z76" s="66">
        <v>4</v>
      </c>
      <c r="AA76" s="66">
        <v>0.114</v>
      </c>
      <c r="AB76" s="66">
        <v>0.08</v>
      </c>
      <c r="AC76" s="66">
        <v>12.7506738872609</v>
      </c>
      <c r="AD76" s="66">
        <v>0.106715320183985</v>
      </c>
      <c r="AE76" s="66">
        <v>5.6934459789889997</v>
      </c>
      <c r="AF76" s="66">
        <v>2.1039256956931598</v>
      </c>
      <c r="AG76" s="66">
        <v>6.35583225946199</v>
      </c>
      <c r="AH76" s="66">
        <v>6.3639359162648397</v>
      </c>
      <c r="AI76" s="66">
        <v>7.0246061347822603E-2</v>
      </c>
      <c r="AJ76" s="66">
        <v>35.9401838922929</v>
      </c>
      <c r="AK76" s="66">
        <v>12.7506738872609</v>
      </c>
      <c r="AL76" s="66">
        <v>0.106715320183985</v>
      </c>
      <c r="AM76" s="66">
        <v>509.29328657979698</v>
      </c>
      <c r="AN76" s="66">
        <v>12.643958568663001</v>
      </c>
      <c r="AO76" s="66">
        <v>35291.105288524799</v>
      </c>
      <c r="AP76" s="66">
        <v>915.93059140404205</v>
      </c>
      <c r="AQ76" s="66">
        <v>5035.2841695966999</v>
      </c>
      <c r="AR76" s="66">
        <v>7974.7612498922299</v>
      </c>
      <c r="AS76" s="66">
        <v>2025.8229299346799</v>
      </c>
      <c r="AT76" s="66">
        <v>-7974.7612498922299</v>
      </c>
      <c r="AU76" s="70">
        <f t="shared" si="9"/>
        <v>8.369386679287865E-3</v>
      </c>
    </row>
    <row r="77" spans="7:47" ht="13" x14ac:dyDescent="0.6">
      <c r="H77" s="72">
        <f t="shared" si="10"/>
        <v>6</v>
      </c>
      <c r="I77" s="66">
        <v>0.75</v>
      </c>
      <c r="J77" s="66">
        <v>7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1">
        <v>3.4720000000000001E-12</v>
      </c>
      <c r="U77" s="71">
        <v>6.3629999999999995E-8</v>
      </c>
      <c r="V77" s="66">
        <v>1.20774</v>
      </c>
      <c r="W77" s="80">
        <v>0.05</v>
      </c>
      <c r="X77" s="66">
        <v>11923859157.588699</v>
      </c>
      <c r="Y77" s="66">
        <v>-50</v>
      </c>
      <c r="Z77" s="66">
        <v>4</v>
      </c>
      <c r="AA77" s="66">
        <v>0.114</v>
      </c>
      <c r="AB77" s="66">
        <v>0.08</v>
      </c>
      <c r="AC77" s="66">
        <v>14.2966267062735</v>
      </c>
      <c r="AD77" s="66">
        <v>0.21225111138703601</v>
      </c>
      <c r="AE77" s="66">
        <v>5.6691688504654101</v>
      </c>
      <c r="AF77" s="66">
        <v>2.43298113038305</v>
      </c>
      <c r="AG77" s="66">
        <v>6.39843454644316</v>
      </c>
      <c r="AH77" s="66">
        <v>6.3704626645500904</v>
      </c>
      <c r="AI77" s="66">
        <v>0.110995141971201</v>
      </c>
      <c r="AJ77" s="66">
        <v>35.680192801671197</v>
      </c>
      <c r="AK77" s="66">
        <v>14.2966267062735</v>
      </c>
      <c r="AL77" s="66">
        <v>0.21225111138703601</v>
      </c>
      <c r="AM77" s="66">
        <v>344.33320243870497</v>
      </c>
      <c r="AN77" s="66">
        <v>14.084375596891</v>
      </c>
      <c r="AO77" s="66">
        <v>35522.267630460097</v>
      </c>
      <c r="AP77" s="66">
        <v>1226.52591186268</v>
      </c>
      <c r="AQ77" s="66">
        <v>6044.7064961041096</v>
      </c>
      <c r="AR77" s="66">
        <v>9634.6995078599903</v>
      </c>
      <c r="AS77" s="66">
        <v>2674.4573195468902</v>
      </c>
      <c r="AT77" s="66">
        <v>-9634.6995078599903</v>
      </c>
      <c r="AU77" s="70">
        <f t="shared" si="9"/>
        <v>1.4846237210201351E-2</v>
      </c>
    </row>
    <row r="78" spans="7:47" ht="13" x14ac:dyDescent="0.6">
      <c r="H78" s="72">
        <f t="shared" si="10"/>
        <v>7</v>
      </c>
      <c r="I78" s="66">
        <v>0.75</v>
      </c>
      <c r="J78" s="66">
        <v>7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1">
        <v>3.4720000000000001E-12</v>
      </c>
      <c r="U78" s="71">
        <v>6.3629999999999995E-8</v>
      </c>
      <c r="V78" s="66">
        <v>1.20774</v>
      </c>
      <c r="W78" s="80">
        <v>5.4899999999999997E-2</v>
      </c>
      <c r="X78" s="66">
        <v>13092397355.0324</v>
      </c>
      <c r="Y78" s="66">
        <v>-50</v>
      </c>
      <c r="Z78" s="66">
        <v>4</v>
      </c>
      <c r="AA78" s="66">
        <v>0.114</v>
      </c>
      <c r="AB78" s="66">
        <v>0.08</v>
      </c>
      <c r="AC78" s="66">
        <v>12.8223259428087</v>
      </c>
      <c r="AD78" s="66">
        <v>0.22285318079320901</v>
      </c>
      <c r="AE78" s="66">
        <v>5.6712139129537498</v>
      </c>
      <c r="AF78" s="66">
        <v>2.17380165324942</v>
      </c>
      <c r="AG78" s="66">
        <v>6.3745751313063197</v>
      </c>
      <c r="AH78" s="66">
        <v>6.3600542943942902</v>
      </c>
      <c r="AI78" s="66">
        <v>0.12751758785692699</v>
      </c>
      <c r="AJ78" s="66">
        <v>32.590679452078199</v>
      </c>
      <c r="AK78" s="66">
        <v>12.8223259428087</v>
      </c>
      <c r="AL78" s="66">
        <v>0.22285318079320901</v>
      </c>
      <c r="AM78" s="66">
        <v>307.97425849168201</v>
      </c>
      <c r="AN78" s="66">
        <v>12.5994727585077</v>
      </c>
      <c r="AO78" s="66">
        <v>35613.625830544202</v>
      </c>
      <c r="AP78" s="66">
        <v>1221.7784087187799</v>
      </c>
      <c r="AQ78" s="66">
        <v>6420.3139875323404</v>
      </c>
      <c r="AR78" s="66">
        <v>9681.4876749424602</v>
      </c>
      <c r="AS78" s="66">
        <v>2639.2273950210401</v>
      </c>
      <c r="AT78" s="66">
        <v>-9681.4876749424602</v>
      </c>
      <c r="AU78" s="70">
        <f t="shared" si="9"/>
        <v>1.7380090148012065E-2</v>
      </c>
    </row>
    <row r="79" spans="7:47" ht="13" x14ac:dyDescent="0.6">
      <c r="H79" s="72">
        <f t="shared" si="10"/>
        <v>8</v>
      </c>
      <c r="I79" s="66">
        <v>0.75</v>
      </c>
      <c r="J79" s="66">
        <v>7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1">
        <v>3.4720000000000001E-12</v>
      </c>
      <c r="U79" s="71">
        <v>6.3629999999999995E-8</v>
      </c>
      <c r="V79" s="66">
        <v>1.20774</v>
      </c>
      <c r="W79" s="80">
        <v>0.06</v>
      </c>
      <c r="X79" s="66">
        <v>14308630989.1064</v>
      </c>
      <c r="Y79" s="66">
        <v>-50</v>
      </c>
      <c r="Z79" s="66">
        <v>4</v>
      </c>
      <c r="AA79" s="66">
        <v>0.114</v>
      </c>
      <c r="AB79" s="66">
        <v>0.08</v>
      </c>
      <c r="AC79" s="66">
        <v>13.405372128702</v>
      </c>
      <c r="AD79" s="66">
        <v>0.27740952395324397</v>
      </c>
      <c r="AE79" s="66">
        <v>5.6874465964548797</v>
      </c>
      <c r="AF79" s="66">
        <v>2.3169237084721499</v>
      </c>
      <c r="AG79" s="66">
        <v>6.4187428467801704</v>
      </c>
      <c r="AH79" s="66">
        <v>6.3988600569150798</v>
      </c>
      <c r="AI79" s="66">
        <v>0.142104868876444</v>
      </c>
      <c r="AJ79" s="66">
        <v>29.907305265376401</v>
      </c>
      <c r="AK79" s="66">
        <v>13.405372128702</v>
      </c>
      <c r="AL79" s="66">
        <v>0.27740952395324397</v>
      </c>
      <c r="AM79" s="66">
        <v>286.70842775716801</v>
      </c>
      <c r="AN79" s="66">
        <v>13.127962596667</v>
      </c>
      <c r="AO79" s="66">
        <v>35733.547582275998</v>
      </c>
      <c r="AP79" s="66">
        <v>1404.61158258974</v>
      </c>
      <c r="AQ79" s="66">
        <v>6496.8026429839201</v>
      </c>
      <c r="AR79" s="66">
        <v>9681.9107851379304</v>
      </c>
      <c r="AS79" s="66">
        <v>3046.4427190044698</v>
      </c>
      <c r="AT79" s="66">
        <v>-9681.9107851379304</v>
      </c>
      <c r="AU79" s="70">
        <f t="shared" si="9"/>
        <v>2.0693906986683903E-2</v>
      </c>
    </row>
    <row r="80" spans="7:47" ht="13" x14ac:dyDescent="0.6">
      <c r="H80" s="72">
        <f t="shared" si="10"/>
        <v>9</v>
      </c>
      <c r="I80" s="66">
        <v>0.75</v>
      </c>
      <c r="J80" s="66">
        <v>7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1">
        <v>3.4720000000000001E-12</v>
      </c>
      <c r="U80" s="71">
        <v>6.3629999999999995E-8</v>
      </c>
      <c r="V80" s="66">
        <v>1.20774</v>
      </c>
      <c r="W80" s="80">
        <v>6.8599999999999994E-2</v>
      </c>
      <c r="X80" s="66">
        <v>16359534764.2117</v>
      </c>
      <c r="Y80" s="66">
        <v>-50</v>
      </c>
      <c r="Z80" s="66">
        <v>4</v>
      </c>
      <c r="AA80" s="66">
        <v>0.114</v>
      </c>
      <c r="AB80" s="66">
        <v>0.08</v>
      </c>
      <c r="AC80" s="66">
        <v>12.037232009532699</v>
      </c>
      <c r="AD80" s="66">
        <v>0.293954429616818</v>
      </c>
      <c r="AE80" s="66">
        <v>5.6917284460398196</v>
      </c>
      <c r="AF80" s="66">
        <v>2.22600674140498</v>
      </c>
      <c r="AG80" s="66">
        <v>6.3978794240069696</v>
      </c>
      <c r="AH80" s="66">
        <v>6.3802431129933002</v>
      </c>
      <c r="AI80" s="66">
        <v>0.16190866209965701</v>
      </c>
      <c r="AJ80" s="66">
        <v>26.283380496242199</v>
      </c>
      <c r="AK80" s="66">
        <v>12.037232009532699</v>
      </c>
      <c r="AL80" s="66">
        <v>0.293954429616818</v>
      </c>
      <c r="AM80" s="66">
        <v>267.679147659553</v>
      </c>
      <c r="AN80" s="66">
        <v>11.743277569652401</v>
      </c>
      <c r="AO80" s="66">
        <v>35869.430742463497</v>
      </c>
      <c r="AP80" s="66">
        <v>1421.1367858395799</v>
      </c>
      <c r="AQ80" s="66">
        <v>6508.1737776977398</v>
      </c>
      <c r="AR80" s="66">
        <v>9682.4006638089595</v>
      </c>
      <c r="AS80" s="66">
        <v>3074.7023286625199</v>
      </c>
      <c r="AT80" s="66">
        <v>-9682.4006638089595</v>
      </c>
      <c r="AU80" s="70">
        <f t="shared" si="9"/>
        <v>2.4420433982166777E-2</v>
      </c>
    </row>
    <row r="81" spans="7:47" ht="13" x14ac:dyDescent="0.6">
      <c r="H81" s="72">
        <f t="shared" si="10"/>
        <v>10</v>
      </c>
      <c r="I81" s="66">
        <v>0.75</v>
      </c>
      <c r="J81" s="66">
        <v>7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1">
        <v>3.4720000000000001E-12</v>
      </c>
      <c r="U81" s="71">
        <v>6.3629999999999995E-8</v>
      </c>
      <c r="V81" s="66">
        <v>1.20774</v>
      </c>
      <c r="W81" s="80">
        <v>7.4999999999999997E-2</v>
      </c>
      <c r="X81" s="66">
        <v>17885788736.383099</v>
      </c>
      <c r="Y81" s="66">
        <v>-50</v>
      </c>
      <c r="Z81" s="66">
        <v>4</v>
      </c>
      <c r="AA81" s="66">
        <v>0.114</v>
      </c>
      <c r="AB81" s="66">
        <v>0.08</v>
      </c>
      <c r="AC81" s="66">
        <v>12.1453161617364</v>
      </c>
      <c r="AD81" s="66">
        <v>0.33872562986745902</v>
      </c>
      <c r="AE81" s="66">
        <v>5.6919201706480997</v>
      </c>
      <c r="AF81" s="66">
        <v>2.3518559151252099</v>
      </c>
      <c r="AG81" s="66">
        <v>6.3390558028788302</v>
      </c>
      <c r="AH81" s="66">
        <v>6.3658216443820299</v>
      </c>
      <c r="AI81" s="66">
        <v>0.17428276770135501</v>
      </c>
      <c r="AJ81" s="66">
        <v>24.125302632542201</v>
      </c>
      <c r="AK81" s="66">
        <v>12.1453161617364</v>
      </c>
      <c r="AL81" s="66">
        <v>0.33872562986745902</v>
      </c>
      <c r="AM81" s="66">
        <v>259.28326303940099</v>
      </c>
      <c r="AN81" s="66">
        <v>11.8065905196828</v>
      </c>
      <c r="AO81" s="66">
        <v>35996.722891531703</v>
      </c>
      <c r="AP81" s="66">
        <v>1493.7787123225601</v>
      </c>
      <c r="AQ81" s="66">
        <v>6511.3277197129701</v>
      </c>
      <c r="AR81" s="66">
        <v>9682.8847173727809</v>
      </c>
      <c r="AS81" s="66">
        <v>3301.3969210350201</v>
      </c>
      <c r="AT81" s="66">
        <v>-9682.8847173727809</v>
      </c>
      <c r="AU81" s="70">
        <f t="shared" si="9"/>
        <v>2.7889404059698999E-2</v>
      </c>
    </row>
    <row r="82" spans="7:47" ht="13.75" thickBot="1" x14ac:dyDescent="0.75">
      <c r="H82" s="69">
        <f t="shared" si="10"/>
        <v>11</v>
      </c>
      <c r="I82" s="67">
        <v>0.75</v>
      </c>
      <c r="J82" s="67">
        <v>7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79">
        <v>8.2400000000000001E-2</v>
      </c>
      <c r="X82" s="67">
        <v>19650519891.7062</v>
      </c>
      <c r="Y82" s="67">
        <v>-50</v>
      </c>
      <c r="Z82" s="67">
        <v>4</v>
      </c>
      <c r="AA82" s="67">
        <v>0.114</v>
      </c>
      <c r="AB82" s="67">
        <v>0.08</v>
      </c>
      <c r="AC82" s="67">
        <v>11.1563199068973</v>
      </c>
      <c r="AD82" s="67">
        <v>0.34321354033606999</v>
      </c>
      <c r="AE82" s="67">
        <v>5.6905780983901302</v>
      </c>
      <c r="AF82" s="67">
        <v>2.2762679036580402</v>
      </c>
      <c r="AG82" s="67">
        <v>6.3941125496386704</v>
      </c>
      <c r="AH82" s="67">
        <v>6.3814827721152803</v>
      </c>
      <c r="AI82" s="67">
        <v>0.186099332500162</v>
      </c>
      <c r="AJ82" s="67">
        <v>22.047647411839101</v>
      </c>
      <c r="AK82" s="67">
        <v>11.1563199068973</v>
      </c>
      <c r="AL82" s="67">
        <v>0.34321354033606999</v>
      </c>
      <c r="AM82" s="67">
        <v>247.925650779351</v>
      </c>
      <c r="AN82" s="67">
        <v>10.813106357152</v>
      </c>
      <c r="AO82" s="67">
        <v>36103.081307241802</v>
      </c>
      <c r="AP82" s="67">
        <v>1504.5439211626899</v>
      </c>
      <c r="AQ82" s="67">
        <v>6512.8065779980398</v>
      </c>
      <c r="AR82" s="67">
        <v>9683.2047214392605</v>
      </c>
      <c r="AS82" s="67">
        <v>3254.57402981613</v>
      </c>
      <c r="AT82" s="67">
        <v>-9683.2047214392605</v>
      </c>
      <c r="AU82" s="78">
        <f t="shared" si="9"/>
        <v>3.0764046137103072E-2</v>
      </c>
    </row>
    <row r="83" spans="7:47" ht="22.75" x14ac:dyDescent="0.95">
      <c r="G83" s="77">
        <f>AB83</f>
        <v>0</v>
      </c>
      <c r="H83" s="76">
        <v>1</v>
      </c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5"/>
      <c r="U83" s="75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3" t="e">
        <f t="shared" si="9"/>
        <v>#DIV/0!</v>
      </c>
    </row>
    <row r="84" spans="7:47" ht="13" x14ac:dyDescent="0.6">
      <c r="H84" s="72">
        <f t="shared" ref="H84:H93" si="11">H83+1</f>
        <v>2</v>
      </c>
      <c r="T84" s="71"/>
      <c r="U84" s="71"/>
      <c r="AU84" s="70" t="e">
        <f t="shared" si="9"/>
        <v>#DIV/0!</v>
      </c>
    </row>
    <row r="85" spans="7:47" ht="13" x14ac:dyDescent="0.6">
      <c r="H85" s="72">
        <f t="shared" si="11"/>
        <v>3</v>
      </c>
      <c r="T85" s="71"/>
      <c r="U85" s="71"/>
      <c r="AU85" s="70" t="e">
        <f t="shared" si="9"/>
        <v>#DIV/0!</v>
      </c>
    </row>
    <row r="86" spans="7:47" ht="13" x14ac:dyDescent="0.6">
      <c r="H86" s="72">
        <f t="shared" si="11"/>
        <v>4</v>
      </c>
      <c r="T86" s="71"/>
      <c r="U86" s="71"/>
      <c r="AU86" s="70" t="e">
        <f t="shared" si="9"/>
        <v>#DIV/0!</v>
      </c>
    </row>
    <row r="87" spans="7:47" ht="13" x14ac:dyDescent="0.6">
      <c r="H87" s="72">
        <f t="shared" si="11"/>
        <v>5</v>
      </c>
      <c r="T87" s="71"/>
      <c r="U87" s="71"/>
      <c r="AU87" s="70" t="e">
        <f t="shared" si="9"/>
        <v>#DIV/0!</v>
      </c>
    </row>
    <row r="88" spans="7:47" ht="13" x14ac:dyDescent="0.6">
      <c r="H88" s="72">
        <f t="shared" si="11"/>
        <v>6</v>
      </c>
      <c r="T88" s="71"/>
      <c r="U88" s="71"/>
      <c r="AU88" s="70" t="e">
        <f t="shared" si="9"/>
        <v>#DIV/0!</v>
      </c>
    </row>
    <row r="89" spans="7:47" ht="13" x14ac:dyDescent="0.6">
      <c r="H89" s="72">
        <f t="shared" si="11"/>
        <v>7</v>
      </c>
      <c r="T89" s="71"/>
      <c r="U89" s="71"/>
      <c r="AU89" s="70" t="e">
        <f t="shared" si="9"/>
        <v>#DIV/0!</v>
      </c>
    </row>
    <row r="90" spans="7:47" ht="13" x14ac:dyDescent="0.6">
      <c r="H90" s="72">
        <f t="shared" si="11"/>
        <v>8</v>
      </c>
      <c r="T90" s="71"/>
      <c r="U90" s="71"/>
      <c r="AU90" s="70" t="e">
        <f t="shared" si="9"/>
        <v>#DIV/0!</v>
      </c>
    </row>
    <row r="91" spans="7:47" ht="13" x14ac:dyDescent="0.6">
      <c r="H91" s="72">
        <f t="shared" si="11"/>
        <v>9</v>
      </c>
      <c r="T91" s="71"/>
      <c r="U91" s="71"/>
      <c r="AU91" s="70" t="e">
        <f t="shared" si="9"/>
        <v>#DIV/0!</v>
      </c>
    </row>
    <row r="92" spans="7:47" ht="13" x14ac:dyDescent="0.6">
      <c r="H92" s="72">
        <f t="shared" si="11"/>
        <v>10</v>
      </c>
      <c r="T92" s="71"/>
      <c r="U92" s="71"/>
      <c r="AU92" s="70" t="e">
        <f t="shared" si="9"/>
        <v>#DIV/0!</v>
      </c>
    </row>
    <row r="93" spans="7:47" ht="13.75" thickBot="1" x14ac:dyDescent="0.75">
      <c r="H93" s="69">
        <f t="shared" si="11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78" t="e">
        <f t="shared" si="9"/>
        <v>#DIV/0!</v>
      </c>
    </row>
    <row r="94" spans="7:47" ht="22.75" x14ac:dyDescent="0.95">
      <c r="G94" s="77">
        <f>AB94</f>
        <v>0</v>
      </c>
      <c r="H94" s="76">
        <v>1</v>
      </c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5"/>
      <c r="U94" s="75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3" t="e">
        <f t="shared" si="9"/>
        <v>#DIV/0!</v>
      </c>
    </row>
    <row r="95" spans="7:47" ht="13" x14ac:dyDescent="0.6">
      <c r="H95" s="72">
        <f t="shared" ref="H95:H104" si="12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1"/>
      <c r="U95" s="71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0" t="e">
        <f t="shared" si="9"/>
        <v>#DIV/0!</v>
      </c>
    </row>
    <row r="96" spans="7:47" ht="13" x14ac:dyDescent="0.6">
      <c r="H96" s="72">
        <f t="shared" si="12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1"/>
      <c r="U96" s="71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0" t="e">
        <f t="shared" si="9"/>
        <v>#DIV/0!</v>
      </c>
    </row>
    <row r="97" spans="8:47" ht="13" x14ac:dyDescent="0.6">
      <c r="H97" s="72">
        <f t="shared" si="12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1"/>
      <c r="U97" s="71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0" t="e">
        <f t="shared" si="9"/>
        <v>#DIV/0!</v>
      </c>
    </row>
    <row r="98" spans="8:47" ht="13" x14ac:dyDescent="0.6">
      <c r="H98" s="72">
        <f t="shared" si="12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1"/>
      <c r="U98" s="71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0" t="e">
        <f t="shared" si="9"/>
        <v>#DIV/0!</v>
      </c>
    </row>
    <row r="99" spans="8:47" ht="13" x14ac:dyDescent="0.6">
      <c r="H99" s="72">
        <f t="shared" si="12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1"/>
      <c r="U99" s="71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0" t="e">
        <f t="shared" si="9"/>
        <v>#DIV/0!</v>
      </c>
    </row>
    <row r="100" spans="8:47" ht="13" x14ac:dyDescent="0.6">
      <c r="H100" s="72">
        <f t="shared" si="12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1"/>
      <c r="U100" s="71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0" t="e">
        <f t="shared" si="9"/>
        <v>#DIV/0!</v>
      </c>
    </row>
    <row r="101" spans="8:47" ht="13" x14ac:dyDescent="0.6">
      <c r="H101" s="72">
        <f t="shared" si="12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1"/>
      <c r="U101" s="71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0" t="e">
        <f t="shared" si="9"/>
        <v>#DIV/0!</v>
      </c>
    </row>
    <row r="102" spans="8:47" ht="13" x14ac:dyDescent="0.6">
      <c r="H102" s="72">
        <f t="shared" si="12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1"/>
      <c r="U102" s="71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0" t="e">
        <f t="shared" si="9"/>
        <v>#DIV/0!</v>
      </c>
    </row>
    <row r="103" spans="8:47" ht="13" x14ac:dyDescent="0.6">
      <c r="H103" s="72">
        <f t="shared" si="12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1"/>
      <c r="U103" s="71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0" t="e">
        <f t="shared" si="9"/>
        <v>#DIV/0!</v>
      </c>
    </row>
    <row r="104" spans="8:47" ht="13.75" thickBot="1" x14ac:dyDescent="0.75">
      <c r="H104" s="69">
        <f t="shared" si="12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9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2998-0EB2-49FA-AB9C-5CCB759124D9}">
  <sheetPr>
    <outlinePr summaryBelow="0" summaryRight="0"/>
  </sheetPr>
  <dimension ref="A2:AV104"/>
  <sheetViews>
    <sheetView topLeftCell="C1" workbookViewId="0">
      <pane ySplit="5" topLeftCell="A6" activePane="bottomLeft" state="frozen"/>
      <selection activeCell="AT14" sqref="AT14"/>
      <selection pane="bottomLeft" activeCell="AT14" sqref="AT14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76</v>
      </c>
      <c r="AK2" s="66" t="s">
        <v>75</v>
      </c>
      <c r="AP2" s="66" t="s">
        <v>74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89"/>
      <c r="B4" s="89"/>
      <c r="C4" s="89"/>
      <c r="D4" s="89"/>
      <c r="E4" s="89"/>
      <c r="F4" s="89"/>
      <c r="G4" s="89"/>
      <c r="H4" s="89"/>
      <c r="I4" s="98" t="s">
        <v>73</v>
      </c>
      <c r="J4" s="96" t="s">
        <v>72</v>
      </c>
      <c r="K4" s="97" t="s">
        <v>71</v>
      </c>
      <c r="L4" s="98" t="s">
        <v>70</v>
      </c>
      <c r="M4" s="97" t="s">
        <v>69</v>
      </c>
      <c r="N4" s="97" t="s">
        <v>68</v>
      </c>
      <c r="O4" s="96" t="s">
        <v>67</v>
      </c>
      <c r="P4" s="98" t="s">
        <v>66</v>
      </c>
      <c r="Q4" s="97" t="s">
        <v>65</v>
      </c>
      <c r="R4" s="97" t="s">
        <v>64</v>
      </c>
      <c r="S4" s="96" t="s">
        <v>63</v>
      </c>
      <c r="T4" s="94" t="s">
        <v>62</v>
      </c>
      <c r="U4" s="94" t="s">
        <v>61</v>
      </c>
      <c r="V4" s="94" t="s">
        <v>60</v>
      </c>
      <c r="W4" s="94" t="s">
        <v>59</v>
      </c>
      <c r="X4" s="94" t="s">
        <v>58</v>
      </c>
      <c r="Y4" s="94" t="s">
        <v>57</v>
      </c>
      <c r="Z4" s="94" t="s">
        <v>56</v>
      </c>
      <c r="AA4" s="94" t="s">
        <v>55</v>
      </c>
      <c r="AB4" s="93" t="s">
        <v>54</v>
      </c>
      <c r="AC4" s="95" t="s">
        <v>53</v>
      </c>
      <c r="AD4" s="95" t="s">
        <v>52</v>
      </c>
      <c r="AE4" s="94" t="s">
        <v>51</v>
      </c>
      <c r="AF4" s="94" t="s">
        <v>50</v>
      </c>
      <c r="AG4" s="94" t="s">
        <v>49</v>
      </c>
      <c r="AH4" s="94" t="s">
        <v>48</v>
      </c>
      <c r="AI4" s="94" t="s">
        <v>47</v>
      </c>
      <c r="AJ4" s="94" t="s">
        <v>46</v>
      </c>
      <c r="AK4" s="95" t="s">
        <v>45</v>
      </c>
      <c r="AL4" s="94" t="s">
        <v>44</v>
      </c>
      <c r="AM4" s="94" t="s">
        <v>43</v>
      </c>
      <c r="AN4" s="94" t="s">
        <v>42</v>
      </c>
      <c r="AO4" s="93" t="s">
        <v>41</v>
      </c>
      <c r="AP4" s="91" t="s">
        <v>40</v>
      </c>
      <c r="AQ4" s="91" t="s">
        <v>39</v>
      </c>
      <c r="AR4" s="91" t="s">
        <v>38</v>
      </c>
      <c r="AS4" s="92" t="s">
        <v>37</v>
      </c>
      <c r="AT4" s="91" t="s">
        <v>36</v>
      </c>
      <c r="AU4" s="90" t="s">
        <v>35</v>
      </c>
      <c r="AV4" s="89"/>
    </row>
    <row r="5" spans="1:48" ht="15.75" customHeight="1" thickBot="1" x14ac:dyDescent="0.75">
      <c r="G5" s="89" t="s">
        <v>34</v>
      </c>
      <c r="I5" s="87" t="s">
        <v>27</v>
      </c>
      <c r="J5" s="66" t="s">
        <v>33</v>
      </c>
      <c r="K5" s="66" t="s">
        <v>24</v>
      </c>
      <c r="L5" s="66" t="s">
        <v>30</v>
      </c>
      <c r="M5" s="66" t="s">
        <v>30</v>
      </c>
      <c r="N5" s="66" t="s">
        <v>27</v>
      </c>
      <c r="O5" s="66" t="s">
        <v>27</v>
      </c>
      <c r="P5" s="66" t="s">
        <v>30</v>
      </c>
      <c r="Q5" s="66" t="s">
        <v>30</v>
      </c>
      <c r="R5" s="66" t="s">
        <v>27</v>
      </c>
      <c r="S5" s="66" t="s">
        <v>27</v>
      </c>
      <c r="T5" s="66" t="s">
        <v>32</v>
      </c>
      <c r="U5" s="66" t="s">
        <v>31</v>
      </c>
      <c r="V5" s="66" t="s">
        <v>30</v>
      </c>
      <c r="X5" s="66" t="s">
        <v>29</v>
      </c>
      <c r="Y5" s="66" t="s">
        <v>28</v>
      </c>
      <c r="Z5" s="66" t="s">
        <v>27</v>
      </c>
      <c r="AA5" s="66" t="s">
        <v>27</v>
      </c>
      <c r="AB5" s="66" t="s">
        <v>27</v>
      </c>
      <c r="AC5" s="87" t="s">
        <v>23</v>
      </c>
      <c r="AD5" s="87" t="s">
        <v>23</v>
      </c>
      <c r="AE5" s="66" t="s">
        <v>26</v>
      </c>
      <c r="AF5" s="66" t="s">
        <v>26</v>
      </c>
      <c r="AG5" s="88" t="s">
        <v>25</v>
      </c>
      <c r="AH5" s="88" t="s">
        <v>25</v>
      </c>
      <c r="AI5" s="66" t="s">
        <v>24</v>
      </c>
      <c r="AJ5" s="66" t="s">
        <v>23</v>
      </c>
      <c r="AK5" s="87" t="s">
        <v>23</v>
      </c>
      <c r="AL5" s="66" t="s">
        <v>23</v>
      </c>
      <c r="AM5" s="66" t="s">
        <v>22</v>
      </c>
      <c r="AN5" s="66" t="s">
        <v>23</v>
      </c>
      <c r="AO5" s="86" t="s">
        <v>22</v>
      </c>
      <c r="AP5" s="84" t="s">
        <v>21</v>
      </c>
      <c r="AQ5" s="84" t="s">
        <v>21</v>
      </c>
      <c r="AR5" s="84" t="s">
        <v>19</v>
      </c>
      <c r="AS5" s="85" t="s">
        <v>20</v>
      </c>
      <c r="AT5" s="84" t="s">
        <v>19</v>
      </c>
      <c r="AU5" s="83"/>
    </row>
    <row r="6" spans="1:48" ht="32" customHeight="1" x14ac:dyDescent="0.95">
      <c r="G6" s="77">
        <f>AB6</f>
        <v>0.02</v>
      </c>
      <c r="H6" s="76">
        <v>1</v>
      </c>
      <c r="I6" s="74">
        <v>1</v>
      </c>
      <c r="J6" s="74">
        <v>7</v>
      </c>
      <c r="K6" s="74">
        <v>0.48244140000000002</v>
      </c>
      <c r="L6" s="74">
        <v>1.946567E-3</v>
      </c>
      <c r="M6" s="74">
        <v>9.7328349999999998E-4</v>
      </c>
      <c r="N6" s="74">
        <v>7</v>
      </c>
      <c r="O6" s="74">
        <v>2.8260000000000001</v>
      </c>
      <c r="P6" s="74">
        <v>1.946567E-3</v>
      </c>
      <c r="Q6" s="74">
        <v>9.7328349999999998E-4</v>
      </c>
      <c r="R6" s="74">
        <v>7</v>
      </c>
      <c r="S6" s="74">
        <v>2.8260000000000001</v>
      </c>
      <c r="T6" s="75">
        <v>3.4720000000000001E-12</v>
      </c>
      <c r="U6" s="75">
        <v>6.3629999999999995E-8</v>
      </c>
      <c r="V6" s="74">
        <v>1.20774</v>
      </c>
      <c r="W6" s="82">
        <v>1.37E-2</v>
      </c>
      <c r="X6" s="74">
        <v>3267137409.1792998</v>
      </c>
      <c r="Y6" s="74">
        <v>-50</v>
      </c>
      <c r="Z6" s="74">
        <v>4</v>
      </c>
      <c r="AA6" s="74">
        <v>0.114</v>
      </c>
      <c r="AB6" s="74">
        <v>0.02</v>
      </c>
      <c r="AC6" s="74">
        <v>5.5076012942207804</v>
      </c>
      <c r="AD6" s="75">
        <v>8.6757976693971099E-7</v>
      </c>
      <c r="AE6" s="74">
        <v>7.5885239039670997</v>
      </c>
      <c r="AF6" s="74">
        <v>3.6379794896578699</v>
      </c>
      <c r="AG6" s="74">
        <v>1.59891783200327</v>
      </c>
      <c r="AH6" s="74">
        <v>1.5990418692207899</v>
      </c>
      <c r="AI6" s="75">
        <v>4.24696014099882E-7</v>
      </c>
      <c r="AJ6" s="75">
        <v>13.511492933468199</v>
      </c>
      <c r="AK6" s="74">
        <v>5.5076012942207804</v>
      </c>
      <c r="AL6" s="75">
        <v>8.6757976693971099E-7</v>
      </c>
      <c r="AM6" s="74">
        <v>0</v>
      </c>
      <c r="AN6" s="74">
        <v>5.50760042689644</v>
      </c>
      <c r="AO6" s="74">
        <v>35000.005511700401</v>
      </c>
      <c r="AP6" s="74">
        <v>157.502550094508</v>
      </c>
      <c r="AQ6" s="74">
        <v>395.65552464181297</v>
      </c>
      <c r="AR6" s="74">
        <v>454.63006639836601</v>
      </c>
      <c r="AS6" s="74">
        <v>264.232335217524</v>
      </c>
      <c r="AT6" s="66">
        <v>-454.63006639836601</v>
      </c>
      <c r="AU6" s="81">
        <f t="shared" ref="AU6:AU37" si="1">AL6/AK6</f>
        <v>1.5752406911699967E-7</v>
      </c>
    </row>
    <row r="7" spans="1:48" ht="15.75" customHeight="1" x14ac:dyDescent="0.6">
      <c r="H7" s="72">
        <f t="shared" ref="H7:H16" si="2">H6+1</f>
        <v>2</v>
      </c>
      <c r="I7">
        <v>1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1">
        <v>3.4720000000000001E-12</v>
      </c>
      <c r="U7" s="71">
        <v>6.3629999999999995E-8</v>
      </c>
      <c r="V7">
        <v>1.20774</v>
      </c>
      <c r="W7" s="80">
        <v>0.02</v>
      </c>
      <c r="X7">
        <v>4769543663.0354795</v>
      </c>
      <c r="Y7">
        <v>-50</v>
      </c>
      <c r="Z7">
        <v>4</v>
      </c>
      <c r="AA7">
        <v>0.114</v>
      </c>
      <c r="AB7">
        <v>0.02</v>
      </c>
      <c r="AC7">
        <v>5.4309047359404197</v>
      </c>
      <c r="AD7" s="18">
        <v>1.04638958274959E-6</v>
      </c>
      <c r="AE7">
        <v>7.5884919498657197</v>
      </c>
      <c r="AF7">
        <v>3.5669873616426702</v>
      </c>
      <c r="AG7">
        <v>1.5920437971114401</v>
      </c>
      <c r="AH7">
        <v>1.58834894167427</v>
      </c>
      <c r="AI7" s="18">
        <v>5.3262500976662302E-7</v>
      </c>
      <c r="AJ7" s="18">
        <v>12.7225598719946</v>
      </c>
      <c r="AK7">
        <v>5.4309047359404197</v>
      </c>
      <c r="AL7" s="18">
        <v>1.04638958274959E-6</v>
      </c>
      <c r="AM7">
        <v>0</v>
      </c>
      <c r="AN7">
        <v>5.4309036900907302</v>
      </c>
      <c r="AO7">
        <v>35000.006740021097</v>
      </c>
      <c r="AP7">
        <v>173.92725918159999</v>
      </c>
      <c r="AQ7">
        <v>472.928772771654</v>
      </c>
      <c r="AR7">
        <v>547.16005660406995</v>
      </c>
      <c r="AS7">
        <v>290.91153321957898</v>
      </c>
      <c r="AT7">
        <v>-547.16005660406995</v>
      </c>
      <c r="AU7" s="70">
        <f t="shared" si="1"/>
        <v>1.9267316103426298E-7</v>
      </c>
    </row>
    <row r="8" spans="1:48" ht="15.75" customHeight="1" x14ac:dyDescent="0.6">
      <c r="H8" s="72">
        <f t="shared" si="2"/>
        <v>3</v>
      </c>
      <c r="I8">
        <v>1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1">
        <v>3.4720000000000001E-12</v>
      </c>
      <c r="U8" s="71">
        <v>6.3629999999999995E-8</v>
      </c>
      <c r="V8">
        <v>1.20774</v>
      </c>
      <c r="W8" s="80">
        <v>2.75E-2</v>
      </c>
      <c r="X8">
        <v>6558122536.6737804</v>
      </c>
      <c r="Y8">
        <v>-50</v>
      </c>
      <c r="Z8">
        <v>4</v>
      </c>
      <c r="AA8">
        <v>0.114</v>
      </c>
      <c r="AB8">
        <v>0.02</v>
      </c>
      <c r="AC8">
        <v>5.3941277905048297</v>
      </c>
      <c r="AD8" s="18">
        <v>1.2410861487130601E-6</v>
      </c>
      <c r="AE8">
        <v>7.5912714574029598</v>
      </c>
      <c r="AF8">
        <v>3.5761946926019599</v>
      </c>
      <c r="AG8">
        <v>1.5903411632311</v>
      </c>
      <c r="AH8">
        <v>1.59058182986178</v>
      </c>
      <c r="AI8" s="18">
        <v>6.5026842839882099E-7</v>
      </c>
      <c r="AJ8" s="18">
        <v>12.069509723584501</v>
      </c>
      <c r="AK8">
        <v>5.3941277905048297</v>
      </c>
      <c r="AL8" s="18">
        <v>1.2410861487130601E-6</v>
      </c>
      <c r="AM8">
        <v>0</v>
      </c>
      <c r="AN8">
        <v>5.3941265496743602</v>
      </c>
      <c r="AO8">
        <v>35000.008051045901</v>
      </c>
      <c r="AP8">
        <v>195.05463242219599</v>
      </c>
      <c r="AQ8">
        <v>557.78067277359503</v>
      </c>
      <c r="AR8">
        <v>652.33059186145499</v>
      </c>
      <c r="AS8">
        <v>321.42376414566297</v>
      </c>
      <c r="AT8">
        <v>-652.33059186145499</v>
      </c>
      <c r="AU8" s="70">
        <f t="shared" si="1"/>
        <v>2.3008096895622645E-7</v>
      </c>
    </row>
    <row r="9" spans="1:48" ht="15.75" customHeight="1" x14ac:dyDescent="0.6">
      <c r="H9" s="72">
        <f t="shared" si="2"/>
        <v>4</v>
      </c>
      <c r="I9">
        <v>1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1">
        <v>3.4720000000000001E-12</v>
      </c>
      <c r="U9" s="71">
        <v>6.3629999999999995E-8</v>
      </c>
      <c r="V9">
        <v>1.20774</v>
      </c>
      <c r="W9" s="80">
        <v>3.5000000000000003E-2</v>
      </c>
      <c r="X9">
        <v>8346701410.3120899</v>
      </c>
      <c r="Y9">
        <v>-50</v>
      </c>
      <c r="Z9">
        <v>4</v>
      </c>
      <c r="AA9">
        <v>0.114</v>
      </c>
      <c r="AB9">
        <v>0.02</v>
      </c>
      <c r="AC9">
        <v>5.2959964889902604</v>
      </c>
      <c r="AD9" s="18">
        <v>1.4198788308616699E-6</v>
      </c>
      <c r="AE9">
        <v>7.5613629177939501</v>
      </c>
      <c r="AF9">
        <v>3.5738532077200502</v>
      </c>
      <c r="AG9">
        <v>1.59312073502372</v>
      </c>
      <c r="AH9">
        <v>1.5917101787430401</v>
      </c>
      <c r="AI9" s="18">
        <v>7.5873457168177796E-7</v>
      </c>
      <c r="AJ9" s="18">
        <v>11.502406057085601</v>
      </c>
      <c r="AK9">
        <v>5.2959964889902604</v>
      </c>
      <c r="AL9" s="18">
        <v>1.4198788308616699E-6</v>
      </c>
      <c r="AM9">
        <v>0</v>
      </c>
      <c r="AN9">
        <v>5.2959950695205702</v>
      </c>
      <c r="AO9">
        <v>35000.009380737298</v>
      </c>
      <c r="AP9">
        <v>207.42882729933899</v>
      </c>
      <c r="AQ9">
        <v>634.28461070258504</v>
      </c>
      <c r="AR9">
        <v>747.53961864639098</v>
      </c>
      <c r="AS9">
        <v>342.56896480356301</v>
      </c>
      <c r="AT9">
        <v>-747.53961864639098</v>
      </c>
      <c r="AU9" s="70">
        <f t="shared" si="1"/>
        <v>2.6810418658951668E-7</v>
      </c>
    </row>
    <row r="10" spans="1:48" ht="15.75" customHeight="1" x14ac:dyDescent="0.6">
      <c r="H10" s="72">
        <f t="shared" si="2"/>
        <v>5</v>
      </c>
      <c r="I10">
        <v>1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1">
        <v>3.4720000000000001E-12</v>
      </c>
      <c r="U10" s="71">
        <v>6.3629999999999995E-8</v>
      </c>
      <c r="V10">
        <v>1.20774</v>
      </c>
      <c r="W10" s="80">
        <v>4.1200000000000001E-2</v>
      </c>
      <c r="X10">
        <v>9825259945.8530903</v>
      </c>
      <c r="Y10">
        <v>-50</v>
      </c>
      <c r="Z10">
        <v>4</v>
      </c>
      <c r="AA10">
        <v>0.114</v>
      </c>
      <c r="AB10">
        <v>0.02</v>
      </c>
      <c r="AC10">
        <v>5.1576721917071904</v>
      </c>
      <c r="AD10" s="18">
        <v>1.52350978061745E-6</v>
      </c>
      <c r="AE10">
        <v>7.5884599957643397</v>
      </c>
      <c r="AF10">
        <v>3.5216095603327302</v>
      </c>
      <c r="AG10">
        <v>1.59743094887698</v>
      </c>
      <c r="AH10">
        <v>1.59727439743241</v>
      </c>
      <c r="AI10" s="18">
        <v>8.4289203049538299E-7</v>
      </c>
      <c r="AJ10">
        <v>11.0728249722076</v>
      </c>
      <c r="AK10">
        <v>5.1576721917071904</v>
      </c>
      <c r="AL10" s="18">
        <v>1.52350978061745E-6</v>
      </c>
      <c r="AM10">
        <v>0</v>
      </c>
      <c r="AN10">
        <v>5.1576706687101304</v>
      </c>
      <c r="AO10">
        <v>35000.0103348189</v>
      </c>
      <c r="AP10">
        <v>221.42108417715099</v>
      </c>
      <c r="AQ10">
        <v>692.926045233732</v>
      </c>
      <c r="AR10">
        <v>826.05817740160001</v>
      </c>
      <c r="AS10">
        <v>374.952368928704</v>
      </c>
      <c r="AT10">
        <v>-826.05817740160001</v>
      </c>
      <c r="AU10" s="70">
        <f t="shared" si="1"/>
        <v>2.9538709014253344E-7</v>
      </c>
    </row>
    <row r="11" spans="1:48" ht="15.75" customHeight="1" x14ac:dyDescent="0.6">
      <c r="H11" s="72">
        <f t="shared" si="2"/>
        <v>6</v>
      </c>
      <c r="I11">
        <v>1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1">
        <v>3.4720000000000001E-12</v>
      </c>
      <c r="U11" s="71">
        <v>6.3629999999999995E-8</v>
      </c>
      <c r="V11">
        <v>1.20774</v>
      </c>
      <c r="W11" s="80">
        <v>0.05</v>
      </c>
      <c r="X11">
        <v>11923859157.588699</v>
      </c>
      <c r="Y11">
        <v>-50</v>
      </c>
      <c r="Z11">
        <v>4</v>
      </c>
      <c r="AA11">
        <v>0.114</v>
      </c>
      <c r="AB11">
        <v>0.02</v>
      </c>
      <c r="AC11">
        <v>4.9916586430455396</v>
      </c>
      <c r="AD11" s="18">
        <v>1.6814311075554501E-6</v>
      </c>
      <c r="AE11">
        <v>7.5187969776769403</v>
      </c>
      <c r="AF11">
        <v>3.5618954403263499</v>
      </c>
      <c r="AG11">
        <v>1.6026429927296599</v>
      </c>
      <c r="AH11">
        <v>1.6023478164149001</v>
      </c>
      <c r="AI11" s="18">
        <v>9.5395922143771304E-7</v>
      </c>
      <c r="AJ11">
        <v>10.616990197837</v>
      </c>
      <c r="AK11">
        <v>4.9916586430455396</v>
      </c>
      <c r="AL11" s="18">
        <v>1.6814311075554501E-6</v>
      </c>
      <c r="AM11">
        <v>0</v>
      </c>
      <c r="AN11">
        <v>4.9916569620142601</v>
      </c>
      <c r="AO11">
        <v>35000.0117865508</v>
      </c>
      <c r="AP11">
        <v>232.45841745659899</v>
      </c>
      <c r="AQ11">
        <v>761.99441712175803</v>
      </c>
      <c r="AR11">
        <v>925.69327297337099</v>
      </c>
      <c r="AS11">
        <v>390.37950322865601</v>
      </c>
      <c r="AT11">
        <v>-925.69327297337099</v>
      </c>
      <c r="AU11" s="70">
        <f t="shared" si="1"/>
        <v>3.3684817568566057E-7</v>
      </c>
    </row>
    <row r="12" spans="1:48" ht="15.75" customHeight="1" x14ac:dyDescent="0.6">
      <c r="H12" s="72">
        <f t="shared" si="2"/>
        <v>7</v>
      </c>
      <c r="I12">
        <v>1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1">
        <v>3.4720000000000001E-12</v>
      </c>
      <c r="U12" s="71">
        <v>6.3629999999999995E-8</v>
      </c>
      <c r="V12">
        <v>1.20774</v>
      </c>
      <c r="W12" s="80">
        <v>5.4899999999999997E-2</v>
      </c>
      <c r="X12">
        <v>13092397355.0324</v>
      </c>
      <c r="Y12">
        <v>-50</v>
      </c>
      <c r="Z12">
        <v>4</v>
      </c>
      <c r="AA12">
        <v>0.114</v>
      </c>
      <c r="AB12">
        <v>0.02</v>
      </c>
      <c r="AC12">
        <v>5.1315151466303197</v>
      </c>
      <c r="AD12" s="18">
        <v>1.79931499220652E-6</v>
      </c>
      <c r="AE12">
        <v>7.5912699595544604</v>
      </c>
      <c r="AF12">
        <v>3.6587056597942</v>
      </c>
      <c r="AG12">
        <v>1.6067251182831499</v>
      </c>
      <c r="AH12">
        <v>1.6035935331131901</v>
      </c>
      <c r="AI12" s="18">
        <v>1.0119327715688201E-6</v>
      </c>
      <c r="AJ12">
        <v>10.362660318390301</v>
      </c>
      <c r="AK12">
        <v>5.1315151466303197</v>
      </c>
      <c r="AL12" s="18">
        <v>1.79931499220652E-6</v>
      </c>
      <c r="AM12">
        <v>0</v>
      </c>
      <c r="AN12">
        <v>5.1315133477266697</v>
      </c>
      <c r="AO12">
        <v>35000.012269253501</v>
      </c>
      <c r="AP12">
        <v>260.84636642343497</v>
      </c>
      <c r="AQ12">
        <v>800.09743532867799</v>
      </c>
      <c r="AR12">
        <v>978.49673666259105</v>
      </c>
      <c r="AS12">
        <v>432.642564980646</v>
      </c>
      <c r="AT12">
        <v>-978.49673666259105</v>
      </c>
      <c r="AU12" s="70">
        <f t="shared" si="1"/>
        <v>3.5064010156689588E-7</v>
      </c>
    </row>
    <row r="13" spans="1:48" ht="15.75" customHeight="1" x14ac:dyDescent="0.6">
      <c r="H13" s="72">
        <f t="shared" si="2"/>
        <v>8</v>
      </c>
      <c r="I13">
        <v>1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1">
        <v>3.4720000000000001E-12</v>
      </c>
      <c r="U13" s="71">
        <v>6.3629999999999995E-8</v>
      </c>
      <c r="V13">
        <v>1.20774</v>
      </c>
      <c r="W13" s="80">
        <v>0.06</v>
      </c>
      <c r="X13">
        <v>14308630989.1064</v>
      </c>
      <c r="Y13">
        <v>-50</v>
      </c>
      <c r="Z13">
        <v>4</v>
      </c>
      <c r="AA13">
        <v>0.114</v>
      </c>
      <c r="AB13">
        <v>0.02</v>
      </c>
      <c r="AC13">
        <v>5.0147374441911996</v>
      </c>
      <c r="AD13" s="18">
        <v>1.87707994649982E-6</v>
      </c>
      <c r="AE13">
        <v>7.5613629177939501</v>
      </c>
      <c r="AF13">
        <v>3.6503913529695402</v>
      </c>
      <c r="AG13">
        <v>1.58949961043072</v>
      </c>
      <c r="AH13">
        <v>1.5897212544236701</v>
      </c>
      <c r="AI13" s="18">
        <v>1.0695673471707101E-6</v>
      </c>
      <c r="AJ13">
        <v>10.1200940611295</v>
      </c>
      <c r="AK13">
        <v>5.0147374441911996</v>
      </c>
      <c r="AL13" s="18">
        <v>1.87707994649982E-6</v>
      </c>
      <c r="AM13">
        <v>0</v>
      </c>
      <c r="AN13">
        <v>5.0147355673428198</v>
      </c>
      <c r="AO13">
        <v>35000.0130989354</v>
      </c>
      <c r="AP13">
        <v>254.10958851409899</v>
      </c>
      <c r="AQ13">
        <v>833.79983825061504</v>
      </c>
      <c r="AR13">
        <v>1029.66992147822</v>
      </c>
      <c r="AS13">
        <v>422.07099288024602</v>
      </c>
      <c r="AT13">
        <v>-1029.66992147822</v>
      </c>
      <c r="AU13" s="70">
        <f t="shared" si="1"/>
        <v>3.7431270677473412E-7</v>
      </c>
    </row>
    <row r="14" spans="1:48" ht="15.75" customHeight="1" x14ac:dyDescent="0.6">
      <c r="H14" s="72">
        <f t="shared" si="2"/>
        <v>9</v>
      </c>
      <c r="I14">
        <v>1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1">
        <v>3.4720000000000001E-12</v>
      </c>
      <c r="U14" s="71">
        <v>6.3629999999999995E-8</v>
      </c>
      <c r="V14">
        <v>1.20774</v>
      </c>
      <c r="W14" s="80">
        <v>6.8599999999999994E-2</v>
      </c>
      <c r="X14">
        <v>16359534764.2117</v>
      </c>
      <c r="Y14">
        <v>-50</v>
      </c>
      <c r="Z14">
        <v>4</v>
      </c>
      <c r="AA14">
        <v>0.114</v>
      </c>
      <c r="AB14">
        <v>0.02</v>
      </c>
      <c r="AC14">
        <v>4.8332803009021097</v>
      </c>
      <c r="AD14" s="18">
        <v>1.9793474069558302E-6</v>
      </c>
      <c r="AE14">
        <v>7.5912679624231201</v>
      </c>
      <c r="AF14">
        <v>3.6074905558573498</v>
      </c>
      <c r="AG14">
        <v>1.59020744003097</v>
      </c>
      <c r="AH14">
        <v>1.5903278189194301</v>
      </c>
      <c r="AI14" s="18">
        <v>1.1613297500097899E-6</v>
      </c>
      <c r="AJ14">
        <v>9.7620864285449809</v>
      </c>
      <c r="AK14">
        <v>4.8332803009021097</v>
      </c>
      <c r="AL14" s="18">
        <v>1.9793474069558302E-6</v>
      </c>
      <c r="AM14">
        <v>0</v>
      </c>
      <c r="AN14">
        <v>4.8332783219023803</v>
      </c>
      <c r="AO14">
        <v>35000.0143304019</v>
      </c>
      <c r="AP14">
        <v>280.37941343582099</v>
      </c>
      <c r="AQ14">
        <v>889.13964987101303</v>
      </c>
      <c r="AR14">
        <v>1108.9357686257999</v>
      </c>
      <c r="AS14">
        <v>470.00629326841403</v>
      </c>
      <c r="AT14">
        <v>-1108.9357686257999</v>
      </c>
      <c r="AU14" s="70">
        <f t="shared" si="1"/>
        <v>4.0952464656072067E-7</v>
      </c>
    </row>
    <row r="15" spans="1:48" ht="15.75" customHeight="1" x14ac:dyDescent="0.6">
      <c r="H15" s="72">
        <f t="shared" si="2"/>
        <v>10</v>
      </c>
      <c r="I15">
        <v>1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1">
        <v>3.4720000000000001E-12</v>
      </c>
      <c r="U15" s="71">
        <v>6.3629999999999995E-8</v>
      </c>
      <c r="V15">
        <v>1.20774</v>
      </c>
      <c r="W15" s="80">
        <v>7.4999999999999997E-2</v>
      </c>
      <c r="X15">
        <v>17885788736.383099</v>
      </c>
      <c r="Y15">
        <v>-50</v>
      </c>
      <c r="Z15">
        <v>4</v>
      </c>
      <c r="AA15">
        <v>0.114</v>
      </c>
      <c r="AB15">
        <v>0.02</v>
      </c>
      <c r="AC15">
        <v>4.7784501869761202</v>
      </c>
      <c r="AD15" s="18">
        <v>2.08017177756921E-6</v>
      </c>
      <c r="AE15">
        <v>7.5912679624231201</v>
      </c>
      <c r="AF15">
        <v>3.7044037759327701</v>
      </c>
      <c r="AG15">
        <v>1.6003276966150499</v>
      </c>
      <c r="AH15">
        <v>1.59737225330963</v>
      </c>
      <c r="AI15" s="18">
        <v>1.22636560619045E-6</v>
      </c>
      <c r="AJ15">
        <v>9.5262393652898005</v>
      </c>
      <c r="AK15">
        <v>4.7784501869761202</v>
      </c>
      <c r="AL15" s="18">
        <v>2.08017177756921E-6</v>
      </c>
      <c r="AM15">
        <v>0</v>
      </c>
      <c r="AN15">
        <v>4.7784481070620801</v>
      </c>
      <c r="AO15">
        <v>35000.015233975602</v>
      </c>
      <c r="AP15">
        <v>270.67108091467298</v>
      </c>
      <c r="AQ15">
        <v>926.10194223306303</v>
      </c>
      <c r="AR15">
        <v>1167.0537554748601</v>
      </c>
      <c r="AS15">
        <v>450.32118884365599</v>
      </c>
      <c r="AT15">
        <v>-1167.0537554748601</v>
      </c>
      <c r="AU15" s="70">
        <f t="shared" si="1"/>
        <v>4.3532352461030384E-7</v>
      </c>
    </row>
    <row r="16" spans="1:48" ht="15.75" customHeight="1" thickBot="1" x14ac:dyDescent="0.75">
      <c r="H16" s="69">
        <f t="shared" si="2"/>
        <v>11</v>
      </c>
      <c r="I16" s="67">
        <v>1</v>
      </c>
      <c r="J16" s="67">
        <v>7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80">
        <v>8.2400000000000001E-2</v>
      </c>
      <c r="X16" s="67">
        <v>19650519891.7062</v>
      </c>
      <c r="Y16" s="67">
        <v>-50</v>
      </c>
      <c r="Z16" s="67">
        <v>4</v>
      </c>
      <c r="AA16" s="67">
        <v>0.114</v>
      </c>
      <c r="AB16" s="67">
        <v>0.02</v>
      </c>
      <c r="AC16" s="67">
        <v>4.7311171266252803</v>
      </c>
      <c r="AD16" s="68">
        <v>2.3998971043209101E-5</v>
      </c>
      <c r="AE16" s="67">
        <v>7.5878848219395003</v>
      </c>
      <c r="AF16" s="67">
        <v>3.55743282318292</v>
      </c>
      <c r="AG16" s="67">
        <v>1.58428684823313</v>
      </c>
      <c r="AH16" s="67">
        <v>1.5844090195526801</v>
      </c>
      <c r="AI16" s="68">
        <v>1.0204962043220701E-5</v>
      </c>
      <c r="AJ16" s="67">
        <v>9.2129273764934005</v>
      </c>
      <c r="AK16" s="67">
        <v>4.7311171266252803</v>
      </c>
      <c r="AL16" s="68">
        <v>2.3998971043209101E-5</v>
      </c>
      <c r="AM16" s="67">
        <v>0</v>
      </c>
      <c r="AN16" s="67">
        <v>4.7310931280330601</v>
      </c>
      <c r="AO16" s="67">
        <v>35000.177544056001</v>
      </c>
      <c r="AP16" s="67">
        <v>302.74562180581802</v>
      </c>
      <c r="AQ16" s="67">
        <v>967.55345405640196</v>
      </c>
      <c r="AR16" s="67">
        <v>1229.8663255014401</v>
      </c>
      <c r="AS16" s="67">
        <v>519.97197109036301</v>
      </c>
      <c r="AT16" s="67">
        <v>-1229.8663255014401</v>
      </c>
      <c r="AU16" s="78">
        <f t="shared" si="1"/>
        <v>5.0725801963663571E-6</v>
      </c>
    </row>
    <row r="17" spans="7:47" ht="32" customHeight="1" x14ac:dyDescent="0.95">
      <c r="G17" s="77">
        <f>AB17</f>
        <v>0.03</v>
      </c>
      <c r="H17" s="76">
        <v>1</v>
      </c>
      <c r="I17" s="74">
        <v>1</v>
      </c>
      <c r="J17" s="74">
        <v>7</v>
      </c>
      <c r="K17" s="74">
        <v>0.48244140000000002</v>
      </c>
      <c r="L17" s="74">
        <v>1.946567E-3</v>
      </c>
      <c r="M17" s="74">
        <v>9.7328349999999998E-4</v>
      </c>
      <c r="N17" s="74">
        <v>7</v>
      </c>
      <c r="O17" s="74">
        <v>2.8260000000000001</v>
      </c>
      <c r="P17" s="74">
        <v>1.946567E-3</v>
      </c>
      <c r="Q17" s="74">
        <v>9.7328349999999998E-4</v>
      </c>
      <c r="R17" s="74">
        <v>7</v>
      </c>
      <c r="S17" s="74">
        <v>2.8260000000000001</v>
      </c>
      <c r="T17" s="75">
        <v>3.4720000000000001E-12</v>
      </c>
      <c r="U17" s="75">
        <v>6.3629999999999995E-8</v>
      </c>
      <c r="V17" s="74">
        <v>1.20774</v>
      </c>
      <c r="W17" s="80">
        <v>1.37E-2</v>
      </c>
      <c r="X17" s="74">
        <v>3267137409.1792998</v>
      </c>
      <c r="Y17" s="74">
        <v>-50</v>
      </c>
      <c r="Z17" s="74">
        <v>4</v>
      </c>
      <c r="AA17" s="74">
        <v>0.114</v>
      </c>
      <c r="AB17" s="74">
        <v>0.03</v>
      </c>
      <c r="AC17" s="74">
        <v>8.2235971618718509</v>
      </c>
      <c r="AD17" s="75">
        <v>1.0573006976560699E-6</v>
      </c>
      <c r="AE17" s="74">
        <v>7.5767008864564396</v>
      </c>
      <c r="AF17" s="74">
        <v>3.6228013946622899</v>
      </c>
      <c r="AG17" s="74">
        <v>2.3882589709787498</v>
      </c>
      <c r="AH17" s="74">
        <v>2.3843402824087701</v>
      </c>
      <c r="AI17" s="75">
        <v>5.1989644495426902E-7</v>
      </c>
      <c r="AJ17" s="75">
        <v>20.401654269162201</v>
      </c>
      <c r="AK17" s="74">
        <v>8.2235971618718509</v>
      </c>
      <c r="AL17" s="75">
        <v>1.0573006976560699E-6</v>
      </c>
      <c r="AM17" s="74">
        <v>0</v>
      </c>
      <c r="AN17" s="74">
        <v>8.2235961048184407</v>
      </c>
      <c r="AO17" s="74">
        <v>35000.004498850998</v>
      </c>
      <c r="AP17" s="74">
        <v>213.85132071391601</v>
      </c>
      <c r="AQ17" s="74">
        <v>669.24692064303599</v>
      </c>
      <c r="AR17" s="74">
        <v>758.17825477413396</v>
      </c>
      <c r="AS17" s="74">
        <v>344.44190491546101</v>
      </c>
      <c r="AT17" s="74">
        <v>-758.17825477413396</v>
      </c>
      <c r="AU17" s="73">
        <f t="shared" si="1"/>
        <v>1.2856912575413746E-7</v>
      </c>
    </row>
    <row r="18" spans="7:47" ht="15.75" customHeight="1" x14ac:dyDescent="0.6">
      <c r="H18" s="72">
        <f t="shared" ref="H18:H27" si="3">H17+1</f>
        <v>2</v>
      </c>
      <c r="I18">
        <v>1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1">
        <v>3.4720000000000001E-12</v>
      </c>
      <c r="U18" s="71">
        <v>6.3629999999999995E-8</v>
      </c>
      <c r="V18">
        <v>1.20774</v>
      </c>
      <c r="W18" s="80">
        <v>0.02</v>
      </c>
      <c r="X18">
        <v>4769543663.0354795</v>
      </c>
      <c r="Y18">
        <v>-50</v>
      </c>
      <c r="Z18">
        <v>4</v>
      </c>
      <c r="AA18">
        <v>0.114</v>
      </c>
      <c r="AB18">
        <v>0.03</v>
      </c>
      <c r="AC18">
        <v>8.17105543029305</v>
      </c>
      <c r="AD18" s="18">
        <v>1.2863912397781901E-6</v>
      </c>
      <c r="AE18">
        <v>7.5885239039670997</v>
      </c>
      <c r="AF18">
        <v>3.57943730952586</v>
      </c>
      <c r="AG18">
        <v>2.40649848227768</v>
      </c>
      <c r="AH18">
        <v>2.40108340131111</v>
      </c>
      <c r="AI18" s="18">
        <v>6.5182955895800296E-7</v>
      </c>
      <c r="AJ18" s="18">
        <v>19.225010971655198</v>
      </c>
      <c r="AK18">
        <v>8.17105543029305</v>
      </c>
      <c r="AL18" s="18">
        <v>1.2863912397781901E-6</v>
      </c>
      <c r="AM18">
        <v>0</v>
      </c>
      <c r="AN18">
        <v>8.1710541446228397</v>
      </c>
      <c r="AO18">
        <v>35000.005507009002</v>
      </c>
      <c r="AP18">
        <v>250.46387472132901</v>
      </c>
      <c r="AQ18">
        <v>846.27936531049704</v>
      </c>
      <c r="AR18">
        <v>969.35427902923504</v>
      </c>
      <c r="AS18">
        <v>406.92353030897101</v>
      </c>
      <c r="AT18">
        <v>-969.35427902923504</v>
      </c>
      <c r="AU18" s="70">
        <f t="shared" si="1"/>
        <v>1.5743269039750652E-7</v>
      </c>
    </row>
    <row r="19" spans="7:47" ht="15.75" customHeight="1" x14ac:dyDescent="0.6">
      <c r="H19" s="72">
        <f t="shared" si="3"/>
        <v>3</v>
      </c>
      <c r="I19">
        <v>1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1">
        <v>3.4720000000000001E-12</v>
      </c>
      <c r="U19" s="71">
        <v>6.3629999999999995E-8</v>
      </c>
      <c r="V19">
        <v>1.20774</v>
      </c>
      <c r="W19" s="80">
        <v>2.75E-2</v>
      </c>
      <c r="X19">
        <v>6558122536.6737804</v>
      </c>
      <c r="Y19">
        <v>-50</v>
      </c>
      <c r="Z19">
        <v>4</v>
      </c>
      <c r="AA19">
        <v>0.114</v>
      </c>
      <c r="AB19">
        <v>0.03</v>
      </c>
      <c r="AC19">
        <v>8.0764906779594199</v>
      </c>
      <c r="AD19" s="18">
        <v>1.5305620593305901E-6</v>
      </c>
      <c r="AE19">
        <v>7.5889393072850497</v>
      </c>
      <c r="AF19">
        <v>3.62064458874057</v>
      </c>
      <c r="AG19">
        <v>2.3844257629926799</v>
      </c>
      <c r="AH19">
        <v>2.38432982860482</v>
      </c>
      <c r="AI19" s="18">
        <v>7.9502517961904596E-7</v>
      </c>
      <c r="AJ19" s="18">
        <v>18.3057039793635</v>
      </c>
      <c r="AK19">
        <v>8.0764906779594199</v>
      </c>
      <c r="AL19" s="18">
        <v>1.5305620593305901E-6</v>
      </c>
      <c r="AM19">
        <v>0</v>
      </c>
      <c r="AN19">
        <v>8.0764891478875107</v>
      </c>
      <c r="AO19">
        <v>35000.006630566299</v>
      </c>
      <c r="AP19">
        <v>294.44113533955499</v>
      </c>
      <c r="AQ19">
        <v>1040.63819030697</v>
      </c>
      <c r="AR19">
        <v>1204.2969280868899</v>
      </c>
      <c r="AS19">
        <v>466.47711054967698</v>
      </c>
      <c r="AT19">
        <v>-1204.2969280868899</v>
      </c>
      <c r="AU19" s="70">
        <f t="shared" si="1"/>
        <v>1.8950830507456203E-7</v>
      </c>
    </row>
    <row r="20" spans="7:47" ht="15.75" customHeight="1" x14ac:dyDescent="0.6">
      <c r="H20" s="72">
        <f t="shared" si="3"/>
        <v>4</v>
      </c>
      <c r="I20">
        <v>1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1">
        <v>3.4720000000000001E-12</v>
      </c>
      <c r="U20" s="71">
        <v>6.3629999999999995E-8</v>
      </c>
      <c r="V20">
        <v>1.20774</v>
      </c>
      <c r="W20" s="80">
        <v>3.5000000000000003E-2</v>
      </c>
      <c r="X20">
        <v>8346701410.3120899</v>
      </c>
      <c r="Y20">
        <v>-50</v>
      </c>
      <c r="Z20">
        <v>4</v>
      </c>
      <c r="AA20">
        <v>0.114</v>
      </c>
      <c r="AB20">
        <v>0.03</v>
      </c>
      <c r="AC20">
        <v>7.7286576820288602</v>
      </c>
      <c r="AD20" s="18">
        <v>1.7007733958517399E-6</v>
      </c>
      <c r="AE20">
        <v>7.5912639681604501</v>
      </c>
      <c r="AF20">
        <v>3.52269802124431</v>
      </c>
      <c r="AG20">
        <v>2.38676578704432</v>
      </c>
      <c r="AH20">
        <v>2.3846075747559001</v>
      </c>
      <c r="AI20" s="18">
        <v>9.2674602573035103E-7</v>
      </c>
      <c r="AJ20" s="18">
        <v>17.520217970772201</v>
      </c>
      <c r="AK20">
        <v>7.7286576820288602</v>
      </c>
      <c r="AL20" s="18">
        <v>1.7007733958517399E-6</v>
      </c>
      <c r="AM20">
        <v>0</v>
      </c>
      <c r="AN20">
        <v>7.7286559815545202</v>
      </c>
      <c r="AO20">
        <v>35000.007700605798</v>
      </c>
      <c r="AP20">
        <v>322.28809773087897</v>
      </c>
      <c r="AQ20">
        <v>1221.7443245996501</v>
      </c>
      <c r="AR20">
        <v>1427.48875056715</v>
      </c>
      <c r="AS20">
        <v>525.46000872357899</v>
      </c>
      <c r="AT20">
        <v>-1427.48875056715</v>
      </c>
      <c r="AU20" s="70">
        <f t="shared" si="1"/>
        <v>2.2006064517600263E-7</v>
      </c>
    </row>
    <row r="21" spans="7:47" ht="15.75" customHeight="1" x14ac:dyDescent="0.6">
      <c r="H21" s="72">
        <f t="shared" si="3"/>
        <v>5</v>
      </c>
      <c r="I21">
        <v>1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1">
        <v>3.4720000000000001E-12</v>
      </c>
      <c r="U21" s="71">
        <v>6.3629999999999995E-8</v>
      </c>
      <c r="V21">
        <v>1.20774</v>
      </c>
      <c r="W21" s="80">
        <v>4.1200000000000001E-2</v>
      </c>
      <c r="X21">
        <v>9825259945.8530903</v>
      </c>
      <c r="Y21">
        <v>-50</v>
      </c>
      <c r="Z21">
        <v>4</v>
      </c>
      <c r="AA21">
        <v>0.114</v>
      </c>
      <c r="AB21">
        <v>0.03</v>
      </c>
      <c r="AC21">
        <v>7.7908388848549999</v>
      </c>
      <c r="AD21" s="18">
        <v>1.8707391906275301E-6</v>
      </c>
      <c r="AE21">
        <v>7.5769565192674797</v>
      </c>
      <c r="AF21">
        <v>3.5987548739045301</v>
      </c>
      <c r="AG21">
        <v>2.3885560094147902</v>
      </c>
      <c r="AH21">
        <v>2.3888209640106899</v>
      </c>
      <c r="AI21" s="18">
        <v>1.0284877056413199E-6</v>
      </c>
      <c r="AJ21">
        <v>16.951111856423001</v>
      </c>
      <c r="AK21">
        <v>7.7908388848549999</v>
      </c>
      <c r="AL21" s="18">
        <v>1.8707391906275301E-6</v>
      </c>
      <c r="AM21">
        <v>0</v>
      </c>
      <c r="AN21">
        <v>7.7908370148561401</v>
      </c>
      <c r="AO21">
        <v>35000.008400688297</v>
      </c>
      <c r="AP21">
        <v>375.11482856104698</v>
      </c>
      <c r="AQ21">
        <v>1353.7034632398199</v>
      </c>
      <c r="AR21">
        <v>1600.05723747245</v>
      </c>
      <c r="AS21">
        <v>604.66047285425998</v>
      </c>
      <c r="AT21">
        <v>-1600.05723747245</v>
      </c>
      <c r="AU21" s="70">
        <f t="shared" si="1"/>
        <v>2.4012037962486341E-7</v>
      </c>
    </row>
    <row r="22" spans="7:47" ht="15.75" customHeight="1" x14ac:dyDescent="0.6">
      <c r="H22" s="72">
        <f t="shared" si="3"/>
        <v>6</v>
      </c>
      <c r="I22">
        <v>1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1">
        <v>3.4720000000000001E-12</v>
      </c>
      <c r="U22" s="71">
        <v>6.3629999999999995E-8</v>
      </c>
      <c r="V22">
        <v>1.20774</v>
      </c>
      <c r="W22" s="80">
        <v>0.05</v>
      </c>
      <c r="X22">
        <v>11923859157.588699</v>
      </c>
      <c r="Y22">
        <v>-50</v>
      </c>
      <c r="Z22">
        <v>4</v>
      </c>
      <c r="AA22">
        <v>0.114</v>
      </c>
      <c r="AB22">
        <v>0.03</v>
      </c>
      <c r="AC22">
        <v>7.9548287923701197</v>
      </c>
      <c r="AD22" s="18">
        <v>1.20173295782447E-3</v>
      </c>
      <c r="AE22">
        <v>7.5879806842436404</v>
      </c>
      <c r="AF22">
        <v>3.7588148573459002</v>
      </c>
      <c r="AG22">
        <v>2.3925183564508998</v>
      </c>
      <c r="AH22">
        <v>2.3908413084762099</v>
      </c>
      <c r="AI22" s="18">
        <v>6.1530961209048298E-4</v>
      </c>
      <c r="AJ22">
        <v>15.7455026403836</v>
      </c>
      <c r="AK22">
        <v>7.9548287923701197</v>
      </c>
      <c r="AL22" s="18">
        <v>1.20173295782447E-3</v>
      </c>
      <c r="AM22">
        <v>0</v>
      </c>
      <c r="AN22">
        <v>7.9536270598895404</v>
      </c>
      <c r="AO22">
        <v>35005.288310771903</v>
      </c>
      <c r="AP22">
        <v>414.27425264490898</v>
      </c>
      <c r="AQ22">
        <v>1531.58386201346</v>
      </c>
      <c r="AR22">
        <v>1804.5532392474599</v>
      </c>
      <c r="AS22">
        <v>658.39217606962404</v>
      </c>
      <c r="AT22">
        <v>-1804.5532392474599</v>
      </c>
      <c r="AU22" s="70">
        <f t="shared" si="1"/>
        <v>1.5106961937095531E-4</v>
      </c>
    </row>
    <row r="23" spans="7:47" ht="15.75" customHeight="1" x14ac:dyDescent="0.6">
      <c r="H23" s="72">
        <f t="shared" si="3"/>
        <v>7</v>
      </c>
      <c r="I23">
        <v>1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1">
        <v>3.4720000000000001E-12</v>
      </c>
      <c r="U23" s="71">
        <v>6.3629999999999995E-8</v>
      </c>
      <c r="V23">
        <v>1.20774</v>
      </c>
      <c r="W23" s="80">
        <v>5.4899999999999997E-2</v>
      </c>
      <c r="X23">
        <v>13092397355.0324</v>
      </c>
      <c r="Y23">
        <v>-50</v>
      </c>
      <c r="Z23">
        <v>4</v>
      </c>
      <c r="AA23">
        <v>0.114</v>
      </c>
      <c r="AB23">
        <v>0.03</v>
      </c>
      <c r="AC23">
        <v>7.7782041378491602</v>
      </c>
      <c r="AD23" s="18">
        <v>5.1534766510674098E-3</v>
      </c>
      <c r="AE23">
        <v>7.5880126383450204</v>
      </c>
      <c r="AF23">
        <v>3.7161349185909098</v>
      </c>
      <c r="AG23">
        <v>2.3786805798596302</v>
      </c>
      <c r="AH23">
        <v>2.3834439211274301</v>
      </c>
      <c r="AI23" s="18">
        <v>2.6083704742816101E-3</v>
      </c>
      <c r="AJ23">
        <v>15.069689114704</v>
      </c>
      <c r="AK23">
        <v>7.7782041378491602</v>
      </c>
      <c r="AL23" s="18">
        <v>5.1534766510674098E-3</v>
      </c>
      <c r="AM23">
        <v>1718.6693299834101</v>
      </c>
      <c r="AN23">
        <v>7.7730506618574298</v>
      </c>
      <c r="AO23">
        <v>35022.0656764901</v>
      </c>
      <c r="AP23">
        <v>425.66212753056402</v>
      </c>
      <c r="AQ23">
        <v>1573.65575084088</v>
      </c>
      <c r="AR23">
        <v>1874.4728272007401</v>
      </c>
      <c r="AS23">
        <v>686.74351128576495</v>
      </c>
      <c r="AT23">
        <v>-1874.4728272007401</v>
      </c>
      <c r="AU23" s="70">
        <f t="shared" si="1"/>
        <v>6.6255353546075177E-4</v>
      </c>
    </row>
    <row r="24" spans="7:47" ht="15.75" customHeight="1" x14ac:dyDescent="0.6">
      <c r="H24" s="72">
        <f t="shared" si="3"/>
        <v>8</v>
      </c>
      <c r="I24">
        <v>1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1">
        <v>3.4720000000000001E-12</v>
      </c>
      <c r="U24" s="71">
        <v>6.3629999999999995E-8</v>
      </c>
      <c r="V24">
        <v>1.20774</v>
      </c>
      <c r="W24" s="80">
        <v>0.06</v>
      </c>
      <c r="X24">
        <v>14308630989.1064</v>
      </c>
      <c r="Y24">
        <v>-50</v>
      </c>
      <c r="Z24">
        <v>4</v>
      </c>
      <c r="AA24">
        <v>0.114</v>
      </c>
      <c r="AB24">
        <v>0.03</v>
      </c>
      <c r="AC24">
        <v>6.6327042937411402</v>
      </c>
      <c r="AD24" s="18">
        <v>1.09962807130816E-2</v>
      </c>
      <c r="AE24">
        <v>7.5912240255337302</v>
      </c>
      <c r="AF24">
        <v>2.9307676609533599</v>
      </c>
      <c r="AG24">
        <v>2.37994580813896</v>
      </c>
      <c r="AH24">
        <v>2.3807759879619401</v>
      </c>
      <c r="AI24" s="18">
        <v>6.54114691243782E-3</v>
      </c>
      <c r="AJ24">
        <v>14.558169047911401</v>
      </c>
      <c r="AK24">
        <v>6.6327042937411402</v>
      </c>
      <c r="AL24" s="18">
        <v>1.09962807130816E-2</v>
      </c>
      <c r="AM24">
        <v>1977.6913424404499</v>
      </c>
      <c r="AN24">
        <v>6.6217080133874902</v>
      </c>
      <c r="AO24">
        <v>35054.839316739599</v>
      </c>
      <c r="AP24">
        <v>364.35248647119403</v>
      </c>
      <c r="AQ24">
        <v>1619.4258058586699</v>
      </c>
      <c r="AR24">
        <v>1958.52482866582</v>
      </c>
      <c r="AS24">
        <v>603.80179554438098</v>
      </c>
      <c r="AT24">
        <v>-1958.52482866582</v>
      </c>
      <c r="AU24" s="70">
        <f t="shared" si="1"/>
        <v>1.6578879784310734E-3</v>
      </c>
    </row>
    <row r="25" spans="7:47" ht="13" x14ac:dyDescent="0.6">
      <c r="H25" s="72">
        <f t="shared" si="3"/>
        <v>9</v>
      </c>
      <c r="I25">
        <v>1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1">
        <v>3.4720000000000001E-12</v>
      </c>
      <c r="U25" s="71">
        <v>6.3629999999999995E-8</v>
      </c>
      <c r="V25">
        <v>1.20774</v>
      </c>
      <c r="W25" s="80">
        <v>6.8599999999999994E-2</v>
      </c>
      <c r="X25">
        <v>16359534764.2117</v>
      </c>
      <c r="Y25">
        <v>-50</v>
      </c>
      <c r="Z25">
        <v>4</v>
      </c>
      <c r="AA25">
        <v>0.114</v>
      </c>
      <c r="AB25">
        <v>0.03</v>
      </c>
      <c r="AC25">
        <v>6.3805701121045004</v>
      </c>
      <c r="AD25">
        <v>2.57223555788836E-2</v>
      </c>
      <c r="AE25">
        <v>7.5912709581201296</v>
      </c>
      <c r="AF25">
        <v>2.8736678102133499</v>
      </c>
      <c r="AG25">
        <v>2.3837678472920798</v>
      </c>
      <c r="AH25">
        <v>2.3856861091622501</v>
      </c>
      <c r="AI25" s="18">
        <v>1.5565571375132601E-2</v>
      </c>
      <c r="AJ25">
        <v>13.921797384123501</v>
      </c>
      <c r="AK25">
        <v>6.3805701121045004</v>
      </c>
      <c r="AL25">
        <v>2.57223555788836E-2</v>
      </c>
      <c r="AM25">
        <v>1373.80596055151</v>
      </c>
      <c r="AN25">
        <v>6.3548477567116004</v>
      </c>
      <c r="AO25">
        <v>35136.111476122504</v>
      </c>
      <c r="AP25">
        <v>432.96285517108299</v>
      </c>
      <c r="AQ25">
        <v>1702.34713808738</v>
      </c>
      <c r="AR25">
        <v>2103.5190700375201</v>
      </c>
      <c r="AS25">
        <v>743.50123427707797</v>
      </c>
      <c r="AT25">
        <v>-2103.5190700375201</v>
      </c>
      <c r="AU25" s="70">
        <f t="shared" si="1"/>
        <v>4.0313569362847431E-3</v>
      </c>
    </row>
    <row r="26" spans="7:47" ht="13" x14ac:dyDescent="0.6">
      <c r="H26" s="72">
        <f t="shared" si="3"/>
        <v>10</v>
      </c>
      <c r="I26">
        <v>1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1">
        <v>3.4720000000000001E-12</v>
      </c>
      <c r="U26" s="71">
        <v>6.3629999999999995E-8</v>
      </c>
      <c r="V26">
        <v>1.20774</v>
      </c>
      <c r="W26" s="80">
        <v>7.4999999999999997E-2</v>
      </c>
      <c r="X26">
        <v>17885788736.383099</v>
      </c>
      <c r="Y26">
        <v>-50</v>
      </c>
      <c r="Z26">
        <v>4</v>
      </c>
      <c r="AA26">
        <v>0.114</v>
      </c>
      <c r="AB26">
        <v>0.03</v>
      </c>
      <c r="AC26">
        <v>6.6963149505918098</v>
      </c>
      <c r="AD26">
        <v>4.2252073371470897E-2</v>
      </c>
      <c r="AE26">
        <v>7.5912679624231201</v>
      </c>
      <c r="AF26">
        <v>3.23388011153195</v>
      </c>
      <c r="AG26">
        <v>2.4048450957462002</v>
      </c>
      <c r="AH26">
        <v>2.4029127007372302</v>
      </c>
      <c r="AI26">
        <v>2.3152355781801699E-2</v>
      </c>
      <c r="AJ26">
        <v>13.529817529337899</v>
      </c>
      <c r="AK26">
        <v>6.6963149505918098</v>
      </c>
      <c r="AL26">
        <v>4.2252073371470897E-2</v>
      </c>
      <c r="AM26">
        <v>1125.1166109803901</v>
      </c>
      <c r="AN26">
        <v>6.6540628775480402</v>
      </c>
      <c r="AO26">
        <v>35215.105966189702</v>
      </c>
      <c r="AP26">
        <v>452.53632670211198</v>
      </c>
      <c r="AQ26">
        <v>1761.57684119854</v>
      </c>
      <c r="AR26">
        <v>2203.1220815798301</v>
      </c>
      <c r="AS26">
        <v>765.46712924132305</v>
      </c>
      <c r="AT26">
        <v>-2203.1220815798301</v>
      </c>
      <c r="AU26" s="70">
        <f t="shared" si="1"/>
        <v>6.3097500167217683E-3</v>
      </c>
    </row>
    <row r="27" spans="7:47" ht="13.75" thickBot="1" x14ac:dyDescent="0.75">
      <c r="H27" s="69">
        <f t="shared" si="3"/>
        <v>11</v>
      </c>
      <c r="I27" s="67">
        <v>1</v>
      </c>
      <c r="J27" s="67">
        <v>7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80">
        <v>8.2400000000000001E-2</v>
      </c>
      <c r="X27" s="67">
        <v>19650519891.7062</v>
      </c>
      <c r="Y27" s="67">
        <v>-50</v>
      </c>
      <c r="Z27" s="67">
        <v>4</v>
      </c>
      <c r="AA27" s="67">
        <v>0.114</v>
      </c>
      <c r="AB27" s="67">
        <v>0.03</v>
      </c>
      <c r="AC27" s="67">
        <v>6.2320938895939104</v>
      </c>
      <c r="AD27" s="67">
        <v>5.2663481394362499E-2</v>
      </c>
      <c r="AE27" s="67">
        <v>7.5885239039670997</v>
      </c>
      <c r="AF27" s="67">
        <v>2.9177622787120301</v>
      </c>
      <c r="AG27" s="67">
        <v>2.4084430049378298</v>
      </c>
      <c r="AH27" s="67">
        <v>2.40971063331915</v>
      </c>
      <c r="AI27" s="67">
        <v>3.2686087835092401E-2</v>
      </c>
      <c r="AJ27" s="67">
        <v>13.161231008147199</v>
      </c>
      <c r="AK27" s="67">
        <v>6.2320938895939104</v>
      </c>
      <c r="AL27" s="67">
        <v>5.2663481394362499E-2</v>
      </c>
      <c r="AM27" s="67">
        <v>925.69836514759299</v>
      </c>
      <c r="AN27" s="67">
        <v>6.1794304086116396</v>
      </c>
      <c r="AO27" s="67">
        <v>35290.404583511801</v>
      </c>
      <c r="AP27" s="67">
        <v>483.34891790110902</v>
      </c>
      <c r="AQ27" s="67">
        <v>1829.29687938595</v>
      </c>
      <c r="AR27" s="67">
        <v>2328.5520916136902</v>
      </c>
      <c r="AS27" s="67">
        <v>829.89576780027301</v>
      </c>
      <c r="AT27" s="67">
        <v>-2328.5520916136902</v>
      </c>
      <c r="AU27" s="78">
        <f t="shared" si="1"/>
        <v>8.450367136204057E-3</v>
      </c>
    </row>
    <row r="28" spans="7:47" ht="22.75" x14ac:dyDescent="0.95">
      <c r="G28" s="77">
        <f>AB28</f>
        <v>0.04</v>
      </c>
      <c r="H28" s="76">
        <v>1</v>
      </c>
      <c r="I28" s="74">
        <v>1</v>
      </c>
      <c r="J28" s="74">
        <v>7</v>
      </c>
      <c r="K28" s="74">
        <v>0.48244140000000002</v>
      </c>
      <c r="L28" s="74">
        <v>1.946567E-3</v>
      </c>
      <c r="M28" s="74">
        <v>9.7328349999999998E-4</v>
      </c>
      <c r="N28" s="74">
        <v>7</v>
      </c>
      <c r="O28" s="74">
        <v>2.8260000000000001</v>
      </c>
      <c r="P28" s="74">
        <v>1.946567E-3</v>
      </c>
      <c r="Q28" s="74">
        <v>9.7328349999999998E-4</v>
      </c>
      <c r="R28" s="74">
        <v>7</v>
      </c>
      <c r="S28" s="74">
        <v>2.8260000000000001</v>
      </c>
      <c r="T28" s="75">
        <v>3.4720000000000001E-12</v>
      </c>
      <c r="U28" s="75">
        <v>6.3629999999999995E-8</v>
      </c>
      <c r="V28" s="74">
        <v>1.20774</v>
      </c>
      <c r="W28" s="80">
        <v>1.37E-2</v>
      </c>
      <c r="X28" s="75">
        <v>3267137409.1792998</v>
      </c>
      <c r="Y28" s="74">
        <v>-50</v>
      </c>
      <c r="Z28" s="74">
        <v>4</v>
      </c>
      <c r="AA28" s="74">
        <v>0.114</v>
      </c>
      <c r="AB28" s="74">
        <v>0.04</v>
      </c>
      <c r="AC28" s="74">
        <v>11.1280605847882</v>
      </c>
      <c r="AD28" s="75">
        <v>1.22563937513474E-6</v>
      </c>
      <c r="AE28" s="74">
        <v>7.5912639681604501</v>
      </c>
      <c r="AF28" s="74">
        <v>3.6414997154775901</v>
      </c>
      <c r="AG28" s="74">
        <v>3.1731606132874601</v>
      </c>
      <c r="AH28" s="74">
        <v>3.1710254289784499</v>
      </c>
      <c r="AI28" s="75">
        <v>6.0017510003069899E-7</v>
      </c>
      <c r="AJ28" s="75">
        <v>27.391115715564801</v>
      </c>
      <c r="AK28" s="74">
        <v>11.1280605847882</v>
      </c>
      <c r="AL28" s="75">
        <v>1.22563937513474E-6</v>
      </c>
      <c r="AM28" s="74">
        <v>0</v>
      </c>
      <c r="AN28" s="74">
        <v>11.128059359849701</v>
      </c>
      <c r="AO28" s="74">
        <v>35000.003852666603</v>
      </c>
      <c r="AP28" s="74">
        <v>299.44178447618401</v>
      </c>
      <c r="AQ28" s="74">
        <v>1063.61554710735</v>
      </c>
      <c r="AR28" s="74">
        <v>1201.6145401020899</v>
      </c>
      <c r="AS28" s="74">
        <v>468.129819623652</v>
      </c>
      <c r="AT28" s="74">
        <v>-1201.6145401020899</v>
      </c>
      <c r="AU28" s="73">
        <f t="shared" si="1"/>
        <v>1.101395311246023E-7</v>
      </c>
    </row>
    <row r="29" spans="7:47" ht="13" x14ac:dyDescent="0.6">
      <c r="H29" s="72">
        <f t="shared" ref="H29:H38" si="4">H28+1</f>
        <v>2</v>
      </c>
      <c r="I29" s="66">
        <v>1</v>
      </c>
      <c r="J29" s="66">
        <v>7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1">
        <v>3.4720000000000001E-12</v>
      </c>
      <c r="U29" s="71">
        <v>6.3629999999999995E-8</v>
      </c>
      <c r="V29" s="66">
        <v>1.20774</v>
      </c>
      <c r="W29" s="80">
        <v>0.02</v>
      </c>
      <c r="X29" s="71">
        <v>4769543663.0354795</v>
      </c>
      <c r="Y29" s="66">
        <v>-50</v>
      </c>
      <c r="Z29" s="66">
        <v>4</v>
      </c>
      <c r="AA29" s="66">
        <v>0.114</v>
      </c>
      <c r="AB29" s="66">
        <v>0.04</v>
      </c>
      <c r="AC29" s="66">
        <v>11.086842350202501</v>
      </c>
      <c r="AD29" s="71">
        <v>1.5062807196720901E-6</v>
      </c>
      <c r="AE29" s="66">
        <v>7.5912679624231201</v>
      </c>
      <c r="AF29" s="66">
        <v>3.7024189861987198</v>
      </c>
      <c r="AG29" s="66">
        <v>3.1749755851839301</v>
      </c>
      <c r="AH29" s="66">
        <v>3.17906907501707</v>
      </c>
      <c r="AI29" s="71">
        <v>7.5206030546989997E-7</v>
      </c>
      <c r="AJ29" s="71">
        <v>25.892407042638101</v>
      </c>
      <c r="AK29" s="66">
        <v>11.086842350202501</v>
      </c>
      <c r="AL29" s="71">
        <v>1.5062807196720901E-6</v>
      </c>
      <c r="AM29" s="66">
        <v>0</v>
      </c>
      <c r="AN29" s="66">
        <v>11.086840844542801</v>
      </c>
      <c r="AO29" s="66">
        <v>35000.004753170702</v>
      </c>
      <c r="AP29" s="66">
        <v>373.25557762807301</v>
      </c>
      <c r="AQ29" s="66">
        <v>1384.24155729626</v>
      </c>
      <c r="AR29" s="66">
        <v>1576.9838111906299</v>
      </c>
      <c r="AS29" s="66">
        <v>576.47814586322295</v>
      </c>
      <c r="AT29" s="66">
        <v>-1576.9838111906299</v>
      </c>
      <c r="AU29" s="70">
        <f t="shared" si="1"/>
        <v>1.3586201301442497E-7</v>
      </c>
    </row>
    <row r="30" spans="7:47" ht="13" x14ac:dyDescent="0.6">
      <c r="H30" s="72">
        <f t="shared" si="4"/>
        <v>3</v>
      </c>
      <c r="I30" s="66">
        <v>1</v>
      </c>
      <c r="J30" s="66">
        <v>7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1">
        <v>3.4720000000000001E-12</v>
      </c>
      <c r="U30" s="71">
        <v>6.3629999999999995E-8</v>
      </c>
      <c r="V30" s="66">
        <v>1.20774</v>
      </c>
      <c r="W30" s="80">
        <v>2.75E-2</v>
      </c>
      <c r="X30" s="71">
        <v>6558122536.6737804</v>
      </c>
      <c r="Y30" s="66">
        <v>-50</v>
      </c>
      <c r="Z30" s="66">
        <v>4</v>
      </c>
      <c r="AA30" s="66">
        <v>0.114</v>
      </c>
      <c r="AB30" s="66">
        <v>0.04</v>
      </c>
      <c r="AC30" s="66">
        <v>10.5432622840011</v>
      </c>
      <c r="AD30" s="71">
        <v>1.7280130367296E-6</v>
      </c>
      <c r="AE30" s="66">
        <v>7.5912699595544604</v>
      </c>
      <c r="AF30" s="66">
        <v>3.5398340157852899</v>
      </c>
      <c r="AG30" s="66">
        <v>3.1758707398495898</v>
      </c>
      <c r="AH30" s="66">
        <v>3.1775176745575</v>
      </c>
      <c r="AI30" s="71">
        <v>9.1644784240601596E-7</v>
      </c>
      <c r="AJ30" s="71">
        <v>24.7158872480077</v>
      </c>
      <c r="AK30" s="66">
        <v>10.5432622840011</v>
      </c>
      <c r="AL30" s="71">
        <v>1.7280130367296E-6</v>
      </c>
      <c r="AM30" s="66">
        <v>0</v>
      </c>
      <c r="AN30" s="66">
        <v>10.543260556711299</v>
      </c>
      <c r="AO30" s="66">
        <v>35000.005733919403</v>
      </c>
      <c r="AP30" s="66">
        <v>431.05755985892802</v>
      </c>
      <c r="AQ30" s="66">
        <v>1743.17539185852</v>
      </c>
      <c r="AR30" s="66">
        <v>2003.66991785491</v>
      </c>
      <c r="AS30" s="66">
        <v>681.24497671690801</v>
      </c>
      <c r="AT30" s="66">
        <v>-2003.66991785491</v>
      </c>
      <c r="AU30" s="70">
        <f t="shared" si="1"/>
        <v>1.6389737731857223E-7</v>
      </c>
    </row>
    <row r="31" spans="7:47" ht="13" x14ac:dyDescent="0.6">
      <c r="H31" s="72">
        <f t="shared" si="4"/>
        <v>4</v>
      </c>
      <c r="I31" s="66">
        <v>1</v>
      </c>
      <c r="J31" s="66">
        <v>7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1">
        <v>3.4720000000000001E-12</v>
      </c>
      <c r="U31" s="71">
        <v>6.3629999999999995E-8</v>
      </c>
      <c r="V31" s="66">
        <v>1.20774</v>
      </c>
      <c r="W31" s="80">
        <v>3.5000000000000003E-2</v>
      </c>
      <c r="X31" s="71">
        <v>8346701410.3120899</v>
      </c>
      <c r="Y31" s="66">
        <v>-50</v>
      </c>
      <c r="Z31" s="66">
        <v>4</v>
      </c>
      <c r="AA31" s="66">
        <v>0.114</v>
      </c>
      <c r="AB31" s="66">
        <v>0.04</v>
      </c>
      <c r="AC31" s="66">
        <v>11.250146217476001</v>
      </c>
      <c r="AD31" s="71">
        <v>1.7564157921900901E-3</v>
      </c>
      <c r="AE31" s="66">
        <v>7.5912699595544604</v>
      </c>
      <c r="AF31" s="66">
        <v>3.7667452334810498</v>
      </c>
      <c r="AG31" s="66">
        <v>3.2207242888780998</v>
      </c>
      <c r="AH31" s="66">
        <v>3.22461612759861</v>
      </c>
      <c r="AI31" s="71">
        <v>8.4722940907922602E-4</v>
      </c>
      <c r="AJ31" s="71">
        <v>22.7819522197487</v>
      </c>
      <c r="AK31" s="66">
        <v>11.250146217476001</v>
      </c>
      <c r="AL31" s="71">
        <v>1.7564157921900901E-3</v>
      </c>
      <c r="AM31" s="66">
        <v>789.18820760747701</v>
      </c>
      <c r="AN31" s="66">
        <v>11.248389802373101</v>
      </c>
      <c r="AO31" s="66">
        <v>35005.341985536703</v>
      </c>
      <c r="AP31" s="66">
        <v>560.94015408299504</v>
      </c>
      <c r="AQ31" s="66">
        <v>2032.2141280691999</v>
      </c>
      <c r="AR31" s="66">
        <v>2341.5441253796798</v>
      </c>
      <c r="AS31" s="66">
        <v>867.27515520971201</v>
      </c>
      <c r="AT31" s="66">
        <v>-2341.5441253796798</v>
      </c>
      <c r="AU31" s="70">
        <f t="shared" si="1"/>
        <v>1.5612381903638462E-4</v>
      </c>
    </row>
    <row r="32" spans="7:47" ht="13" x14ac:dyDescent="0.6">
      <c r="H32" s="72">
        <f t="shared" si="4"/>
        <v>5</v>
      </c>
      <c r="I32" s="66">
        <v>1</v>
      </c>
      <c r="J32" s="66">
        <v>7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1">
        <v>3.4720000000000001E-12</v>
      </c>
      <c r="U32" s="71">
        <v>6.3629999999999995E-8</v>
      </c>
      <c r="V32" s="66">
        <v>1.20774</v>
      </c>
      <c r="W32" s="80">
        <v>4.1200000000000001E-2</v>
      </c>
      <c r="X32" s="71">
        <v>9825259945.8530903</v>
      </c>
      <c r="Y32" s="66">
        <v>-50</v>
      </c>
      <c r="Z32" s="66">
        <v>4</v>
      </c>
      <c r="AA32" s="66">
        <v>0.114</v>
      </c>
      <c r="AB32" s="66">
        <v>0.04</v>
      </c>
      <c r="AC32" s="66">
        <v>9.8329881863006801</v>
      </c>
      <c r="AD32" s="71">
        <v>1.15822550462655E-2</v>
      </c>
      <c r="AE32" s="66">
        <v>7.5801519294055</v>
      </c>
      <c r="AF32" s="66">
        <v>3.3163267953547502</v>
      </c>
      <c r="AG32" s="66">
        <v>3.19575337886543</v>
      </c>
      <c r="AH32" s="66">
        <v>3.1957844916721601</v>
      </c>
      <c r="AI32" s="71">
        <v>6.7561811864144698E-3</v>
      </c>
      <c r="AJ32" s="66">
        <v>21.3771900842044</v>
      </c>
      <c r="AK32" s="66">
        <v>9.8329881863006801</v>
      </c>
      <c r="AL32" s="71">
        <v>1.15822550462655E-2</v>
      </c>
      <c r="AM32" s="66">
        <v>1745.49279852413</v>
      </c>
      <c r="AN32" s="66">
        <v>9.8214059321068898</v>
      </c>
      <c r="AO32" s="66">
        <v>35039.216963681101</v>
      </c>
      <c r="AP32" s="66">
        <v>544.00069827017501</v>
      </c>
      <c r="AQ32" s="66">
        <v>2177.75058353335</v>
      </c>
      <c r="AR32" s="66">
        <v>2565.2971983727898</v>
      </c>
      <c r="AS32" s="66">
        <v>880.47175674364496</v>
      </c>
      <c r="AT32" s="66">
        <v>-2565.2971983727898</v>
      </c>
      <c r="AU32" s="70">
        <f t="shared" si="1"/>
        <v>1.1778977892398872E-3</v>
      </c>
    </row>
    <row r="33" spans="7:47" ht="13" x14ac:dyDescent="0.6">
      <c r="H33" s="72">
        <f t="shared" si="4"/>
        <v>6</v>
      </c>
      <c r="I33" s="66">
        <v>1</v>
      </c>
      <c r="J33" s="66">
        <v>7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1">
        <v>3.4720000000000001E-12</v>
      </c>
      <c r="U33" s="71">
        <v>6.3629999999999995E-8</v>
      </c>
      <c r="V33" s="66">
        <v>1.20774</v>
      </c>
      <c r="W33" s="80">
        <v>0.05</v>
      </c>
      <c r="X33" s="71">
        <v>11923859157.588699</v>
      </c>
      <c r="Y33" s="66">
        <v>-50</v>
      </c>
      <c r="Z33" s="66">
        <v>4</v>
      </c>
      <c r="AA33" s="66">
        <v>0.114</v>
      </c>
      <c r="AB33" s="66">
        <v>0.04</v>
      </c>
      <c r="AC33" s="66">
        <v>8.7106319765814906</v>
      </c>
      <c r="AD33" s="66">
        <v>3.7008407227754898E-2</v>
      </c>
      <c r="AE33" s="66">
        <v>7.5912709581201296</v>
      </c>
      <c r="AF33" s="66">
        <v>2.91380735788209</v>
      </c>
      <c r="AG33" s="66">
        <v>3.1735281641847002</v>
      </c>
      <c r="AH33" s="66">
        <v>3.1768970071192699</v>
      </c>
      <c r="AI33" s="66">
        <v>2.28288317803567E-2</v>
      </c>
      <c r="AJ33" s="66">
        <v>20.502876865627499</v>
      </c>
      <c r="AK33" s="66">
        <v>8.7106319765814906</v>
      </c>
      <c r="AL33" s="66">
        <v>3.7008407227754898E-2</v>
      </c>
      <c r="AM33" s="66">
        <v>1098.3746755571001</v>
      </c>
      <c r="AN33" s="66">
        <v>8.6736235697113493</v>
      </c>
      <c r="AO33" s="66">
        <v>35144.652790468899</v>
      </c>
      <c r="AP33" s="66">
        <v>515.10588847750398</v>
      </c>
      <c r="AQ33" s="66">
        <v>2407.3645485676898</v>
      </c>
      <c r="AR33" s="66">
        <v>2917.1666372090499</v>
      </c>
      <c r="AS33" s="66">
        <v>836.07907852196399</v>
      </c>
      <c r="AT33" s="66">
        <v>-2917.1666372090499</v>
      </c>
      <c r="AU33" s="70">
        <f t="shared" si="1"/>
        <v>4.2486477820727472E-3</v>
      </c>
    </row>
    <row r="34" spans="7:47" ht="13" x14ac:dyDescent="0.6">
      <c r="H34" s="72">
        <f t="shared" si="4"/>
        <v>7</v>
      </c>
      <c r="I34" s="66">
        <v>1</v>
      </c>
      <c r="J34" s="66">
        <v>7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1">
        <v>3.4720000000000001E-12</v>
      </c>
      <c r="U34" s="71">
        <v>6.3629999999999995E-8</v>
      </c>
      <c r="V34" s="66">
        <v>1.20774</v>
      </c>
      <c r="W34" s="80">
        <v>5.4899999999999997E-2</v>
      </c>
      <c r="X34" s="71">
        <v>13092397355.0324</v>
      </c>
      <c r="Y34" s="66">
        <v>-50</v>
      </c>
      <c r="Z34" s="66">
        <v>4</v>
      </c>
      <c r="AA34" s="66">
        <v>0.114</v>
      </c>
      <c r="AB34" s="66">
        <v>0.04</v>
      </c>
      <c r="AC34" s="66">
        <v>8.7099946492892997</v>
      </c>
      <c r="AD34" s="66">
        <v>5.62517092722149E-2</v>
      </c>
      <c r="AE34" s="66">
        <v>7.5912679624231201</v>
      </c>
      <c r="AF34" s="66">
        <v>2.9362314577894999</v>
      </c>
      <c r="AG34" s="66">
        <v>3.1805860130191701</v>
      </c>
      <c r="AH34" s="66">
        <v>3.1879868182237301</v>
      </c>
      <c r="AI34" s="66">
        <v>3.3304164907928799E-2</v>
      </c>
      <c r="AJ34" s="66">
        <v>20.187163439816501</v>
      </c>
      <c r="AK34" s="66">
        <v>8.7099946492892997</v>
      </c>
      <c r="AL34" s="66">
        <v>5.62517092722149E-2</v>
      </c>
      <c r="AM34" s="66">
        <v>834.74370644768806</v>
      </c>
      <c r="AN34" s="66">
        <v>8.6537429409358797</v>
      </c>
      <c r="AO34" s="66">
        <v>35222.087412903304</v>
      </c>
      <c r="AP34" s="66">
        <v>601.47573670119698</v>
      </c>
      <c r="AQ34" s="66">
        <v>2532.8408679220602</v>
      </c>
      <c r="AR34" s="66">
        <v>3122.1315862567999</v>
      </c>
      <c r="AS34" s="66">
        <v>1001.5540899019099</v>
      </c>
      <c r="AT34" s="66">
        <v>-3122.1315862567999</v>
      </c>
      <c r="AU34" s="70">
        <f t="shared" si="1"/>
        <v>6.4582943546130436E-3</v>
      </c>
    </row>
    <row r="35" spans="7:47" ht="13" x14ac:dyDescent="0.6">
      <c r="H35" s="72">
        <f t="shared" si="4"/>
        <v>8</v>
      </c>
      <c r="I35" s="66">
        <v>1</v>
      </c>
      <c r="J35" s="66">
        <v>7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1">
        <v>3.4720000000000001E-12</v>
      </c>
      <c r="U35" s="71">
        <v>6.3629999999999995E-8</v>
      </c>
      <c r="V35" s="66">
        <v>1.20774</v>
      </c>
      <c r="W35" s="80">
        <v>0.06</v>
      </c>
      <c r="X35" s="66">
        <v>14308630989.1064</v>
      </c>
      <c r="Y35" s="66">
        <v>-50</v>
      </c>
      <c r="Z35" s="66">
        <v>4</v>
      </c>
      <c r="AA35" s="66">
        <v>0.114</v>
      </c>
      <c r="AB35" s="66">
        <v>0.04</v>
      </c>
      <c r="AC35" s="66">
        <v>8.6053525411901504</v>
      </c>
      <c r="AD35" s="66">
        <v>7.3660881999594002E-2</v>
      </c>
      <c r="AE35" s="66">
        <v>7.5767008864564396</v>
      </c>
      <c r="AF35" s="66">
        <v>2.9421690191187402</v>
      </c>
      <c r="AG35" s="66">
        <v>3.1820579081875602</v>
      </c>
      <c r="AH35" s="66">
        <v>3.1815483058168401</v>
      </c>
      <c r="AI35" s="66">
        <v>4.4725531366130403E-2</v>
      </c>
      <c r="AJ35" s="66">
        <v>19.9156215996619</v>
      </c>
      <c r="AK35" s="66">
        <v>8.6053525411901504</v>
      </c>
      <c r="AL35" s="66">
        <v>7.3660881999594002E-2</v>
      </c>
      <c r="AM35" s="66">
        <v>698.17053474510396</v>
      </c>
      <c r="AN35" s="66">
        <v>8.53169165967509</v>
      </c>
      <c r="AO35" s="66">
        <v>35296.161151100001</v>
      </c>
      <c r="AP35" s="66">
        <v>627.33140811061196</v>
      </c>
      <c r="AQ35" s="66">
        <v>2661.2861581658799</v>
      </c>
      <c r="AR35" s="66">
        <v>3323.7577895745799</v>
      </c>
      <c r="AS35" s="66">
        <v>1055.2262527532</v>
      </c>
      <c r="AT35" s="66">
        <v>-3323.7577895745799</v>
      </c>
      <c r="AU35" s="70">
        <f t="shared" si="1"/>
        <v>8.5598912591913923E-3</v>
      </c>
    </row>
    <row r="36" spans="7:47" ht="13" x14ac:dyDescent="0.6">
      <c r="H36" s="72">
        <f t="shared" si="4"/>
        <v>9</v>
      </c>
      <c r="I36" s="66">
        <v>1</v>
      </c>
      <c r="J36" s="66">
        <v>7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1">
        <v>3.4720000000000001E-12</v>
      </c>
      <c r="U36" s="71">
        <v>6.3629999999999995E-8</v>
      </c>
      <c r="V36" s="66">
        <v>1.20774</v>
      </c>
      <c r="W36" s="80">
        <v>6.8599999999999994E-2</v>
      </c>
      <c r="X36" s="66">
        <v>16359534764.2117</v>
      </c>
      <c r="Y36" s="66">
        <v>-50</v>
      </c>
      <c r="Z36" s="66">
        <v>4</v>
      </c>
      <c r="AA36" s="66">
        <v>0.114</v>
      </c>
      <c r="AB36" s="66">
        <v>0.04</v>
      </c>
      <c r="AC36" s="66">
        <v>8.5980915724053393</v>
      </c>
      <c r="AD36" s="66">
        <v>0.11025348094722801</v>
      </c>
      <c r="AE36" s="66">
        <v>7.5912719566857998</v>
      </c>
      <c r="AF36" s="66">
        <v>2.9119147001960002</v>
      </c>
      <c r="AG36" s="66">
        <v>3.1883519118919499</v>
      </c>
      <c r="AH36" s="66">
        <v>3.1840909420633601</v>
      </c>
      <c r="AI36" s="66">
        <v>6.5018533218274097E-2</v>
      </c>
      <c r="AJ36" s="66">
        <v>19.585704329396499</v>
      </c>
      <c r="AK36" s="66">
        <v>8.5980915724053393</v>
      </c>
      <c r="AL36" s="66">
        <v>0.11025348094722801</v>
      </c>
      <c r="AM36" s="66">
        <v>560.395740260666</v>
      </c>
      <c r="AN36" s="66">
        <v>8.4878380920693601</v>
      </c>
      <c r="AO36" s="66">
        <v>35447.367796225997</v>
      </c>
      <c r="AP36" s="66">
        <v>688.58848611583403</v>
      </c>
      <c r="AQ36" s="66">
        <v>2885.1315222006501</v>
      </c>
      <c r="AR36" s="66">
        <v>3670.6138414165198</v>
      </c>
      <c r="AS36" s="66">
        <v>1169.9238860046</v>
      </c>
      <c r="AT36" s="66">
        <v>-3670.6138414165198</v>
      </c>
      <c r="AU36" s="70">
        <f t="shared" si="1"/>
        <v>1.2823017761415199E-2</v>
      </c>
    </row>
    <row r="37" spans="7:47" ht="13" x14ac:dyDescent="0.6">
      <c r="H37" s="72">
        <f t="shared" si="4"/>
        <v>10</v>
      </c>
      <c r="I37" s="66">
        <v>1</v>
      </c>
      <c r="J37" s="66">
        <v>7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1">
        <v>3.4720000000000001E-12</v>
      </c>
      <c r="U37" s="71">
        <v>6.3629999999999995E-8</v>
      </c>
      <c r="V37" s="66">
        <v>1.20774</v>
      </c>
      <c r="W37" s="80">
        <v>7.4999999999999997E-2</v>
      </c>
      <c r="X37" s="66">
        <v>17885788736.383099</v>
      </c>
      <c r="Y37" s="66">
        <v>-50</v>
      </c>
      <c r="Z37" s="66">
        <v>4</v>
      </c>
      <c r="AA37" s="66">
        <v>0.114</v>
      </c>
      <c r="AB37" s="66">
        <v>0.04</v>
      </c>
      <c r="AC37" s="66">
        <v>8.58999477928616</v>
      </c>
      <c r="AD37" s="66">
        <v>0.13979521221182001</v>
      </c>
      <c r="AE37" s="66">
        <v>7.5912599738977802</v>
      </c>
      <c r="AF37" s="66">
        <v>3.0240785396703802</v>
      </c>
      <c r="AG37" s="66">
        <v>3.1974867683281798</v>
      </c>
      <c r="AH37" s="66">
        <v>3.20868434084182</v>
      </c>
      <c r="AI37" s="66">
        <v>8.0889629715767297E-2</v>
      </c>
      <c r="AJ37" s="66">
        <v>19.450874779746702</v>
      </c>
      <c r="AK37" s="66">
        <v>8.58999477928616</v>
      </c>
      <c r="AL37" s="66">
        <v>0.13979521221182001</v>
      </c>
      <c r="AM37" s="66">
        <v>482.37023577904603</v>
      </c>
      <c r="AN37" s="66">
        <v>8.4501995678724295</v>
      </c>
      <c r="AO37" s="66">
        <v>35571.057117701901</v>
      </c>
      <c r="AP37" s="66">
        <v>722.67292384885195</v>
      </c>
      <c r="AQ37" s="66">
        <v>3056.5611514882798</v>
      </c>
      <c r="AR37" s="66">
        <v>3939.27961101645</v>
      </c>
      <c r="AS37" s="66">
        <v>1228.7066608616899</v>
      </c>
      <c r="AT37" s="66">
        <v>-3939.27961101645</v>
      </c>
      <c r="AU37" s="70">
        <f t="shared" si="1"/>
        <v>1.627419059076974E-2</v>
      </c>
    </row>
    <row r="38" spans="7:47" ht="13.75" thickBot="1" x14ac:dyDescent="0.75">
      <c r="H38" s="69">
        <f t="shared" si="4"/>
        <v>11</v>
      </c>
      <c r="I38" s="67">
        <v>1</v>
      </c>
      <c r="J38" s="67">
        <v>7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80">
        <v>8.2400000000000001E-2</v>
      </c>
      <c r="X38" s="67">
        <v>19650519891.7062</v>
      </c>
      <c r="Y38" s="67">
        <v>-50</v>
      </c>
      <c r="Z38" s="67">
        <v>4</v>
      </c>
      <c r="AA38" s="67">
        <v>0.114</v>
      </c>
      <c r="AB38" s="67">
        <v>0.04</v>
      </c>
      <c r="AC38" s="67">
        <v>8.4476445433827099</v>
      </c>
      <c r="AD38" s="67">
        <v>0.16832743528735999</v>
      </c>
      <c r="AE38" s="67">
        <v>7.5912599738977802</v>
      </c>
      <c r="AF38" s="67">
        <v>3.0021032038448898</v>
      </c>
      <c r="AG38" s="67">
        <v>3.2008588761735401</v>
      </c>
      <c r="AH38" s="67">
        <v>3.2060042110685298</v>
      </c>
      <c r="AI38" s="67">
        <v>9.9583348090451898E-2</v>
      </c>
      <c r="AJ38" s="67">
        <v>19.326949925202701</v>
      </c>
      <c r="AK38" s="67">
        <v>8.4476445433827099</v>
      </c>
      <c r="AL38" s="67">
        <v>0.16832743528735999</v>
      </c>
      <c r="AM38" s="67">
        <v>420.42687743873398</v>
      </c>
      <c r="AN38" s="67">
        <v>8.2793171084329895</v>
      </c>
      <c r="AO38" s="67">
        <v>35703.064231250799</v>
      </c>
      <c r="AP38" s="67">
        <v>711.91296508116295</v>
      </c>
      <c r="AQ38" s="67">
        <v>3245.9969216423301</v>
      </c>
      <c r="AR38" s="67">
        <v>4239.20430468008</v>
      </c>
      <c r="AS38" s="67">
        <v>1232.3974659772</v>
      </c>
      <c r="AT38" s="67">
        <v>-4239.20430468008</v>
      </c>
      <c r="AU38" s="78">
        <f t="shared" ref="AU38:AU69" si="5">AL38/AK38</f>
        <v>1.9925960949578051E-2</v>
      </c>
    </row>
    <row r="39" spans="7:47" ht="22.75" x14ac:dyDescent="0.95">
      <c r="G39" s="77">
        <f>AB39</f>
        <v>0.05</v>
      </c>
      <c r="H39" s="76">
        <v>1</v>
      </c>
      <c r="I39" s="74">
        <v>1</v>
      </c>
      <c r="J39" s="74">
        <v>7</v>
      </c>
      <c r="K39" s="74">
        <v>0.48244140000000002</v>
      </c>
      <c r="L39" s="74">
        <v>1.946567E-3</v>
      </c>
      <c r="M39" s="74">
        <v>9.7328349999999998E-4</v>
      </c>
      <c r="N39" s="74">
        <v>7</v>
      </c>
      <c r="O39" s="74">
        <v>2.8260000000000001</v>
      </c>
      <c r="P39" s="74">
        <v>1.946567E-3</v>
      </c>
      <c r="Q39" s="74">
        <v>9.7328349999999998E-4</v>
      </c>
      <c r="R39" s="74">
        <v>7</v>
      </c>
      <c r="S39" s="74">
        <v>2.8260000000000001</v>
      </c>
      <c r="T39" s="75">
        <v>3.4720000000000001E-12</v>
      </c>
      <c r="U39" s="75">
        <v>6.3629999999999995E-8</v>
      </c>
      <c r="V39" s="74">
        <v>1.20774</v>
      </c>
      <c r="W39" s="80">
        <v>1.37E-2</v>
      </c>
      <c r="X39" s="74">
        <v>3267137409.1792998</v>
      </c>
      <c r="Y39" s="74">
        <v>-50</v>
      </c>
      <c r="Z39" s="74">
        <v>4</v>
      </c>
      <c r="AA39" s="74">
        <v>0.114</v>
      </c>
      <c r="AB39" s="74">
        <v>0.05</v>
      </c>
      <c r="AC39" s="74">
        <v>13.903294962528101</v>
      </c>
      <c r="AD39" s="75">
        <v>1.3725666960402799E-6</v>
      </c>
      <c r="AE39" s="74">
        <v>7.5770843356729998</v>
      </c>
      <c r="AF39" s="74">
        <v>3.6672700986885398</v>
      </c>
      <c r="AG39" s="74">
        <v>3.9712175222531001</v>
      </c>
      <c r="AH39" s="74">
        <v>3.96747516261832</v>
      </c>
      <c r="AI39" s="75">
        <v>6.7077690980795104E-7</v>
      </c>
      <c r="AJ39" s="75">
        <v>34.517110168839203</v>
      </c>
      <c r="AK39" s="74">
        <v>13.903294962528101</v>
      </c>
      <c r="AL39" s="75">
        <v>1.3725666960402799E-6</v>
      </c>
      <c r="AM39" s="74">
        <v>0</v>
      </c>
      <c r="AN39" s="74">
        <v>13.903293591207801</v>
      </c>
      <c r="AO39" s="74">
        <v>35000.003452135199</v>
      </c>
      <c r="AP39" s="74">
        <v>406.41674081718901</v>
      </c>
      <c r="AQ39" s="74">
        <v>1577.6440168088</v>
      </c>
      <c r="AR39" s="74">
        <v>1779.4188356022701</v>
      </c>
      <c r="AS39" s="74">
        <v>619.36235309849405</v>
      </c>
      <c r="AT39" s="74">
        <v>-1779.4188356022701</v>
      </c>
      <c r="AU39" s="73">
        <f t="shared" si="5"/>
        <v>9.8722403555387111E-8</v>
      </c>
    </row>
    <row r="40" spans="7:47" ht="13" x14ac:dyDescent="0.6">
      <c r="H40" s="72">
        <f t="shared" ref="H40:H49" si="6">H39+1</f>
        <v>2</v>
      </c>
      <c r="I40">
        <v>1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1">
        <v>3.4720000000000001E-12</v>
      </c>
      <c r="U40" s="71">
        <v>6.3629999999999995E-8</v>
      </c>
      <c r="V40">
        <v>1.20774</v>
      </c>
      <c r="W40" s="80">
        <v>0.02</v>
      </c>
      <c r="X40">
        <v>4769543663.0354795</v>
      </c>
      <c r="Y40">
        <v>-50</v>
      </c>
      <c r="Z40">
        <v>4</v>
      </c>
      <c r="AA40">
        <v>0.114</v>
      </c>
      <c r="AB40">
        <v>0.05</v>
      </c>
      <c r="AC40">
        <v>13.746339849907701</v>
      </c>
      <c r="AD40" s="18">
        <v>1.6758585508661999E-6</v>
      </c>
      <c r="AE40">
        <v>7.5912699595544604</v>
      </c>
      <c r="AF40">
        <v>3.6618695020132299</v>
      </c>
      <c r="AG40">
        <v>3.9857192309391798</v>
      </c>
      <c r="AH40">
        <v>3.98889176990183</v>
      </c>
      <c r="AI40" s="18">
        <v>8.4016397450735801E-7</v>
      </c>
      <c r="AJ40" s="18">
        <v>32.650583588818698</v>
      </c>
      <c r="AK40">
        <v>13.746339849907701</v>
      </c>
      <c r="AL40" s="18">
        <v>1.6758585508661999E-6</v>
      </c>
      <c r="AM40">
        <v>0</v>
      </c>
      <c r="AN40">
        <v>13.746338175021901</v>
      </c>
      <c r="AO40">
        <v>35000.004264446303</v>
      </c>
      <c r="AP40">
        <v>517.77870461877603</v>
      </c>
      <c r="AQ40">
        <v>2093.29200219324</v>
      </c>
      <c r="AR40">
        <v>2381.12147951205</v>
      </c>
      <c r="AS40">
        <v>789.11055139372695</v>
      </c>
      <c r="AT40">
        <v>-2381.12147951205</v>
      </c>
      <c r="AU40" s="70">
        <f t="shared" si="5"/>
        <v>1.2191307425572286E-7</v>
      </c>
    </row>
    <row r="41" spans="7:47" ht="13" x14ac:dyDescent="0.6">
      <c r="H41" s="72">
        <f t="shared" si="6"/>
        <v>3</v>
      </c>
      <c r="I41">
        <v>1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1">
        <v>3.4720000000000001E-12</v>
      </c>
      <c r="U41" s="71">
        <v>6.3629999999999995E-8</v>
      </c>
      <c r="V41">
        <v>1.20774</v>
      </c>
      <c r="W41" s="80">
        <v>2.75E-2</v>
      </c>
      <c r="X41">
        <v>6558122536.6737804</v>
      </c>
      <c r="Y41">
        <v>-50</v>
      </c>
      <c r="Z41">
        <v>4</v>
      </c>
      <c r="AA41">
        <v>0.114</v>
      </c>
      <c r="AB41">
        <v>0.05</v>
      </c>
      <c r="AC41">
        <v>14.3347223615497</v>
      </c>
      <c r="AD41" s="18">
        <v>3.46895260616301E-3</v>
      </c>
      <c r="AE41">
        <v>7.5864149332760098</v>
      </c>
      <c r="AF41">
        <v>3.8034452945834998</v>
      </c>
      <c r="AG41">
        <v>3.9803136329478401</v>
      </c>
      <c r="AH41">
        <v>3.9685012891500402</v>
      </c>
      <c r="AI41" s="18">
        <v>1.5145343988509101E-3</v>
      </c>
      <c r="AJ41" s="18">
        <v>29.7114039770725</v>
      </c>
      <c r="AK41">
        <v>14.3347223615497</v>
      </c>
      <c r="AL41" s="18">
        <v>3.46895260616301E-3</v>
      </c>
      <c r="AM41">
        <v>1889.07159432444</v>
      </c>
      <c r="AN41">
        <v>14.331253410379199</v>
      </c>
      <c r="AO41">
        <v>35008.014687492301</v>
      </c>
      <c r="AP41">
        <v>698.36713282647202</v>
      </c>
      <c r="AQ41">
        <v>2566.61779216274</v>
      </c>
      <c r="AR41">
        <v>2937.01301899698</v>
      </c>
      <c r="AS41">
        <v>1037.78456259369</v>
      </c>
      <c r="AT41">
        <v>-2937.01301899698</v>
      </c>
      <c r="AU41" s="70">
        <f t="shared" si="5"/>
        <v>2.4199649764182723E-4</v>
      </c>
    </row>
    <row r="42" spans="7:47" ht="13" x14ac:dyDescent="0.6">
      <c r="H42" s="72">
        <f t="shared" si="6"/>
        <v>4</v>
      </c>
      <c r="I42">
        <v>1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1">
        <v>3.4720000000000001E-12</v>
      </c>
      <c r="U42" s="71">
        <v>6.3629999999999995E-8</v>
      </c>
      <c r="V42">
        <v>1.20774</v>
      </c>
      <c r="W42" s="80">
        <v>3.5000000000000003E-2</v>
      </c>
      <c r="X42">
        <v>8346701410.3120899</v>
      </c>
      <c r="Y42">
        <v>-50</v>
      </c>
      <c r="Z42">
        <v>4</v>
      </c>
      <c r="AA42">
        <v>0.114</v>
      </c>
      <c r="AB42">
        <v>0.05</v>
      </c>
      <c r="AC42">
        <v>12.2349139815349</v>
      </c>
      <c r="AD42">
        <v>2.8300354515127399E-2</v>
      </c>
      <c r="AE42">
        <v>7.5912699595544604</v>
      </c>
      <c r="AF42">
        <v>3.1772280406589899</v>
      </c>
      <c r="AG42">
        <v>4.0167802341202599</v>
      </c>
      <c r="AH42">
        <v>4.01034120032985</v>
      </c>
      <c r="AI42" s="18">
        <v>1.5387565917491E-2</v>
      </c>
      <c r="AJ42" s="18">
        <v>27.8436501815684</v>
      </c>
      <c r="AK42">
        <v>12.2349139815349</v>
      </c>
      <c r="AL42">
        <v>2.8300354515127399E-2</v>
      </c>
      <c r="AM42">
        <v>1315.7475797857801</v>
      </c>
      <c r="AN42">
        <v>12.2066136282572</v>
      </c>
      <c r="AO42">
        <v>35078.095525922603</v>
      </c>
      <c r="AP42">
        <v>660.12337026336604</v>
      </c>
      <c r="AQ42">
        <v>2931.5880358201998</v>
      </c>
      <c r="AR42">
        <v>3445.5634594559401</v>
      </c>
      <c r="AS42">
        <v>1050.0837563719699</v>
      </c>
      <c r="AT42">
        <v>-3445.5634594559401</v>
      </c>
      <c r="AU42" s="70">
        <f t="shared" si="5"/>
        <v>2.3130816087337173E-3</v>
      </c>
    </row>
    <row r="43" spans="7:47" ht="13" x14ac:dyDescent="0.6">
      <c r="H43" s="72">
        <f t="shared" si="6"/>
        <v>5</v>
      </c>
      <c r="I43">
        <v>1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1">
        <v>3.4720000000000001E-12</v>
      </c>
      <c r="U43" s="71">
        <v>6.3629999999999995E-8</v>
      </c>
      <c r="V43">
        <v>1.20774</v>
      </c>
      <c r="W43" s="80">
        <v>4.1200000000000001E-2</v>
      </c>
      <c r="X43">
        <v>9825259945.8530903</v>
      </c>
      <c r="Y43">
        <v>-50</v>
      </c>
      <c r="Z43">
        <v>4</v>
      </c>
      <c r="AA43">
        <v>0.114</v>
      </c>
      <c r="AB43">
        <v>0.05</v>
      </c>
      <c r="AC43">
        <v>11.2032730010491</v>
      </c>
      <c r="AD43">
        <v>5.83776642011705E-2</v>
      </c>
      <c r="AE43">
        <v>7.5912639681604501</v>
      </c>
      <c r="AF43">
        <v>2.9262824756704999</v>
      </c>
      <c r="AG43">
        <v>3.9680990958457598</v>
      </c>
      <c r="AH43">
        <v>3.9695065381310299</v>
      </c>
      <c r="AI43">
        <v>3.3731254590496501E-2</v>
      </c>
      <c r="AJ43">
        <v>27.314256952113499</v>
      </c>
      <c r="AK43">
        <v>11.2032730010491</v>
      </c>
      <c r="AL43">
        <v>5.83776642011705E-2</v>
      </c>
      <c r="AM43">
        <v>835.67141531319805</v>
      </c>
      <c r="AN43">
        <v>11.1448958941883</v>
      </c>
      <c r="AO43">
        <v>35178.9547829074</v>
      </c>
      <c r="AP43">
        <v>721.87995414984096</v>
      </c>
      <c r="AQ43">
        <v>3275.5832667760101</v>
      </c>
      <c r="AR43">
        <v>3917.6452336208199</v>
      </c>
      <c r="AS43">
        <v>1180.64883512288</v>
      </c>
      <c r="AT43">
        <v>-3917.6452336208199</v>
      </c>
      <c r="AU43" s="70">
        <f t="shared" si="5"/>
        <v>5.2107686919442096E-3</v>
      </c>
    </row>
    <row r="44" spans="7:47" ht="13" x14ac:dyDescent="0.6">
      <c r="H44" s="72">
        <f t="shared" si="6"/>
        <v>6</v>
      </c>
      <c r="I44">
        <v>1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1">
        <v>3.4720000000000001E-12</v>
      </c>
      <c r="U44" s="71">
        <v>6.3629999999999995E-8</v>
      </c>
      <c r="V44">
        <v>1.20774</v>
      </c>
      <c r="W44" s="80">
        <v>0.05</v>
      </c>
      <c r="X44">
        <v>11923859157.588699</v>
      </c>
      <c r="Y44">
        <v>-50</v>
      </c>
      <c r="Z44">
        <v>4</v>
      </c>
      <c r="AA44">
        <v>0.114</v>
      </c>
      <c r="AB44">
        <v>0.05</v>
      </c>
      <c r="AC44">
        <v>11.687141235774201</v>
      </c>
      <c r="AD44">
        <v>0.114010411401806</v>
      </c>
      <c r="AE44">
        <v>7.5769565192674797</v>
      </c>
      <c r="AF44">
        <v>3.19515356671298</v>
      </c>
      <c r="AG44">
        <v>3.9750052009253101</v>
      </c>
      <c r="AH44">
        <v>3.9871994686874599</v>
      </c>
      <c r="AI44">
        <v>6.3461444757922106E-2</v>
      </c>
      <c r="AJ44">
        <v>27.014325214303199</v>
      </c>
      <c r="AK44">
        <v>11.687141235774201</v>
      </c>
      <c r="AL44">
        <v>0.114010411401806</v>
      </c>
      <c r="AM44">
        <v>542.50014200411601</v>
      </c>
      <c r="AN44">
        <v>11.5731308253441</v>
      </c>
      <c r="AO44">
        <v>35339.456366040802</v>
      </c>
      <c r="AP44">
        <v>814.78542401792197</v>
      </c>
      <c r="AQ44">
        <v>3779.62405092772</v>
      </c>
      <c r="AR44">
        <v>4612.41690670562</v>
      </c>
      <c r="AS44">
        <v>1328.0637516361501</v>
      </c>
      <c r="AT44">
        <v>-4612.41690670562</v>
      </c>
      <c r="AU44" s="70">
        <f t="shared" si="5"/>
        <v>9.7552009599080978E-3</v>
      </c>
    </row>
    <row r="45" spans="7:47" ht="13" x14ac:dyDescent="0.6">
      <c r="H45" s="72">
        <f t="shared" si="6"/>
        <v>7</v>
      </c>
      <c r="I45">
        <v>1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1">
        <v>3.4720000000000001E-12</v>
      </c>
      <c r="U45" s="71">
        <v>6.3629999999999995E-8</v>
      </c>
      <c r="V45">
        <v>1.20774</v>
      </c>
      <c r="W45" s="80">
        <v>5.4899999999999997E-2</v>
      </c>
      <c r="X45">
        <v>13092397355.0324</v>
      </c>
      <c r="Y45">
        <v>-50</v>
      </c>
      <c r="Z45">
        <v>4</v>
      </c>
      <c r="AA45">
        <v>0.114</v>
      </c>
      <c r="AB45">
        <v>0.05</v>
      </c>
      <c r="AC45">
        <v>10.8601632625649</v>
      </c>
      <c r="AD45">
        <v>0.13303690359116099</v>
      </c>
      <c r="AE45">
        <v>7.5885558580684798</v>
      </c>
      <c r="AF45">
        <v>2.9285545078828399</v>
      </c>
      <c r="AG45">
        <v>3.9855316969841699</v>
      </c>
      <c r="AH45">
        <v>3.9693719933820799</v>
      </c>
      <c r="AI45">
        <v>8.0464585111346298E-2</v>
      </c>
      <c r="AJ45">
        <v>26.894473329978702</v>
      </c>
      <c r="AK45">
        <v>10.8601632625649</v>
      </c>
      <c r="AL45">
        <v>0.13303690359116099</v>
      </c>
      <c r="AM45">
        <v>463.44082847642301</v>
      </c>
      <c r="AN45">
        <v>10.7271263599972</v>
      </c>
      <c r="AO45">
        <v>35428.3266901241</v>
      </c>
      <c r="AP45">
        <v>794.45543099820202</v>
      </c>
      <c r="AQ45">
        <v>4062.5367193082302</v>
      </c>
      <c r="AR45">
        <v>5005.2198887956702</v>
      </c>
      <c r="AS45">
        <v>1314.4246778602601</v>
      </c>
      <c r="AT45">
        <v>-5005.2198887956702</v>
      </c>
      <c r="AU45" s="70">
        <f t="shared" si="5"/>
        <v>1.2249991125800165E-2</v>
      </c>
    </row>
    <row r="46" spans="7:47" ht="13" x14ac:dyDescent="0.6">
      <c r="H46" s="72">
        <f t="shared" si="6"/>
        <v>8</v>
      </c>
      <c r="I46">
        <v>1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1">
        <v>3.4720000000000001E-12</v>
      </c>
      <c r="U46" s="71">
        <v>6.3629999999999995E-8</v>
      </c>
      <c r="V46">
        <v>1.20774</v>
      </c>
      <c r="W46" s="80">
        <v>0.06</v>
      </c>
      <c r="X46">
        <v>14308630989.1064</v>
      </c>
      <c r="Y46">
        <v>-50</v>
      </c>
      <c r="Z46">
        <v>4</v>
      </c>
      <c r="AA46">
        <v>0.114</v>
      </c>
      <c r="AB46">
        <v>0.05</v>
      </c>
      <c r="AC46">
        <v>10.7742482026172</v>
      </c>
      <c r="AD46">
        <v>0.16472958148801201</v>
      </c>
      <c r="AE46">
        <v>7.5623854490381204</v>
      </c>
      <c r="AF46">
        <v>2.9745673506933001</v>
      </c>
      <c r="AG46">
        <v>3.96421234510328</v>
      </c>
      <c r="AH46">
        <v>3.9776219329607501</v>
      </c>
      <c r="AI46">
        <v>9.8771343675044698E-2</v>
      </c>
      <c r="AJ46">
        <v>26.984961349212401</v>
      </c>
      <c r="AK46">
        <v>10.7742482026172</v>
      </c>
      <c r="AL46">
        <v>0.16472958148801201</v>
      </c>
      <c r="AM46">
        <v>407.31504385334301</v>
      </c>
      <c r="AN46">
        <v>10.6095186218711</v>
      </c>
      <c r="AO46">
        <v>35537.117069002503</v>
      </c>
      <c r="AP46">
        <v>924.82615502364695</v>
      </c>
      <c r="AQ46">
        <v>4362.8132434723902</v>
      </c>
      <c r="AR46">
        <v>5420.3295953408697</v>
      </c>
      <c r="AS46">
        <v>1529.3306612451199</v>
      </c>
      <c r="AT46">
        <v>-5420.3295953408697</v>
      </c>
      <c r="AU46" s="70">
        <f t="shared" si="5"/>
        <v>1.528919497584965E-2</v>
      </c>
    </row>
    <row r="47" spans="7:47" ht="13" x14ac:dyDescent="0.6">
      <c r="H47" s="72">
        <f t="shared" si="6"/>
        <v>9</v>
      </c>
      <c r="I47">
        <v>1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1">
        <v>3.4720000000000001E-12</v>
      </c>
      <c r="U47" s="71">
        <v>6.3629999999999995E-8</v>
      </c>
      <c r="V47">
        <v>1.20774</v>
      </c>
      <c r="W47" s="80">
        <v>6.8599999999999994E-2</v>
      </c>
      <c r="X47">
        <v>16359534764.2117</v>
      </c>
      <c r="Y47">
        <v>-50</v>
      </c>
      <c r="Z47">
        <v>4</v>
      </c>
      <c r="AA47">
        <v>0.114</v>
      </c>
      <c r="AB47">
        <v>0.05</v>
      </c>
      <c r="AC47">
        <v>10.6426637017845</v>
      </c>
      <c r="AD47">
        <v>0.218593337068233</v>
      </c>
      <c r="AE47">
        <v>7.5912719566857998</v>
      </c>
      <c r="AF47">
        <v>2.8367043410416799</v>
      </c>
      <c r="AG47">
        <v>3.97325759491474</v>
      </c>
      <c r="AH47">
        <v>3.9765368256542599</v>
      </c>
      <c r="AI47">
        <v>0.12919718444137501</v>
      </c>
      <c r="AJ47">
        <v>26.272101998235101</v>
      </c>
      <c r="AK47">
        <v>10.6426637017845</v>
      </c>
      <c r="AL47">
        <v>0.218593337068233</v>
      </c>
      <c r="AM47">
        <v>324.108625734057</v>
      </c>
      <c r="AN47">
        <v>10.4240703665407</v>
      </c>
      <c r="AO47">
        <v>35727.1734321232</v>
      </c>
      <c r="AP47">
        <v>1017.26876721697</v>
      </c>
      <c r="AQ47">
        <v>4874.6818038647598</v>
      </c>
      <c r="AR47">
        <v>6119.1385774668897</v>
      </c>
      <c r="AS47">
        <v>1716.22009112616</v>
      </c>
      <c r="AT47">
        <v>-6119.1385774668897</v>
      </c>
      <c r="AU47" s="70">
        <f t="shared" si="5"/>
        <v>2.0539344584531084E-2</v>
      </c>
    </row>
    <row r="48" spans="7:47" ht="13" x14ac:dyDescent="0.6">
      <c r="H48" s="72">
        <f t="shared" si="6"/>
        <v>10</v>
      </c>
      <c r="I48">
        <v>1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1">
        <v>3.4720000000000001E-12</v>
      </c>
      <c r="U48" s="71">
        <v>6.3629999999999995E-8</v>
      </c>
      <c r="V48">
        <v>1.20774</v>
      </c>
      <c r="W48" s="80">
        <v>7.4999999999999997E-2</v>
      </c>
      <c r="X48">
        <v>17885788736.383099</v>
      </c>
      <c r="Y48">
        <v>-50</v>
      </c>
      <c r="Z48">
        <v>4</v>
      </c>
      <c r="AA48">
        <v>0.114</v>
      </c>
      <c r="AB48">
        <v>0.05</v>
      </c>
      <c r="AC48">
        <v>11.2178056270351</v>
      </c>
      <c r="AD48">
        <v>0.28460058464156501</v>
      </c>
      <c r="AE48">
        <v>7.5912699595544604</v>
      </c>
      <c r="AF48">
        <v>3.20933844632206</v>
      </c>
      <c r="AG48">
        <v>3.98933424916404</v>
      </c>
      <c r="AH48">
        <v>3.99223517168297</v>
      </c>
      <c r="AI48">
        <v>0.14451642726831801</v>
      </c>
      <c r="AJ48">
        <v>24.117561634330801</v>
      </c>
      <c r="AK48">
        <v>11.2178056270351</v>
      </c>
      <c r="AL48">
        <v>0.28460058464156501</v>
      </c>
      <c r="AM48">
        <v>284.460078613382</v>
      </c>
      <c r="AN48">
        <v>10.9332050434518</v>
      </c>
      <c r="AO48">
        <v>35903.698072142099</v>
      </c>
      <c r="AP48">
        <v>1136.92030074339</v>
      </c>
      <c r="AQ48">
        <v>5240.7203034567901</v>
      </c>
      <c r="AR48">
        <v>6136.4698496709298</v>
      </c>
      <c r="AS48">
        <v>1815.6808650254</v>
      </c>
      <c r="AT48">
        <v>-6136.4698496709298</v>
      </c>
      <c r="AU48" s="70">
        <f t="shared" si="5"/>
        <v>2.5370432872867117E-2</v>
      </c>
    </row>
    <row r="49" spans="7:47" ht="13.75" thickBot="1" x14ac:dyDescent="0.75">
      <c r="H49" s="69">
        <f t="shared" si="6"/>
        <v>11</v>
      </c>
      <c r="I49" s="67">
        <v>1</v>
      </c>
      <c r="J49" s="67">
        <v>7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80">
        <v>8.2400000000000001E-2</v>
      </c>
      <c r="X49" s="67">
        <v>19650519891.7062</v>
      </c>
      <c r="Y49" s="67">
        <v>-50</v>
      </c>
      <c r="Z49" s="67">
        <v>4</v>
      </c>
      <c r="AA49" s="67">
        <v>0.114</v>
      </c>
      <c r="AB49" s="67">
        <v>0.05</v>
      </c>
      <c r="AC49" s="67">
        <v>10.554250917149201</v>
      </c>
      <c r="AD49" s="67">
        <v>0.29641093966760801</v>
      </c>
      <c r="AE49" s="67">
        <v>7.5912699595544604</v>
      </c>
      <c r="AF49" s="67">
        <v>3.0601246703100902</v>
      </c>
      <c r="AG49" s="67">
        <v>3.9710824255842199</v>
      </c>
      <c r="AH49" s="67">
        <v>3.96574156984307</v>
      </c>
      <c r="AI49" s="67">
        <v>0.15931830265315899</v>
      </c>
      <c r="AJ49" s="67">
        <v>22.041773713632502</v>
      </c>
      <c r="AK49" s="67">
        <v>10.554250917149201</v>
      </c>
      <c r="AL49" s="67">
        <v>0.29641093966760801</v>
      </c>
      <c r="AM49" s="67">
        <v>276.02011036815099</v>
      </c>
      <c r="AN49" s="67">
        <v>10.257839972007099</v>
      </c>
      <c r="AO49" s="67">
        <v>36003.413748098799</v>
      </c>
      <c r="AP49" s="67">
        <v>1155.1757535709</v>
      </c>
      <c r="AQ49" s="67">
        <v>5389.38469193111</v>
      </c>
      <c r="AR49" s="67">
        <v>6136.9609048365501</v>
      </c>
      <c r="AS49" s="67">
        <v>1883.02337574017</v>
      </c>
      <c r="AT49" s="67">
        <v>-6136.9609048365501</v>
      </c>
      <c r="AU49" s="78">
        <f t="shared" si="5"/>
        <v>2.8084507559506772E-2</v>
      </c>
    </row>
    <row r="50" spans="7:47" ht="22.75" x14ac:dyDescent="0.95">
      <c r="G50" s="77">
        <f>AB50</f>
        <v>0.06</v>
      </c>
      <c r="H50" s="76">
        <v>1</v>
      </c>
      <c r="I50" s="74">
        <v>1</v>
      </c>
      <c r="J50" s="74">
        <v>7</v>
      </c>
      <c r="K50" s="74">
        <v>0.48244140000000002</v>
      </c>
      <c r="L50" s="74">
        <v>1.946567E-3</v>
      </c>
      <c r="M50" s="74">
        <v>9.7328349999999998E-4</v>
      </c>
      <c r="N50" s="74">
        <v>7</v>
      </c>
      <c r="O50" s="74">
        <v>2.8260000000000001</v>
      </c>
      <c r="P50" s="74">
        <v>1.946567E-3</v>
      </c>
      <c r="Q50" s="74">
        <v>9.7328349999999998E-4</v>
      </c>
      <c r="R50" s="74">
        <v>7</v>
      </c>
      <c r="S50" s="74">
        <v>2.8260000000000001</v>
      </c>
      <c r="T50" s="75">
        <v>3.4720000000000001E-12</v>
      </c>
      <c r="U50" s="75">
        <v>6.3629999999999995E-8</v>
      </c>
      <c r="V50" s="74">
        <v>1.20774</v>
      </c>
      <c r="W50" s="80">
        <v>1.37E-2</v>
      </c>
      <c r="X50" s="74">
        <v>3267137409.1792998</v>
      </c>
      <c r="Y50" s="74">
        <v>-50</v>
      </c>
      <c r="Z50" s="74">
        <v>4</v>
      </c>
      <c r="AA50" s="74">
        <v>0.114</v>
      </c>
      <c r="AB50" s="74">
        <v>0.06</v>
      </c>
      <c r="AC50" s="74">
        <v>16.5575010384877</v>
      </c>
      <c r="AD50" s="75">
        <v>1.50665923099614E-6</v>
      </c>
      <c r="AE50" s="74">
        <v>7.5767008864564396</v>
      </c>
      <c r="AF50" s="74">
        <v>3.6318596783317001</v>
      </c>
      <c r="AG50" s="74">
        <v>4.7871966879730099</v>
      </c>
      <c r="AH50" s="74">
        <v>4.7841409324121198</v>
      </c>
      <c r="AI50" s="75">
        <v>7.3391567400542395E-7</v>
      </c>
      <c r="AJ50" s="75">
        <v>41.756851891442302</v>
      </c>
      <c r="AK50" s="74">
        <v>16.5575010384877</v>
      </c>
      <c r="AL50" s="75">
        <v>1.50665923099614E-6</v>
      </c>
      <c r="AM50" s="74">
        <v>0</v>
      </c>
      <c r="AN50" s="74">
        <v>16.557499532916601</v>
      </c>
      <c r="AO50" s="74">
        <v>35000.0031825345</v>
      </c>
      <c r="AP50" s="74">
        <v>524.76792272853595</v>
      </c>
      <c r="AQ50" s="74">
        <v>2234.4015077823901</v>
      </c>
      <c r="AR50" s="74">
        <v>2510.9122970275298</v>
      </c>
      <c r="AS50" s="74">
        <v>796.09670513770595</v>
      </c>
      <c r="AT50" s="74">
        <v>-2510.9122970275298</v>
      </c>
      <c r="AU50" s="73">
        <f t="shared" si="5"/>
        <v>9.0995569167951719E-8</v>
      </c>
    </row>
    <row r="51" spans="7:47" ht="13" x14ac:dyDescent="0.6">
      <c r="H51" s="72">
        <f t="shared" ref="H51:H60" si="7">H50+1</f>
        <v>2</v>
      </c>
      <c r="I51" s="66">
        <v>1</v>
      </c>
      <c r="J51" s="66">
        <v>7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1">
        <v>3.4720000000000001E-12</v>
      </c>
      <c r="U51" s="71">
        <v>6.3629999999999995E-8</v>
      </c>
      <c r="V51" s="66">
        <v>1.20774</v>
      </c>
      <c r="W51" s="80">
        <v>0.02</v>
      </c>
      <c r="X51" s="66">
        <v>4769543663.0354795</v>
      </c>
      <c r="Y51" s="66">
        <v>-50</v>
      </c>
      <c r="Z51" s="66">
        <v>4</v>
      </c>
      <c r="AA51" s="66">
        <v>0.114</v>
      </c>
      <c r="AB51" s="66">
        <v>0.06</v>
      </c>
      <c r="AC51" s="66">
        <v>17.670711014557401</v>
      </c>
      <c r="AD51" s="71">
        <v>5.2567338090607702E-4</v>
      </c>
      <c r="AE51" s="66">
        <v>7.5912639681604501</v>
      </c>
      <c r="AF51" s="66">
        <v>3.8672846079376599</v>
      </c>
      <c r="AG51" s="66">
        <v>4.7683646280806604</v>
      </c>
      <c r="AH51" s="66">
        <v>4.7599545569663304</v>
      </c>
      <c r="AI51" s="71">
        <v>1.75169958326744E-4</v>
      </c>
      <c r="AJ51" s="71">
        <v>38.804953272846198</v>
      </c>
      <c r="AK51" s="66">
        <v>17.670711014557401</v>
      </c>
      <c r="AL51" s="71">
        <v>5.2567338090607702E-4</v>
      </c>
      <c r="AM51" s="66">
        <v>0</v>
      </c>
      <c r="AN51" s="66">
        <v>17.6701853423335</v>
      </c>
      <c r="AO51" s="66">
        <v>35001.0412195889</v>
      </c>
      <c r="AP51" s="66">
        <v>783.10038609568005</v>
      </c>
      <c r="AQ51" s="66">
        <v>2965.8772340486298</v>
      </c>
      <c r="AR51" s="66">
        <v>3346.9847519363402</v>
      </c>
      <c r="AS51" s="66">
        <v>1130.25121139049</v>
      </c>
      <c r="AT51" s="66">
        <v>-3346.9847519363402</v>
      </c>
      <c r="AU51" s="70">
        <f t="shared" si="5"/>
        <v>2.9748286895361442E-5</v>
      </c>
    </row>
    <row r="52" spans="7:47" ht="13" x14ac:dyDescent="0.6">
      <c r="H52" s="72">
        <f t="shared" si="7"/>
        <v>3</v>
      </c>
      <c r="I52" s="66">
        <v>1</v>
      </c>
      <c r="J52" s="66">
        <v>7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1">
        <v>3.4720000000000001E-12</v>
      </c>
      <c r="U52" s="71">
        <v>6.3629999999999995E-8</v>
      </c>
      <c r="V52" s="66">
        <v>1.20774</v>
      </c>
      <c r="W52" s="80">
        <v>2.75E-2</v>
      </c>
      <c r="X52" s="66">
        <v>6558122536.6737804</v>
      </c>
      <c r="Y52" s="66">
        <v>-50</v>
      </c>
      <c r="Z52" s="66">
        <v>4</v>
      </c>
      <c r="AA52" s="66">
        <v>0.114</v>
      </c>
      <c r="AB52" s="66">
        <v>0.06</v>
      </c>
      <c r="AC52" s="66">
        <v>14.3347569972249</v>
      </c>
      <c r="AD52" s="66">
        <v>2.2060865707067799E-2</v>
      </c>
      <c r="AE52" s="66">
        <v>7.5912719566857998</v>
      </c>
      <c r="AF52" s="66">
        <v>3.1257410211961201</v>
      </c>
      <c r="AG52" s="66">
        <v>4.7682679013560003</v>
      </c>
      <c r="AH52" s="66">
        <v>4.7855402396910298</v>
      </c>
      <c r="AI52" s="71">
        <v>1.2948207900406201E-2</v>
      </c>
      <c r="AJ52" s="71">
        <v>35.143878101707102</v>
      </c>
      <c r="AK52" s="66">
        <v>14.3347569972249</v>
      </c>
      <c r="AL52" s="66">
        <v>2.2060865707067799E-2</v>
      </c>
      <c r="AM52" s="66">
        <v>1417.31357403726</v>
      </c>
      <c r="AN52" s="66">
        <v>14.312696132954001</v>
      </c>
      <c r="AO52" s="66">
        <v>35051.762799468801</v>
      </c>
      <c r="AP52" s="66">
        <v>774.18511651570702</v>
      </c>
      <c r="AQ52" s="66">
        <v>3510.5336975577902</v>
      </c>
      <c r="AR52" s="66">
        <v>4062.7236851561102</v>
      </c>
      <c r="AS52" s="66">
        <v>1209.2306378445401</v>
      </c>
      <c r="AT52" s="66">
        <v>-4062.7236851561102</v>
      </c>
      <c r="AU52" s="70">
        <f t="shared" si="5"/>
        <v>1.5389773060916635E-3</v>
      </c>
    </row>
    <row r="53" spans="7:47" ht="13" x14ac:dyDescent="0.6">
      <c r="H53" s="72">
        <f t="shared" si="7"/>
        <v>4</v>
      </c>
      <c r="I53" s="66">
        <v>1</v>
      </c>
      <c r="J53" s="66">
        <v>7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1">
        <v>3.4720000000000001E-12</v>
      </c>
      <c r="U53" s="71">
        <v>6.3629999999999995E-8</v>
      </c>
      <c r="V53" s="66">
        <v>1.20774</v>
      </c>
      <c r="W53" s="80">
        <v>3.5000000000000003E-2</v>
      </c>
      <c r="X53" s="66">
        <v>8346701410.3120899</v>
      </c>
      <c r="Y53" s="66">
        <v>-50</v>
      </c>
      <c r="Z53" s="66">
        <v>4</v>
      </c>
      <c r="AA53" s="66">
        <v>0.114</v>
      </c>
      <c r="AB53" s="66">
        <v>0.06</v>
      </c>
      <c r="AC53" s="66">
        <v>13.4425076460135</v>
      </c>
      <c r="AD53" s="66">
        <v>7.3252214862495502E-2</v>
      </c>
      <c r="AE53" s="66">
        <v>7.5912719566857998</v>
      </c>
      <c r="AF53" s="66">
        <v>2.8728893949390999</v>
      </c>
      <c r="AG53" s="66">
        <v>4.7777560171300104</v>
      </c>
      <c r="AH53" s="66">
        <v>4.7713144778791099</v>
      </c>
      <c r="AI53" s="71">
        <v>4.2367316530028398E-2</v>
      </c>
      <c r="AJ53" s="71">
        <v>34.616932770145297</v>
      </c>
      <c r="AK53" s="66">
        <v>13.4425076460135</v>
      </c>
      <c r="AL53" s="66">
        <v>7.3252214862495502E-2</v>
      </c>
      <c r="AM53" s="66">
        <v>693.76270841280405</v>
      </c>
      <c r="AN53" s="66">
        <v>13.3692554324355</v>
      </c>
      <c r="AO53" s="66">
        <v>35187.9703058983</v>
      </c>
      <c r="AP53" s="66">
        <v>867.41459371036296</v>
      </c>
      <c r="AQ53" s="66">
        <v>4247.6955034938301</v>
      </c>
      <c r="AR53" s="66">
        <v>4990.4246378300704</v>
      </c>
      <c r="AS53" s="66">
        <v>1402.3428067954201</v>
      </c>
      <c r="AT53" s="66">
        <v>-4990.4246378300704</v>
      </c>
      <c r="AU53" s="70">
        <f t="shared" si="5"/>
        <v>5.4492968716457549E-3</v>
      </c>
    </row>
    <row r="54" spans="7:47" ht="13" x14ac:dyDescent="0.6">
      <c r="H54" s="72">
        <f t="shared" si="7"/>
        <v>5</v>
      </c>
      <c r="I54" s="66">
        <v>1</v>
      </c>
      <c r="J54" s="66">
        <v>7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1">
        <v>3.4720000000000001E-12</v>
      </c>
      <c r="U54" s="71">
        <v>6.3629999999999995E-8</v>
      </c>
      <c r="V54" s="66">
        <v>1.20774</v>
      </c>
      <c r="W54" s="80">
        <v>4.1200000000000001E-2</v>
      </c>
      <c r="X54" s="66">
        <v>9825259945.8530903</v>
      </c>
      <c r="Y54" s="66">
        <v>-50</v>
      </c>
      <c r="Z54" s="66">
        <v>4</v>
      </c>
      <c r="AA54" s="66">
        <v>0.114</v>
      </c>
      <c r="AB54" s="66">
        <v>0.06</v>
      </c>
      <c r="AC54" s="66">
        <v>13.1750236435138</v>
      </c>
      <c r="AD54" s="66">
        <v>0.116358524434722</v>
      </c>
      <c r="AE54" s="66">
        <v>7.51879695680487</v>
      </c>
      <c r="AF54" s="66">
        <v>2.9282413323428398</v>
      </c>
      <c r="AG54" s="66">
        <v>4.7821174898465699</v>
      </c>
      <c r="AH54" s="66">
        <v>4.7905165990118803</v>
      </c>
      <c r="AI54" s="66">
        <v>7.0294300662594705E-2</v>
      </c>
      <c r="AJ54" s="66">
        <v>34.548098638724397</v>
      </c>
      <c r="AK54" s="66">
        <v>13.1750236435138</v>
      </c>
      <c r="AL54" s="66">
        <v>0.116358524434722</v>
      </c>
      <c r="AM54" s="66">
        <v>492.23178179845399</v>
      </c>
      <c r="AN54" s="66">
        <v>13.0586651201455</v>
      </c>
      <c r="AO54" s="66">
        <v>35307.4824462955</v>
      </c>
      <c r="AP54" s="66">
        <v>944.05906517377502</v>
      </c>
      <c r="AQ54" s="66">
        <v>4885.6918362623901</v>
      </c>
      <c r="AR54" s="66">
        <v>5793.2232808232602</v>
      </c>
      <c r="AS54" s="66">
        <v>1477.89196614501</v>
      </c>
      <c r="AT54" s="66">
        <v>-5793.2232808232602</v>
      </c>
      <c r="AU54" s="70">
        <f t="shared" si="5"/>
        <v>8.8317507112791026E-3</v>
      </c>
    </row>
    <row r="55" spans="7:47" ht="13" x14ac:dyDescent="0.6">
      <c r="H55" s="72">
        <f t="shared" si="7"/>
        <v>6</v>
      </c>
      <c r="I55" s="66">
        <v>1</v>
      </c>
      <c r="J55" s="66">
        <v>7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1">
        <v>3.4720000000000001E-12</v>
      </c>
      <c r="U55" s="71">
        <v>6.3629999999999995E-8</v>
      </c>
      <c r="V55" s="66">
        <v>1.20774</v>
      </c>
      <c r="W55" s="80">
        <v>0.05</v>
      </c>
      <c r="X55" s="66">
        <v>11923859157.588699</v>
      </c>
      <c r="Y55" s="66">
        <v>-50</v>
      </c>
      <c r="Z55" s="66">
        <v>4</v>
      </c>
      <c r="AA55" s="66">
        <v>0.114</v>
      </c>
      <c r="AB55" s="66">
        <v>0.06</v>
      </c>
      <c r="AC55" s="66">
        <v>13.446162241330899</v>
      </c>
      <c r="AD55" s="66">
        <v>0.19347769008850699</v>
      </c>
      <c r="AE55" s="66">
        <v>7.5912679624231201</v>
      </c>
      <c r="AF55" s="66">
        <v>3.0297692752300098</v>
      </c>
      <c r="AG55" s="66">
        <v>4.7737631280460002</v>
      </c>
      <c r="AH55" s="66">
        <v>4.7559672337089198</v>
      </c>
      <c r="AI55" s="66">
        <v>0.111849394741433</v>
      </c>
      <c r="AJ55" s="66">
        <v>34.808978345442597</v>
      </c>
      <c r="AK55" s="66">
        <v>13.446162241330899</v>
      </c>
      <c r="AL55" s="66">
        <v>0.19347769008850699</v>
      </c>
      <c r="AM55" s="66">
        <v>356.39142276662898</v>
      </c>
      <c r="AN55" s="66">
        <v>13.2526845526817</v>
      </c>
      <c r="AO55" s="66">
        <v>35505.773521661897</v>
      </c>
      <c r="AP55" s="66">
        <v>1164.3703547299001</v>
      </c>
      <c r="AQ55" s="66">
        <v>5834.1439394198296</v>
      </c>
      <c r="AR55" s="66">
        <v>6978.9269672328301</v>
      </c>
      <c r="AS55" s="66">
        <v>1893.2048901590699</v>
      </c>
      <c r="AT55" s="66">
        <v>-6978.9269672328301</v>
      </c>
      <c r="AU55" s="70">
        <f t="shared" si="5"/>
        <v>1.4389064077614208E-2</v>
      </c>
    </row>
    <row r="56" spans="7:47" ht="13" x14ac:dyDescent="0.6">
      <c r="H56" s="72">
        <f t="shared" si="7"/>
        <v>7</v>
      </c>
      <c r="I56" s="66">
        <v>1</v>
      </c>
      <c r="J56" s="66">
        <v>7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1">
        <v>3.4720000000000001E-12</v>
      </c>
      <c r="U56" s="71">
        <v>6.3629999999999995E-8</v>
      </c>
      <c r="V56" s="66">
        <v>1.20774</v>
      </c>
      <c r="W56" s="80">
        <v>5.4899999999999997E-2</v>
      </c>
      <c r="X56" s="66">
        <v>13092397355.0324</v>
      </c>
      <c r="Y56" s="66">
        <v>-50</v>
      </c>
      <c r="Z56" s="66">
        <v>4</v>
      </c>
      <c r="AA56" s="66">
        <v>0.114</v>
      </c>
      <c r="AB56" s="66">
        <v>0.06</v>
      </c>
      <c r="AC56" s="66">
        <v>13.6294554252375</v>
      </c>
      <c r="AD56" s="66">
        <v>0.24700601073263301</v>
      </c>
      <c r="AE56" s="66">
        <v>7.5770843356729998</v>
      </c>
      <c r="AF56" s="66">
        <v>3.0870076292243098</v>
      </c>
      <c r="AG56" s="66">
        <v>4.7738997586743599</v>
      </c>
      <c r="AH56" s="66">
        <v>4.7828626772949798</v>
      </c>
      <c r="AI56" s="66">
        <v>0.130884840398863</v>
      </c>
      <c r="AJ56" s="66">
        <v>32.588491574322298</v>
      </c>
      <c r="AK56" s="66">
        <v>13.6294554252375</v>
      </c>
      <c r="AL56" s="66">
        <v>0.24700601073263301</v>
      </c>
      <c r="AM56" s="66">
        <v>303.09890314645497</v>
      </c>
      <c r="AN56" s="66">
        <v>13.382449409939101</v>
      </c>
      <c r="AO56" s="66">
        <v>35640.426846987699</v>
      </c>
      <c r="AP56" s="66">
        <v>1290.9435839298501</v>
      </c>
      <c r="AQ56" s="66">
        <v>6336.0646676961096</v>
      </c>
      <c r="AR56" s="66">
        <v>7321.8833154186896</v>
      </c>
      <c r="AS56" s="66">
        <v>2065.4949222474702</v>
      </c>
      <c r="AT56" s="66">
        <v>-7321.8833154186896</v>
      </c>
      <c r="AU56" s="70">
        <f t="shared" si="5"/>
        <v>1.8122955248472725E-2</v>
      </c>
    </row>
    <row r="57" spans="7:47" ht="13" x14ac:dyDescent="0.6">
      <c r="H57" s="72">
        <f t="shared" si="7"/>
        <v>8</v>
      </c>
      <c r="I57" s="66">
        <v>1</v>
      </c>
      <c r="J57" s="66">
        <v>7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1">
        <v>3.4720000000000001E-12</v>
      </c>
      <c r="U57" s="71">
        <v>6.3629999999999995E-8</v>
      </c>
      <c r="V57" s="66">
        <v>1.20774</v>
      </c>
      <c r="W57" s="80">
        <v>0.06</v>
      </c>
      <c r="X57" s="66">
        <v>14308630989.1064</v>
      </c>
      <c r="Y57" s="66">
        <v>-50</v>
      </c>
      <c r="Z57" s="66">
        <v>4</v>
      </c>
      <c r="AA57" s="66">
        <v>0.114</v>
      </c>
      <c r="AB57" s="66">
        <v>0.06</v>
      </c>
      <c r="AC57" s="66">
        <v>13.2783722736241</v>
      </c>
      <c r="AD57" s="66">
        <v>0.275882413051875</v>
      </c>
      <c r="AE57" s="66">
        <v>7.5883321793588197</v>
      </c>
      <c r="AF57" s="66">
        <v>3.0329872161736202</v>
      </c>
      <c r="AG57" s="66">
        <v>4.7798294139686899</v>
      </c>
      <c r="AH57" s="66">
        <v>4.7679957223459004</v>
      </c>
      <c r="AI57" s="66">
        <v>0.14542870218049</v>
      </c>
      <c r="AJ57" s="66">
        <v>29.905985599410901</v>
      </c>
      <c r="AK57" s="66">
        <v>13.2783722736241</v>
      </c>
      <c r="AL57" s="66">
        <v>0.275882413051875</v>
      </c>
      <c r="AM57" s="66">
        <v>281.95365871536399</v>
      </c>
      <c r="AN57" s="66">
        <v>13.002489852824199</v>
      </c>
      <c r="AO57" s="66">
        <v>35736.648431321002</v>
      </c>
      <c r="AP57" s="66">
        <v>1377.3556255948299</v>
      </c>
      <c r="AQ57" s="66">
        <v>6480.3208581835497</v>
      </c>
      <c r="AR57" s="66">
        <v>7322.5649553368303</v>
      </c>
      <c r="AS57" s="66">
        <v>2230.96083519378</v>
      </c>
      <c r="AT57" s="66">
        <v>-7322.5649553368303</v>
      </c>
      <c r="AU57" s="70">
        <f t="shared" si="5"/>
        <v>2.0776824701615154E-2</v>
      </c>
    </row>
    <row r="58" spans="7:47" ht="13" x14ac:dyDescent="0.6">
      <c r="H58" s="72">
        <f t="shared" si="7"/>
        <v>9</v>
      </c>
      <c r="I58" s="66">
        <v>1</v>
      </c>
      <c r="J58" s="66">
        <v>7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1">
        <v>3.4720000000000001E-12</v>
      </c>
      <c r="U58" s="71">
        <v>6.3629999999999995E-8</v>
      </c>
      <c r="V58" s="66">
        <v>1.20774</v>
      </c>
      <c r="W58" s="80">
        <v>6.8599999999999994E-2</v>
      </c>
      <c r="X58" s="66">
        <v>16359534764.2117</v>
      </c>
      <c r="Y58" s="66">
        <v>-50</v>
      </c>
      <c r="Z58" s="66">
        <v>4</v>
      </c>
      <c r="AA58" s="66">
        <v>0.114</v>
      </c>
      <c r="AB58" s="66">
        <v>0.06</v>
      </c>
      <c r="AC58" s="66">
        <v>12.4899331971579</v>
      </c>
      <c r="AD58" s="66">
        <v>0.31440253086140102</v>
      </c>
      <c r="AE58" s="66">
        <v>7.5912719566857998</v>
      </c>
      <c r="AF58" s="66">
        <v>3.0488592825041501</v>
      </c>
      <c r="AG58" s="66">
        <v>4.7617561684645704</v>
      </c>
      <c r="AH58" s="66">
        <v>4.7800243264146403</v>
      </c>
      <c r="AI58" s="66">
        <v>0.16543282691924699</v>
      </c>
      <c r="AJ58" s="66">
        <v>26.282245263914401</v>
      </c>
      <c r="AK58" s="66">
        <v>12.4899331971579</v>
      </c>
      <c r="AL58" s="66">
        <v>0.31440253086140102</v>
      </c>
      <c r="AM58" s="66">
        <v>253.762323685242</v>
      </c>
      <c r="AN58" s="66">
        <v>12.1755306544368</v>
      </c>
      <c r="AO58" s="66">
        <v>35897.254246329801</v>
      </c>
      <c r="AP58" s="66">
        <v>1459.1542763590101</v>
      </c>
      <c r="AQ58" s="66">
        <v>6539.4266857933999</v>
      </c>
      <c r="AR58" s="66">
        <v>7322.7891978421803</v>
      </c>
      <c r="AS58" s="66">
        <v>2332.9022417363599</v>
      </c>
      <c r="AT58" s="66">
        <v>-7322.7891978421803</v>
      </c>
      <c r="AU58" s="70">
        <f t="shared" si="5"/>
        <v>2.5172474976322828E-2</v>
      </c>
    </row>
    <row r="59" spans="7:47" ht="13" x14ac:dyDescent="0.6">
      <c r="H59" s="72">
        <f t="shared" si="7"/>
        <v>10</v>
      </c>
      <c r="I59" s="66">
        <v>1</v>
      </c>
      <c r="J59" s="66">
        <v>7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1">
        <v>3.4720000000000001E-12</v>
      </c>
      <c r="U59" s="71">
        <v>6.3629999999999995E-8</v>
      </c>
      <c r="V59" s="66">
        <v>1.20774</v>
      </c>
      <c r="W59" s="80">
        <v>7.4999999999999997E-2</v>
      </c>
      <c r="X59" s="66">
        <v>17885788736.383099</v>
      </c>
      <c r="Y59" s="66">
        <v>-50</v>
      </c>
      <c r="Z59" s="66">
        <v>4</v>
      </c>
      <c r="AA59" s="66">
        <v>0.114</v>
      </c>
      <c r="AB59" s="66">
        <v>0.06</v>
      </c>
      <c r="AC59" s="66">
        <v>12.391710764059599</v>
      </c>
      <c r="AD59" s="66">
        <v>0.35267140296467298</v>
      </c>
      <c r="AE59" s="66">
        <v>7.5912719566857998</v>
      </c>
      <c r="AF59" s="66">
        <v>3.2373933524327301</v>
      </c>
      <c r="AG59" s="66">
        <v>4.8289093532474396</v>
      </c>
      <c r="AH59" s="66">
        <v>4.8055495777945998</v>
      </c>
      <c r="AI59" s="66">
        <v>0.17743826358442999</v>
      </c>
      <c r="AJ59" s="66">
        <v>24.1242264117617</v>
      </c>
      <c r="AK59" s="66">
        <v>12.391710764059599</v>
      </c>
      <c r="AL59" s="66">
        <v>0.35267140296467298</v>
      </c>
      <c r="AM59" s="66">
        <v>244.46903499213499</v>
      </c>
      <c r="AN59" s="66">
        <v>12.039039351177101</v>
      </c>
      <c r="AO59" s="66">
        <v>36018.152295849199</v>
      </c>
      <c r="AP59" s="66">
        <v>1533.70534196476</v>
      </c>
      <c r="AQ59" s="66">
        <v>6555.3006570419602</v>
      </c>
      <c r="AR59" s="66">
        <v>7323.2217139336099</v>
      </c>
      <c r="AS59" s="66">
        <v>2445.0778524750199</v>
      </c>
      <c r="AT59" s="66">
        <v>-7323.2217139336099</v>
      </c>
      <c r="AU59" s="70">
        <f t="shared" si="5"/>
        <v>2.846026748683857E-2</v>
      </c>
    </row>
    <row r="60" spans="7:47" ht="13.75" thickBot="1" x14ac:dyDescent="0.75">
      <c r="H60" s="69">
        <f t="shared" si="7"/>
        <v>11</v>
      </c>
      <c r="I60" s="67">
        <v>1</v>
      </c>
      <c r="J60" s="67">
        <v>7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80">
        <v>8.2400000000000001E-2</v>
      </c>
      <c r="X60" s="67">
        <v>19650519891.7062</v>
      </c>
      <c r="Y60" s="67">
        <v>-50</v>
      </c>
      <c r="Z60" s="67">
        <v>4</v>
      </c>
      <c r="AA60" s="67">
        <v>0.114</v>
      </c>
      <c r="AB60" s="67">
        <v>0.06</v>
      </c>
      <c r="AC60" s="67">
        <v>11.7540727364986</v>
      </c>
      <c r="AD60" s="67">
        <v>0.37102521439289798</v>
      </c>
      <c r="AE60" s="67">
        <v>7.5880765465477804</v>
      </c>
      <c r="AF60" s="67">
        <v>3.1770822199147002</v>
      </c>
      <c r="AG60" s="67">
        <v>4.7804334556482297</v>
      </c>
      <c r="AH60" s="67">
        <v>4.7590901686229001</v>
      </c>
      <c r="AI60" s="67">
        <v>0.18954442085746401</v>
      </c>
      <c r="AJ60" s="67">
        <v>22.046671402700401</v>
      </c>
      <c r="AK60" s="67">
        <v>11.7540727364986</v>
      </c>
      <c r="AL60" s="67">
        <v>0.37102521439289798</v>
      </c>
      <c r="AM60" s="67">
        <v>240.14076882411399</v>
      </c>
      <c r="AN60" s="67">
        <v>11.3830475103978</v>
      </c>
      <c r="AO60" s="67">
        <v>36133.012376746003</v>
      </c>
      <c r="AP60" s="67">
        <v>1575.39734830062</v>
      </c>
      <c r="AQ60" s="67">
        <v>6553.6537988030796</v>
      </c>
      <c r="AR60" s="67">
        <v>7323.5822573437099</v>
      </c>
      <c r="AS60" s="67">
        <v>2555.7837070035598</v>
      </c>
      <c r="AT60" s="67">
        <v>-7323.5822573437099</v>
      </c>
      <c r="AU60" s="78">
        <f t="shared" si="5"/>
        <v>3.1565672827665522E-2</v>
      </c>
    </row>
    <row r="61" spans="7:47" ht="22.75" x14ac:dyDescent="0.95">
      <c r="G61" s="77">
        <f>AB61</f>
        <v>7.0000000000000007E-2</v>
      </c>
      <c r="H61" s="76">
        <v>1</v>
      </c>
      <c r="I61" s="74">
        <v>1</v>
      </c>
      <c r="J61" s="74">
        <v>7</v>
      </c>
      <c r="K61" s="74">
        <v>0.48244140000000002</v>
      </c>
      <c r="L61" s="74">
        <v>1.946567E-3</v>
      </c>
      <c r="M61" s="74">
        <v>9.7328349999999998E-4</v>
      </c>
      <c r="N61" s="74">
        <v>7</v>
      </c>
      <c r="O61" s="74">
        <v>2.8260000000000001</v>
      </c>
      <c r="P61" s="74">
        <v>1.946567E-3</v>
      </c>
      <c r="Q61" s="74">
        <v>9.7328349999999998E-4</v>
      </c>
      <c r="R61" s="74">
        <v>7</v>
      </c>
      <c r="S61" s="74">
        <v>2.8260000000000001</v>
      </c>
      <c r="T61" s="75">
        <v>3.4720000000000001E-12</v>
      </c>
      <c r="U61" s="75">
        <v>6.3629999999999995E-8</v>
      </c>
      <c r="V61" s="74">
        <v>1.20774</v>
      </c>
      <c r="W61" s="80">
        <v>1.37E-2</v>
      </c>
      <c r="X61" s="74">
        <v>3267137409.1792998</v>
      </c>
      <c r="Y61" s="74">
        <v>-50</v>
      </c>
      <c r="Z61" s="74">
        <v>4</v>
      </c>
      <c r="AA61" s="74">
        <v>0.114</v>
      </c>
      <c r="AB61" s="74">
        <v>7.0000000000000007E-2</v>
      </c>
      <c r="AC61" s="74">
        <v>19.682058952978299</v>
      </c>
      <c r="AD61" s="75">
        <v>1.6400268550674701E-6</v>
      </c>
      <c r="AE61" s="74">
        <v>7.5187969425711403</v>
      </c>
      <c r="AF61" s="74">
        <v>3.7105589201333</v>
      </c>
      <c r="AG61" s="74">
        <v>5.57112787560383</v>
      </c>
      <c r="AH61" s="74">
        <v>5.5455113848447901</v>
      </c>
      <c r="AI61" s="75">
        <v>7.9231559639164099E-7</v>
      </c>
      <c r="AJ61" s="75">
        <v>49.346862797240199</v>
      </c>
      <c r="AK61" s="74">
        <v>19.682058952978299</v>
      </c>
      <c r="AL61" s="75">
        <v>1.6400268550674701E-6</v>
      </c>
      <c r="AM61" s="74">
        <v>0</v>
      </c>
      <c r="AN61" s="74">
        <v>19.682057314263599</v>
      </c>
      <c r="AO61" s="74">
        <v>35000.002914066703</v>
      </c>
      <c r="AP61" s="74">
        <v>698.80226664258396</v>
      </c>
      <c r="AQ61" s="74">
        <v>3030.66117253428</v>
      </c>
      <c r="AR61" s="74">
        <v>3405.5207819053298</v>
      </c>
      <c r="AS61" s="74">
        <v>1037.9562900405699</v>
      </c>
      <c r="AT61" s="74">
        <v>-3405.5207819053298</v>
      </c>
      <c r="AU61" s="73">
        <f t="shared" si="5"/>
        <v>8.3325980223186982E-8</v>
      </c>
    </row>
    <row r="62" spans="7:47" ht="13" x14ac:dyDescent="0.6">
      <c r="H62" s="72">
        <f t="shared" ref="H62:H71" si="8">H61+1</f>
        <v>2</v>
      </c>
      <c r="I62">
        <v>1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1">
        <v>3.4720000000000001E-12</v>
      </c>
      <c r="U62" s="71">
        <v>6.3629999999999995E-8</v>
      </c>
      <c r="V62">
        <v>1.20774</v>
      </c>
      <c r="W62" s="80">
        <v>0.02</v>
      </c>
      <c r="X62">
        <v>4769543663.0354795</v>
      </c>
      <c r="Y62">
        <v>-50</v>
      </c>
      <c r="Z62">
        <v>4</v>
      </c>
      <c r="AA62">
        <v>0.114</v>
      </c>
      <c r="AB62">
        <v>7.0000000000000007E-2</v>
      </c>
      <c r="AC62">
        <v>18.701323714620099</v>
      </c>
      <c r="AD62" s="18">
        <v>8.8338302560266296E-3</v>
      </c>
      <c r="AE62">
        <v>7.56826500369207</v>
      </c>
      <c r="AF62">
        <v>3.43446548644516</v>
      </c>
      <c r="AG62">
        <v>5.5869333198849596</v>
      </c>
      <c r="AH62">
        <v>5.5796586925612699</v>
      </c>
      <c r="AI62" s="18">
        <v>4.1691957799313397E-3</v>
      </c>
      <c r="AJ62" s="18">
        <v>43.599875294651099</v>
      </c>
      <c r="AK62">
        <v>18.701323714620099</v>
      </c>
      <c r="AL62" s="18">
        <v>8.8338302560266296E-3</v>
      </c>
      <c r="AM62">
        <v>1843.7589311455499</v>
      </c>
      <c r="AN62">
        <v>18.692489885779299</v>
      </c>
      <c r="AO62">
        <v>35015.669222504403</v>
      </c>
      <c r="AP62">
        <v>905.32585622718102</v>
      </c>
      <c r="AQ62">
        <v>3798.67711913426</v>
      </c>
      <c r="AR62">
        <v>4312.7023605661998</v>
      </c>
      <c r="AS62">
        <v>1329.3145562817999</v>
      </c>
      <c r="AT62">
        <v>-4312.7023605661998</v>
      </c>
      <c r="AU62" s="70">
        <f t="shared" si="5"/>
        <v>4.723639027284803E-4</v>
      </c>
    </row>
    <row r="63" spans="7:47" ht="13" x14ac:dyDescent="0.6">
      <c r="H63" s="72">
        <f t="shared" si="8"/>
        <v>3</v>
      </c>
      <c r="I63">
        <v>1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1">
        <v>3.4720000000000001E-12</v>
      </c>
      <c r="U63" s="71">
        <v>6.3629999999999995E-8</v>
      </c>
      <c r="V63">
        <v>1.20774</v>
      </c>
      <c r="W63" s="80">
        <v>2.75E-2</v>
      </c>
      <c r="X63">
        <v>6558122536.6737804</v>
      </c>
      <c r="Y63">
        <v>-50</v>
      </c>
      <c r="Z63">
        <v>4</v>
      </c>
      <c r="AA63">
        <v>0.114</v>
      </c>
      <c r="AB63">
        <v>7.0000000000000007E-2</v>
      </c>
      <c r="AC63">
        <v>15.942082101563701</v>
      </c>
      <c r="AD63">
        <v>5.38102542354972E-2</v>
      </c>
      <c r="AE63">
        <v>7.5621298162270802</v>
      </c>
      <c r="AF63">
        <v>2.9157582690858002</v>
      </c>
      <c r="AG63">
        <v>5.5625347344732301</v>
      </c>
      <c r="AH63">
        <v>5.5936743267995501</v>
      </c>
      <c r="AI63" s="18">
        <v>3.3464507524655102E-2</v>
      </c>
      <c r="AJ63" s="18">
        <v>42.322514372372297</v>
      </c>
      <c r="AK63">
        <v>15.942082101563701</v>
      </c>
      <c r="AL63">
        <v>5.38102542354972E-2</v>
      </c>
      <c r="AM63">
        <v>853.45847930198704</v>
      </c>
      <c r="AN63">
        <v>15.8882718491299</v>
      </c>
      <c r="AO63">
        <v>35115.647524360902</v>
      </c>
      <c r="AP63">
        <v>932.14566979463405</v>
      </c>
      <c r="AQ63">
        <v>4844.9670343592998</v>
      </c>
      <c r="AR63">
        <v>5607.1978430367399</v>
      </c>
      <c r="AS63">
        <v>1501.91109023273</v>
      </c>
      <c r="AT63">
        <v>-5607.1978430367399</v>
      </c>
      <c r="AU63" s="70">
        <f t="shared" si="5"/>
        <v>3.3753592468463794E-3</v>
      </c>
    </row>
    <row r="64" spans="7:47" ht="13" x14ac:dyDescent="0.6">
      <c r="H64" s="72">
        <f t="shared" si="8"/>
        <v>4</v>
      </c>
      <c r="I64">
        <v>1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1">
        <v>3.4720000000000001E-12</v>
      </c>
      <c r="U64" s="71">
        <v>6.3629999999999995E-8</v>
      </c>
      <c r="V64">
        <v>1.20774</v>
      </c>
      <c r="W64" s="80">
        <v>3.5000000000000003E-2</v>
      </c>
      <c r="X64">
        <v>8346701410.3120899</v>
      </c>
      <c r="Y64">
        <v>-50</v>
      </c>
      <c r="Z64">
        <v>4</v>
      </c>
      <c r="AA64">
        <v>0.114</v>
      </c>
      <c r="AB64">
        <v>7.0000000000000007E-2</v>
      </c>
      <c r="AC64">
        <v>15.521903092115201</v>
      </c>
      <c r="AD64">
        <v>0.123780689216431</v>
      </c>
      <c r="AE64">
        <v>7.5912599738977802</v>
      </c>
      <c r="AF64">
        <v>2.92954163576653</v>
      </c>
      <c r="AG64">
        <v>5.5789369089513903</v>
      </c>
      <c r="AH64">
        <v>5.5631936118958603</v>
      </c>
      <c r="AI64" s="18">
        <v>7.5229523086301694E-2</v>
      </c>
      <c r="AJ64" s="18">
        <v>42.657461047230001</v>
      </c>
      <c r="AK64">
        <v>15.521903092115201</v>
      </c>
      <c r="AL64">
        <v>0.123780689216431</v>
      </c>
      <c r="AM64">
        <v>467.30235920824202</v>
      </c>
      <c r="AN64">
        <v>15.398122403883299</v>
      </c>
      <c r="AO64">
        <v>35277.599218754498</v>
      </c>
      <c r="AP64">
        <v>1083.28773217244</v>
      </c>
      <c r="AQ64">
        <v>6067.4591404726198</v>
      </c>
      <c r="AR64">
        <v>7062.3841672751096</v>
      </c>
      <c r="AS64">
        <v>1710.65342534055</v>
      </c>
      <c r="AT64">
        <v>-7062.3841672751096</v>
      </c>
      <c r="AU64" s="70">
        <f t="shared" si="5"/>
        <v>7.9745820136777543E-3</v>
      </c>
    </row>
    <row r="65" spans="7:47" ht="13" x14ac:dyDescent="0.6">
      <c r="H65" s="72">
        <f t="shared" si="8"/>
        <v>5</v>
      </c>
      <c r="I65">
        <v>1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1">
        <v>3.4720000000000001E-12</v>
      </c>
      <c r="U65" s="71">
        <v>6.3629999999999995E-8</v>
      </c>
      <c r="V65">
        <v>1.20774</v>
      </c>
      <c r="W65" s="80">
        <v>4.1200000000000001E-2</v>
      </c>
      <c r="X65">
        <v>9825259945.8530903</v>
      </c>
      <c r="Y65">
        <v>-50</v>
      </c>
      <c r="Z65">
        <v>4</v>
      </c>
      <c r="AA65">
        <v>0.114</v>
      </c>
      <c r="AB65">
        <v>7.0000000000000007E-2</v>
      </c>
      <c r="AC65">
        <v>15.9194933371261</v>
      </c>
      <c r="AD65">
        <v>0.19500237223545699</v>
      </c>
      <c r="AE65">
        <v>7.5912639681604501</v>
      </c>
      <c r="AF65">
        <v>2.99380613091994</v>
      </c>
      <c r="AG65">
        <v>5.5795384970774897</v>
      </c>
      <c r="AH65">
        <v>5.5786300933906201</v>
      </c>
      <c r="AI65">
        <v>0.111615547411929</v>
      </c>
      <c r="AJ65">
        <v>43.087317995850498</v>
      </c>
      <c r="AK65">
        <v>15.9194933371261</v>
      </c>
      <c r="AL65">
        <v>0.19500237223545699</v>
      </c>
      <c r="AM65">
        <v>338.923794067811</v>
      </c>
      <c r="AN65">
        <v>15.7244909660819</v>
      </c>
      <c r="AO65">
        <v>35429.842265116997</v>
      </c>
      <c r="AP65">
        <v>1285.67438039851</v>
      </c>
      <c r="AQ65">
        <v>7114.3510445538504</v>
      </c>
      <c r="AR65">
        <v>8302.3994803206006</v>
      </c>
      <c r="AS65">
        <v>2070.1750920080399</v>
      </c>
      <c r="AT65">
        <v>-8302.3994803206006</v>
      </c>
      <c r="AU65" s="70">
        <f t="shared" si="5"/>
        <v>1.2249282568603418E-2</v>
      </c>
    </row>
    <row r="66" spans="7:47" ht="13" x14ac:dyDescent="0.6">
      <c r="H66" s="72">
        <f t="shared" si="8"/>
        <v>6</v>
      </c>
      <c r="I66">
        <v>1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1">
        <v>3.4720000000000001E-12</v>
      </c>
      <c r="U66" s="71">
        <v>6.3629999999999995E-8</v>
      </c>
      <c r="V66">
        <v>1.20774</v>
      </c>
      <c r="W66" s="80">
        <v>0.05</v>
      </c>
      <c r="X66">
        <v>11923859157.588699</v>
      </c>
      <c r="Y66">
        <v>-50</v>
      </c>
      <c r="Z66">
        <v>4</v>
      </c>
      <c r="AA66">
        <v>0.114</v>
      </c>
      <c r="AB66">
        <v>7.0000000000000007E-2</v>
      </c>
      <c r="AC66">
        <v>15.518570874177099</v>
      </c>
      <c r="AD66">
        <v>0.27401271009196698</v>
      </c>
      <c r="AE66">
        <v>7.5910163238747597</v>
      </c>
      <c r="AF66">
        <v>3.0824080040802002</v>
      </c>
      <c r="AG66">
        <v>5.5812894489001703</v>
      </c>
      <c r="AH66">
        <v>5.5660200211519504</v>
      </c>
      <c r="AI66">
        <v>0.14600963417789201</v>
      </c>
      <c r="AJ66">
        <v>35.695103565070603</v>
      </c>
      <c r="AK66">
        <v>15.518570874177099</v>
      </c>
      <c r="AL66">
        <v>0.27401271009196698</v>
      </c>
      <c r="AM66">
        <v>271.69602387639497</v>
      </c>
      <c r="AN66">
        <v>15.2445581507023</v>
      </c>
      <c r="AO66">
        <v>35624.230215864904</v>
      </c>
      <c r="AP66">
        <v>1519.7751410429701</v>
      </c>
      <c r="AQ66">
        <v>7615.9942063094904</v>
      </c>
      <c r="AR66">
        <v>8515.6298673032506</v>
      </c>
      <c r="AS66">
        <v>2318.6089595753301</v>
      </c>
      <c r="AT66">
        <v>-8515.6298673032506</v>
      </c>
      <c r="AU66" s="70">
        <f t="shared" si="5"/>
        <v>1.7657084039093066E-2</v>
      </c>
    </row>
    <row r="67" spans="7:47" ht="13" x14ac:dyDescent="0.6">
      <c r="H67" s="72">
        <f t="shared" si="8"/>
        <v>7</v>
      </c>
      <c r="I67">
        <v>1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1">
        <v>3.4720000000000001E-12</v>
      </c>
      <c r="U67" s="71">
        <v>6.3629999999999995E-8</v>
      </c>
      <c r="V67">
        <v>1.20774</v>
      </c>
      <c r="W67" s="80">
        <v>5.4899999999999997E-2</v>
      </c>
      <c r="X67">
        <v>13092397355.0324</v>
      </c>
      <c r="Y67">
        <v>-50</v>
      </c>
      <c r="Z67">
        <v>4</v>
      </c>
      <c r="AA67">
        <v>0.114</v>
      </c>
      <c r="AB67">
        <v>7.0000000000000007E-2</v>
      </c>
      <c r="AC67">
        <v>15.2645579537408</v>
      </c>
      <c r="AD67">
        <v>0.31473675359902398</v>
      </c>
      <c r="AE67">
        <v>7.5912699595544604</v>
      </c>
      <c r="AF67">
        <v>3.1905678424628801</v>
      </c>
      <c r="AG67">
        <v>5.5503663185847296</v>
      </c>
      <c r="AH67">
        <v>5.5501546733870004</v>
      </c>
      <c r="AI67">
        <v>0.15980675512492801</v>
      </c>
      <c r="AJ67">
        <v>32.598871123460199</v>
      </c>
      <c r="AK67">
        <v>15.2645579537408</v>
      </c>
      <c r="AL67">
        <v>0.31473675359902398</v>
      </c>
      <c r="AM67">
        <v>254.36650227955499</v>
      </c>
      <c r="AN67">
        <v>14.9498211816083</v>
      </c>
      <c r="AO67">
        <v>35731.505833268202</v>
      </c>
      <c r="AP67">
        <v>1783.4101853618199</v>
      </c>
      <c r="AQ67">
        <v>7630.9312928851396</v>
      </c>
      <c r="AR67">
        <v>8516.2384085184694</v>
      </c>
      <c r="AS67">
        <v>2744.57782249923</v>
      </c>
      <c r="AT67">
        <v>-8516.2384085184694</v>
      </c>
      <c r="AU67" s="70">
        <f t="shared" si="5"/>
        <v>2.0618792535809605E-2</v>
      </c>
    </row>
    <row r="68" spans="7:47" ht="13" x14ac:dyDescent="0.6">
      <c r="H68" s="72">
        <f t="shared" si="8"/>
        <v>8</v>
      </c>
      <c r="I68">
        <v>1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1">
        <v>3.4720000000000001E-12</v>
      </c>
      <c r="U68" s="71">
        <v>6.3629999999999995E-8</v>
      </c>
      <c r="V68">
        <v>1.20774</v>
      </c>
      <c r="W68" s="80">
        <v>0.06</v>
      </c>
      <c r="X68">
        <v>14308630989.1064</v>
      </c>
      <c r="Y68">
        <v>-50</v>
      </c>
      <c r="Z68">
        <v>4</v>
      </c>
      <c r="AA68">
        <v>0.114</v>
      </c>
      <c r="AB68">
        <v>7.0000000000000007E-2</v>
      </c>
      <c r="AC68">
        <v>14.703070027233499</v>
      </c>
      <c r="AD68">
        <v>0.33974250327052002</v>
      </c>
      <c r="AE68">
        <v>7.5911121861788997</v>
      </c>
      <c r="AF68">
        <v>3.1453845184834899</v>
      </c>
      <c r="AG68">
        <v>5.5562547965514</v>
      </c>
      <c r="AH68">
        <v>5.5611989445382299</v>
      </c>
      <c r="AI68">
        <v>0.17202035988765399</v>
      </c>
      <c r="AJ68">
        <v>29.912891619140101</v>
      </c>
      <c r="AK68">
        <v>14.703070027233499</v>
      </c>
      <c r="AL68">
        <v>0.33974250327052002</v>
      </c>
      <c r="AM68">
        <v>245.51574442518901</v>
      </c>
      <c r="AN68">
        <v>14.363327510198999</v>
      </c>
      <c r="AO68">
        <v>35822.0775690464</v>
      </c>
      <c r="AP68">
        <v>1730.3172848501699</v>
      </c>
      <c r="AQ68">
        <v>7631.2537741305896</v>
      </c>
      <c r="AR68">
        <v>8516.7204382515392</v>
      </c>
      <c r="AS68">
        <v>2711.3723443562199</v>
      </c>
      <c r="AT68">
        <v>-8516.7204382515392</v>
      </c>
      <c r="AU68" s="70">
        <f t="shared" si="5"/>
        <v>2.3106909144909059E-2</v>
      </c>
    </row>
    <row r="69" spans="7:47" ht="13" x14ac:dyDescent="0.6">
      <c r="H69" s="72">
        <f t="shared" si="8"/>
        <v>9</v>
      </c>
      <c r="I69">
        <v>1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1">
        <v>3.4720000000000001E-12</v>
      </c>
      <c r="U69" s="71">
        <v>6.3629999999999995E-8</v>
      </c>
      <c r="V69">
        <v>1.20774</v>
      </c>
      <c r="W69" s="80">
        <v>6.8599999999999994E-2</v>
      </c>
      <c r="X69">
        <v>16359534764.2117</v>
      </c>
      <c r="Y69">
        <v>-50</v>
      </c>
      <c r="Z69">
        <v>4</v>
      </c>
      <c r="AA69">
        <v>0.114</v>
      </c>
      <c r="AB69">
        <v>7.0000000000000007E-2</v>
      </c>
      <c r="AC69">
        <v>13.627462944476999</v>
      </c>
      <c r="AD69">
        <v>0.36894594715421802</v>
      </c>
      <c r="AE69">
        <v>7.5912709581201296</v>
      </c>
      <c r="AF69">
        <v>3.1380100641316599</v>
      </c>
      <c r="AG69">
        <v>5.5732068052944399</v>
      </c>
      <c r="AH69">
        <v>5.5766081474213598</v>
      </c>
      <c r="AI69">
        <v>0.189043208597684</v>
      </c>
      <c r="AJ69">
        <v>26.2875935129079</v>
      </c>
      <c r="AK69">
        <v>13.627462944476999</v>
      </c>
      <c r="AL69">
        <v>0.36894594715421802</v>
      </c>
      <c r="AM69">
        <v>234.702980485474</v>
      </c>
      <c r="AN69">
        <v>13.2585169759697</v>
      </c>
      <c r="AO69">
        <v>35967.436657356899</v>
      </c>
      <c r="AP69">
        <v>1879.02385423735</v>
      </c>
      <c r="AQ69">
        <v>7628.8569108388001</v>
      </c>
      <c r="AR69">
        <v>8516.8861388359892</v>
      </c>
      <c r="AS69">
        <v>2963.0989617048299</v>
      </c>
      <c r="AT69">
        <v>-8516.8861388359892</v>
      </c>
      <c r="AU69" s="70">
        <f t="shared" si="5"/>
        <v>2.7073707604814742E-2</v>
      </c>
    </row>
    <row r="70" spans="7:47" ht="13" x14ac:dyDescent="0.6">
      <c r="H70" s="72">
        <f t="shared" si="8"/>
        <v>10</v>
      </c>
      <c r="I70">
        <v>1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1">
        <v>3.4720000000000001E-12</v>
      </c>
      <c r="U70" s="71">
        <v>6.3629999999999995E-8</v>
      </c>
      <c r="V70">
        <v>1.20774</v>
      </c>
      <c r="W70" s="80">
        <v>7.4999999999999997E-2</v>
      </c>
      <c r="X70">
        <v>17885788736.383099</v>
      </c>
      <c r="Y70">
        <v>-50</v>
      </c>
      <c r="Z70">
        <v>4</v>
      </c>
      <c r="AA70">
        <v>0.114</v>
      </c>
      <c r="AB70">
        <v>7.0000000000000007E-2</v>
      </c>
      <c r="AC70">
        <v>13.0792077140432</v>
      </c>
      <c r="AD70">
        <v>0.390236554426523</v>
      </c>
      <c r="AE70">
        <v>7.5881404547505404</v>
      </c>
      <c r="AF70">
        <v>3.1854950851826498</v>
      </c>
      <c r="AG70">
        <v>5.6010263726637897</v>
      </c>
      <c r="AH70">
        <v>5.5844389783231003</v>
      </c>
      <c r="AI70">
        <v>0.199486727503845</v>
      </c>
      <c r="AJ70">
        <v>24.129085810750801</v>
      </c>
      <c r="AK70">
        <v>13.0792077140432</v>
      </c>
      <c r="AL70">
        <v>0.390236554426523</v>
      </c>
      <c r="AM70">
        <v>233.93529352568899</v>
      </c>
      <c r="AN70">
        <v>12.688971137812899</v>
      </c>
      <c r="AO70">
        <v>36069.219456747502</v>
      </c>
      <c r="AP70">
        <v>1837.00207378046</v>
      </c>
      <c r="AQ70">
        <v>7632.1256929534802</v>
      </c>
      <c r="AR70">
        <v>8517.6471498408591</v>
      </c>
      <c r="AS70">
        <v>2965.01813784561</v>
      </c>
      <c r="AT70">
        <v>-8517.6471498408591</v>
      </c>
      <c r="AU70" s="70">
        <f t="shared" ref="AU70:AU104" si="9">AL70/AK70</f>
        <v>2.9836406222643316E-2</v>
      </c>
    </row>
    <row r="71" spans="7:47" ht="13.75" thickBot="1" x14ac:dyDescent="0.75">
      <c r="H71" s="69">
        <f t="shared" si="8"/>
        <v>11</v>
      </c>
      <c r="I71" s="67">
        <v>1</v>
      </c>
      <c r="J71" s="67">
        <v>7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80">
        <v>8.2400000000000001E-2</v>
      </c>
      <c r="X71" s="67">
        <v>19650519891.7062</v>
      </c>
      <c r="Y71" s="67">
        <v>-50</v>
      </c>
      <c r="Z71" s="67">
        <v>4</v>
      </c>
      <c r="AA71" s="67">
        <v>0.114</v>
      </c>
      <c r="AB71" s="67">
        <v>7.0000000000000007E-2</v>
      </c>
      <c r="AC71" s="67">
        <v>12.2233480631148</v>
      </c>
      <c r="AD71" s="67">
        <v>0.40283359444169098</v>
      </c>
      <c r="AE71" s="67">
        <v>7.5912679624231201</v>
      </c>
      <c r="AF71" s="67">
        <v>3.2001117467264102</v>
      </c>
      <c r="AG71" s="67">
        <v>5.6049604677015896</v>
      </c>
      <c r="AH71" s="67">
        <v>5.5631360386415798</v>
      </c>
      <c r="AI71" s="67">
        <v>0.21014121627254401</v>
      </c>
      <c r="AJ71" s="67">
        <v>22.051119616582501</v>
      </c>
      <c r="AK71" s="67">
        <v>12.2233480631148</v>
      </c>
      <c r="AL71" s="67">
        <v>0.40283359444169098</v>
      </c>
      <c r="AM71" s="67">
        <v>227.89551483300201</v>
      </c>
      <c r="AN71" s="67">
        <v>11.820514441981</v>
      </c>
      <c r="AO71" s="67">
        <v>36185.035822497703</v>
      </c>
      <c r="AP71" s="67">
        <v>1913.8153991761301</v>
      </c>
      <c r="AQ71" s="67">
        <v>7632.76202160922</v>
      </c>
      <c r="AR71" s="67">
        <v>8517.8740391122101</v>
      </c>
      <c r="AS71" s="67">
        <v>3088.1147118950398</v>
      </c>
      <c r="AT71" s="67">
        <v>-8517.8740391122101</v>
      </c>
      <c r="AU71" s="78">
        <f t="shared" si="9"/>
        <v>3.2956076548068071E-2</v>
      </c>
    </row>
    <row r="72" spans="7:47" ht="22.75" x14ac:dyDescent="0.95">
      <c r="G72" s="77">
        <f>AB72</f>
        <v>0.08</v>
      </c>
      <c r="H72" s="76">
        <v>1</v>
      </c>
      <c r="I72" s="74">
        <v>1</v>
      </c>
      <c r="J72" s="74">
        <v>7</v>
      </c>
      <c r="K72" s="74">
        <v>0.48244140000000002</v>
      </c>
      <c r="L72" s="74">
        <v>1.946567E-3</v>
      </c>
      <c r="M72" s="74">
        <v>9.7328349999999998E-4</v>
      </c>
      <c r="N72" s="74">
        <v>7</v>
      </c>
      <c r="O72" s="74">
        <v>2.8260000000000001</v>
      </c>
      <c r="P72" s="74">
        <v>1.946567E-3</v>
      </c>
      <c r="Q72" s="74">
        <v>9.7328349999999998E-4</v>
      </c>
      <c r="R72" s="74">
        <v>7</v>
      </c>
      <c r="S72" s="74">
        <v>2.8260000000000001</v>
      </c>
      <c r="T72" s="75">
        <v>3.4720000000000001E-12</v>
      </c>
      <c r="U72" s="75">
        <v>6.3629999999999995E-8</v>
      </c>
      <c r="V72" s="74">
        <v>1.20774</v>
      </c>
      <c r="W72" s="80">
        <v>1.37E-2</v>
      </c>
      <c r="X72" s="74">
        <v>3267137409.1792998</v>
      </c>
      <c r="Y72" s="74">
        <v>-50</v>
      </c>
      <c r="Z72" s="74">
        <v>4</v>
      </c>
      <c r="AA72" s="74">
        <v>0.114</v>
      </c>
      <c r="AB72" s="74">
        <v>0.08</v>
      </c>
      <c r="AC72" s="74">
        <v>23.244441387689701</v>
      </c>
      <c r="AD72" s="75">
        <v>2.3429617270045601E-4</v>
      </c>
      <c r="AE72" s="74">
        <v>7.5768287028619596</v>
      </c>
      <c r="AF72" s="74">
        <v>3.79319802759992</v>
      </c>
      <c r="AG72" s="74">
        <v>6.42775655504634</v>
      </c>
      <c r="AH72" s="74">
        <v>6.3927384691814799</v>
      </c>
      <c r="AI72" s="75">
        <v>8.3014803009043999E-5</v>
      </c>
      <c r="AJ72" s="75">
        <v>56.199145072564598</v>
      </c>
      <c r="AK72" s="74">
        <v>23.244441387689701</v>
      </c>
      <c r="AL72" s="75">
        <v>2.3429617270045601E-4</v>
      </c>
      <c r="AM72" s="74">
        <v>0</v>
      </c>
      <c r="AN72" s="74">
        <v>23.244207093184901</v>
      </c>
      <c r="AO72" s="74">
        <v>35000.352789340897</v>
      </c>
      <c r="AP72" s="74">
        <v>954.88607996932603</v>
      </c>
      <c r="AQ72" s="74">
        <v>3954.1928467290099</v>
      </c>
      <c r="AR72" s="74">
        <v>4424.9424069035204</v>
      </c>
      <c r="AS72" s="74">
        <v>1364.73565262076</v>
      </c>
      <c r="AT72" s="74">
        <v>-4424.9424069035204</v>
      </c>
      <c r="AU72" s="73">
        <f t="shared" si="9"/>
        <v>1.0079664587015616E-5</v>
      </c>
    </row>
    <row r="73" spans="7:47" ht="13" x14ac:dyDescent="0.6">
      <c r="H73" s="72">
        <f t="shared" ref="H73:H82" si="10">H72+1</f>
        <v>2</v>
      </c>
      <c r="I73" s="66">
        <v>1</v>
      </c>
      <c r="J73" s="66">
        <v>7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1">
        <v>3.4720000000000001E-12</v>
      </c>
      <c r="U73" s="71">
        <v>6.3629999999999995E-8</v>
      </c>
      <c r="V73" s="66">
        <v>1.20774</v>
      </c>
      <c r="W73" s="80">
        <v>0.02</v>
      </c>
      <c r="X73" s="66">
        <v>4769543663.0354795</v>
      </c>
      <c r="Y73" s="66">
        <v>-50</v>
      </c>
      <c r="Z73" s="66">
        <v>4</v>
      </c>
      <c r="AA73" s="66">
        <v>0.114</v>
      </c>
      <c r="AB73" s="66">
        <v>0.08</v>
      </c>
      <c r="AC73" s="66">
        <v>20.574434310797301</v>
      </c>
      <c r="AD73" s="66">
        <v>2.58647969965972E-2</v>
      </c>
      <c r="AE73" s="66">
        <v>7.5912699595544604</v>
      </c>
      <c r="AF73" s="66">
        <v>3.3686563622577199</v>
      </c>
      <c r="AG73" s="66">
        <v>6.3661719473822398</v>
      </c>
      <c r="AH73" s="66">
        <v>6.3968046049962499</v>
      </c>
      <c r="AI73" s="71">
        <v>1.39724442315011E-2</v>
      </c>
      <c r="AJ73" s="71">
        <v>50.196870475976198</v>
      </c>
      <c r="AK73" s="66">
        <v>20.574434310797301</v>
      </c>
      <c r="AL73" s="66">
        <v>2.58647969965972E-2</v>
      </c>
      <c r="AM73" s="66">
        <v>1167.89035807655</v>
      </c>
      <c r="AN73" s="66">
        <v>20.5485695154923</v>
      </c>
      <c r="AO73" s="66">
        <v>35042.58502138</v>
      </c>
      <c r="AP73" s="66">
        <v>1096.46507074688</v>
      </c>
      <c r="AQ73" s="66">
        <v>4895.3265439614897</v>
      </c>
      <c r="AR73" s="66">
        <v>5608.9639123573297</v>
      </c>
      <c r="AS73" s="66">
        <v>1611.72027317845</v>
      </c>
      <c r="AT73" s="66">
        <v>-5608.9639123573297</v>
      </c>
      <c r="AU73" s="70">
        <f t="shared" si="9"/>
        <v>1.2571328380592975E-3</v>
      </c>
    </row>
    <row r="74" spans="7:47" ht="13" x14ac:dyDescent="0.6">
      <c r="H74" s="72">
        <f t="shared" si="10"/>
        <v>3</v>
      </c>
      <c r="I74" s="66">
        <v>1</v>
      </c>
      <c r="J74" s="66">
        <v>7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1">
        <v>3.4720000000000001E-12</v>
      </c>
      <c r="U74" s="71">
        <v>6.3629999999999995E-8</v>
      </c>
      <c r="V74" s="66">
        <v>1.20774</v>
      </c>
      <c r="W74" s="80">
        <v>2.75E-2</v>
      </c>
      <c r="X74" s="66">
        <v>6558122536.6737804</v>
      </c>
      <c r="Y74" s="66">
        <v>-50</v>
      </c>
      <c r="Z74" s="66">
        <v>4</v>
      </c>
      <c r="AA74" s="66">
        <v>0.114</v>
      </c>
      <c r="AB74" s="66">
        <v>0.08</v>
      </c>
      <c r="AC74" s="66">
        <v>17.5142789988837</v>
      </c>
      <c r="AD74" s="66">
        <v>9.14803963030629E-2</v>
      </c>
      <c r="AE74" s="66">
        <v>7.5769565192674797</v>
      </c>
      <c r="AF74" s="66">
        <v>2.8485245335209299</v>
      </c>
      <c r="AG74" s="66">
        <v>6.3782074203640402</v>
      </c>
      <c r="AH74" s="66">
        <v>6.3615842986328603</v>
      </c>
      <c r="AI74" s="71">
        <v>5.8533331784274403E-2</v>
      </c>
      <c r="AJ74" s="71">
        <v>50.7102124529927</v>
      </c>
      <c r="AK74" s="66">
        <v>17.5142789988837</v>
      </c>
      <c r="AL74" s="66">
        <v>9.14803963030629E-2</v>
      </c>
      <c r="AM74" s="66">
        <v>574.81447827002296</v>
      </c>
      <c r="AN74" s="66">
        <v>17.422798604198</v>
      </c>
      <c r="AO74" s="66">
        <v>35180.753890343702</v>
      </c>
      <c r="AP74" s="66">
        <v>1161.15171133015</v>
      </c>
      <c r="AQ74" s="66">
        <v>6587.8186094763496</v>
      </c>
      <c r="AR74" s="66">
        <v>7600.4979627170496</v>
      </c>
      <c r="AS74" s="66">
        <v>1846.6906264495201</v>
      </c>
      <c r="AT74" s="66">
        <v>-7600.4979627170496</v>
      </c>
      <c r="AU74" s="70">
        <f t="shared" si="9"/>
        <v>5.2231893935738684E-3</v>
      </c>
    </row>
    <row r="75" spans="7:47" ht="13" x14ac:dyDescent="0.6">
      <c r="H75" s="72">
        <f t="shared" si="10"/>
        <v>4</v>
      </c>
      <c r="I75" s="66">
        <v>1</v>
      </c>
      <c r="J75" s="66">
        <v>7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1">
        <v>3.4720000000000001E-12</v>
      </c>
      <c r="U75" s="71">
        <v>6.3629999999999995E-8</v>
      </c>
      <c r="V75" s="66">
        <v>1.20774</v>
      </c>
      <c r="W75" s="80">
        <v>3.5000000000000003E-2</v>
      </c>
      <c r="X75" s="66">
        <v>8346701410.3120899</v>
      </c>
      <c r="Y75" s="66">
        <v>-50</v>
      </c>
      <c r="Z75" s="66">
        <v>4</v>
      </c>
      <c r="AA75" s="66">
        <v>0.114</v>
      </c>
      <c r="AB75" s="66">
        <v>0.08</v>
      </c>
      <c r="AC75" s="66">
        <v>18.4799944987811</v>
      </c>
      <c r="AD75" s="66">
        <v>0.19992227044093</v>
      </c>
      <c r="AE75" s="66">
        <v>7.5912699595544604</v>
      </c>
      <c r="AF75" s="66">
        <v>3.0226916893076901</v>
      </c>
      <c r="AG75" s="66">
        <v>6.3559547749017202</v>
      </c>
      <c r="AH75" s="66">
        <v>6.3477283973481002</v>
      </c>
      <c r="AI75" s="71">
        <v>0.11027875263822701</v>
      </c>
      <c r="AJ75" s="71">
        <v>50.556645642178999</v>
      </c>
      <c r="AK75" s="66">
        <v>18.4799944987811</v>
      </c>
      <c r="AL75" s="66">
        <v>0.19992227044093</v>
      </c>
      <c r="AM75" s="66">
        <v>324.64633876177999</v>
      </c>
      <c r="AN75" s="66">
        <v>18.2800722310647</v>
      </c>
      <c r="AO75" s="66">
        <v>35379.233372495502</v>
      </c>
      <c r="AP75" s="66">
        <v>1522.2488696453199</v>
      </c>
      <c r="AQ75" s="66">
        <v>8430.9709011670293</v>
      </c>
      <c r="AR75" s="66">
        <v>9681.7321929207101</v>
      </c>
      <c r="AS75" s="66">
        <v>2347.0353712778601</v>
      </c>
      <c r="AT75" s="66">
        <v>-9681.7321929207101</v>
      </c>
      <c r="AU75" s="70">
        <f t="shared" si="9"/>
        <v>1.0818307897987548E-2</v>
      </c>
    </row>
    <row r="76" spans="7:47" ht="13" x14ac:dyDescent="0.6">
      <c r="H76" s="72">
        <f t="shared" si="10"/>
        <v>5</v>
      </c>
      <c r="I76" s="66">
        <v>1</v>
      </c>
      <c r="J76" s="66">
        <v>7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1">
        <v>3.4720000000000001E-12</v>
      </c>
      <c r="U76" s="71">
        <v>6.3629999999999995E-8</v>
      </c>
      <c r="V76" s="66">
        <v>1.20774</v>
      </c>
      <c r="W76" s="80">
        <v>4.1200000000000001E-2</v>
      </c>
      <c r="X76" s="66">
        <v>9825259945.8530903</v>
      </c>
      <c r="Y76" s="66">
        <v>-50</v>
      </c>
      <c r="Z76" s="66">
        <v>4</v>
      </c>
      <c r="AA76" s="66">
        <v>0.114</v>
      </c>
      <c r="AB76" s="66">
        <v>0.08</v>
      </c>
      <c r="AC76" s="66">
        <v>18.114877400394501</v>
      </c>
      <c r="AD76" s="66">
        <v>0.26593526949027402</v>
      </c>
      <c r="AE76" s="66">
        <v>7.5899298844278302</v>
      </c>
      <c r="AF76" s="66">
        <v>3.08051186069518</v>
      </c>
      <c r="AG76" s="66">
        <v>6.3505574821966997</v>
      </c>
      <c r="AH76" s="66">
        <v>6.3705383668556097</v>
      </c>
      <c r="AI76" s="66">
        <v>0.13969744194663899</v>
      </c>
      <c r="AJ76" s="66">
        <v>43.112941728057599</v>
      </c>
      <c r="AK76" s="66">
        <v>18.114877400394501</v>
      </c>
      <c r="AL76" s="66">
        <v>0.26593526949027402</v>
      </c>
      <c r="AM76" s="66">
        <v>274.27357218200802</v>
      </c>
      <c r="AN76" s="66">
        <v>17.848942114212299</v>
      </c>
      <c r="AO76" s="66">
        <v>35517.390157129703</v>
      </c>
      <c r="AP76" s="66">
        <v>1821.16261901536</v>
      </c>
      <c r="AQ76" s="66">
        <v>8710.9473135244007</v>
      </c>
      <c r="AR76" s="66">
        <v>9718.2627309482705</v>
      </c>
      <c r="AS76" s="66">
        <v>2817.6688790233902</v>
      </c>
      <c r="AT76" s="66">
        <v>-9718.2627309482705</v>
      </c>
      <c r="AU76" s="70">
        <f t="shared" si="9"/>
        <v>1.468048961151029E-2</v>
      </c>
    </row>
    <row r="77" spans="7:47" ht="13" x14ac:dyDescent="0.6">
      <c r="H77" s="72">
        <f t="shared" si="10"/>
        <v>6</v>
      </c>
      <c r="I77" s="66">
        <v>1</v>
      </c>
      <c r="J77" s="66">
        <v>7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1">
        <v>3.4720000000000001E-12</v>
      </c>
      <c r="U77" s="71">
        <v>6.3629999999999995E-8</v>
      </c>
      <c r="V77" s="66">
        <v>1.20774</v>
      </c>
      <c r="W77" s="80">
        <v>0.05</v>
      </c>
      <c r="X77" s="66">
        <v>11923859157.588699</v>
      </c>
      <c r="Y77" s="66">
        <v>-50</v>
      </c>
      <c r="Z77" s="66">
        <v>4</v>
      </c>
      <c r="AA77" s="66">
        <v>0.114</v>
      </c>
      <c r="AB77" s="66">
        <v>0.08</v>
      </c>
      <c r="AC77" s="66">
        <v>17.839264806503301</v>
      </c>
      <c r="AD77" s="66">
        <v>0.34917029485644202</v>
      </c>
      <c r="AE77" s="66">
        <v>7.5883002252574396</v>
      </c>
      <c r="AF77" s="66">
        <v>3.3689000733567802</v>
      </c>
      <c r="AG77" s="66">
        <v>6.3476828261960598</v>
      </c>
      <c r="AH77" s="66">
        <v>6.3979627217250696</v>
      </c>
      <c r="AI77" s="66">
        <v>0.1682157116686</v>
      </c>
      <c r="AJ77" s="66">
        <v>35.703012481237302</v>
      </c>
      <c r="AK77" s="66">
        <v>17.839264806503301</v>
      </c>
      <c r="AL77" s="66">
        <v>0.34917029485644202</v>
      </c>
      <c r="AM77" s="66">
        <v>248.659708272095</v>
      </c>
      <c r="AN77" s="66">
        <v>17.4900944871676</v>
      </c>
      <c r="AO77" s="66">
        <v>35693.780026554901</v>
      </c>
      <c r="AP77" s="66">
        <v>2075.5912792596801</v>
      </c>
      <c r="AQ77" s="66">
        <v>8712.9669391076295</v>
      </c>
      <c r="AR77" s="66">
        <v>9719.6279404538891</v>
      </c>
      <c r="AS77" s="66">
        <v>3187.6596986540899</v>
      </c>
      <c r="AT77" s="66">
        <v>-9719.6279404538891</v>
      </c>
      <c r="AU77" s="70">
        <f t="shared" si="9"/>
        <v>1.9573132561446816E-2</v>
      </c>
    </row>
    <row r="78" spans="7:47" ht="13" x14ac:dyDescent="0.6">
      <c r="H78" s="72">
        <f t="shared" si="10"/>
        <v>7</v>
      </c>
      <c r="I78" s="66">
        <v>1</v>
      </c>
      <c r="J78" s="66">
        <v>7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1">
        <v>3.4720000000000001E-12</v>
      </c>
      <c r="U78" s="71">
        <v>6.3629999999999995E-8</v>
      </c>
      <c r="V78" s="66">
        <v>1.20774</v>
      </c>
      <c r="W78" s="80">
        <v>5.4899999999999997E-2</v>
      </c>
      <c r="X78" s="66">
        <v>13092397355.0324</v>
      </c>
      <c r="Y78" s="66">
        <v>-50</v>
      </c>
      <c r="Z78" s="66">
        <v>4</v>
      </c>
      <c r="AA78" s="66">
        <v>0.114</v>
      </c>
      <c r="AB78" s="66">
        <v>0.08</v>
      </c>
      <c r="AC78" s="66">
        <v>16.225308680799699</v>
      </c>
      <c r="AD78" s="66">
        <v>0.35552404706162499</v>
      </c>
      <c r="AE78" s="66">
        <v>7.5882682711560596</v>
      </c>
      <c r="AF78" s="66">
        <v>3.2112676457906102</v>
      </c>
      <c r="AG78" s="66">
        <v>6.3691639899012999</v>
      </c>
      <c r="AH78" s="66">
        <v>6.3729333682888401</v>
      </c>
      <c r="AI78" s="66">
        <v>0.180453634854914</v>
      </c>
      <c r="AJ78" s="66">
        <v>32.605815672273998</v>
      </c>
      <c r="AK78" s="66">
        <v>16.225308680799699</v>
      </c>
      <c r="AL78" s="66">
        <v>0.35552404706162499</v>
      </c>
      <c r="AM78" s="66">
        <v>239.30726712346799</v>
      </c>
      <c r="AN78" s="66">
        <v>15.869784614655501</v>
      </c>
      <c r="AO78" s="66">
        <v>35778.739888894997</v>
      </c>
      <c r="AP78" s="66">
        <v>2083.02322964733</v>
      </c>
      <c r="AQ78" s="66">
        <v>8711.6963781141894</v>
      </c>
      <c r="AR78" s="66">
        <v>9720.1044953458604</v>
      </c>
      <c r="AS78" s="66">
        <v>3245.4202858602298</v>
      </c>
      <c r="AT78" s="66">
        <v>-9720.1044953458604</v>
      </c>
      <c r="AU78" s="70">
        <f t="shared" si="9"/>
        <v>2.1911696970199165E-2</v>
      </c>
    </row>
    <row r="79" spans="7:47" ht="13" x14ac:dyDescent="0.6">
      <c r="H79" s="72">
        <f t="shared" si="10"/>
        <v>8</v>
      </c>
      <c r="I79" s="66">
        <v>1</v>
      </c>
      <c r="J79" s="66">
        <v>7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1">
        <v>3.4720000000000001E-12</v>
      </c>
      <c r="U79" s="71">
        <v>6.3629999999999995E-8</v>
      </c>
      <c r="V79" s="66">
        <v>1.20774</v>
      </c>
      <c r="W79" s="80">
        <v>0.06</v>
      </c>
      <c r="X79" s="66">
        <v>14308630989.1064</v>
      </c>
      <c r="Y79" s="66">
        <v>-50</v>
      </c>
      <c r="Z79" s="66">
        <v>4</v>
      </c>
      <c r="AA79" s="66">
        <v>0.114</v>
      </c>
      <c r="AB79" s="66">
        <v>0.08</v>
      </c>
      <c r="AC79" s="66">
        <v>15.529616965658001</v>
      </c>
      <c r="AD79" s="66">
        <v>0.37466232704758001</v>
      </c>
      <c r="AE79" s="66">
        <v>7.5885878121698598</v>
      </c>
      <c r="AF79" s="66">
        <v>3.2650084743685399</v>
      </c>
      <c r="AG79" s="66">
        <v>6.4047848583882097</v>
      </c>
      <c r="AH79" s="66">
        <v>6.3484014353254397</v>
      </c>
      <c r="AI79" s="66">
        <v>0.19174920439677301</v>
      </c>
      <c r="AJ79" s="66">
        <v>29.919191888568299</v>
      </c>
      <c r="AK79" s="66">
        <v>15.529616965658001</v>
      </c>
      <c r="AL79" s="66">
        <v>0.37466232704758001</v>
      </c>
      <c r="AM79" s="66">
        <v>234.58874856825699</v>
      </c>
      <c r="AN79" s="66">
        <v>15.1549546146049</v>
      </c>
      <c r="AO79" s="66">
        <v>35859.487278883498</v>
      </c>
      <c r="AP79" s="66">
        <v>2060.6420821339798</v>
      </c>
      <c r="AQ79" s="66">
        <v>8715.7129902173092</v>
      </c>
      <c r="AR79" s="66">
        <v>9719.4786077062508</v>
      </c>
      <c r="AS79" s="66">
        <v>3250.2452923442002</v>
      </c>
      <c r="AT79" s="66">
        <v>-9719.4786077062508</v>
      </c>
      <c r="AU79" s="70">
        <f t="shared" si="9"/>
        <v>2.4125664391858703E-2</v>
      </c>
    </row>
    <row r="80" spans="7:47" ht="13" x14ac:dyDescent="0.6">
      <c r="H80" s="72">
        <f t="shared" si="10"/>
        <v>9</v>
      </c>
      <c r="I80" s="66">
        <v>1</v>
      </c>
      <c r="J80" s="66">
        <v>7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1">
        <v>3.4720000000000001E-12</v>
      </c>
      <c r="U80" s="71">
        <v>6.3629999999999995E-8</v>
      </c>
      <c r="V80" s="66">
        <v>1.20774</v>
      </c>
      <c r="W80" s="80">
        <v>6.8599999999999994E-2</v>
      </c>
      <c r="X80" s="66">
        <v>16359534764.2117</v>
      </c>
      <c r="Y80" s="66">
        <v>-50</v>
      </c>
      <c r="Z80" s="66">
        <v>4</v>
      </c>
      <c r="AA80" s="66">
        <v>0.114</v>
      </c>
      <c r="AB80" s="66">
        <v>0.08</v>
      </c>
      <c r="AC80" s="66">
        <v>14.9040859786701</v>
      </c>
      <c r="AD80" s="66">
        <v>0.423687180185019</v>
      </c>
      <c r="AE80" s="66">
        <v>7.5912709581201296</v>
      </c>
      <c r="AF80" s="66">
        <v>3.3467737618868898</v>
      </c>
      <c r="AG80" s="66">
        <v>6.4014430117076602</v>
      </c>
      <c r="AH80" s="66">
        <v>6.3595243468676603</v>
      </c>
      <c r="AI80" s="66">
        <v>0.20661203218559099</v>
      </c>
      <c r="AJ80" s="66">
        <v>26.293176667468199</v>
      </c>
      <c r="AK80" s="66">
        <v>14.9040859786701</v>
      </c>
      <c r="AL80" s="66">
        <v>0.423687180185019</v>
      </c>
      <c r="AM80" s="66">
        <v>226.591376253844</v>
      </c>
      <c r="AN80" s="66">
        <v>14.480398766364299</v>
      </c>
      <c r="AO80" s="66">
        <v>36017.467763065302</v>
      </c>
      <c r="AP80" s="66">
        <v>2234.2473624313898</v>
      </c>
      <c r="AQ80" s="66">
        <v>8713.2117596534699</v>
      </c>
      <c r="AR80" s="66">
        <v>9721.1696778062305</v>
      </c>
      <c r="AS80" s="66">
        <v>3589.9126181115698</v>
      </c>
      <c r="AT80" s="66">
        <v>-9721.1696778062305</v>
      </c>
      <c r="AU80" s="70">
        <f t="shared" si="9"/>
        <v>2.8427585615875845E-2</v>
      </c>
    </row>
    <row r="81" spans="7:47" ht="13" x14ac:dyDescent="0.6">
      <c r="H81" s="72">
        <f t="shared" si="10"/>
        <v>10</v>
      </c>
      <c r="I81" s="66">
        <v>1</v>
      </c>
      <c r="J81" s="66">
        <v>7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1">
        <v>3.4720000000000001E-12</v>
      </c>
      <c r="U81" s="71">
        <v>6.3629999999999995E-8</v>
      </c>
      <c r="V81" s="66">
        <v>1.20774</v>
      </c>
      <c r="W81" s="80">
        <v>7.4999999999999997E-2</v>
      </c>
      <c r="X81" s="66">
        <v>17885788736.383099</v>
      </c>
      <c r="Y81" s="66">
        <v>-50</v>
      </c>
      <c r="Z81" s="66">
        <v>4</v>
      </c>
      <c r="AA81" s="66">
        <v>0.114</v>
      </c>
      <c r="AB81" s="66">
        <v>0.08</v>
      </c>
      <c r="AC81" s="66">
        <v>13.665843355130299</v>
      </c>
      <c r="AD81" s="66">
        <v>0.42667198031258802</v>
      </c>
      <c r="AE81" s="66">
        <v>7.5906009205568097</v>
      </c>
      <c r="AF81" s="66">
        <v>3.3080190294679599</v>
      </c>
      <c r="AG81" s="66">
        <v>6.3652048668065504</v>
      </c>
      <c r="AH81" s="66">
        <v>6.4006296552766697</v>
      </c>
      <c r="AI81" s="66">
        <v>0.216087056234153</v>
      </c>
      <c r="AJ81" s="66">
        <v>24.1341965054397</v>
      </c>
      <c r="AK81" s="66">
        <v>13.665843355130299</v>
      </c>
      <c r="AL81" s="66">
        <v>0.42667198031258802</v>
      </c>
      <c r="AM81" s="66">
        <v>221.43778070709999</v>
      </c>
      <c r="AN81" s="66">
        <v>13.239171348827099</v>
      </c>
      <c r="AO81" s="66">
        <v>36120.867768021701</v>
      </c>
      <c r="AP81" s="66">
        <v>2185.9979293838901</v>
      </c>
      <c r="AQ81" s="66">
        <v>8716.4648028788397</v>
      </c>
      <c r="AR81" s="66">
        <v>9720.9227483047598</v>
      </c>
      <c r="AS81" s="66">
        <v>3436.3923975227999</v>
      </c>
      <c r="AT81" s="66">
        <v>-9720.9227483047598</v>
      </c>
      <c r="AU81" s="70">
        <f t="shared" si="9"/>
        <v>3.1221781870667421E-2</v>
      </c>
    </row>
    <row r="82" spans="7:47" ht="13.75" thickBot="1" x14ac:dyDescent="0.75">
      <c r="H82" s="69">
        <f t="shared" si="10"/>
        <v>11</v>
      </c>
      <c r="I82" s="67">
        <v>1</v>
      </c>
      <c r="J82" s="67">
        <v>7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79">
        <v>8.2400000000000001E-2</v>
      </c>
      <c r="X82" s="67">
        <v>19650519891.7062</v>
      </c>
      <c r="Y82" s="67">
        <v>-50</v>
      </c>
      <c r="Z82" s="67">
        <v>4</v>
      </c>
      <c r="AA82" s="67">
        <v>0.114</v>
      </c>
      <c r="AB82" s="67">
        <v>0.08</v>
      </c>
      <c r="AC82" s="67">
        <v>12.6803575464047</v>
      </c>
      <c r="AD82" s="67">
        <v>0.43080640949843202</v>
      </c>
      <c r="AE82" s="67">
        <v>7.5910802320775197</v>
      </c>
      <c r="AF82" s="67">
        <v>3.1967147826599298</v>
      </c>
      <c r="AG82" s="67">
        <v>6.3535911680631401</v>
      </c>
      <c r="AH82" s="67">
        <v>6.4003530561048301</v>
      </c>
      <c r="AI82" s="67">
        <v>0.225453816360802</v>
      </c>
      <c r="AJ82" s="67">
        <v>22.055803759364402</v>
      </c>
      <c r="AK82" s="67">
        <v>12.6803575464047</v>
      </c>
      <c r="AL82" s="67">
        <v>0.43080640949843202</v>
      </c>
      <c r="AM82" s="67">
        <v>222.91736933344799</v>
      </c>
      <c r="AN82" s="67">
        <v>12.2495511065482</v>
      </c>
      <c r="AO82" s="67">
        <v>36223.1111572718</v>
      </c>
      <c r="AP82" s="67">
        <v>2136.9208860049898</v>
      </c>
      <c r="AQ82" s="67">
        <v>8716.4498943332201</v>
      </c>
      <c r="AR82" s="67">
        <v>9721.4661116819098</v>
      </c>
      <c r="AS82" s="67">
        <v>3416.76843088224</v>
      </c>
      <c r="AT82" s="67">
        <v>-9721.4661116819098</v>
      </c>
      <c r="AU82" s="78">
        <f t="shared" si="9"/>
        <v>3.3974310891618342E-2</v>
      </c>
    </row>
    <row r="83" spans="7:47" ht="22.75" x14ac:dyDescent="0.95">
      <c r="G83" s="77">
        <f>AB83</f>
        <v>0</v>
      </c>
      <c r="H83" s="76">
        <v>1</v>
      </c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5"/>
      <c r="U83" s="75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3" t="e">
        <f t="shared" si="9"/>
        <v>#DIV/0!</v>
      </c>
    </row>
    <row r="84" spans="7:47" ht="13" x14ac:dyDescent="0.6">
      <c r="H84" s="72">
        <f t="shared" ref="H84:H93" si="11">H83+1</f>
        <v>2</v>
      </c>
      <c r="T84" s="71"/>
      <c r="U84" s="71"/>
      <c r="AU84" s="70" t="e">
        <f t="shared" si="9"/>
        <v>#DIV/0!</v>
      </c>
    </row>
    <row r="85" spans="7:47" ht="13" x14ac:dyDescent="0.6">
      <c r="H85" s="72">
        <f t="shared" si="11"/>
        <v>3</v>
      </c>
      <c r="T85" s="71"/>
      <c r="U85" s="71"/>
      <c r="AU85" s="70" t="e">
        <f t="shared" si="9"/>
        <v>#DIV/0!</v>
      </c>
    </row>
    <row r="86" spans="7:47" ht="13" x14ac:dyDescent="0.6">
      <c r="H86" s="72">
        <f t="shared" si="11"/>
        <v>4</v>
      </c>
      <c r="T86" s="71"/>
      <c r="U86" s="71"/>
      <c r="AU86" s="70" t="e">
        <f t="shared" si="9"/>
        <v>#DIV/0!</v>
      </c>
    </row>
    <row r="87" spans="7:47" ht="13" x14ac:dyDescent="0.6">
      <c r="H87" s="72">
        <f t="shared" si="11"/>
        <v>5</v>
      </c>
      <c r="T87" s="71"/>
      <c r="U87" s="71"/>
      <c r="AU87" s="70" t="e">
        <f t="shared" si="9"/>
        <v>#DIV/0!</v>
      </c>
    </row>
    <row r="88" spans="7:47" ht="13" x14ac:dyDescent="0.6">
      <c r="H88" s="72">
        <f t="shared" si="11"/>
        <v>6</v>
      </c>
      <c r="T88" s="71"/>
      <c r="U88" s="71"/>
      <c r="AU88" s="70" t="e">
        <f t="shared" si="9"/>
        <v>#DIV/0!</v>
      </c>
    </row>
    <row r="89" spans="7:47" ht="13" x14ac:dyDescent="0.6">
      <c r="H89" s="72">
        <f t="shared" si="11"/>
        <v>7</v>
      </c>
      <c r="T89" s="71"/>
      <c r="U89" s="71"/>
      <c r="AU89" s="70" t="e">
        <f t="shared" si="9"/>
        <v>#DIV/0!</v>
      </c>
    </row>
    <row r="90" spans="7:47" ht="13" x14ac:dyDescent="0.6">
      <c r="H90" s="72">
        <f t="shared" si="11"/>
        <v>8</v>
      </c>
      <c r="T90" s="71"/>
      <c r="U90" s="71"/>
      <c r="AU90" s="70" t="e">
        <f t="shared" si="9"/>
        <v>#DIV/0!</v>
      </c>
    </row>
    <row r="91" spans="7:47" ht="13" x14ac:dyDescent="0.6">
      <c r="H91" s="72">
        <f t="shared" si="11"/>
        <v>9</v>
      </c>
      <c r="T91" s="71"/>
      <c r="U91" s="71"/>
      <c r="AU91" s="70" t="e">
        <f t="shared" si="9"/>
        <v>#DIV/0!</v>
      </c>
    </row>
    <row r="92" spans="7:47" ht="13" x14ac:dyDescent="0.6">
      <c r="H92" s="72">
        <f t="shared" si="11"/>
        <v>10</v>
      </c>
      <c r="T92" s="71"/>
      <c r="U92" s="71"/>
      <c r="AU92" s="70" t="e">
        <f t="shared" si="9"/>
        <v>#DIV/0!</v>
      </c>
    </row>
    <row r="93" spans="7:47" ht="13.75" thickBot="1" x14ac:dyDescent="0.75">
      <c r="H93" s="69">
        <f t="shared" si="11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78" t="e">
        <f t="shared" si="9"/>
        <v>#DIV/0!</v>
      </c>
    </row>
    <row r="94" spans="7:47" ht="22.75" x14ac:dyDescent="0.95">
      <c r="G94" s="77">
        <f>AB94</f>
        <v>0</v>
      </c>
      <c r="H94" s="76">
        <v>1</v>
      </c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5"/>
      <c r="U94" s="75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3" t="e">
        <f t="shared" si="9"/>
        <v>#DIV/0!</v>
      </c>
    </row>
    <row r="95" spans="7:47" ht="13" x14ac:dyDescent="0.6">
      <c r="H95" s="72">
        <f t="shared" ref="H95:H104" si="12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1"/>
      <c r="U95" s="71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0" t="e">
        <f t="shared" si="9"/>
        <v>#DIV/0!</v>
      </c>
    </row>
    <row r="96" spans="7:47" ht="13" x14ac:dyDescent="0.6">
      <c r="H96" s="72">
        <f t="shared" si="12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1"/>
      <c r="U96" s="71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0" t="e">
        <f t="shared" si="9"/>
        <v>#DIV/0!</v>
      </c>
    </row>
    <row r="97" spans="8:47" ht="13" x14ac:dyDescent="0.6">
      <c r="H97" s="72">
        <f t="shared" si="12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1"/>
      <c r="U97" s="71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0" t="e">
        <f t="shared" si="9"/>
        <v>#DIV/0!</v>
      </c>
    </row>
    <row r="98" spans="8:47" ht="13" x14ac:dyDescent="0.6">
      <c r="H98" s="72">
        <f t="shared" si="12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1"/>
      <c r="U98" s="71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0" t="e">
        <f t="shared" si="9"/>
        <v>#DIV/0!</v>
      </c>
    </row>
    <row r="99" spans="8:47" ht="13" x14ac:dyDescent="0.6">
      <c r="H99" s="72">
        <f t="shared" si="12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1"/>
      <c r="U99" s="71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0" t="e">
        <f t="shared" si="9"/>
        <v>#DIV/0!</v>
      </c>
    </row>
    <row r="100" spans="8:47" ht="13" x14ac:dyDescent="0.6">
      <c r="H100" s="72">
        <f t="shared" si="12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1"/>
      <c r="U100" s="71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0" t="e">
        <f t="shared" si="9"/>
        <v>#DIV/0!</v>
      </c>
    </row>
    <row r="101" spans="8:47" ht="13" x14ac:dyDescent="0.6">
      <c r="H101" s="72">
        <f t="shared" si="12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1"/>
      <c r="U101" s="71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0" t="e">
        <f t="shared" si="9"/>
        <v>#DIV/0!</v>
      </c>
    </row>
    <row r="102" spans="8:47" ht="13" x14ac:dyDescent="0.6">
      <c r="H102" s="72">
        <f t="shared" si="12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1"/>
      <c r="U102" s="71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0" t="e">
        <f t="shared" si="9"/>
        <v>#DIV/0!</v>
      </c>
    </row>
    <row r="103" spans="8:47" ht="13" x14ac:dyDescent="0.6">
      <c r="H103" s="72">
        <f t="shared" si="12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1"/>
      <c r="U103" s="71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0" t="e">
        <f t="shared" si="9"/>
        <v>#DIV/0!</v>
      </c>
    </row>
    <row r="104" spans="8:47" ht="13.75" thickBot="1" x14ac:dyDescent="0.75">
      <c r="H104" s="69">
        <f t="shared" si="12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9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73BC-3C60-4663-A499-B5E9B9448B71}">
  <sheetPr>
    <outlinePr summaryBelow="0" summaryRight="0"/>
  </sheetPr>
  <dimension ref="A2:AV104"/>
  <sheetViews>
    <sheetView topLeftCell="AT1" workbookViewId="0">
      <pane ySplit="5" topLeftCell="A9" activePane="bottomLeft" state="frozen"/>
      <selection activeCell="AT14" sqref="AT14"/>
      <selection pane="bottomLeft" activeCell="AT14" sqref="AT14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76</v>
      </c>
      <c r="AK2" s="66" t="s">
        <v>75</v>
      </c>
      <c r="AP2" s="66" t="s">
        <v>74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89"/>
      <c r="B4" s="89"/>
      <c r="C4" s="89"/>
      <c r="D4" s="89"/>
      <c r="E4" s="89"/>
      <c r="F4" s="89"/>
      <c r="G4" s="89"/>
      <c r="H4" s="89"/>
      <c r="I4" s="98" t="s">
        <v>73</v>
      </c>
      <c r="J4" s="96" t="s">
        <v>72</v>
      </c>
      <c r="K4" s="97" t="s">
        <v>71</v>
      </c>
      <c r="L4" s="98" t="s">
        <v>70</v>
      </c>
      <c r="M4" s="97" t="s">
        <v>69</v>
      </c>
      <c r="N4" s="97" t="s">
        <v>68</v>
      </c>
      <c r="O4" s="96" t="s">
        <v>67</v>
      </c>
      <c r="P4" s="98" t="s">
        <v>66</v>
      </c>
      <c r="Q4" s="97" t="s">
        <v>65</v>
      </c>
      <c r="R4" s="97" t="s">
        <v>64</v>
      </c>
      <c r="S4" s="96" t="s">
        <v>63</v>
      </c>
      <c r="T4" s="94" t="s">
        <v>62</v>
      </c>
      <c r="U4" s="94" t="s">
        <v>61</v>
      </c>
      <c r="V4" s="94" t="s">
        <v>60</v>
      </c>
      <c r="W4" s="94" t="s">
        <v>59</v>
      </c>
      <c r="X4" s="94" t="s">
        <v>58</v>
      </c>
      <c r="Y4" s="94" t="s">
        <v>57</v>
      </c>
      <c r="Z4" s="94" t="s">
        <v>56</v>
      </c>
      <c r="AA4" s="94" t="s">
        <v>55</v>
      </c>
      <c r="AB4" s="93" t="s">
        <v>54</v>
      </c>
      <c r="AC4" s="95" t="s">
        <v>53</v>
      </c>
      <c r="AD4" s="95" t="s">
        <v>52</v>
      </c>
      <c r="AE4" s="94" t="s">
        <v>51</v>
      </c>
      <c r="AF4" s="94" t="s">
        <v>50</v>
      </c>
      <c r="AG4" s="94" t="s">
        <v>49</v>
      </c>
      <c r="AH4" s="94" t="s">
        <v>48</v>
      </c>
      <c r="AI4" s="94" t="s">
        <v>47</v>
      </c>
      <c r="AJ4" s="94" t="s">
        <v>46</v>
      </c>
      <c r="AK4" s="95" t="s">
        <v>45</v>
      </c>
      <c r="AL4" s="94" t="s">
        <v>44</v>
      </c>
      <c r="AM4" s="94" t="s">
        <v>43</v>
      </c>
      <c r="AN4" s="94" t="s">
        <v>42</v>
      </c>
      <c r="AO4" s="93" t="s">
        <v>41</v>
      </c>
      <c r="AP4" s="91" t="s">
        <v>40</v>
      </c>
      <c r="AQ4" s="91" t="s">
        <v>39</v>
      </c>
      <c r="AR4" s="91" t="s">
        <v>38</v>
      </c>
      <c r="AS4" s="92" t="s">
        <v>37</v>
      </c>
      <c r="AT4" s="91" t="s">
        <v>36</v>
      </c>
      <c r="AU4" s="90" t="s">
        <v>35</v>
      </c>
      <c r="AV4" s="89"/>
    </row>
    <row r="5" spans="1:48" ht="15.75" customHeight="1" thickBot="1" x14ac:dyDescent="0.75">
      <c r="G5" s="89" t="s">
        <v>34</v>
      </c>
      <c r="I5" s="87" t="s">
        <v>27</v>
      </c>
      <c r="J5" s="66" t="s">
        <v>33</v>
      </c>
      <c r="K5" s="66" t="s">
        <v>24</v>
      </c>
      <c r="L5" s="66" t="s">
        <v>30</v>
      </c>
      <c r="M5" s="66" t="s">
        <v>30</v>
      </c>
      <c r="N5" s="66" t="s">
        <v>27</v>
      </c>
      <c r="O5" s="66" t="s">
        <v>27</v>
      </c>
      <c r="P5" s="66" t="s">
        <v>30</v>
      </c>
      <c r="Q5" s="66" t="s">
        <v>30</v>
      </c>
      <c r="R5" s="66" t="s">
        <v>27</v>
      </c>
      <c r="S5" s="66" t="s">
        <v>27</v>
      </c>
      <c r="T5" s="66" t="s">
        <v>32</v>
      </c>
      <c r="U5" s="66" t="s">
        <v>31</v>
      </c>
      <c r="V5" s="66" t="s">
        <v>30</v>
      </c>
      <c r="X5" s="66" t="s">
        <v>29</v>
      </c>
      <c r="Y5" s="66" t="s">
        <v>28</v>
      </c>
      <c r="Z5" s="66" t="s">
        <v>27</v>
      </c>
      <c r="AA5" s="66" t="s">
        <v>27</v>
      </c>
      <c r="AB5" s="66" t="s">
        <v>27</v>
      </c>
      <c r="AC5" s="87" t="s">
        <v>23</v>
      </c>
      <c r="AD5" s="87" t="s">
        <v>23</v>
      </c>
      <c r="AE5" s="66" t="s">
        <v>26</v>
      </c>
      <c r="AF5" s="66" t="s">
        <v>26</v>
      </c>
      <c r="AG5" s="88" t="s">
        <v>25</v>
      </c>
      <c r="AH5" s="88" t="s">
        <v>25</v>
      </c>
      <c r="AI5" s="66" t="s">
        <v>24</v>
      </c>
      <c r="AJ5" s="66" t="s">
        <v>23</v>
      </c>
      <c r="AK5" s="87" t="s">
        <v>23</v>
      </c>
      <c r="AL5" s="66" t="s">
        <v>23</v>
      </c>
      <c r="AM5" s="66" t="s">
        <v>22</v>
      </c>
      <c r="AN5" s="66" t="s">
        <v>23</v>
      </c>
      <c r="AO5" s="86" t="s">
        <v>22</v>
      </c>
      <c r="AP5" s="84" t="s">
        <v>21</v>
      </c>
      <c r="AQ5" s="84" t="s">
        <v>21</v>
      </c>
      <c r="AR5" s="84" t="s">
        <v>19</v>
      </c>
      <c r="AS5" s="85" t="s">
        <v>20</v>
      </c>
      <c r="AT5" s="84" t="s">
        <v>19</v>
      </c>
      <c r="AU5" s="83"/>
    </row>
    <row r="6" spans="1:48" ht="32" customHeight="1" x14ac:dyDescent="0.95">
      <c r="G6" s="77">
        <f>AB6</f>
        <v>0.02</v>
      </c>
      <c r="H6" s="76">
        <v>1</v>
      </c>
      <c r="I6" s="74">
        <v>1.5</v>
      </c>
      <c r="J6" s="74">
        <v>7</v>
      </c>
      <c r="K6" s="74">
        <v>0.48244140000000002</v>
      </c>
      <c r="L6" s="74">
        <v>1.946567E-3</v>
      </c>
      <c r="M6" s="74">
        <v>9.7328349999999998E-4</v>
      </c>
      <c r="N6" s="74">
        <v>7</v>
      </c>
      <c r="O6" s="74">
        <v>2.8260000000000001</v>
      </c>
      <c r="P6" s="74">
        <v>1.946567E-3</v>
      </c>
      <c r="Q6" s="74">
        <v>9.7328349999999998E-4</v>
      </c>
      <c r="R6" s="74">
        <v>7</v>
      </c>
      <c r="S6" s="74">
        <v>2.8260000000000001</v>
      </c>
      <c r="T6" s="75">
        <v>3.4720000000000001E-12</v>
      </c>
      <c r="U6" s="75">
        <v>6.3629999999999995E-8</v>
      </c>
      <c r="V6" s="74">
        <v>1.20774</v>
      </c>
      <c r="W6" s="82">
        <v>1.37E-2</v>
      </c>
      <c r="X6" s="74">
        <v>3267137409.1792998</v>
      </c>
      <c r="Y6" s="74">
        <v>-50</v>
      </c>
      <c r="Z6" s="74">
        <v>4</v>
      </c>
      <c r="AA6" s="74">
        <v>0.114</v>
      </c>
      <c r="AB6" s="74">
        <v>0.02</v>
      </c>
      <c r="AC6" s="74">
        <v>8.7401869498187601</v>
      </c>
      <c r="AD6" s="75">
        <v>1.11541449355223E-6</v>
      </c>
      <c r="AE6" s="74">
        <v>11.367479841389599</v>
      </c>
      <c r="AF6" s="74">
        <v>5.7327547368028204</v>
      </c>
      <c r="AG6" s="74">
        <v>1.60808339911479</v>
      </c>
      <c r="AH6" s="74">
        <v>1.60806674580307</v>
      </c>
      <c r="AI6" s="75">
        <v>5.19335188752998E-7</v>
      </c>
      <c r="AJ6" s="75">
        <v>19.406728096653499</v>
      </c>
      <c r="AK6" s="74">
        <v>8.7401869498187601</v>
      </c>
      <c r="AL6" s="75">
        <v>1.11541449355223E-6</v>
      </c>
      <c r="AM6" s="74">
        <v>0</v>
      </c>
      <c r="AN6" s="74">
        <v>8.7401858346014798</v>
      </c>
      <c r="AO6" s="74">
        <v>35000.004465865801</v>
      </c>
      <c r="AP6" s="74">
        <v>276.902326247703</v>
      </c>
      <c r="AQ6" s="74">
        <v>742.14931995058896</v>
      </c>
      <c r="AR6" s="74">
        <v>570.29492092417297</v>
      </c>
      <c r="AS6" s="74">
        <v>301.21330525803501</v>
      </c>
      <c r="AT6" s="66">
        <v>-570.29492092417297</v>
      </c>
      <c r="AU6" s="81">
        <f t="shared" ref="AU6:AU37" si="1">AL6/AK6</f>
        <v>1.2761906581132794E-7</v>
      </c>
    </row>
    <row r="7" spans="1:48" ht="15.75" customHeight="1" x14ac:dyDescent="0.6">
      <c r="H7" s="72">
        <f t="shared" ref="H7:H16" si="2">H6+1</f>
        <v>2</v>
      </c>
      <c r="I7">
        <v>1.5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1">
        <v>3.4720000000000001E-12</v>
      </c>
      <c r="U7" s="71">
        <v>6.3629999999999995E-8</v>
      </c>
      <c r="V7">
        <v>1.20774</v>
      </c>
      <c r="W7" s="80">
        <v>0.02</v>
      </c>
      <c r="X7">
        <v>4769543663.0354795</v>
      </c>
      <c r="Y7">
        <v>-50</v>
      </c>
      <c r="Z7">
        <v>4</v>
      </c>
      <c r="AA7">
        <v>0.114</v>
      </c>
      <c r="AB7">
        <v>0.02</v>
      </c>
      <c r="AC7">
        <v>8.5851822373552693</v>
      </c>
      <c r="AD7" s="18">
        <v>1.34744549844578E-6</v>
      </c>
      <c r="AE7">
        <v>11.38230654443</v>
      </c>
      <c r="AF7">
        <v>5.7451494634489304</v>
      </c>
      <c r="AG7">
        <v>1.6109091466324901</v>
      </c>
      <c r="AH7">
        <v>1.6115564193208001</v>
      </c>
      <c r="AI7" s="18">
        <v>6.5071232203550104E-7</v>
      </c>
      <c r="AJ7" s="18">
        <v>18.493885967751801</v>
      </c>
      <c r="AK7">
        <v>8.5851822373552693</v>
      </c>
      <c r="AL7" s="18">
        <v>1.34744549844578E-6</v>
      </c>
      <c r="AM7">
        <v>0</v>
      </c>
      <c r="AN7">
        <v>8.5851808904642706</v>
      </c>
      <c r="AO7">
        <v>35000.005490955002</v>
      </c>
      <c r="AP7">
        <v>316.808336706982</v>
      </c>
      <c r="AQ7">
        <v>921.87709446700205</v>
      </c>
      <c r="AR7">
        <v>711.05584835601496</v>
      </c>
      <c r="AS7">
        <v>339.31173049939503</v>
      </c>
      <c r="AT7">
        <v>-711.05584835601496</v>
      </c>
      <c r="AU7" s="70">
        <f t="shared" si="1"/>
        <v>1.569501335199229E-7</v>
      </c>
    </row>
    <row r="8" spans="1:48" ht="15.75" customHeight="1" x14ac:dyDescent="0.6">
      <c r="H8" s="72">
        <f t="shared" si="2"/>
        <v>3</v>
      </c>
      <c r="I8">
        <v>1.5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1">
        <v>3.4720000000000001E-12</v>
      </c>
      <c r="U8" s="71">
        <v>6.3629999999999995E-8</v>
      </c>
      <c r="V8">
        <v>1.20774</v>
      </c>
      <c r="W8" s="80">
        <v>2.75E-2</v>
      </c>
      <c r="X8">
        <v>6558122536.6737804</v>
      </c>
      <c r="Y8">
        <v>-50</v>
      </c>
      <c r="Z8">
        <v>4</v>
      </c>
      <c r="AA8">
        <v>0.114</v>
      </c>
      <c r="AB8">
        <v>0.02</v>
      </c>
      <c r="AC8">
        <v>8.4255983618503105</v>
      </c>
      <c r="AD8" s="18">
        <v>1.57612217121799E-6</v>
      </c>
      <c r="AE8">
        <v>11.382562177241001</v>
      </c>
      <c r="AF8">
        <v>5.6852218574532598</v>
      </c>
      <c r="AG8">
        <v>1.6021484976242499</v>
      </c>
      <c r="AH8">
        <v>1.6008443385998301</v>
      </c>
      <c r="AI8" s="18">
        <v>7.9335876465788003E-7</v>
      </c>
      <c r="AJ8" s="18">
        <v>17.7195637204162</v>
      </c>
      <c r="AK8">
        <v>8.4255983618503105</v>
      </c>
      <c r="AL8" s="18">
        <v>1.57612217121799E-6</v>
      </c>
      <c r="AM8">
        <v>0</v>
      </c>
      <c r="AN8">
        <v>8.4255967859630392</v>
      </c>
      <c r="AO8">
        <v>35000.0065461622</v>
      </c>
      <c r="AP8">
        <v>363.18821458014298</v>
      </c>
      <c r="AQ8">
        <v>1119.0160910280499</v>
      </c>
      <c r="AR8">
        <v>871.75175453462805</v>
      </c>
      <c r="AS8">
        <v>389.19934102673801</v>
      </c>
      <c r="AT8">
        <v>-871.75175453462805</v>
      </c>
      <c r="AU8" s="70">
        <f t="shared" si="1"/>
        <v>1.8706352991550198E-7</v>
      </c>
    </row>
    <row r="9" spans="1:48" ht="15.75" customHeight="1" x14ac:dyDescent="0.6">
      <c r="H9" s="72">
        <f t="shared" si="2"/>
        <v>4</v>
      </c>
      <c r="I9">
        <v>1.5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1">
        <v>3.4720000000000001E-12</v>
      </c>
      <c r="U9" s="71">
        <v>6.3629999999999995E-8</v>
      </c>
      <c r="V9">
        <v>1.20774</v>
      </c>
      <c r="W9" s="80">
        <v>3.5000000000000003E-2</v>
      </c>
      <c r="X9">
        <v>8346701410.3120899</v>
      </c>
      <c r="Y9">
        <v>-50</v>
      </c>
      <c r="Z9">
        <v>4</v>
      </c>
      <c r="AA9">
        <v>0.114</v>
      </c>
      <c r="AB9">
        <v>0.02</v>
      </c>
      <c r="AC9">
        <v>8.2993845215212101</v>
      </c>
      <c r="AD9" s="18">
        <v>1.7934167679336601E-6</v>
      </c>
      <c r="AE9">
        <v>11.381539645996799</v>
      </c>
      <c r="AF9">
        <v>5.6972673657011201</v>
      </c>
      <c r="AG9">
        <v>1.59569217202401</v>
      </c>
      <c r="AH9">
        <v>1.59539800464812</v>
      </c>
      <c r="AI9" s="18">
        <v>9.2463076962868101E-7</v>
      </c>
      <c r="AJ9" s="18">
        <v>17.0380877477171</v>
      </c>
      <c r="AK9">
        <v>8.2993845215212101</v>
      </c>
      <c r="AL9" s="18">
        <v>1.7934167679336601E-6</v>
      </c>
      <c r="AM9">
        <v>0</v>
      </c>
      <c r="AN9">
        <v>8.2993827285872204</v>
      </c>
      <c r="AO9">
        <v>35000.007560989798</v>
      </c>
      <c r="AP9">
        <v>399.49992951425202</v>
      </c>
      <c r="AQ9">
        <v>1296.8842050732001</v>
      </c>
      <c r="AR9">
        <v>1022.1285423015401</v>
      </c>
      <c r="AS9">
        <v>423.913090984961</v>
      </c>
      <c r="AT9">
        <v>-1022.1285423015401</v>
      </c>
      <c r="AU9" s="70">
        <f t="shared" si="1"/>
        <v>2.1609033335943583E-7</v>
      </c>
    </row>
    <row r="10" spans="1:48" ht="15.75" customHeight="1" x14ac:dyDescent="0.6">
      <c r="H10" s="72">
        <f t="shared" si="2"/>
        <v>5</v>
      </c>
      <c r="I10">
        <v>1.5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1">
        <v>3.4720000000000001E-12</v>
      </c>
      <c r="U10" s="71">
        <v>6.3629999999999995E-8</v>
      </c>
      <c r="V10">
        <v>1.20774</v>
      </c>
      <c r="W10" s="80">
        <v>4.1200000000000001E-2</v>
      </c>
      <c r="X10">
        <v>9825259945.8530903</v>
      </c>
      <c r="Y10">
        <v>-50</v>
      </c>
      <c r="Z10">
        <v>4</v>
      </c>
      <c r="AA10">
        <v>0.114</v>
      </c>
      <c r="AB10">
        <v>0.02</v>
      </c>
      <c r="AC10">
        <v>8.1580241172646399</v>
      </c>
      <c r="AD10" s="18">
        <v>1.9449816266992101E-6</v>
      </c>
      <c r="AE10">
        <v>11.278193911890201</v>
      </c>
      <c r="AF10">
        <v>5.7711295298962098</v>
      </c>
      <c r="AG10">
        <v>1.6144529585165399</v>
      </c>
      <c r="AH10">
        <v>1.61510671785619</v>
      </c>
      <c r="AI10" s="18">
        <v>1.0261742941430901E-6</v>
      </c>
      <c r="AJ10">
        <v>16.5490552457522</v>
      </c>
      <c r="AK10">
        <v>8.1580241172646399</v>
      </c>
      <c r="AL10" s="18">
        <v>1.9449816266992101E-6</v>
      </c>
      <c r="AM10">
        <v>0</v>
      </c>
      <c r="AN10">
        <v>8.1580221724492095</v>
      </c>
      <c r="AO10">
        <v>35000.0083435778</v>
      </c>
      <c r="AP10">
        <v>438.78167335843699</v>
      </c>
      <c r="AQ10">
        <v>1431.03478710694</v>
      </c>
      <c r="AR10">
        <v>1138.02104930623</v>
      </c>
      <c r="AS10">
        <v>464.540181152066</v>
      </c>
      <c r="AT10">
        <v>-1138.02104930623</v>
      </c>
      <c r="AU10" s="70">
        <f t="shared" si="1"/>
        <v>2.384133215030696E-7</v>
      </c>
    </row>
    <row r="11" spans="1:48" ht="15.75" customHeight="1" x14ac:dyDescent="0.6">
      <c r="H11" s="72">
        <f t="shared" si="2"/>
        <v>6</v>
      </c>
      <c r="I11">
        <v>1.5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1">
        <v>3.4720000000000001E-12</v>
      </c>
      <c r="U11" s="71">
        <v>6.3629999999999995E-8</v>
      </c>
      <c r="V11">
        <v>1.20774</v>
      </c>
      <c r="W11" s="80">
        <v>0.05</v>
      </c>
      <c r="X11">
        <v>11923859157.588699</v>
      </c>
      <c r="Y11">
        <v>-50</v>
      </c>
      <c r="Z11">
        <v>4</v>
      </c>
      <c r="AA11">
        <v>0.114</v>
      </c>
      <c r="AB11">
        <v>0.02</v>
      </c>
      <c r="AC11">
        <v>8.1489786501343193</v>
      </c>
      <c r="AD11">
        <v>7.3567531563675098E-4</v>
      </c>
      <c r="AE11">
        <v>11.366968575767499</v>
      </c>
      <c r="AF11">
        <v>5.8730760874571697</v>
      </c>
      <c r="AG11">
        <v>1.5923009903088701</v>
      </c>
      <c r="AH11">
        <v>1.59222260639274</v>
      </c>
      <c r="AI11">
        <v>3.2088967596195702E-4</v>
      </c>
      <c r="AJ11">
        <v>15.5579557258137</v>
      </c>
      <c r="AK11">
        <v>8.1489786501343193</v>
      </c>
      <c r="AL11">
        <v>7.3567531563675098E-4</v>
      </c>
      <c r="AM11">
        <v>0</v>
      </c>
      <c r="AN11">
        <v>8.1482434026265196</v>
      </c>
      <c r="AO11">
        <v>35003.158224922998</v>
      </c>
      <c r="AP11">
        <v>507.10952095619302</v>
      </c>
      <c r="AQ11">
        <v>1611.9954160104701</v>
      </c>
      <c r="AR11">
        <v>1281.5619401297699</v>
      </c>
      <c r="AS11">
        <v>534.92750236533095</v>
      </c>
      <c r="AT11">
        <v>-1281.5619401297699</v>
      </c>
      <c r="AU11" s="70">
        <f t="shared" si="1"/>
        <v>9.0278223470940732E-5</v>
      </c>
    </row>
    <row r="12" spans="1:48" ht="15.75" customHeight="1" x14ac:dyDescent="0.6">
      <c r="H12" s="72">
        <f t="shared" si="2"/>
        <v>7</v>
      </c>
      <c r="I12">
        <v>1.5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1">
        <v>3.4720000000000001E-12</v>
      </c>
      <c r="U12" s="71">
        <v>6.3629999999999995E-8</v>
      </c>
      <c r="V12">
        <v>1.20774</v>
      </c>
      <c r="W12" s="80">
        <v>5.4899999999999997E-2</v>
      </c>
      <c r="X12">
        <v>13092397355.0324</v>
      </c>
      <c r="Y12">
        <v>-50</v>
      </c>
      <c r="Z12">
        <v>4</v>
      </c>
      <c r="AA12">
        <v>0.114</v>
      </c>
      <c r="AB12">
        <v>0.02</v>
      </c>
      <c r="AC12">
        <v>8.0728270264305095</v>
      </c>
      <c r="AD12">
        <v>5.3814433383476403E-3</v>
      </c>
      <c r="AE12">
        <v>11.3824343608355</v>
      </c>
      <c r="AF12">
        <v>5.9753554076842503</v>
      </c>
      <c r="AG12">
        <v>1.5885785995047601</v>
      </c>
      <c r="AH12">
        <v>1.5864063733893501</v>
      </c>
      <c r="AI12">
        <v>2.4077932315281899E-3</v>
      </c>
      <c r="AJ12">
        <v>14.8612194812677</v>
      </c>
      <c r="AK12">
        <v>8.0728270264305095</v>
      </c>
      <c r="AL12">
        <v>5.3814433383476403E-3</v>
      </c>
      <c r="AM12">
        <v>1557.56853680377</v>
      </c>
      <c r="AN12">
        <v>8.0674457368747294</v>
      </c>
      <c r="AO12">
        <v>35022.307676431701</v>
      </c>
      <c r="AP12">
        <v>508.98643022576402</v>
      </c>
      <c r="AQ12">
        <v>1657.7826353441999</v>
      </c>
      <c r="AR12">
        <v>1332.1095381166199</v>
      </c>
      <c r="AS12">
        <v>529.36097260987594</v>
      </c>
      <c r="AT12">
        <v>-1332.1095381166199</v>
      </c>
      <c r="AU12" s="70">
        <f t="shared" si="1"/>
        <v>6.6661199611099621E-4</v>
      </c>
    </row>
    <row r="13" spans="1:48" ht="15.75" customHeight="1" x14ac:dyDescent="0.6">
      <c r="H13" s="72">
        <f t="shared" si="2"/>
        <v>8</v>
      </c>
      <c r="I13">
        <v>1.5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1">
        <v>3.4720000000000001E-12</v>
      </c>
      <c r="U13" s="71">
        <v>6.3629999999999995E-8</v>
      </c>
      <c r="V13">
        <v>1.20774</v>
      </c>
      <c r="W13" s="80">
        <v>0.06</v>
      </c>
      <c r="X13">
        <v>14308630989.1064</v>
      </c>
      <c r="Y13">
        <v>-50</v>
      </c>
      <c r="Z13">
        <v>4</v>
      </c>
      <c r="AA13">
        <v>0.114</v>
      </c>
      <c r="AB13">
        <v>0.02</v>
      </c>
      <c r="AC13">
        <v>6.929281663507</v>
      </c>
      <c r="AD13">
        <v>1.21198101417194E-2</v>
      </c>
      <c r="AE13">
        <v>11.3868280497752</v>
      </c>
      <c r="AF13">
        <v>4.9904433388571903</v>
      </c>
      <c r="AG13">
        <v>1.6316918959914599</v>
      </c>
      <c r="AH13">
        <v>1.63410592008908</v>
      </c>
      <c r="AI13">
        <v>6.4006982057831299E-3</v>
      </c>
      <c r="AJ13">
        <v>14.340862249302299</v>
      </c>
      <c r="AK13">
        <v>6.929281663507</v>
      </c>
      <c r="AL13">
        <v>1.21198101417194E-2</v>
      </c>
      <c r="AM13">
        <v>2056.4234420449602</v>
      </c>
      <c r="AN13">
        <v>6.9171618536099997</v>
      </c>
      <c r="AO13">
        <v>35057.7226671549</v>
      </c>
      <c r="AP13">
        <v>481.75163568266697</v>
      </c>
      <c r="AQ13">
        <v>1705.0746036709299</v>
      </c>
      <c r="AR13">
        <v>1389.3527036714399</v>
      </c>
      <c r="AS13">
        <v>515.91895856911594</v>
      </c>
      <c r="AT13">
        <v>-1389.3527036714399</v>
      </c>
      <c r="AU13" s="70">
        <f t="shared" si="1"/>
        <v>1.7490716542160887E-3</v>
      </c>
    </row>
    <row r="14" spans="1:48" ht="15.75" customHeight="1" x14ac:dyDescent="0.6">
      <c r="H14" s="72">
        <f t="shared" si="2"/>
        <v>9</v>
      </c>
      <c r="I14">
        <v>1.5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1">
        <v>3.4720000000000001E-12</v>
      </c>
      <c r="U14" s="71">
        <v>6.3629999999999995E-8</v>
      </c>
      <c r="V14">
        <v>1.20774</v>
      </c>
      <c r="W14" s="80">
        <v>6.8599999999999994E-2</v>
      </c>
      <c r="X14">
        <v>16359534764.2117</v>
      </c>
      <c r="Y14">
        <v>-50</v>
      </c>
      <c r="Z14">
        <v>4</v>
      </c>
      <c r="AA14">
        <v>0.114</v>
      </c>
      <c r="AB14">
        <v>0.02</v>
      </c>
      <c r="AC14">
        <v>6.7162544626127101</v>
      </c>
      <c r="AD14">
        <v>2.8328834751062602E-2</v>
      </c>
      <c r="AE14">
        <v>11.385246321756901</v>
      </c>
      <c r="AF14">
        <v>4.8020747301883402</v>
      </c>
      <c r="AG14">
        <v>1.6086322541525</v>
      </c>
      <c r="AH14">
        <v>1.6088177531385099</v>
      </c>
      <c r="AI14">
        <v>1.5279111577432E-2</v>
      </c>
      <c r="AJ14">
        <v>13.6441633757959</v>
      </c>
      <c r="AK14">
        <v>6.7162544626127101</v>
      </c>
      <c r="AL14">
        <v>2.8328834751062602E-2</v>
      </c>
      <c r="AM14">
        <v>1396.92389713903</v>
      </c>
      <c r="AN14">
        <v>6.6879256281830104</v>
      </c>
      <c r="AO14">
        <v>35142.339621997802</v>
      </c>
      <c r="AP14">
        <v>520.04626960429903</v>
      </c>
      <c r="AQ14">
        <v>1787.40992980942</v>
      </c>
      <c r="AR14">
        <v>1488.4333658753901</v>
      </c>
      <c r="AS14">
        <v>578.80536876282599</v>
      </c>
      <c r="AT14">
        <v>-1488.4333658753901</v>
      </c>
      <c r="AU14" s="70">
        <f t="shared" si="1"/>
        <v>4.2179513758390744E-3</v>
      </c>
    </row>
    <row r="15" spans="1:48" ht="15.75" customHeight="1" x14ac:dyDescent="0.6">
      <c r="H15" s="72">
        <f t="shared" si="2"/>
        <v>10</v>
      </c>
      <c r="I15">
        <v>1.5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1">
        <v>3.4720000000000001E-12</v>
      </c>
      <c r="U15" s="71">
        <v>6.3629999999999995E-8</v>
      </c>
      <c r="V15">
        <v>1.20774</v>
      </c>
      <c r="W15" s="80">
        <v>7.4999999999999997E-2</v>
      </c>
      <c r="X15">
        <v>17885788736.383099</v>
      </c>
      <c r="Y15">
        <v>-50</v>
      </c>
      <c r="Z15">
        <v>4</v>
      </c>
      <c r="AA15">
        <v>0.114</v>
      </c>
      <c r="AB15">
        <v>0.02</v>
      </c>
      <c r="AC15">
        <v>6.9481827433851597</v>
      </c>
      <c r="AD15">
        <v>4.5244864129691399E-2</v>
      </c>
      <c r="AE15">
        <v>11.380900563969201</v>
      </c>
      <c r="AF15">
        <v>5.2250474411548096</v>
      </c>
      <c r="AG15">
        <v>1.6182812051266799</v>
      </c>
      <c r="AH15">
        <v>1.61744876092759</v>
      </c>
      <c r="AI15">
        <v>2.27958744670901E-2</v>
      </c>
      <c r="AJ15">
        <v>13.216637384438901</v>
      </c>
      <c r="AK15">
        <v>6.9481827433851597</v>
      </c>
      <c r="AL15">
        <v>4.5244864129691399E-2</v>
      </c>
      <c r="AM15">
        <v>1101.0288838731101</v>
      </c>
      <c r="AN15">
        <v>6.9029378795976504</v>
      </c>
      <c r="AO15">
        <v>35222.194956424297</v>
      </c>
      <c r="AP15">
        <v>548.53917254150304</v>
      </c>
      <c r="AQ15">
        <v>1844.7172517486299</v>
      </c>
      <c r="AR15">
        <v>1558.8443806206501</v>
      </c>
      <c r="AS15">
        <v>603.61432555777606</v>
      </c>
      <c r="AT15">
        <v>-1558.8443806206501</v>
      </c>
      <c r="AU15" s="70">
        <f t="shared" si="1"/>
        <v>6.51175505894194E-3</v>
      </c>
    </row>
    <row r="16" spans="1:48" ht="15.75" customHeight="1" thickBot="1" x14ac:dyDescent="0.75">
      <c r="H16" s="69">
        <f t="shared" si="2"/>
        <v>11</v>
      </c>
      <c r="I16" s="67">
        <v>1.5</v>
      </c>
      <c r="J16" s="67">
        <v>7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80">
        <v>8.2400000000000001E-2</v>
      </c>
      <c r="X16" s="67">
        <v>19650519891.7062</v>
      </c>
      <c r="Y16" s="67">
        <v>-50</v>
      </c>
      <c r="Z16" s="67">
        <v>4</v>
      </c>
      <c r="AA16" s="67">
        <v>0.114</v>
      </c>
      <c r="AB16" s="67">
        <v>0.02</v>
      </c>
      <c r="AC16" s="67">
        <v>6.3296227666138503</v>
      </c>
      <c r="AD16" s="67">
        <v>5.3373086326831798E-2</v>
      </c>
      <c r="AE16" s="67">
        <v>11.380900563969201</v>
      </c>
      <c r="AF16" s="67">
        <v>4.7039693184202198</v>
      </c>
      <c r="AG16" s="67">
        <v>1.60223814176475</v>
      </c>
      <c r="AH16" s="67">
        <v>1.6018795189259001</v>
      </c>
      <c r="AI16" s="67">
        <v>3.21325905407122E-2</v>
      </c>
      <c r="AJ16" s="67">
        <v>12.864817422621</v>
      </c>
      <c r="AK16" s="67">
        <v>6.3296227666138503</v>
      </c>
      <c r="AL16" s="67">
        <v>5.3373086326831798E-2</v>
      </c>
      <c r="AM16" s="67">
        <v>935.51771660034899</v>
      </c>
      <c r="AN16" s="67">
        <v>6.2762496805154102</v>
      </c>
      <c r="AO16" s="67">
        <v>35289.692933624901</v>
      </c>
      <c r="AP16" s="67">
        <v>464.59969763414603</v>
      </c>
      <c r="AQ16" s="67">
        <v>1916.4811950529399</v>
      </c>
      <c r="AR16" s="67">
        <v>1643.1857909801599</v>
      </c>
      <c r="AS16" s="67">
        <v>512.24898946538303</v>
      </c>
      <c r="AT16" s="67">
        <v>-1643.1857909801599</v>
      </c>
      <c r="AU16" s="78">
        <f t="shared" si="1"/>
        <v>8.4322697093976631E-3</v>
      </c>
    </row>
    <row r="17" spans="7:47" ht="32" customHeight="1" x14ac:dyDescent="0.95">
      <c r="G17" s="77">
        <f>AB17</f>
        <v>0.03</v>
      </c>
      <c r="H17" s="76">
        <v>1</v>
      </c>
      <c r="I17" s="74">
        <v>1.5</v>
      </c>
      <c r="J17" s="74">
        <v>7</v>
      </c>
      <c r="K17" s="74">
        <v>0.48244140000000002</v>
      </c>
      <c r="L17" s="74">
        <v>1.946567E-3</v>
      </c>
      <c r="M17" s="74">
        <v>9.7328349999999998E-4</v>
      </c>
      <c r="N17" s="74">
        <v>7</v>
      </c>
      <c r="O17" s="74">
        <v>2.8260000000000001</v>
      </c>
      <c r="P17" s="74">
        <v>1.946567E-3</v>
      </c>
      <c r="Q17" s="74">
        <v>9.7328349999999998E-4</v>
      </c>
      <c r="R17" s="74">
        <v>7</v>
      </c>
      <c r="S17" s="74">
        <v>2.8260000000000001</v>
      </c>
      <c r="T17" s="75">
        <v>3.4720000000000001E-12</v>
      </c>
      <c r="U17" s="75">
        <v>6.3629999999999995E-8</v>
      </c>
      <c r="V17" s="74">
        <v>1.20774</v>
      </c>
      <c r="W17" s="80">
        <v>1.37E-2</v>
      </c>
      <c r="X17" s="74">
        <v>3267137409.1792998</v>
      </c>
      <c r="Y17" s="74">
        <v>-50</v>
      </c>
      <c r="Z17" s="74">
        <v>4</v>
      </c>
      <c r="AA17" s="74">
        <v>0.114</v>
      </c>
      <c r="AB17" s="74">
        <v>0.03</v>
      </c>
      <c r="AC17" s="74">
        <v>12.9195049768599</v>
      </c>
      <c r="AD17" s="75">
        <v>1.3357342314910601E-6</v>
      </c>
      <c r="AE17" s="74">
        <v>11.278176968364001</v>
      </c>
      <c r="AF17" s="74">
        <v>5.696836634037</v>
      </c>
      <c r="AG17" s="74">
        <v>2.38444975770267</v>
      </c>
      <c r="AH17" s="74">
        <v>2.38346478000827</v>
      </c>
      <c r="AI17" s="75">
        <v>6.3570643451872102E-7</v>
      </c>
      <c r="AJ17" s="75">
        <v>29.289294376039699</v>
      </c>
      <c r="AK17" s="74">
        <v>12.9195049768599</v>
      </c>
      <c r="AL17" s="75">
        <v>1.3357342314910601E-6</v>
      </c>
      <c r="AM17" s="74">
        <v>0</v>
      </c>
      <c r="AN17" s="74">
        <v>12.9195036414905</v>
      </c>
      <c r="AO17" s="74">
        <v>35000.003617615097</v>
      </c>
      <c r="AP17" s="74">
        <v>406.98347268070597</v>
      </c>
      <c r="AQ17" s="74">
        <v>1340.4949789745201</v>
      </c>
      <c r="AR17" s="74">
        <v>1013.74358145842</v>
      </c>
      <c r="AS17" s="74">
        <v>419.82714931465301</v>
      </c>
      <c r="AT17" s="74">
        <v>-1013.74358145842</v>
      </c>
      <c r="AU17" s="73">
        <f t="shared" si="1"/>
        <v>1.0338896373223982E-7</v>
      </c>
    </row>
    <row r="18" spans="7:47" ht="15.75" customHeight="1" x14ac:dyDescent="0.6">
      <c r="H18" s="72">
        <f t="shared" ref="H18:H27" si="3">H17+1</f>
        <v>2</v>
      </c>
      <c r="I18">
        <v>1.5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1">
        <v>3.4720000000000001E-12</v>
      </c>
      <c r="U18" s="71">
        <v>6.3629999999999995E-8</v>
      </c>
      <c r="V18">
        <v>1.20774</v>
      </c>
      <c r="W18" s="80">
        <v>0.02</v>
      </c>
      <c r="X18">
        <v>4769543663.0354795</v>
      </c>
      <c r="Y18">
        <v>-50</v>
      </c>
      <c r="Z18">
        <v>4</v>
      </c>
      <c r="AA18">
        <v>0.114</v>
      </c>
      <c r="AB18">
        <v>0.03</v>
      </c>
      <c r="AC18">
        <v>12.6748414195234</v>
      </c>
      <c r="AD18" s="18">
        <v>1.6207319897573001E-6</v>
      </c>
      <c r="AE18">
        <v>11.382689993646499</v>
      </c>
      <c r="AF18">
        <v>5.62695318308909</v>
      </c>
      <c r="AG18">
        <v>2.4102357987445702</v>
      </c>
      <c r="AH18">
        <v>2.4044543280927502</v>
      </c>
      <c r="AI18" s="18">
        <v>7.9560983978331295E-7</v>
      </c>
      <c r="AJ18" s="18">
        <v>28.0190839300198</v>
      </c>
      <c r="AK18">
        <v>12.6748414195234</v>
      </c>
      <c r="AL18" s="18">
        <v>1.6207319897573001E-6</v>
      </c>
      <c r="AM18">
        <v>0</v>
      </c>
      <c r="AN18">
        <v>12.6748397995164</v>
      </c>
      <c r="AO18">
        <v>35000.004473414803</v>
      </c>
      <c r="AP18">
        <v>489.44484276469598</v>
      </c>
      <c r="AQ18">
        <v>1750.2340800096099</v>
      </c>
      <c r="AR18">
        <v>1331.91514614628</v>
      </c>
      <c r="AS18">
        <v>506.89978866500098</v>
      </c>
      <c r="AT18">
        <v>-1331.91514614628</v>
      </c>
      <c r="AU18" s="70">
        <f t="shared" si="1"/>
        <v>1.2787000137617839E-7</v>
      </c>
    </row>
    <row r="19" spans="7:47" ht="15.75" customHeight="1" x14ac:dyDescent="0.6">
      <c r="H19" s="72">
        <f t="shared" si="3"/>
        <v>3</v>
      </c>
      <c r="I19">
        <v>1.5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1">
        <v>3.4720000000000001E-12</v>
      </c>
      <c r="U19" s="71">
        <v>6.3629999999999995E-8</v>
      </c>
      <c r="V19">
        <v>1.20774</v>
      </c>
      <c r="W19" s="80">
        <v>2.75E-2</v>
      </c>
      <c r="X19">
        <v>6558122536.6737804</v>
      </c>
      <c r="Y19">
        <v>-50</v>
      </c>
      <c r="Z19">
        <v>4</v>
      </c>
      <c r="AA19">
        <v>0.114</v>
      </c>
      <c r="AB19">
        <v>0.03</v>
      </c>
      <c r="AC19">
        <v>12.671485640064001</v>
      </c>
      <c r="AD19" s="18">
        <v>1.9396244662813399E-6</v>
      </c>
      <c r="AE19">
        <v>11.3812840131858</v>
      </c>
      <c r="AF19">
        <v>5.6510075977712102</v>
      </c>
      <c r="AG19">
        <v>2.39558546831443</v>
      </c>
      <c r="AH19">
        <v>2.39366265701875</v>
      </c>
      <c r="AI19" s="18">
        <v>9.6852583581391601E-7</v>
      </c>
      <c r="AJ19" s="18">
        <v>26.9789198477905</v>
      </c>
      <c r="AK19">
        <v>12.671485640064001</v>
      </c>
      <c r="AL19" s="18">
        <v>1.9396244662813399E-6</v>
      </c>
      <c r="AM19">
        <v>0</v>
      </c>
      <c r="AN19">
        <v>12.6714837010288</v>
      </c>
      <c r="AO19">
        <v>35000.0053557547</v>
      </c>
      <c r="AP19">
        <v>594.58329236953296</v>
      </c>
      <c r="AQ19">
        <v>2205.1164972844499</v>
      </c>
      <c r="AR19">
        <v>1697.7160633155199</v>
      </c>
      <c r="AS19">
        <v>615.67863610100903</v>
      </c>
      <c r="AT19">
        <v>-1697.7160633155199</v>
      </c>
      <c r="AU19" s="70">
        <f t="shared" si="1"/>
        <v>1.5307001257601104E-7</v>
      </c>
    </row>
    <row r="20" spans="7:47" ht="15.75" customHeight="1" x14ac:dyDescent="0.6">
      <c r="H20" s="72">
        <f t="shared" si="3"/>
        <v>4</v>
      </c>
      <c r="I20">
        <v>1.5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1">
        <v>3.4720000000000001E-12</v>
      </c>
      <c r="U20" s="71">
        <v>6.3629999999999995E-8</v>
      </c>
      <c r="V20">
        <v>1.20774</v>
      </c>
      <c r="W20" s="80">
        <v>3.5000000000000003E-2</v>
      </c>
      <c r="X20">
        <v>8346701410.3120899</v>
      </c>
      <c r="Y20">
        <v>-50</v>
      </c>
      <c r="Z20">
        <v>4</v>
      </c>
      <c r="AA20">
        <v>0.114</v>
      </c>
      <c r="AB20">
        <v>0.03</v>
      </c>
      <c r="AC20">
        <v>12.303731704551399</v>
      </c>
      <c r="AD20">
        <v>1.15257845483354E-2</v>
      </c>
      <c r="AE20">
        <v>11.382050911618901</v>
      </c>
      <c r="AF20">
        <v>5.62760617244881</v>
      </c>
      <c r="AG20">
        <v>2.4037586844093002</v>
      </c>
      <c r="AH20">
        <v>2.4036959912339499</v>
      </c>
      <c r="AI20" s="18">
        <v>5.3490731946993697E-3</v>
      </c>
      <c r="AJ20" s="18">
        <v>24.495892337098098</v>
      </c>
      <c r="AK20">
        <v>12.303731704551399</v>
      </c>
      <c r="AL20">
        <v>1.15257845483354E-2</v>
      </c>
      <c r="AM20">
        <v>1939.42149355628</v>
      </c>
      <c r="AN20">
        <v>12.2922059206459</v>
      </c>
      <c r="AO20">
        <v>35030.999402375601</v>
      </c>
      <c r="AP20">
        <v>712.04263790754601</v>
      </c>
      <c r="AQ20">
        <v>2488.5912126394001</v>
      </c>
      <c r="AR20">
        <v>1948.3105683108699</v>
      </c>
      <c r="AS20">
        <v>732.66469992084706</v>
      </c>
      <c r="AT20">
        <v>-1948.3105683108699</v>
      </c>
      <c r="AU20" s="70">
        <f t="shared" si="1"/>
        <v>9.3677144667188891E-4</v>
      </c>
    </row>
    <row r="21" spans="7:47" ht="15.75" customHeight="1" x14ac:dyDescent="0.6">
      <c r="H21" s="72">
        <f t="shared" si="3"/>
        <v>5</v>
      </c>
      <c r="I21">
        <v>1.5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1">
        <v>3.4720000000000001E-12</v>
      </c>
      <c r="U21" s="71">
        <v>6.3629999999999995E-8</v>
      </c>
      <c r="V21">
        <v>1.20774</v>
      </c>
      <c r="W21" s="80">
        <v>4.1200000000000001E-2</v>
      </c>
      <c r="X21">
        <v>9825259945.8530903</v>
      </c>
      <c r="Y21">
        <v>-50</v>
      </c>
      <c r="Z21">
        <v>4</v>
      </c>
      <c r="AA21">
        <v>0.114</v>
      </c>
      <c r="AB21">
        <v>0.03</v>
      </c>
      <c r="AC21">
        <v>11.4101414263789</v>
      </c>
      <c r="AD21">
        <v>3.7215603657469502E-2</v>
      </c>
      <c r="AE21">
        <v>11.382562177241001</v>
      </c>
      <c r="AF21">
        <v>5.1408305005314796</v>
      </c>
      <c r="AG21">
        <v>2.4147398510942901</v>
      </c>
      <c r="AH21">
        <v>2.40859562851317</v>
      </c>
      <c r="AI21">
        <v>1.8217383521864999E-2</v>
      </c>
      <c r="AJ21">
        <v>23.6664892143055</v>
      </c>
      <c r="AK21">
        <v>11.4101414263789</v>
      </c>
      <c r="AL21">
        <v>3.7215603657469502E-2</v>
      </c>
      <c r="AM21">
        <v>1228.8553286292899</v>
      </c>
      <c r="AN21">
        <v>11.372925823602101</v>
      </c>
      <c r="AO21">
        <v>35110.510120012601</v>
      </c>
      <c r="AP21">
        <v>732.89557339971498</v>
      </c>
      <c r="AQ21">
        <v>2722.0700046658098</v>
      </c>
      <c r="AR21">
        <v>2174.71361415925</v>
      </c>
      <c r="AS21">
        <v>777.14503357311696</v>
      </c>
      <c r="AT21">
        <v>-2174.71361415925</v>
      </c>
      <c r="AU21" s="70">
        <f t="shared" si="1"/>
        <v>3.2616250988293117E-3</v>
      </c>
    </row>
    <row r="22" spans="7:47" ht="15.75" customHeight="1" x14ac:dyDescent="0.6">
      <c r="H22" s="72">
        <f t="shared" si="3"/>
        <v>6</v>
      </c>
      <c r="I22">
        <v>1.5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1">
        <v>3.4720000000000001E-12</v>
      </c>
      <c r="U22" s="71">
        <v>6.3629999999999995E-8</v>
      </c>
      <c r="V22">
        <v>1.20774</v>
      </c>
      <c r="W22" s="80">
        <v>0.05</v>
      </c>
      <c r="X22">
        <v>11923859157.588699</v>
      </c>
      <c r="Y22">
        <v>-50</v>
      </c>
      <c r="Z22">
        <v>4</v>
      </c>
      <c r="AA22">
        <v>0.114</v>
      </c>
      <c r="AB22">
        <v>0.03</v>
      </c>
      <c r="AC22">
        <v>10.3960672365438</v>
      </c>
      <c r="AD22">
        <v>7.2287430723665502E-2</v>
      </c>
      <c r="AE22">
        <v>11.3442172555848</v>
      </c>
      <c r="AF22">
        <v>4.7438301920836698</v>
      </c>
      <c r="AG22">
        <v>2.3982872266283901</v>
      </c>
      <c r="AH22">
        <v>2.3965498471322202</v>
      </c>
      <c r="AI22">
        <v>4.1104505805935498E-2</v>
      </c>
      <c r="AJ22">
        <v>22.9943484099994</v>
      </c>
      <c r="AK22">
        <v>10.3960672365438</v>
      </c>
      <c r="AL22">
        <v>7.2287430723665502E-2</v>
      </c>
      <c r="AM22">
        <v>731.03088793881204</v>
      </c>
      <c r="AN22">
        <v>10.3237798062001</v>
      </c>
      <c r="AO22">
        <v>35239.955516900198</v>
      </c>
      <c r="AP22">
        <v>729.86869528802004</v>
      </c>
      <c r="AQ22">
        <v>3063.4652574420002</v>
      </c>
      <c r="AR22">
        <v>2500.05124453588</v>
      </c>
      <c r="AS22">
        <v>800.52464873246799</v>
      </c>
      <c r="AT22">
        <v>-2500.05124453588</v>
      </c>
      <c r="AU22" s="70">
        <f t="shared" si="1"/>
        <v>6.9533439019674572E-3</v>
      </c>
    </row>
    <row r="23" spans="7:47" ht="15.75" customHeight="1" x14ac:dyDescent="0.6">
      <c r="H23" s="72">
        <f t="shared" si="3"/>
        <v>7</v>
      </c>
      <c r="I23">
        <v>1.5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1">
        <v>3.4720000000000001E-12</v>
      </c>
      <c r="U23" s="71">
        <v>6.3629999999999995E-8</v>
      </c>
      <c r="V23">
        <v>1.20774</v>
      </c>
      <c r="W23" s="80">
        <v>5.4899999999999997E-2</v>
      </c>
      <c r="X23">
        <v>13092397355.0324</v>
      </c>
      <c r="Y23">
        <v>-50</v>
      </c>
      <c r="Z23">
        <v>4</v>
      </c>
      <c r="AA23">
        <v>0.114</v>
      </c>
      <c r="AB23">
        <v>0.03</v>
      </c>
      <c r="AC23">
        <v>10.2106269017161</v>
      </c>
      <c r="AD23">
        <v>9.8640660724704093E-2</v>
      </c>
      <c r="AE23">
        <v>11.382689993646499</v>
      </c>
      <c r="AF23">
        <v>4.7229154814959902</v>
      </c>
      <c r="AG23">
        <v>2.3832088478153399</v>
      </c>
      <c r="AH23">
        <v>2.3812889210264001</v>
      </c>
      <c r="AI23">
        <v>5.4818585853765603E-2</v>
      </c>
      <c r="AJ23">
        <v>22.8102353230631</v>
      </c>
      <c r="AK23">
        <v>10.2106269017161</v>
      </c>
      <c r="AL23">
        <v>9.8640660724704093E-2</v>
      </c>
      <c r="AM23">
        <v>605.24984224821901</v>
      </c>
      <c r="AN23">
        <v>10.1119862414888</v>
      </c>
      <c r="AO23">
        <v>35335.519998528798</v>
      </c>
      <c r="AP23">
        <v>809.68683767658001</v>
      </c>
      <c r="AQ23">
        <v>3266.9552106932701</v>
      </c>
      <c r="AR23">
        <v>2686.2038565856701</v>
      </c>
      <c r="AS23">
        <v>873.33115791757098</v>
      </c>
      <c r="AT23">
        <v>-2686.2038565856701</v>
      </c>
      <c r="AU23" s="70">
        <f t="shared" si="1"/>
        <v>9.6605880984766516E-3</v>
      </c>
    </row>
    <row r="24" spans="7:47" ht="15.75" customHeight="1" x14ac:dyDescent="0.6">
      <c r="H24" s="72">
        <f t="shared" si="3"/>
        <v>8</v>
      </c>
      <c r="I24">
        <v>1.5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1">
        <v>3.4720000000000001E-12</v>
      </c>
      <c r="U24" s="71">
        <v>6.3629999999999995E-8</v>
      </c>
      <c r="V24">
        <v>1.20774</v>
      </c>
      <c r="W24" s="80">
        <v>0.06</v>
      </c>
      <c r="X24">
        <v>14308630989.1064</v>
      </c>
      <c r="Y24">
        <v>-50</v>
      </c>
      <c r="Z24">
        <v>4</v>
      </c>
      <c r="AA24">
        <v>0.114</v>
      </c>
      <c r="AB24">
        <v>0.03</v>
      </c>
      <c r="AC24">
        <v>9.91669295310572</v>
      </c>
      <c r="AD24">
        <v>0.121714378164009</v>
      </c>
      <c r="AE24">
        <v>11.303571638629199</v>
      </c>
      <c r="AF24">
        <v>4.6989061028459398</v>
      </c>
      <c r="AG24">
        <v>2.390707655191</v>
      </c>
      <c r="AH24">
        <v>2.3918483407626501</v>
      </c>
      <c r="AI24">
        <v>6.9620260466251901E-2</v>
      </c>
      <c r="AJ24">
        <v>22.6471769195341</v>
      </c>
      <c r="AK24">
        <v>9.91669295310572</v>
      </c>
      <c r="AL24">
        <v>0.121714378164009</v>
      </c>
      <c r="AM24">
        <v>511.57264530573599</v>
      </c>
      <c r="AN24">
        <v>9.79497857526537</v>
      </c>
      <c r="AO24">
        <v>35428.568124286001</v>
      </c>
      <c r="AP24">
        <v>839.96273837387105</v>
      </c>
      <c r="AQ24">
        <v>3467.6313002389302</v>
      </c>
      <c r="AR24">
        <v>2871.6977953373298</v>
      </c>
      <c r="AS24">
        <v>914.56253592384496</v>
      </c>
      <c r="AT24">
        <v>-2871.6977953373298</v>
      </c>
      <c r="AU24" s="70">
        <f t="shared" si="1"/>
        <v>1.227368627218516E-2</v>
      </c>
    </row>
    <row r="25" spans="7:47" ht="13" x14ac:dyDescent="0.6">
      <c r="H25" s="72">
        <f t="shared" si="3"/>
        <v>9</v>
      </c>
      <c r="I25">
        <v>1.5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1">
        <v>3.4720000000000001E-12</v>
      </c>
      <c r="U25" s="71">
        <v>6.3629999999999995E-8</v>
      </c>
      <c r="V25">
        <v>1.20774</v>
      </c>
      <c r="W25" s="80">
        <v>6.8599999999999994E-2</v>
      </c>
      <c r="X25">
        <v>16359534764.2117</v>
      </c>
      <c r="Y25">
        <v>-50</v>
      </c>
      <c r="Z25">
        <v>4</v>
      </c>
      <c r="AA25">
        <v>0.114</v>
      </c>
      <c r="AB25">
        <v>0.03</v>
      </c>
      <c r="AC25">
        <v>9.9547587471194205</v>
      </c>
      <c r="AD25">
        <v>0.17140032841549599</v>
      </c>
      <c r="AE25">
        <v>11.3824343608355</v>
      </c>
      <c r="AF25">
        <v>4.7410245283255401</v>
      </c>
      <c r="AG25">
        <v>2.4110577927709298</v>
      </c>
      <c r="AH25">
        <v>2.40681573775904</v>
      </c>
      <c r="AI25">
        <v>9.5341676934603298E-2</v>
      </c>
      <c r="AJ25">
        <v>22.4840965368521</v>
      </c>
      <c r="AK25">
        <v>9.9547587471194205</v>
      </c>
      <c r="AL25">
        <v>0.17140032841549599</v>
      </c>
      <c r="AM25">
        <v>400.09940607537499</v>
      </c>
      <c r="AN25">
        <v>9.7833584194451095</v>
      </c>
      <c r="AO25">
        <v>35606.189202088302</v>
      </c>
      <c r="AP25">
        <v>928.05355787715405</v>
      </c>
      <c r="AQ25">
        <v>3813.5385906275201</v>
      </c>
      <c r="AR25">
        <v>3198.9980542152498</v>
      </c>
      <c r="AS25">
        <v>1021.54512539163</v>
      </c>
      <c r="AT25">
        <v>-3198.9980542152498</v>
      </c>
      <c r="AU25" s="70">
        <f t="shared" si="1"/>
        <v>1.7217928909135403E-2</v>
      </c>
    </row>
    <row r="26" spans="7:47" ht="13" x14ac:dyDescent="0.6">
      <c r="H26" s="72">
        <f t="shared" si="3"/>
        <v>10</v>
      </c>
      <c r="I26">
        <v>1.5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1">
        <v>3.4720000000000001E-12</v>
      </c>
      <c r="U26" s="71">
        <v>6.3629999999999995E-8</v>
      </c>
      <c r="V26">
        <v>1.20774</v>
      </c>
      <c r="W26" s="80">
        <v>7.4999999999999997E-2</v>
      </c>
      <c r="X26">
        <v>17885788736.383099</v>
      </c>
      <c r="Y26">
        <v>-50</v>
      </c>
      <c r="Z26">
        <v>4</v>
      </c>
      <c r="AA26">
        <v>0.114</v>
      </c>
      <c r="AB26">
        <v>0.03</v>
      </c>
      <c r="AC26">
        <v>9.8729958428874998</v>
      </c>
      <c r="AD26">
        <v>0.210838214909982</v>
      </c>
      <c r="AE26">
        <v>11.3814118295913</v>
      </c>
      <c r="AF26">
        <v>4.7601491846201602</v>
      </c>
      <c r="AG26">
        <v>2.4059004255643002</v>
      </c>
      <c r="AH26">
        <v>2.4039724283619002</v>
      </c>
      <c r="AI26">
        <v>0.114888685036862</v>
      </c>
      <c r="AJ26">
        <v>22.3805740284736</v>
      </c>
      <c r="AK26">
        <v>9.8729958428874998</v>
      </c>
      <c r="AL26">
        <v>0.210838214909982</v>
      </c>
      <c r="AM26">
        <v>351.14728823672698</v>
      </c>
      <c r="AN26">
        <v>9.6621576282671704</v>
      </c>
      <c r="AO26">
        <v>35756.092813666102</v>
      </c>
      <c r="AP26">
        <v>989.05279895615797</v>
      </c>
      <c r="AQ26">
        <v>4058.1948654175899</v>
      </c>
      <c r="AR26">
        <v>3433.7381591159401</v>
      </c>
      <c r="AS26">
        <v>1081.7159062131</v>
      </c>
      <c r="AT26">
        <v>-3433.7381591159401</v>
      </c>
      <c r="AU26" s="70">
        <f t="shared" si="1"/>
        <v>2.1355039368508365E-2</v>
      </c>
    </row>
    <row r="27" spans="7:47" ht="13.75" thickBot="1" x14ac:dyDescent="0.75">
      <c r="H27" s="69">
        <f t="shared" si="3"/>
        <v>11</v>
      </c>
      <c r="I27" s="67">
        <v>1.5</v>
      </c>
      <c r="J27" s="67">
        <v>7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80">
        <v>8.2400000000000001E-2</v>
      </c>
      <c r="X27" s="67">
        <v>19650519891.7062</v>
      </c>
      <c r="Y27" s="67">
        <v>-50</v>
      </c>
      <c r="Z27" s="67">
        <v>4</v>
      </c>
      <c r="AA27" s="67">
        <v>0.114</v>
      </c>
      <c r="AB27" s="67">
        <v>0.03</v>
      </c>
      <c r="AC27" s="67">
        <v>9.82323910642336</v>
      </c>
      <c r="AD27" s="67">
        <v>0.25430225173010601</v>
      </c>
      <c r="AE27" s="67">
        <v>11.366712942956401</v>
      </c>
      <c r="AF27" s="67">
        <v>4.6820235449101899</v>
      </c>
      <c r="AG27" s="67">
        <v>2.4007660164412101</v>
      </c>
      <c r="AH27" s="67">
        <v>2.4065688505581702</v>
      </c>
      <c r="AI27" s="67">
        <v>0.13780777531810501</v>
      </c>
      <c r="AJ27" s="67">
        <v>22.035442607707999</v>
      </c>
      <c r="AK27" s="67">
        <v>9.82323910642336</v>
      </c>
      <c r="AL27" s="67">
        <v>0.25430225173010601</v>
      </c>
      <c r="AM27" s="67">
        <v>300.61690158144302</v>
      </c>
      <c r="AN27" s="67">
        <v>9.5689368550691398</v>
      </c>
      <c r="AO27" s="67">
        <v>35922.190738811099</v>
      </c>
      <c r="AP27" s="67">
        <v>1057.10865541011</v>
      </c>
      <c r="AQ27" s="67">
        <v>4368.5537991195697</v>
      </c>
      <c r="AR27" s="67">
        <v>3731.3238128900298</v>
      </c>
      <c r="AS27" s="67">
        <v>1155.1841922615099</v>
      </c>
      <c r="AT27" s="67">
        <v>-3731.3238128900298</v>
      </c>
      <c r="AU27" s="78">
        <f t="shared" si="1"/>
        <v>2.5887820603269163E-2</v>
      </c>
    </row>
    <row r="28" spans="7:47" ht="22.75" x14ac:dyDescent="0.95">
      <c r="G28" s="77">
        <f>AB28</f>
        <v>0.04</v>
      </c>
      <c r="H28" s="76">
        <v>1</v>
      </c>
      <c r="I28" s="74">
        <v>1.5</v>
      </c>
      <c r="J28" s="74">
        <v>7</v>
      </c>
      <c r="K28" s="74">
        <v>0.48244140000000002</v>
      </c>
      <c r="L28" s="74">
        <v>1.946567E-3</v>
      </c>
      <c r="M28" s="74">
        <v>9.7328349999999998E-4</v>
      </c>
      <c r="N28" s="74">
        <v>7</v>
      </c>
      <c r="O28" s="74">
        <v>2.8260000000000001</v>
      </c>
      <c r="P28" s="74">
        <v>1.946567E-3</v>
      </c>
      <c r="Q28" s="74">
        <v>9.7328349999999998E-4</v>
      </c>
      <c r="R28" s="74">
        <v>7</v>
      </c>
      <c r="S28" s="74">
        <v>2.8260000000000001</v>
      </c>
      <c r="T28" s="75">
        <v>3.4720000000000001E-12</v>
      </c>
      <c r="U28" s="75">
        <v>6.3629999999999995E-8</v>
      </c>
      <c r="V28" s="74">
        <v>1.20774</v>
      </c>
      <c r="W28" s="80">
        <v>1.37E-2</v>
      </c>
      <c r="X28" s="75">
        <v>3267137409.1792998</v>
      </c>
      <c r="Y28" s="74">
        <v>-50</v>
      </c>
      <c r="Z28" s="74">
        <v>4</v>
      </c>
      <c r="AA28" s="74">
        <v>0.114</v>
      </c>
      <c r="AB28" s="74">
        <v>0.04</v>
      </c>
      <c r="AC28" s="74">
        <v>17.136199924621</v>
      </c>
      <c r="AD28" s="75">
        <v>1.55064302879563E-6</v>
      </c>
      <c r="AE28" s="74">
        <v>11.3814118295913</v>
      </c>
      <c r="AF28" s="74">
        <v>5.6558005448651896</v>
      </c>
      <c r="AG28" s="74">
        <v>3.1988164309349201</v>
      </c>
      <c r="AH28" s="74">
        <v>3.1950195583471999</v>
      </c>
      <c r="AI28" s="75">
        <v>7.33275785919124E-7</v>
      </c>
      <c r="AJ28" s="75">
        <v>39.361875284095802</v>
      </c>
      <c r="AK28" s="74">
        <v>17.136199924621</v>
      </c>
      <c r="AL28" s="75">
        <v>1.55064302879563E-6</v>
      </c>
      <c r="AM28" s="74">
        <v>0</v>
      </c>
      <c r="AN28" s="74">
        <v>17.1361983745314</v>
      </c>
      <c r="AO28" s="74">
        <v>35000.0031659874</v>
      </c>
      <c r="AP28" s="74">
        <v>577.39443529106802</v>
      </c>
      <c r="AQ28" s="74">
        <v>2193.7082340611501</v>
      </c>
      <c r="AR28" s="74">
        <v>1652.48198733512</v>
      </c>
      <c r="AS28" s="74">
        <v>590.37763502765404</v>
      </c>
      <c r="AT28" s="74">
        <v>-1652.48198733512</v>
      </c>
      <c r="AU28" s="73">
        <f t="shared" si="1"/>
        <v>9.0489317095775268E-8</v>
      </c>
    </row>
    <row r="29" spans="7:47" ht="13" x14ac:dyDescent="0.6">
      <c r="H29" s="72">
        <f t="shared" ref="H29:H38" si="4">H28+1</f>
        <v>2</v>
      </c>
      <c r="I29" s="66">
        <v>1.5</v>
      </c>
      <c r="J29" s="66">
        <v>7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1">
        <v>3.4720000000000001E-12</v>
      </c>
      <c r="U29" s="71">
        <v>6.3629999999999995E-8</v>
      </c>
      <c r="V29" s="66">
        <v>1.20774</v>
      </c>
      <c r="W29" s="80">
        <v>0.02</v>
      </c>
      <c r="X29" s="71">
        <v>4769543663.0354795</v>
      </c>
      <c r="Y29" s="66">
        <v>-50</v>
      </c>
      <c r="Z29" s="66">
        <v>4</v>
      </c>
      <c r="AA29" s="66">
        <v>0.114</v>
      </c>
      <c r="AB29" s="66">
        <v>0.04</v>
      </c>
      <c r="AC29" s="66">
        <v>17.797643993359902</v>
      </c>
      <c r="AD29" s="71">
        <v>2.5031838190826301E-6</v>
      </c>
      <c r="AE29" s="66">
        <v>11.382562177241001</v>
      </c>
      <c r="AF29" s="66">
        <v>5.8576011415938902</v>
      </c>
      <c r="AG29" s="66">
        <v>3.2157792447263498</v>
      </c>
      <c r="AH29" s="66">
        <v>3.2252180479983799</v>
      </c>
      <c r="AI29" s="71">
        <v>1.06722836145022E-6</v>
      </c>
      <c r="AJ29" s="71">
        <v>37.768304263640303</v>
      </c>
      <c r="AK29" s="66">
        <v>17.797643993359902</v>
      </c>
      <c r="AL29" s="71">
        <v>2.5031838190826301E-6</v>
      </c>
      <c r="AM29" s="66">
        <v>0</v>
      </c>
      <c r="AN29" s="66">
        <v>17.7976414907315</v>
      </c>
      <c r="AO29" s="66">
        <v>35000.004921524698</v>
      </c>
      <c r="AP29" s="66">
        <v>795.716165023445</v>
      </c>
      <c r="AQ29" s="66">
        <v>2944.2429035893701</v>
      </c>
      <c r="AR29" s="66">
        <v>2229.4141537361702</v>
      </c>
      <c r="AS29" s="66">
        <v>783.17166518997897</v>
      </c>
      <c r="AT29" s="66">
        <v>-2229.4141537361702</v>
      </c>
      <c r="AU29" s="70">
        <f t="shared" si="1"/>
        <v>1.40646920458491E-7</v>
      </c>
    </row>
    <row r="30" spans="7:47" ht="13" x14ac:dyDescent="0.6">
      <c r="H30" s="72">
        <f t="shared" si="4"/>
        <v>3</v>
      </c>
      <c r="I30" s="66">
        <v>1.5</v>
      </c>
      <c r="J30" s="66">
        <v>7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1">
        <v>3.4720000000000001E-12</v>
      </c>
      <c r="U30" s="71">
        <v>6.3629999999999995E-8</v>
      </c>
      <c r="V30" s="66">
        <v>1.20774</v>
      </c>
      <c r="W30" s="80">
        <v>2.75E-2</v>
      </c>
      <c r="X30" s="71">
        <v>6558122536.6737804</v>
      </c>
      <c r="Y30" s="66">
        <v>-50</v>
      </c>
      <c r="Z30" s="66">
        <v>4</v>
      </c>
      <c r="AA30" s="66">
        <v>0.114</v>
      </c>
      <c r="AB30" s="66">
        <v>0.04</v>
      </c>
      <c r="AC30" s="66">
        <v>16.8629800762318</v>
      </c>
      <c r="AD30" s="66">
        <v>2.77672641274243E-2</v>
      </c>
      <c r="AE30" s="66">
        <v>11.343450357151699</v>
      </c>
      <c r="AF30" s="66">
        <v>5.6135697406710703</v>
      </c>
      <c r="AG30" s="66">
        <v>3.2036210136519201</v>
      </c>
      <c r="AH30" s="66">
        <v>3.20801449795281</v>
      </c>
      <c r="AI30" s="71">
        <v>1.2384009836073099E-2</v>
      </c>
      <c r="AJ30" s="71">
        <v>34.141750011942896</v>
      </c>
      <c r="AK30" s="66">
        <v>16.8629800762318</v>
      </c>
      <c r="AL30" s="66">
        <v>2.77672641274243E-2</v>
      </c>
      <c r="AM30" s="66">
        <v>1480.55732423636</v>
      </c>
      <c r="AN30" s="66">
        <v>16.835212812975598</v>
      </c>
      <c r="AO30" s="66">
        <v>35055.285634544103</v>
      </c>
      <c r="AP30" s="66">
        <v>954.34467402878897</v>
      </c>
      <c r="AQ30" s="66">
        <v>3520.0446302042801</v>
      </c>
      <c r="AR30" s="66">
        <v>2729.6004855913302</v>
      </c>
      <c r="AS30" s="66">
        <v>957.65199279137903</v>
      </c>
      <c r="AT30" s="66">
        <v>-2729.6004855913302</v>
      </c>
      <c r="AU30" s="70">
        <f t="shared" si="1"/>
        <v>1.6466403922615065E-3</v>
      </c>
    </row>
    <row r="31" spans="7:47" ht="13" x14ac:dyDescent="0.6">
      <c r="H31" s="72">
        <f t="shared" si="4"/>
        <v>4</v>
      </c>
      <c r="I31" s="66">
        <v>1.5</v>
      </c>
      <c r="J31" s="66">
        <v>7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1">
        <v>3.4720000000000001E-12</v>
      </c>
      <c r="U31" s="71">
        <v>6.3629999999999995E-8</v>
      </c>
      <c r="V31" s="66">
        <v>1.20774</v>
      </c>
      <c r="W31" s="80">
        <v>3.5000000000000003E-2</v>
      </c>
      <c r="X31" s="71">
        <v>8346701410.3120899</v>
      </c>
      <c r="Y31" s="66">
        <v>-50</v>
      </c>
      <c r="Z31" s="66">
        <v>4</v>
      </c>
      <c r="AA31" s="66">
        <v>0.114</v>
      </c>
      <c r="AB31" s="66">
        <v>0.04</v>
      </c>
      <c r="AC31" s="66">
        <v>14.3688126357832</v>
      </c>
      <c r="AD31" s="66">
        <v>7.8560815611942503E-2</v>
      </c>
      <c r="AE31" s="66">
        <v>11.382689993646499</v>
      </c>
      <c r="AF31" s="66">
        <v>4.7421542493377</v>
      </c>
      <c r="AG31" s="66">
        <v>3.2475215406761202</v>
      </c>
      <c r="AH31" s="66">
        <v>3.2396250868219498</v>
      </c>
      <c r="AI31" s="71">
        <v>4.1599521976691402E-2</v>
      </c>
      <c r="AJ31" s="71">
        <v>33.482499017698601</v>
      </c>
      <c r="AK31" s="66">
        <v>14.3688126357832</v>
      </c>
      <c r="AL31" s="66">
        <v>7.8560815611942503E-2</v>
      </c>
      <c r="AM31" s="66">
        <v>701.72681409751101</v>
      </c>
      <c r="AN31" s="66">
        <v>14.2902518208566</v>
      </c>
      <c r="AO31" s="66">
        <v>35188.556111070699</v>
      </c>
      <c r="AP31" s="66">
        <v>935.00225980755795</v>
      </c>
      <c r="AQ31" s="66">
        <v>4209.0992509729203</v>
      </c>
      <c r="AR31" s="66">
        <v>3322.5651694316498</v>
      </c>
      <c r="AS31" s="66">
        <v>979.28810280451398</v>
      </c>
      <c r="AT31" s="66">
        <v>-3322.5651694316498</v>
      </c>
      <c r="AU31" s="70">
        <f t="shared" si="1"/>
        <v>5.467453547017484E-3</v>
      </c>
    </row>
    <row r="32" spans="7:47" ht="13" x14ac:dyDescent="0.6">
      <c r="H32" s="72">
        <f t="shared" si="4"/>
        <v>5</v>
      </c>
      <c r="I32" s="66">
        <v>1.5</v>
      </c>
      <c r="J32" s="66">
        <v>7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1">
        <v>3.4720000000000001E-12</v>
      </c>
      <c r="U32" s="71">
        <v>6.3629999999999995E-8</v>
      </c>
      <c r="V32" s="66">
        <v>1.20774</v>
      </c>
      <c r="W32" s="80">
        <v>4.1200000000000001E-2</v>
      </c>
      <c r="X32" s="71">
        <v>9825259945.8530903</v>
      </c>
      <c r="Y32" s="66">
        <v>-50</v>
      </c>
      <c r="Z32" s="66">
        <v>4</v>
      </c>
      <c r="AA32" s="66">
        <v>0.114</v>
      </c>
      <c r="AB32" s="66">
        <v>0.04</v>
      </c>
      <c r="AC32" s="66">
        <v>14.1171100338487</v>
      </c>
      <c r="AD32" s="66">
        <v>0.12907132149578501</v>
      </c>
      <c r="AE32" s="66">
        <v>11.3812840131858</v>
      </c>
      <c r="AF32" s="66">
        <v>4.7741751816941402</v>
      </c>
      <c r="AG32" s="66">
        <v>3.20412534641377</v>
      </c>
      <c r="AH32" s="66">
        <v>3.1963010724160599</v>
      </c>
      <c r="AI32" s="66">
        <v>6.9545694545967804E-2</v>
      </c>
      <c r="AJ32" s="66">
        <v>33.447648783053602</v>
      </c>
      <c r="AK32" s="66">
        <v>14.1171100338487</v>
      </c>
      <c r="AL32" s="66">
        <v>0.12907132149578501</v>
      </c>
      <c r="AM32" s="66">
        <v>480.39001134423302</v>
      </c>
      <c r="AN32" s="66">
        <v>13.988038713284499</v>
      </c>
      <c r="AO32" s="66">
        <v>35318.523954197</v>
      </c>
      <c r="AP32" s="66">
        <v>1089.7289577736999</v>
      </c>
      <c r="AQ32" s="66">
        <v>4820.6620180603304</v>
      </c>
      <c r="AR32" s="66">
        <v>3841.0544631616699</v>
      </c>
      <c r="AS32" s="66">
        <v>1153.4116694565801</v>
      </c>
      <c r="AT32" s="66">
        <v>-3841.0544631616699</v>
      </c>
      <c r="AU32" s="70">
        <f t="shared" si="1"/>
        <v>9.1428997285074448E-3</v>
      </c>
    </row>
    <row r="33" spans="7:47" ht="13" x14ac:dyDescent="0.6">
      <c r="H33" s="72">
        <f t="shared" si="4"/>
        <v>6</v>
      </c>
      <c r="I33" s="66">
        <v>1.5</v>
      </c>
      <c r="J33" s="66">
        <v>7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1">
        <v>3.4720000000000001E-12</v>
      </c>
      <c r="U33" s="71">
        <v>6.3629999999999995E-8</v>
      </c>
      <c r="V33" s="66">
        <v>1.20774</v>
      </c>
      <c r="W33" s="80">
        <v>0.05</v>
      </c>
      <c r="X33" s="71">
        <v>11923859157.588699</v>
      </c>
      <c r="Y33" s="66">
        <v>-50</v>
      </c>
      <c r="Z33" s="66">
        <v>4</v>
      </c>
      <c r="AA33" s="66">
        <v>0.114</v>
      </c>
      <c r="AB33" s="66">
        <v>0.04</v>
      </c>
      <c r="AC33" s="66">
        <v>13.6084785348392</v>
      </c>
      <c r="AD33" s="66">
        <v>0.19947401708919399</v>
      </c>
      <c r="AE33" s="66">
        <v>11.3546753083469</v>
      </c>
      <c r="AF33" s="66">
        <v>4.7181020476058499</v>
      </c>
      <c r="AG33" s="66">
        <v>3.2050743148554299</v>
      </c>
      <c r="AH33" s="66">
        <v>3.2018638667221202</v>
      </c>
      <c r="AI33" s="66">
        <v>0.110751070433684</v>
      </c>
      <c r="AJ33" s="66">
        <v>33.580658303232099</v>
      </c>
      <c r="AK33" s="66">
        <v>13.6084785348392</v>
      </c>
      <c r="AL33" s="66">
        <v>0.19947401708919399</v>
      </c>
      <c r="AM33" s="66">
        <v>349.18951705232701</v>
      </c>
      <c r="AN33" s="66">
        <v>13.409004518453401</v>
      </c>
      <c r="AO33" s="66">
        <v>35515.4761370501</v>
      </c>
      <c r="AP33" s="66">
        <v>1135.7525949327</v>
      </c>
      <c r="AQ33" s="66">
        <v>5712.2308685093903</v>
      </c>
      <c r="AR33" s="66">
        <v>4565.40685877945</v>
      </c>
      <c r="AS33" s="66">
        <v>1197.7199499834501</v>
      </c>
      <c r="AT33" s="66">
        <v>-4565.40685877945</v>
      </c>
      <c r="AU33" s="70">
        <f t="shared" si="1"/>
        <v>1.4658068980931159E-2</v>
      </c>
    </row>
    <row r="34" spans="7:47" ht="13" x14ac:dyDescent="0.6">
      <c r="H34" s="72">
        <f t="shared" si="4"/>
        <v>7</v>
      </c>
      <c r="I34" s="66">
        <v>1.5</v>
      </c>
      <c r="J34" s="66">
        <v>7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1">
        <v>3.4720000000000001E-12</v>
      </c>
      <c r="U34" s="71">
        <v>6.3629999999999995E-8</v>
      </c>
      <c r="V34" s="66">
        <v>1.20774</v>
      </c>
      <c r="W34" s="80">
        <v>5.4899999999999997E-2</v>
      </c>
      <c r="X34" s="71">
        <v>13092397355.0324</v>
      </c>
      <c r="Y34" s="66">
        <v>-50</v>
      </c>
      <c r="Z34" s="66">
        <v>4</v>
      </c>
      <c r="AA34" s="66">
        <v>0.114</v>
      </c>
      <c r="AB34" s="66">
        <v>0.04</v>
      </c>
      <c r="AC34" s="66">
        <v>14.2417004941003</v>
      </c>
      <c r="AD34" s="66">
        <v>0.26373952558369101</v>
      </c>
      <c r="AE34" s="66">
        <v>11.382562177241001</v>
      </c>
      <c r="AF34" s="66">
        <v>4.9887109325960299</v>
      </c>
      <c r="AG34" s="66">
        <v>3.2390133501651399</v>
      </c>
      <c r="AH34" s="66">
        <v>3.2370374276276301</v>
      </c>
      <c r="AI34" s="66">
        <v>0.132309506810112</v>
      </c>
      <c r="AJ34" s="66">
        <v>32.585991557259703</v>
      </c>
      <c r="AK34" s="66">
        <v>14.2417004941003</v>
      </c>
      <c r="AL34" s="66">
        <v>0.26373952558369101</v>
      </c>
      <c r="AM34" s="66">
        <v>297.98213343835403</v>
      </c>
      <c r="AN34" s="66">
        <v>13.9779609705692</v>
      </c>
      <c r="AO34" s="66">
        <v>35654.774889239699</v>
      </c>
      <c r="AP34" s="66">
        <v>1344.4014055923401</v>
      </c>
      <c r="AQ34" s="66">
        <v>6226.5572105954197</v>
      </c>
      <c r="AR34" s="66">
        <v>4946.9576939445096</v>
      </c>
      <c r="AS34" s="66">
        <v>1381.99708710562</v>
      </c>
      <c r="AT34" s="66">
        <v>-4946.9576939445096</v>
      </c>
      <c r="AU34" s="70">
        <f t="shared" si="1"/>
        <v>1.8518822642910271E-2</v>
      </c>
    </row>
    <row r="35" spans="7:47" ht="13" x14ac:dyDescent="0.6">
      <c r="H35" s="72">
        <f t="shared" si="4"/>
        <v>8</v>
      </c>
      <c r="I35" s="66">
        <v>1.5</v>
      </c>
      <c r="J35" s="66">
        <v>7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1">
        <v>3.4720000000000001E-12</v>
      </c>
      <c r="U35" s="71">
        <v>6.3629999999999995E-8</v>
      </c>
      <c r="V35" s="66">
        <v>1.20774</v>
      </c>
      <c r="W35" s="80">
        <v>0.06</v>
      </c>
      <c r="X35" s="66">
        <v>14308630989.1064</v>
      </c>
      <c r="Y35" s="66">
        <v>-50</v>
      </c>
      <c r="Z35" s="66">
        <v>4</v>
      </c>
      <c r="AA35" s="66">
        <v>0.114</v>
      </c>
      <c r="AB35" s="66">
        <v>0.04</v>
      </c>
      <c r="AC35" s="66">
        <v>13.664139368228801</v>
      </c>
      <c r="AD35" s="66">
        <v>0.29082164012859502</v>
      </c>
      <c r="AE35" s="66">
        <v>11.3824343608355</v>
      </c>
      <c r="AF35" s="66">
        <v>4.8898421820575697</v>
      </c>
      <c r="AG35" s="66">
        <v>3.2073202724179599</v>
      </c>
      <c r="AH35" s="66">
        <v>3.2042876195432601</v>
      </c>
      <c r="AI35" s="66">
        <v>0.147910463882995</v>
      </c>
      <c r="AJ35" s="66">
        <v>29.904837966619102</v>
      </c>
      <c r="AK35" s="66">
        <v>13.664139368228801</v>
      </c>
      <c r="AL35" s="66">
        <v>0.29082164012859502</v>
      </c>
      <c r="AM35" s="66">
        <v>273.14522411071499</v>
      </c>
      <c r="AN35" s="66">
        <v>13.373317723971301</v>
      </c>
      <c r="AO35" s="66">
        <v>35755.195979399701</v>
      </c>
      <c r="AP35" s="66">
        <v>1486.54052286917</v>
      </c>
      <c r="AQ35" s="66">
        <v>6502.4831191548201</v>
      </c>
      <c r="AR35" s="66">
        <v>4971.80339694335</v>
      </c>
      <c r="AS35" s="66">
        <v>1549.8840910055501</v>
      </c>
      <c r="AT35" s="66">
        <v>-4971.80339694335</v>
      </c>
      <c r="AU35" s="70">
        <f t="shared" si="1"/>
        <v>2.1283568052942983E-2</v>
      </c>
    </row>
    <row r="36" spans="7:47" ht="13" x14ac:dyDescent="0.6">
      <c r="H36" s="72">
        <f t="shared" si="4"/>
        <v>9</v>
      </c>
      <c r="I36" s="66">
        <v>1.5</v>
      </c>
      <c r="J36" s="66">
        <v>7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1">
        <v>3.4720000000000001E-12</v>
      </c>
      <c r="U36" s="71">
        <v>6.3629999999999995E-8</v>
      </c>
      <c r="V36" s="66">
        <v>1.20774</v>
      </c>
      <c r="W36" s="80">
        <v>6.8599999999999994E-2</v>
      </c>
      <c r="X36" s="66">
        <v>16359534764.2117</v>
      </c>
      <c r="Y36" s="66">
        <v>-50</v>
      </c>
      <c r="Z36" s="66">
        <v>4</v>
      </c>
      <c r="AA36" s="66">
        <v>0.114</v>
      </c>
      <c r="AB36" s="66">
        <v>0.04</v>
      </c>
      <c r="AC36" s="66">
        <v>13.131367116756801</v>
      </c>
      <c r="AD36" s="66">
        <v>0.33924409695414798</v>
      </c>
      <c r="AE36" s="66">
        <v>11.385693679176301</v>
      </c>
      <c r="AF36" s="66">
        <v>4.94470423038499</v>
      </c>
      <c r="AG36" s="66">
        <v>3.2157891249139898</v>
      </c>
      <c r="AH36" s="66">
        <v>3.19508459507166</v>
      </c>
      <c r="AI36" s="66">
        <v>0.16774438084631099</v>
      </c>
      <c r="AJ36" s="66">
        <v>26.281406430923901</v>
      </c>
      <c r="AK36" s="66">
        <v>13.131367116756801</v>
      </c>
      <c r="AL36" s="66">
        <v>0.33924409695414798</v>
      </c>
      <c r="AM36" s="66">
        <v>250.644989956719</v>
      </c>
      <c r="AN36" s="66">
        <v>12.7921230072584</v>
      </c>
      <c r="AO36" s="66">
        <v>35921.562166942596</v>
      </c>
      <c r="AP36" s="66">
        <v>1528.50381911513</v>
      </c>
      <c r="AQ36" s="66">
        <v>6636.2724165954496</v>
      </c>
      <c r="AR36" s="66">
        <v>4976.2933080145804</v>
      </c>
      <c r="AS36" s="66">
        <v>1563.78075219742</v>
      </c>
      <c r="AT36" s="66">
        <v>-4976.2933080145804</v>
      </c>
      <c r="AU36" s="70">
        <f t="shared" si="1"/>
        <v>2.5834636556710238E-2</v>
      </c>
    </row>
    <row r="37" spans="7:47" ht="13" x14ac:dyDescent="0.6">
      <c r="H37" s="72">
        <f t="shared" si="4"/>
        <v>10</v>
      </c>
      <c r="I37" s="66">
        <v>1.5</v>
      </c>
      <c r="J37" s="66">
        <v>7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1">
        <v>3.4720000000000001E-12</v>
      </c>
      <c r="U37" s="71">
        <v>6.3629999999999995E-8</v>
      </c>
      <c r="V37" s="66">
        <v>1.20774</v>
      </c>
      <c r="W37" s="80">
        <v>7.4999999999999997E-2</v>
      </c>
      <c r="X37" s="66">
        <v>17885788736.383099</v>
      </c>
      <c r="Y37" s="66">
        <v>-50</v>
      </c>
      <c r="Z37" s="66">
        <v>4</v>
      </c>
      <c r="AA37" s="66">
        <v>0.114</v>
      </c>
      <c r="AB37" s="66">
        <v>0.04</v>
      </c>
      <c r="AC37" s="66">
        <v>12.7148466748713</v>
      </c>
      <c r="AD37" s="66">
        <v>0.36760253606642901</v>
      </c>
      <c r="AE37" s="66">
        <v>11.386077128392801</v>
      </c>
      <c r="AF37" s="66">
        <v>5.0795611158743901</v>
      </c>
      <c r="AG37" s="66">
        <v>3.2272016776866299</v>
      </c>
      <c r="AH37" s="66">
        <v>3.2188078649901</v>
      </c>
      <c r="AI37" s="66">
        <v>0.17949452131525101</v>
      </c>
      <c r="AJ37" s="66">
        <v>24.123450708178801</v>
      </c>
      <c r="AK37" s="66">
        <v>12.7148466748713</v>
      </c>
      <c r="AL37" s="66">
        <v>0.36760253606642901</v>
      </c>
      <c r="AM37" s="66">
        <v>243.21136578228999</v>
      </c>
      <c r="AN37" s="66">
        <v>12.347244119333499</v>
      </c>
      <c r="AO37" s="66">
        <v>36034.802146910799</v>
      </c>
      <c r="AP37" s="66">
        <v>1566.4746576469599</v>
      </c>
      <c r="AQ37" s="66">
        <v>6646.01209099673</v>
      </c>
      <c r="AR37" s="66">
        <v>4979.09831124418</v>
      </c>
      <c r="AS37" s="66">
        <v>1607.58421016435</v>
      </c>
      <c r="AT37" s="66">
        <v>-4979.09831124418</v>
      </c>
      <c r="AU37" s="70">
        <f t="shared" si="1"/>
        <v>2.8911283436310088E-2</v>
      </c>
    </row>
    <row r="38" spans="7:47" ht="13.75" thickBot="1" x14ac:dyDescent="0.75">
      <c r="H38" s="69">
        <f t="shared" si="4"/>
        <v>11</v>
      </c>
      <c r="I38" s="67">
        <v>1.5</v>
      </c>
      <c r="J38" s="67">
        <v>7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80">
        <v>8.2400000000000001E-2</v>
      </c>
      <c r="X38" s="67">
        <v>19650519891.7062</v>
      </c>
      <c r="Y38" s="67">
        <v>-50</v>
      </c>
      <c r="Z38" s="67">
        <v>4</v>
      </c>
      <c r="AA38" s="67">
        <v>0.114</v>
      </c>
      <c r="AB38" s="67">
        <v>0.04</v>
      </c>
      <c r="AC38" s="67">
        <v>12.0892572347492</v>
      </c>
      <c r="AD38" s="67">
        <v>0.39354878442719599</v>
      </c>
      <c r="AE38" s="67">
        <v>11.3846072397293</v>
      </c>
      <c r="AF38" s="67">
        <v>5.1302526569800504</v>
      </c>
      <c r="AG38" s="67">
        <v>3.2530048506499498</v>
      </c>
      <c r="AH38" s="67">
        <v>3.2526430177018799</v>
      </c>
      <c r="AI38" s="67">
        <v>0.19122222431449001</v>
      </c>
      <c r="AJ38" s="67">
        <v>22.0459796010195</v>
      </c>
      <c r="AK38" s="67">
        <v>12.0892572347492</v>
      </c>
      <c r="AL38" s="67">
        <v>0.39354878442719599</v>
      </c>
      <c r="AM38" s="67">
        <v>231.681672003693</v>
      </c>
      <c r="AN38" s="67">
        <v>11.695708427953299</v>
      </c>
      <c r="AO38" s="67">
        <v>36169.9460351956</v>
      </c>
      <c r="AP38" s="67">
        <v>1761.9244410106701</v>
      </c>
      <c r="AQ38" s="67">
        <v>6646.6682002045</v>
      </c>
      <c r="AR38" s="67">
        <v>4980.2253083879796</v>
      </c>
      <c r="AS38" s="67">
        <v>1823.4775030195301</v>
      </c>
      <c r="AT38" s="67">
        <v>-4980.2253083879796</v>
      </c>
      <c r="AU38" s="78">
        <f t="shared" ref="AU38:AU69" si="5">AL38/AK38</f>
        <v>3.2553595046020248E-2</v>
      </c>
    </row>
    <row r="39" spans="7:47" ht="22.75" x14ac:dyDescent="0.95">
      <c r="G39" s="77">
        <f>AB39</f>
        <v>0.05</v>
      </c>
      <c r="H39" s="76">
        <v>1</v>
      </c>
      <c r="I39" s="74">
        <v>1.5</v>
      </c>
      <c r="J39" s="74">
        <v>7</v>
      </c>
      <c r="K39" s="74">
        <v>0.48244140000000002</v>
      </c>
      <c r="L39" s="74">
        <v>1.946567E-3</v>
      </c>
      <c r="M39" s="74">
        <v>9.7328349999999998E-4</v>
      </c>
      <c r="N39" s="74">
        <v>7</v>
      </c>
      <c r="O39" s="74">
        <v>2.8260000000000001</v>
      </c>
      <c r="P39" s="74">
        <v>1.946567E-3</v>
      </c>
      <c r="Q39" s="74">
        <v>9.7328349999999998E-4</v>
      </c>
      <c r="R39" s="74">
        <v>7</v>
      </c>
      <c r="S39" s="74">
        <v>2.8260000000000001</v>
      </c>
      <c r="T39" s="75">
        <v>3.4720000000000001E-12</v>
      </c>
      <c r="U39" s="75">
        <v>6.3629999999999995E-8</v>
      </c>
      <c r="V39" s="74">
        <v>1.20774</v>
      </c>
      <c r="W39" s="80">
        <v>1.37E-2</v>
      </c>
      <c r="X39" s="74">
        <v>3267137409.1792998</v>
      </c>
      <c r="Y39" s="74">
        <v>-50</v>
      </c>
      <c r="Z39" s="74">
        <v>4</v>
      </c>
      <c r="AA39" s="74">
        <v>0.114</v>
      </c>
      <c r="AB39" s="74">
        <v>0.05</v>
      </c>
      <c r="AC39" s="74">
        <v>21.927712593753601</v>
      </c>
      <c r="AD39" s="75">
        <v>1.7579738166884599E-6</v>
      </c>
      <c r="AE39" s="74">
        <v>11.3814118295913</v>
      </c>
      <c r="AF39" s="74">
        <v>5.8404264718261798</v>
      </c>
      <c r="AG39" s="74">
        <v>3.9922335066704302</v>
      </c>
      <c r="AH39" s="74">
        <v>3.9878083199373799</v>
      </c>
      <c r="AI39" s="75">
        <v>8.1915832096700704E-7</v>
      </c>
      <c r="AJ39" s="75">
        <v>49.696221873697198</v>
      </c>
      <c r="AK39" s="74">
        <v>21.927712593753601</v>
      </c>
      <c r="AL39" s="75">
        <v>1.7579738166884599E-6</v>
      </c>
      <c r="AM39" s="74">
        <v>0</v>
      </c>
      <c r="AN39" s="74">
        <v>21.927710837218001</v>
      </c>
      <c r="AO39" s="74">
        <v>35000.002803693402</v>
      </c>
      <c r="AP39" s="74">
        <v>832.74596478136698</v>
      </c>
      <c r="AQ39" s="74">
        <v>3330.1004966905398</v>
      </c>
      <c r="AR39" s="74">
        <v>2499.7420912471898</v>
      </c>
      <c r="AS39" s="74">
        <v>820.05964613611104</v>
      </c>
      <c r="AT39" s="74">
        <v>-2499.7420912471898</v>
      </c>
      <c r="AU39" s="73">
        <f t="shared" si="5"/>
        <v>8.0171326998751439E-8</v>
      </c>
    </row>
    <row r="40" spans="7:47" ht="13" x14ac:dyDescent="0.6">
      <c r="H40" s="72">
        <f t="shared" ref="H40:H49" si="6">H39+1</f>
        <v>2</v>
      </c>
      <c r="I40">
        <v>1.5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1">
        <v>3.4720000000000001E-12</v>
      </c>
      <c r="U40" s="71">
        <v>6.3629999999999995E-8</v>
      </c>
      <c r="V40">
        <v>1.20774</v>
      </c>
      <c r="W40" s="80">
        <v>0.02</v>
      </c>
      <c r="X40">
        <v>4769543663.0354795</v>
      </c>
      <c r="Y40">
        <v>-50</v>
      </c>
      <c r="Z40">
        <v>4</v>
      </c>
      <c r="AA40">
        <v>0.114</v>
      </c>
      <c r="AB40">
        <v>0.05</v>
      </c>
      <c r="AC40">
        <v>21.090172867210601</v>
      </c>
      <c r="AD40">
        <v>1.48712007156476E-2</v>
      </c>
      <c r="AE40">
        <v>11.385757587379</v>
      </c>
      <c r="AF40">
        <v>5.5468164413413703</v>
      </c>
      <c r="AG40">
        <v>4.0085393766315001</v>
      </c>
      <c r="AH40">
        <v>3.9901895803345502</v>
      </c>
      <c r="AI40" s="18">
        <v>6.8147026991154996E-3</v>
      </c>
      <c r="AJ40" s="18">
        <v>44.686552143598398</v>
      </c>
      <c r="AK40">
        <v>21.090172867210601</v>
      </c>
      <c r="AL40">
        <v>1.48712007156476E-2</v>
      </c>
      <c r="AM40">
        <v>1710.4968689330999</v>
      </c>
      <c r="AN40">
        <v>21.075301667799</v>
      </c>
      <c r="AO40">
        <v>35023.489825556702</v>
      </c>
      <c r="AP40">
        <v>1096.98506433889</v>
      </c>
      <c r="AQ40">
        <v>4228.0663893637502</v>
      </c>
      <c r="AR40">
        <v>3221.43367626483</v>
      </c>
      <c r="AS40">
        <v>1070.1696673823401</v>
      </c>
      <c r="AT40">
        <v>-3221.43367626483</v>
      </c>
      <c r="AU40" s="70">
        <f t="shared" si="5"/>
        <v>7.051246478291419E-4</v>
      </c>
    </row>
    <row r="41" spans="7:47" ht="13" x14ac:dyDescent="0.6">
      <c r="H41" s="72">
        <f t="shared" si="6"/>
        <v>3</v>
      </c>
      <c r="I41">
        <v>1.5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1">
        <v>3.4720000000000001E-12</v>
      </c>
      <c r="U41" s="71">
        <v>6.3629999999999995E-8</v>
      </c>
      <c r="V41">
        <v>1.20774</v>
      </c>
      <c r="W41" s="80">
        <v>2.75E-2</v>
      </c>
      <c r="X41">
        <v>6558122536.6737804</v>
      </c>
      <c r="Y41">
        <v>-50</v>
      </c>
      <c r="Z41">
        <v>4</v>
      </c>
      <c r="AA41">
        <v>0.114</v>
      </c>
      <c r="AB41">
        <v>0.05</v>
      </c>
      <c r="AC41">
        <v>18.306374365551001</v>
      </c>
      <c r="AD41">
        <v>8.3802285025620593E-2</v>
      </c>
      <c r="AE41">
        <v>11.3812840131858</v>
      </c>
      <c r="AF41">
        <v>4.9388315319698499</v>
      </c>
      <c r="AG41">
        <v>3.9935199035323898</v>
      </c>
      <c r="AH41">
        <v>4.0054291647319697</v>
      </c>
      <c r="AI41" s="18">
        <v>4.4775380295090303E-2</v>
      </c>
      <c r="AJ41" s="18">
        <v>44.2889736114114</v>
      </c>
      <c r="AK41">
        <v>18.306374365551001</v>
      </c>
      <c r="AL41">
        <v>8.3802285025620593E-2</v>
      </c>
      <c r="AM41">
        <v>680.36963711002397</v>
      </c>
      <c r="AN41">
        <v>18.222572081279999</v>
      </c>
      <c r="AO41">
        <v>35157.8300713719</v>
      </c>
      <c r="AP41">
        <v>1170.03084753547</v>
      </c>
      <c r="AQ41">
        <v>5489.1952356475203</v>
      </c>
      <c r="AR41">
        <v>4253.2204770439002</v>
      </c>
      <c r="AS41">
        <v>1169.86136831165</v>
      </c>
      <c r="AT41">
        <v>-4253.2204770439002</v>
      </c>
      <c r="AU41" s="70">
        <f t="shared" si="5"/>
        <v>4.5777652828579768E-3</v>
      </c>
    </row>
    <row r="42" spans="7:47" ht="13" x14ac:dyDescent="0.6">
      <c r="H42" s="72">
        <f t="shared" si="6"/>
        <v>4</v>
      </c>
      <c r="I42">
        <v>1.5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1">
        <v>3.4720000000000001E-12</v>
      </c>
      <c r="U42" s="71">
        <v>6.3629999999999995E-8</v>
      </c>
      <c r="V42">
        <v>1.20774</v>
      </c>
      <c r="W42" s="80">
        <v>3.5000000000000003E-2</v>
      </c>
      <c r="X42">
        <v>8346701410.3120899</v>
      </c>
      <c r="Y42">
        <v>-50</v>
      </c>
      <c r="Z42">
        <v>4</v>
      </c>
      <c r="AA42">
        <v>0.114</v>
      </c>
      <c r="AB42">
        <v>0.05</v>
      </c>
      <c r="AC42">
        <v>17.604257800055102</v>
      </c>
      <c r="AD42">
        <v>0.17002933690404501</v>
      </c>
      <c r="AE42">
        <v>11.3672242085785</v>
      </c>
      <c r="AF42">
        <v>4.7080572305230302</v>
      </c>
      <c r="AG42">
        <v>4.0172114736751201</v>
      </c>
      <c r="AH42">
        <v>4.0001395299685099</v>
      </c>
      <c r="AI42" s="18">
        <v>9.1692915111569101E-2</v>
      </c>
      <c r="AJ42" s="18">
        <v>44.829802123734297</v>
      </c>
      <c r="AK42">
        <v>17.604257800055102</v>
      </c>
      <c r="AL42">
        <v>0.17002933690404501</v>
      </c>
      <c r="AM42">
        <v>385.18487053436701</v>
      </c>
      <c r="AN42">
        <v>17.434228463687401</v>
      </c>
      <c r="AO42">
        <v>35337.586674477403</v>
      </c>
      <c r="AP42">
        <v>1370.4464447308101</v>
      </c>
      <c r="AQ42">
        <v>6864.2911675218602</v>
      </c>
      <c r="AR42">
        <v>5343.1507796674796</v>
      </c>
      <c r="AS42">
        <v>1408.5096869794099</v>
      </c>
      <c r="AT42">
        <v>-5343.1507796674796</v>
      </c>
      <c r="AU42" s="70">
        <f t="shared" si="5"/>
        <v>9.6584212089596191E-3</v>
      </c>
    </row>
    <row r="43" spans="7:47" ht="13" x14ac:dyDescent="0.6">
      <c r="H43" s="72">
        <f t="shared" si="6"/>
        <v>5</v>
      </c>
      <c r="I43">
        <v>1.5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1">
        <v>3.4720000000000001E-12</v>
      </c>
      <c r="U43" s="71">
        <v>6.3629999999999995E-8</v>
      </c>
      <c r="V43">
        <v>1.20774</v>
      </c>
      <c r="W43" s="80">
        <v>4.1200000000000001E-2</v>
      </c>
      <c r="X43">
        <v>9825259945.8530903</v>
      </c>
      <c r="Y43">
        <v>-50</v>
      </c>
      <c r="Z43">
        <v>4</v>
      </c>
      <c r="AA43">
        <v>0.114</v>
      </c>
      <c r="AB43">
        <v>0.05</v>
      </c>
      <c r="AC43">
        <v>17.911454505434001</v>
      </c>
      <c r="AD43">
        <v>0.253994882052197</v>
      </c>
      <c r="AE43">
        <v>11.382689993646499</v>
      </c>
      <c r="AF43">
        <v>4.8735694509261496</v>
      </c>
      <c r="AG43">
        <v>4.0118688194753798</v>
      </c>
      <c r="AH43">
        <v>4.0111961749202001</v>
      </c>
      <c r="AI43">
        <v>0.129426985954156</v>
      </c>
      <c r="AJ43">
        <v>43.1011789398761</v>
      </c>
      <c r="AK43">
        <v>17.911454505434001</v>
      </c>
      <c r="AL43">
        <v>0.253994882052197</v>
      </c>
      <c r="AM43">
        <v>287.420162456752</v>
      </c>
      <c r="AN43">
        <v>17.657459625176902</v>
      </c>
      <c r="AO43">
        <v>35499.328837737303</v>
      </c>
      <c r="AP43">
        <v>1627.24700695808</v>
      </c>
      <c r="AQ43">
        <v>8035.5344025401801</v>
      </c>
      <c r="AR43">
        <v>6156.6626592441598</v>
      </c>
      <c r="AS43">
        <v>1636.21510545106</v>
      </c>
      <c r="AT43">
        <v>-6156.6626592441598</v>
      </c>
      <c r="AU43" s="70">
        <f t="shared" si="5"/>
        <v>1.4180583825570374E-2</v>
      </c>
    </row>
    <row r="44" spans="7:47" ht="13" x14ac:dyDescent="0.6">
      <c r="H44" s="72">
        <f t="shared" si="6"/>
        <v>6</v>
      </c>
      <c r="I44">
        <v>1.5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1">
        <v>3.4720000000000001E-12</v>
      </c>
      <c r="U44" s="71">
        <v>6.3629999999999995E-8</v>
      </c>
      <c r="V44">
        <v>1.20774</v>
      </c>
      <c r="W44" s="80">
        <v>0.05</v>
      </c>
      <c r="X44">
        <v>11923859157.588699</v>
      </c>
      <c r="Y44">
        <v>-50</v>
      </c>
      <c r="Z44">
        <v>4</v>
      </c>
      <c r="AA44">
        <v>0.114</v>
      </c>
      <c r="AB44">
        <v>0.05</v>
      </c>
      <c r="AC44">
        <v>17.9905279222729</v>
      </c>
      <c r="AD44">
        <v>0.35583340372608102</v>
      </c>
      <c r="AE44">
        <v>11.382050911618901</v>
      </c>
      <c r="AF44">
        <v>5.2429821896217703</v>
      </c>
      <c r="AG44">
        <v>4.0084420460330703</v>
      </c>
      <c r="AH44">
        <v>4.0143103516605301</v>
      </c>
      <c r="AI44">
        <v>0.161575378747562</v>
      </c>
      <c r="AJ44">
        <v>35.697028632351703</v>
      </c>
      <c r="AK44">
        <v>17.9905279222729</v>
      </c>
      <c r="AL44">
        <v>0.35583340372608102</v>
      </c>
      <c r="AM44">
        <v>242.61641885063</v>
      </c>
      <c r="AN44">
        <v>17.6346945000864</v>
      </c>
      <c r="AO44">
        <v>35701.342574636401</v>
      </c>
      <c r="AP44">
        <v>2001.62531651975</v>
      </c>
      <c r="AQ44">
        <v>8260.3470998845496</v>
      </c>
      <c r="AR44">
        <v>6166.98160053831</v>
      </c>
      <c r="AS44">
        <v>1991.9363907798599</v>
      </c>
      <c r="AT44">
        <v>-6166.98160053831</v>
      </c>
      <c r="AU44" s="70">
        <f t="shared" si="5"/>
        <v>1.9778930627463515E-2</v>
      </c>
    </row>
    <row r="45" spans="7:47" ht="13" x14ac:dyDescent="0.6">
      <c r="H45" s="72">
        <f t="shared" si="6"/>
        <v>7</v>
      </c>
      <c r="I45">
        <v>1.5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1">
        <v>3.4720000000000001E-12</v>
      </c>
      <c r="U45" s="71">
        <v>6.3629999999999995E-8</v>
      </c>
      <c r="V45">
        <v>1.20774</v>
      </c>
      <c r="W45" s="80">
        <v>5.4899999999999997E-2</v>
      </c>
      <c r="X45">
        <v>13092397355.0324</v>
      </c>
      <c r="Y45">
        <v>-50</v>
      </c>
      <c r="Z45">
        <v>4</v>
      </c>
      <c r="AA45">
        <v>0.114</v>
      </c>
      <c r="AB45">
        <v>0.05</v>
      </c>
      <c r="AC45">
        <v>16.5414988957181</v>
      </c>
      <c r="AD45">
        <v>0.36026735520305803</v>
      </c>
      <c r="AE45">
        <v>11.384223790512801</v>
      </c>
      <c r="AF45">
        <v>5.0962423037940399</v>
      </c>
      <c r="AG45">
        <v>4.0087516021373402</v>
      </c>
      <c r="AH45">
        <v>4.0186348714205504</v>
      </c>
      <c r="AI45">
        <v>0.17434782625201001</v>
      </c>
      <c r="AJ45">
        <v>32.600353716926598</v>
      </c>
      <c r="AK45">
        <v>16.5414988957181</v>
      </c>
      <c r="AL45">
        <v>0.36026735520305803</v>
      </c>
      <c r="AM45">
        <v>238.96394865289199</v>
      </c>
      <c r="AN45">
        <v>16.181231520667499</v>
      </c>
      <c r="AO45">
        <v>35773.946760120198</v>
      </c>
      <c r="AP45">
        <v>1938.1033749552801</v>
      </c>
      <c r="AQ45">
        <v>8260.4622170769399</v>
      </c>
      <c r="AR45">
        <v>6167.0732756262796</v>
      </c>
      <c r="AS45">
        <v>1958.8232647940999</v>
      </c>
      <c r="AT45">
        <v>-6167.0732756262796</v>
      </c>
      <c r="AU45" s="70">
        <f t="shared" si="5"/>
        <v>2.1779607608371943E-2</v>
      </c>
    </row>
    <row r="46" spans="7:47" ht="13" x14ac:dyDescent="0.6">
      <c r="H46" s="72">
        <f t="shared" si="6"/>
        <v>8</v>
      </c>
      <c r="I46">
        <v>1.5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1">
        <v>3.4720000000000001E-12</v>
      </c>
      <c r="U46" s="71">
        <v>6.3629999999999995E-8</v>
      </c>
      <c r="V46">
        <v>1.20774</v>
      </c>
      <c r="W46" s="80">
        <v>0.06</v>
      </c>
      <c r="X46">
        <v>14308630989.1064</v>
      </c>
      <c r="Y46">
        <v>-50</v>
      </c>
      <c r="Z46">
        <v>4</v>
      </c>
      <c r="AA46">
        <v>0.114</v>
      </c>
      <c r="AB46">
        <v>0.05</v>
      </c>
      <c r="AC46">
        <v>16.260495535553702</v>
      </c>
      <c r="AD46">
        <v>0.40415937828707399</v>
      </c>
      <c r="AE46">
        <v>11.3858214955818</v>
      </c>
      <c r="AF46">
        <v>5.2279385690161604</v>
      </c>
      <c r="AG46">
        <v>4.02846194369552</v>
      </c>
      <c r="AH46">
        <v>4.0214416086030402</v>
      </c>
      <c r="AI46">
        <v>0.185368697259743</v>
      </c>
      <c r="AJ46">
        <v>29.914179564910398</v>
      </c>
      <c r="AK46">
        <v>16.260495535553702</v>
      </c>
      <c r="AL46">
        <v>0.40415937828707399</v>
      </c>
      <c r="AM46">
        <v>228.56019657772299</v>
      </c>
      <c r="AN46">
        <v>15.856336137210301</v>
      </c>
      <c r="AO46">
        <v>35886.295215795202</v>
      </c>
      <c r="AP46">
        <v>2065.35615088846</v>
      </c>
      <c r="AQ46">
        <v>8261.6941481586091</v>
      </c>
      <c r="AR46">
        <v>6167.7743613008197</v>
      </c>
      <c r="AS46">
        <v>2083.2716093737499</v>
      </c>
      <c r="AT46">
        <v>-6167.7743613008197</v>
      </c>
      <c r="AU46" s="70">
        <f t="shared" si="5"/>
        <v>2.4855292841683474E-2</v>
      </c>
    </row>
    <row r="47" spans="7:47" ht="13" x14ac:dyDescent="0.6">
      <c r="H47" s="72">
        <f t="shared" si="6"/>
        <v>9</v>
      </c>
      <c r="I47">
        <v>1.5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1">
        <v>3.4720000000000001E-12</v>
      </c>
      <c r="U47" s="71">
        <v>6.3629999999999995E-8</v>
      </c>
      <c r="V47">
        <v>1.20774</v>
      </c>
      <c r="W47" s="80">
        <v>6.8599999999999994E-2</v>
      </c>
      <c r="X47">
        <v>16359534764.2117</v>
      </c>
      <c r="Y47">
        <v>-50</v>
      </c>
      <c r="Z47">
        <v>4</v>
      </c>
      <c r="AA47">
        <v>0.114</v>
      </c>
      <c r="AB47">
        <v>0.05</v>
      </c>
      <c r="AC47">
        <v>14.7534111170387</v>
      </c>
      <c r="AD47">
        <v>0.42229089700623001</v>
      </c>
      <c r="AE47">
        <v>11.3821787280244</v>
      </c>
      <c r="AF47">
        <v>5.2220410567706699</v>
      </c>
      <c r="AG47">
        <v>4.00332988418202</v>
      </c>
      <c r="AH47">
        <v>4.0218080497560296</v>
      </c>
      <c r="AI47">
        <v>0.200839806917851</v>
      </c>
      <c r="AJ47">
        <v>26.288737720893899</v>
      </c>
      <c r="AK47">
        <v>14.7534111170387</v>
      </c>
      <c r="AL47">
        <v>0.42229089700623001</v>
      </c>
      <c r="AM47">
        <v>220.544744025814</v>
      </c>
      <c r="AN47">
        <v>14.3311201920963</v>
      </c>
      <c r="AO47">
        <v>36024.853523455102</v>
      </c>
      <c r="AP47">
        <v>2107.0116982223499</v>
      </c>
      <c r="AQ47">
        <v>8261.6494450850805</v>
      </c>
      <c r="AR47">
        <v>6168.0674181847198</v>
      </c>
      <c r="AS47">
        <v>2148.0405378968999</v>
      </c>
      <c r="AT47">
        <v>-6168.0674181847198</v>
      </c>
      <c r="AU47" s="70">
        <f t="shared" si="5"/>
        <v>2.8623271842436945E-2</v>
      </c>
    </row>
    <row r="48" spans="7:47" ht="13" x14ac:dyDescent="0.6">
      <c r="H48" s="72">
        <f t="shared" si="6"/>
        <v>10</v>
      </c>
      <c r="I48">
        <v>1.5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1">
        <v>3.4720000000000001E-12</v>
      </c>
      <c r="U48" s="71">
        <v>6.3629999999999995E-8</v>
      </c>
      <c r="V48">
        <v>1.20774</v>
      </c>
      <c r="W48" s="80">
        <v>7.4999999999999997E-2</v>
      </c>
      <c r="X48">
        <v>17885788736.383099</v>
      </c>
      <c r="Y48">
        <v>-50</v>
      </c>
      <c r="Z48">
        <v>4</v>
      </c>
      <c r="AA48">
        <v>0.114</v>
      </c>
      <c r="AB48">
        <v>0.05</v>
      </c>
      <c r="AC48">
        <v>13.903893394907399</v>
      </c>
      <c r="AD48">
        <v>0.43717510709686302</v>
      </c>
      <c r="AE48">
        <v>11.38230654443</v>
      </c>
      <c r="AF48">
        <v>5.16923726048819</v>
      </c>
      <c r="AG48">
        <v>4.0386819365993398</v>
      </c>
      <c r="AH48">
        <v>4.0327311398000596</v>
      </c>
      <c r="AI48">
        <v>0.21043022941655601</v>
      </c>
      <c r="AJ48">
        <v>24.130123598491799</v>
      </c>
      <c r="AK48">
        <v>13.903893394907399</v>
      </c>
      <c r="AL48">
        <v>0.43717510709686302</v>
      </c>
      <c r="AM48">
        <v>216.456873697264</v>
      </c>
      <c r="AN48">
        <v>13.4667182607861</v>
      </c>
      <c r="AO48">
        <v>36129.213161826898</v>
      </c>
      <c r="AP48">
        <v>2159.6034369905901</v>
      </c>
      <c r="AQ48">
        <v>8260.7398956212492</v>
      </c>
      <c r="AR48">
        <v>6168.5820953991197</v>
      </c>
      <c r="AS48">
        <v>2210.2258056454898</v>
      </c>
      <c r="AT48">
        <v>-6168.5820953991197</v>
      </c>
      <c r="AU48" s="70">
        <f t="shared" si="5"/>
        <v>3.1442639459317766E-2</v>
      </c>
    </row>
    <row r="49" spans="7:47" ht="13.75" thickBot="1" x14ac:dyDescent="0.75">
      <c r="H49" s="69">
        <f t="shared" si="6"/>
        <v>11</v>
      </c>
      <c r="I49" s="67">
        <v>1.5</v>
      </c>
      <c r="J49" s="67">
        <v>7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80">
        <v>8.2400000000000001E-2</v>
      </c>
      <c r="X49" s="67">
        <v>19650519891.7062</v>
      </c>
      <c r="Y49" s="67">
        <v>-50</v>
      </c>
      <c r="Z49" s="67">
        <v>4</v>
      </c>
      <c r="AA49" s="67">
        <v>0.114</v>
      </c>
      <c r="AB49" s="67">
        <v>0.05</v>
      </c>
      <c r="AC49" s="67">
        <v>13.107871758425</v>
      </c>
      <c r="AD49" s="67">
        <v>0.45164838422314602</v>
      </c>
      <c r="AE49" s="67">
        <v>11.3846072397293</v>
      </c>
      <c r="AF49" s="67">
        <v>5.15246939989908</v>
      </c>
      <c r="AG49" s="67">
        <v>4.0249277132572701</v>
      </c>
      <c r="AH49" s="67">
        <v>4.0097868919082904</v>
      </c>
      <c r="AI49" s="67">
        <v>0.219656940714163</v>
      </c>
      <c r="AJ49" s="67">
        <v>22.052075017921901</v>
      </c>
      <c r="AK49" s="67">
        <v>13.107871758425</v>
      </c>
      <c r="AL49" s="67">
        <v>0.45164838422314602</v>
      </c>
      <c r="AM49" s="67">
        <v>218.02692433822801</v>
      </c>
      <c r="AN49" s="67">
        <v>12.6562233459639</v>
      </c>
      <c r="AO49" s="67">
        <v>36241.252337377999</v>
      </c>
      <c r="AP49" s="67">
        <v>2164.0033769584602</v>
      </c>
      <c r="AQ49" s="67">
        <v>8260.4148328326391</v>
      </c>
      <c r="AR49" s="67">
        <v>6168.4568710802696</v>
      </c>
      <c r="AS49" s="67">
        <v>2268.9971554491099</v>
      </c>
      <c r="AT49" s="67">
        <v>-6168.4568710802696</v>
      </c>
      <c r="AU49" s="78">
        <f t="shared" si="5"/>
        <v>3.4456271204579947E-2</v>
      </c>
    </row>
    <row r="50" spans="7:47" ht="22.75" x14ac:dyDescent="0.95">
      <c r="G50" s="77">
        <f>AB50</f>
        <v>0.06</v>
      </c>
      <c r="H50" s="76">
        <v>1</v>
      </c>
      <c r="I50" s="74">
        <v>1.5</v>
      </c>
      <c r="J50" s="74">
        <v>7</v>
      </c>
      <c r="K50" s="74">
        <v>0.48244140000000002</v>
      </c>
      <c r="L50" s="74">
        <v>1.946567E-3</v>
      </c>
      <c r="M50" s="74">
        <v>9.7328349999999998E-4</v>
      </c>
      <c r="N50" s="74">
        <v>7</v>
      </c>
      <c r="O50" s="74">
        <v>2.8260000000000001</v>
      </c>
      <c r="P50" s="74">
        <v>1.946567E-3</v>
      </c>
      <c r="Q50" s="74">
        <v>9.7328349999999998E-4</v>
      </c>
      <c r="R50" s="74">
        <v>7</v>
      </c>
      <c r="S50" s="74">
        <v>2.8260000000000001</v>
      </c>
      <c r="T50" s="75">
        <v>3.4720000000000001E-12</v>
      </c>
      <c r="U50" s="75">
        <v>6.3629999999999995E-8</v>
      </c>
      <c r="V50" s="74">
        <v>1.20774</v>
      </c>
      <c r="W50" s="80">
        <v>1.37E-2</v>
      </c>
      <c r="X50" s="74">
        <v>3267137409.1792998</v>
      </c>
      <c r="Y50" s="74">
        <v>-50</v>
      </c>
      <c r="Z50" s="74">
        <v>4</v>
      </c>
      <c r="AA50" s="74">
        <v>0.114</v>
      </c>
      <c r="AB50" s="74">
        <v>0.06</v>
      </c>
      <c r="AC50" s="74">
        <v>28.368630212037399</v>
      </c>
      <c r="AD50" s="74">
        <v>1.45285634574E-3</v>
      </c>
      <c r="AE50" s="74">
        <v>11.3865244858121</v>
      </c>
      <c r="AF50" s="74">
        <v>6.2430335909632504</v>
      </c>
      <c r="AG50" s="74">
        <v>4.8603032050317401</v>
      </c>
      <c r="AH50" s="74">
        <v>4.8279044314248001</v>
      </c>
      <c r="AI50" s="75">
        <v>6.2940898824486401E-4</v>
      </c>
      <c r="AJ50" s="75">
        <v>58.024013319809399</v>
      </c>
      <c r="AK50" s="74">
        <v>28.368630212037399</v>
      </c>
      <c r="AL50" s="74">
        <v>1.45285634574E-3</v>
      </c>
      <c r="AM50" s="74">
        <v>582.60681244477496</v>
      </c>
      <c r="AN50" s="74">
        <v>28.3671773572724</v>
      </c>
      <c r="AO50" s="74">
        <v>35001.762723029999</v>
      </c>
      <c r="AP50" s="74">
        <v>1292.3724247294899</v>
      </c>
      <c r="AQ50" s="74">
        <v>4625.88335970765</v>
      </c>
      <c r="AR50" s="74">
        <v>3463.4184233135502</v>
      </c>
      <c r="AS50" s="74">
        <v>1205.1396753469201</v>
      </c>
      <c r="AT50" s="74">
        <v>-3463.4184233135502</v>
      </c>
      <c r="AU50" s="73">
        <f t="shared" si="5"/>
        <v>5.1213482458646268E-5</v>
      </c>
    </row>
    <row r="51" spans="7:47" ht="13" x14ac:dyDescent="0.6">
      <c r="H51" s="72">
        <f t="shared" ref="H51:H60" si="7">H50+1</f>
        <v>2</v>
      </c>
      <c r="I51" s="66">
        <v>1.5</v>
      </c>
      <c r="J51" s="66">
        <v>7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1">
        <v>3.4720000000000001E-12</v>
      </c>
      <c r="U51" s="71">
        <v>6.3629999999999995E-8</v>
      </c>
      <c r="V51" s="66">
        <v>1.20774</v>
      </c>
      <c r="W51" s="80">
        <v>0.02</v>
      </c>
      <c r="X51" s="66">
        <v>4769543663.0354795</v>
      </c>
      <c r="Y51" s="66">
        <v>-50</v>
      </c>
      <c r="Z51" s="66">
        <v>4</v>
      </c>
      <c r="AA51" s="66">
        <v>0.114</v>
      </c>
      <c r="AB51" s="66">
        <v>0.06</v>
      </c>
      <c r="AC51" s="66">
        <v>23.9165300047367</v>
      </c>
      <c r="AD51" s="66">
        <v>5.7123809222443603E-2</v>
      </c>
      <c r="AE51" s="66">
        <v>11.382817810052</v>
      </c>
      <c r="AF51" s="66">
        <v>5.2594313377002697</v>
      </c>
      <c r="AG51" s="66">
        <v>4.7932850510106997</v>
      </c>
      <c r="AH51" s="66">
        <v>4.7804979510757999</v>
      </c>
      <c r="AI51" s="71">
        <v>2.7505536766303702E-2</v>
      </c>
      <c r="AJ51" s="71">
        <v>55.002556883395201</v>
      </c>
      <c r="AK51" s="66">
        <v>23.9165300047367</v>
      </c>
      <c r="AL51" s="66">
        <v>5.7123809222443603E-2</v>
      </c>
      <c r="AM51" s="66">
        <v>911.99393633776697</v>
      </c>
      <c r="AN51" s="66">
        <v>23.859406196600801</v>
      </c>
      <c r="AO51" s="66">
        <v>35081.613007398402</v>
      </c>
      <c r="AP51" s="66">
        <v>1410.82770457518</v>
      </c>
      <c r="AQ51" s="66">
        <v>6090.4632076713397</v>
      </c>
      <c r="AR51" s="66">
        <v>4649.6320343112802</v>
      </c>
      <c r="AS51" s="66">
        <v>1393.0401600902601</v>
      </c>
      <c r="AT51" s="66">
        <v>-4649.6320343112802</v>
      </c>
      <c r="AU51" s="70">
        <f t="shared" si="5"/>
        <v>2.3884656014534784E-3</v>
      </c>
    </row>
    <row r="52" spans="7:47" ht="13" x14ac:dyDescent="0.6">
      <c r="H52" s="72">
        <f t="shared" si="7"/>
        <v>3</v>
      </c>
      <c r="I52" s="66">
        <v>1.5</v>
      </c>
      <c r="J52" s="66">
        <v>7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1">
        <v>3.4720000000000001E-12</v>
      </c>
      <c r="U52" s="71">
        <v>6.3629999999999995E-8</v>
      </c>
      <c r="V52" s="66">
        <v>1.20774</v>
      </c>
      <c r="W52" s="80">
        <v>2.75E-2</v>
      </c>
      <c r="X52" s="66">
        <v>6558122536.6737804</v>
      </c>
      <c r="Y52" s="66">
        <v>-50</v>
      </c>
      <c r="Z52" s="66">
        <v>4</v>
      </c>
      <c r="AA52" s="66">
        <v>0.114</v>
      </c>
      <c r="AB52" s="66">
        <v>0.06</v>
      </c>
      <c r="AC52" s="66">
        <v>23.766196678136499</v>
      </c>
      <c r="AD52" s="66">
        <v>0.17837721466717499</v>
      </c>
      <c r="AE52" s="66">
        <v>11.382562177241001</v>
      </c>
      <c r="AF52" s="66">
        <v>5.3110493698503696</v>
      </c>
      <c r="AG52" s="66">
        <v>4.7894274624577298</v>
      </c>
      <c r="AH52" s="66">
        <v>4.8160235029598599</v>
      </c>
      <c r="AI52" s="71">
        <v>8.4832265688222094E-2</v>
      </c>
      <c r="AJ52" s="71">
        <v>56.080882772377898</v>
      </c>
      <c r="AK52" s="66">
        <v>23.766196678136499</v>
      </c>
      <c r="AL52" s="66">
        <v>0.17837721466717499</v>
      </c>
      <c r="AM52" s="66">
        <v>408.88780284562699</v>
      </c>
      <c r="AN52" s="66">
        <v>23.587819464647399</v>
      </c>
      <c r="AO52" s="66">
        <v>35261.587536728599</v>
      </c>
      <c r="AP52" s="66">
        <v>1779.89250270604</v>
      </c>
      <c r="AQ52" s="66">
        <v>8261.08974308707</v>
      </c>
      <c r="AR52" s="66">
        <v>6339.1674719762204</v>
      </c>
      <c r="AS52" s="66">
        <v>1771.5542790909899</v>
      </c>
      <c r="AT52" s="66">
        <v>-6339.1674719762204</v>
      </c>
      <c r="AU52" s="70">
        <f t="shared" si="5"/>
        <v>7.5055010729281526E-3</v>
      </c>
    </row>
    <row r="53" spans="7:47" ht="13" x14ac:dyDescent="0.6">
      <c r="H53" s="72">
        <f t="shared" si="7"/>
        <v>4</v>
      </c>
      <c r="I53" s="66">
        <v>1.5</v>
      </c>
      <c r="J53" s="66">
        <v>7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1">
        <v>3.4720000000000001E-12</v>
      </c>
      <c r="U53" s="71">
        <v>6.3629999999999995E-8</v>
      </c>
      <c r="V53" s="66">
        <v>1.20774</v>
      </c>
      <c r="W53" s="80">
        <v>3.5000000000000003E-2</v>
      </c>
      <c r="X53" s="66">
        <v>8346701410.3120899</v>
      </c>
      <c r="Y53" s="66">
        <v>-50</v>
      </c>
      <c r="Z53" s="66">
        <v>4</v>
      </c>
      <c r="AA53" s="66">
        <v>0.114</v>
      </c>
      <c r="AB53" s="66">
        <v>0.06</v>
      </c>
      <c r="AC53" s="66">
        <v>22.149602962317701</v>
      </c>
      <c r="AD53" s="66">
        <v>0.28853990771855198</v>
      </c>
      <c r="AE53" s="66">
        <v>11.386903940766</v>
      </c>
      <c r="AF53" s="66">
        <v>5.0712453520171996</v>
      </c>
      <c r="AG53" s="66">
        <v>4.8157514565513297</v>
      </c>
      <c r="AH53" s="66">
        <v>4.8221598370681003</v>
      </c>
      <c r="AI53" s="71">
        <v>0.13816320737603</v>
      </c>
      <c r="AJ53" s="71">
        <v>50.574417720832002</v>
      </c>
      <c r="AK53" s="66">
        <v>22.149602962317701</v>
      </c>
      <c r="AL53" s="66">
        <v>0.28853990771855198</v>
      </c>
      <c r="AM53" s="66">
        <v>266.619360342714</v>
      </c>
      <c r="AN53" s="66">
        <v>21.861063042421101</v>
      </c>
      <c r="AO53" s="66">
        <v>35458.441081316902</v>
      </c>
      <c r="AP53" s="66">
        <v>2165.72337828748</v>
      </c>
      <c r="AQ53" s="66">
        <v>9889.1329775755803</v>
      </c>
      <c r="AR53" s="66">
        <v>7365.6103077731004</v>
      </c>
      <c r="AS53" s="66">
        <v>2128.9785584893002</v>
      </c>
      <c r="AT53" s="66">
        <v>-7365.6103077731004</v>
      </c>
      <c r="AU53" s="70">
        <f t="shared" si="5"/>
        <v>1.3026865908586906E-2</v>
      </c>
    </row>
    <row r="54" spans="7:47" ht="13" x14ac:dyDescent="0.6">
      <c r="H54" s="72">
        <f t="shared" si="7"/>
        <v>5</v>
      </c>
      <c r="I54" s="66">
        <v>1.5</v>
      </c>
      <c r="J54" s="66">
        <v>7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1">
        <v>3.4720000000000001E-12</v>
      </c>
      <c r="U54" s="71">
        <v>6.3629999999999995E-8</v>
      </c>
      <c r="V54" s="66">
        <v>1.20774</v>
      </c>
      <c r="W54" s="80">
        <v>4.1200000000000001E-2</v>
      </c>
      <c r="X54" s="66">
        <v>9825259945.8530903</v>
      </c>
      <c r="Y54" s="66">
        <v>-50</v>
      </c>
      <c r="Z54" s="66">
        <v>4</v>
      </c>
      <c r="AA54" s="66">
        <v>0.114</v>
      </c>
      <c r="AB54" s="66">
        <v>0.06</v>
      </c>
      <c r="AC54" s="66">
        <v>20.838123792698902</v>
      </c>
      <c r="AD54" s="66">
        <v>0.34734672513357001</v>
      </c>
      <c r="AE54" s="66">
        <v>11.3814118295913</v>
      </c>
      <c r="AF54" s="66">
        <v>5.1298751480435199</v>
      </c>
      <c r="AG54" s="66">
        <v>4.8093042587340404</v>
      </c>
      <c r="AH54" s="66">
        <v>4.8385085278350797</v>
      </c>
      <c r="AI54" s="66">
        <v>0.16421247653114099</v>
      </c>
      <c r="AJ54" s="66">
        <v>43.118572748229397</v>
      </c>
      <c r="AK54" s="66">
        <v>20.838123792698902</v>
      </c>
      <c r="AL54" s="66">
        <v>0.34734672513357001</v>
      </c>
      <c r="AM54" s="66">
        <v>239.92737474872999</v>
      </c>
      <c r="AN54" s="66">
        <v>20.490777028357101</v>
      </c>
      <c r="AO54" s="66">
        <v>35589.234589766304</v>
      </c>
      <c r="AP54" s="66">
        <v>2409.0067235608099</v>
      </c>
      <c r="AQ54" s="66">
        <v>9891.2050249208605</v>
      </c>
      <c r="AR54" s="66">
        <v>7367.3216272643403</v>
      </c>
      <c r="AS54" s="66">
        <v>2364.0670478275701</v>
      </c>
      <c r="AT54" s="66">
        <v>-7367.3216272643403</v>
      </c>
      <c r="AU54" s="70">
        <f t="shared" si="5"/>
        <v>1.6668809946088842E-2</v>
      </c>
    </row>
    <row r="55" spans="7:47" ht="13" x14ac:dyDescent="0.6">
      <c r="H55" s="72">
        <f t="shared" si="7"/>
        <v>6</v>
      </c>
      <c r="I55" s="66">
        <v>1.5</v>
      </c>
      <c r="J55" s="66">
        <v>7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1">
        <v>3.4720000000000001E-12</v>
      </c>
      <c r="U55" s="71">
        <v>6.3629999999999995E-8</v>
      </c>
      <c r="V55" s="66">
        <v>1.20774</v>
      </c>
      <c r="W55" s="80">
        <v>0.05</v>
      </c>
      <c r="X55" s="66">
        <v>11923859157.588699</v>
      </c>
      <c r="Y55" s="66">
        <v>-50</v>
      </c>
      <c r="Z55" s="66">
        <v>4</v>
      </c>
      <c r="AA55" s="66">
        <v>0.114</v>
      </c>
      <c r="AB55" s="66">
        <v>0.06</v>
      </c>
      <c r="AC55" s="66">
        <v>19.964004272804502</v>
      </c>
      <c r="AD55" s="66">
        <v>0.42598085158461901</v>
      </c>
      <c r="AE55" s="66">
        <v>11.3817952788079</v>
      </c>
      <c r="AF55" s="66">
        <v>5.4831348811666398</v>
      </c>
      <c r="AG55" s="66">
        <v>4.8206095706186103</v>
      </c>
      <c r="AH55" s="66">
        <v>4.7978260347223101</v>
      </c>
      <c r="AI55" s="66">
        <v>0.18922081125043699</v>
      </c>
      <c r="AJ55" s="66">
        <v>35.707190598374297</v>
      </c>
      <c r="AK55" s="66">
        <v>19.964004272804502</v>
      </c>
      <c r="AL55" s="66">
        <v>0.42598085158461901</v>
      </c>
      <c r="AM55" s="66">
        <v>223.81665833615901</v>
      </c>
      <c r="AN55" s="66">
        <v>19.5380233826146</v>
      </c>
      <c r="AO55" s="66">
        <v>35758.220268365803</v>
      </c>
      <c r="AP55" s="66">
        <v>2601.77627663781</v>
      </c>
      <c r="AQ55" s="66">
        <v>9895.1367165579195</v>
      </c>
      <c r="AR55" s="66">
        <v>7367.8754932835</v>
      </c>
      <c r="AS55" s="66">
        <v>2590.1649608948401</v>
      </c>
      <c r="AT55" s="66">
        <v>-7367.8754932835</v>
      </c>
      <c r="AU55" s="70">
        <f t="shared" si="5"/>
        <v>2.1337445422454727E-2</v>
      </c>
    </row>
    <row r="56" spans="7:47" ht="13" x14ac:dyDescent="0.6">
      <c r="H56" s="72">
        <f t="shared" si="7"/>
        <v>7</v>
      </c>
      <c r="I56" s="66">
        <v>1.5</v>
      </c>
      <c r="J56" s="66">
        <v>7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1">
        <v>3.4720000000000001E-12</v>
      </c>
      <c r="U56" s="71">
        <v>6.3629999999999995E-8</v>
      </c>
      <c r="V56" s="66">
        <v>1.20774</v>
      </c>
      <c r="W56" s="80">
        <v>5.4899999999999997E-2</v>
      </c>
      <c r="X56" s="66">
        <v>13092397355.0324</v>
      </c>
      <c r="Y56" s="66">
        <v>-50</v>
      </c>
      <c r="Z56" s="66">
        <v>4</v>
      </c>
      <c r="AA56" s="66">
        <v>0.114</v>
      </c>
      <c r="AB56" s="66">
        <v>0.06</v>
      </c>
      <c r="AC56" s="66">
        <v>17.988171357663401</v>
      </c>
      <c r="AD56" s="66">
        <v>0.42000134435032699</v>
      </c>
      <c r="AE56" s="66">
        <v>11.381539645996799</v>
      </c>
      <c r="AF56" s="66">
        <v>5.18146814602534</v>
      </c>
      <c r="AG56" s="66">
        <v>4.8154074741996498</v>
      </c>
      <c r="AH56" s="66">
        <v>4.8101894497716904</v>
      </c>
      <c r="AI56" s="66">
        <v>0.19977198369861099</v>
      </c>
      <c r="AJ56" s="66">
        <v>32.609649939106603</v>
      </c>
      <c r="AK56" s="66">
        <v>17.988171357663401</v>
      </c>
      <c r="AL56" s="66">
        <v>0.42000134435032699</v>
      </c>
      <c r="AM56" s="66">
        <v>219.751710721969</v>
      </c>
      <c r="AN56" s="66">
        <v>17.5681699687355</v>
      </c>
      <c r="AO56" s="66">
        <v>35831.4987670466</v>
      </c>
      <c r="AP56" s="66">
        <v>2543.4893843554901</v>
      </c>
      <c r="AQ56" s="66">
        <v>9890.5005324351205</v>
      </c>
      <c r="AR56" s="66">
        <v>7368.4545451290296</v>
      </c>
      <c r="AS56" s="66">
        <v>2580.19960615231</v>
      </c>
      <c r="AT56" s="66">
        <v>-7368.4545451290296</v>
      </c>
      <c r="AU56" s="70">
        <f t="shared" si="5"/>
        <v>2.3348751576763034E-2</v>
      </c>
    </row>
    <row r="57" spans="7:47" ht="13" x14ac:dyDescent="0.6">
      <c r="H57" s="72">
        <f t="shared" si="7"/>
        <v>8</v>
      </c>
      <c r="I57" s="66">
        <v>1.5</v>
      </c>
      <c r="J57" s="66">
        <v>7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1">
        <v>3.4720000000000001E-12</v>
      </c>
      <c r="U57" s="71">
        <v>6.3629999999999995E-8</v>
      </c>
      <c r="V57" s="66">
        <v>1.20774</v>
      </c>
      <c r="W57" s="80">
        <v>0.06</v>
      </c>
      <c r="X57" s="66">
        <v>14308630989.1064</v>
      </c>
      <c r="Y57" s="66">
        <v>-50</v>
      </c>
      <c r="Z57" s="66">
        <v>4</v>
      </c>
      <c r="AA57" s="66">
        <v>0.114</v>
      </c>
      <c r="AB57" s="66">
        <v>0.06</v>
      </c>
      <c r="AC57" s="66">
        <v>17.276799674355502</v>
      </c>
      <c r="AD57" s="66">
        <v>0.45190601284360699</v>
      </c>
      <c r="AE57" s="66">
        <v>11.3829456264576</v>
      </c>
      <c r="AF57" s="66">
        <v>5.3507232487152301</v>
      </c>
      <c r="AG57" s="66">
        <v>4.8040099756689303</v>
      </c>
      <c r="AH57" s="66">
        <v>4.8042700433101304</v>
      </c>
      <c r="AI57" s="66">
        <v>0.209084988263771</v>
      </c>
      <c r="AJ57" s="66">
        <v>29.922715770954099</v>
      </c>
      <c r="AK57" s="66">
        <v>17.276799674355502</v>
      </c>
      <c r="AL57" s="66">
        <v>0.45190601284360699</v>
      </c>
      <c r="AM57" s="66">
        <v>212.27619112421499</v>
      </c>
      <c r="AN57" s="66">
        <v>16.8248936169439</v>
      </c>
      <c r="AO57" s="66">
        <v>35934.388283312102</v>
      </c>
      <c r="AP57" s="66">
        <v>2561.0720528522302</v>
      </c>
      <c r="AQ57" s="66">
        <v>9892.6492949866006</v>
      </c>
      <c r="AR57" s="66">
        <v>7369.1826393465899</v>
      </c>
      <c r="AS57" s="66">
        <v>2598.0694155288102</v>
      </c>
      <c r="AT57" s="66">
        <v>-7369.1826393465899</v>
      </c>
      <c r="AU57" s="70">
        <f t="shared" si="5"/>
        <v>2.615681268298696E-2</v>
      </c>
    </row>
    <row r="58" spans="7:47" ht="13" x14ac:dyDescent="0.6">
      <c r="H58" s="72">
        <f t="shared" si="7"/>
        <v>9</v>
      </c>
      <c r="I58" s="66">
        <v>1.5</v>
      </c>
      <c r="J58" s="66">
        <v>7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1">
        <v>3.4720000000000001E-12</v>
      </c>
      <c r="U58" s="71">
        <v>6.3629999999999995E-8</v>
      </c>
      <c r="V58" s="66">
        <v>1.20774</v>
      </c>
      <c r="W58" s="80">
        <v>6.8599999999999994E-2</v>
      </c>
      <c r="X58" s="66">
        <v>16359534764.2117</v>
      </c>
      <c r="Y58" s="66">
        <v>-50</v>
      </c>
      <c r="Z58" s="66">
        <v>4</v>
      </c>
      <c r="AA58" s="66">
        <v>0.114</v>
      </c>
      <c r="AB58" s="66">
        <v>0.06</v>
      </c>
      <c r="AC58" s="66">
        <v>15.654539407847899</v>
      </c>
      <c r="AD58" s="66">
        <v>0.46349771154443198</v>
      </c>
      <c r="AE58" s="66">
        <v>11.3847989643376</v>
      </c>
      <c r="AF58" s="66">
        <v>5.2367776780446604</v>
      </c>
      <c r="AG58" s="66">
        <v>4.8258856454670003</v>
      </c>
      <c r="AH58" s="66">
        <v>4.80581995806173</v>
      </c>
      <c r="AI58" s="66">
        <v>0.221994134073491</v>
      </c>
      <c r="AJ58" s="66">
        <v>26.296280030440201</v>
      </c>
      <c r="AK58" s="66">
        <v>15.654539407847899</v>
      </c>
      <c r="AL58" s="66">
        <v>0.46349771154443198</v>
      </c>
      <c r="AM58" s="66">
        <v>213.77905541592901</v>
      </c>
      <c r="AN58" s="66">
        <v>15.1910416488021</v>
      </c>
      <c r="AO58" s="66">
        <v>36061.388342614999</v>
      </c>
      <c r="AP58" s="66">
        <v>2528.5097323578698</v>
      </c>
      <c r="AQ58" s="66">
        <v>9892.6698925171895</v>
      </c>
      <c r="AR58" s="66">
        <v>7369.4218009829201</v>
      </c>
      <c r="AS58" s="66">
        <v>2613.03490873498</v>
      </c>
      <c r="AT58" s="66">
        <v>-7369.4218009829201</v>
      </c>
      <c r="AU58" s="70">
        <f t="shared" si="5"/>
        <v>2.9607879188835944E-2</v>
      </c>
    </row>
    <row r="59" spans="7:47" ht="13" x14ac:dyDescent="0.6">
      <c r="H59" s="72">
        <f t="shared" si="7"/>
        <v>10</v>
      </c>
      <c r="I59" s="66">
        <v>1.5</v>
      </c>
      <c r="J59" s="66">
        <v>7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1">
        <v>3.4720000000000001E-12</v>
      </c>
      <c r="U59" s="71">
        <v>6.3629999999999995E-8</v>
      </c>
      <c r="V59" s="66">
        <v>1.20774</v>
      </c>
      <c r="W59" s="80">
        <v>7.4999999999999997E-2</v>
      </c>
      <c r="X59" s="66">
        <v>17885788736.383099</v>
      </c>
      <c r="Y59" s="66">
        <v>-50</v>
      </c>
      <c r="Z59" s="66">
        <v>4</v>
      </c>
      <c r="AA59" s="66">
        <v>0.114</v>
      </c>
      <c r="AB59" s="66">
        <v>0.06</v>
      </c>
      <c r="AC59" s="66">
        <v>14.648385118637901</v>
      </c>
      <c r="AD59" s="66">
        <v>0.477368150924743</v>
      </c>
      <c r="AE59" s="66">
        <v>11.3856297709735</v>
      </c>
      <c r="AF59" s="66">
        <v>5.1898331865837397</v>
      </c>
      <c r="AG59" s="66">
        <v>4.79512412655773</v>
      </c>
      <c r="AH59" s="66">
        <v>4.8361494678035299</v>
      </c>
      <c r="AI59" s="66">
        <v>0.22999278625936001</v>
      </c>
      <c r="AJ59" s="66">
        <v>24.1370617521527</v>
      </c>
      <c r="AK59" s="66">
        <v>14.648385118637901</v>
      </c>
      <c r="AL59" s="66">
        <v>0.477368150924743</v>
      </c>
      <c r="AM59" s="66">
        <v>209.62476666458801</v>
      </c>
      <c r="AN59" s="66">
        <v>14.1710169208532</v>
      </c>
      <c r="AO59" s="66">
        <v>36171.978815863396</v>
      </c>
      <c r="AP59" s="66">
        <v>2647.2025060015699</v>
      </c>
      <c r="AQ59" s="66">
        <v>9891.1678263957492</v>
      </c>
      <c r="AR59" s="66">
        <v>7369.5718384501397</v>
      </c>
      <c r="AS59" s="66">
        <v>2779.6549005704701</v>
      </c>
      <c r="AT59" s="66">
        <v>-7369.5718384501397</v>
      </c>
      <c r="AU59" s="70">
        <f t="shared" si="5"/>
        <v>3.2588448969529255E-2</v>
      </c>
    </row>
    <row r="60" spans="7:47" ht="13.75" thickBot="1" x14ac:dyDescent="0.75">
      <c r="H60" s="69">
        <f t="shared" si="7"/>
        <v>11</v>
      </c>
      <c r="I60" s="67">
        <v>1.5</v>
      </c>
      <c r="J60" s="67">
        <v>7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80">
        <v>8.2400000000000001E-2</v>
      </c>
      <c r="X60" s="67">
        <v>19650519891.7062</v>
      </c>
      <c r="Y60" s="67">
        <v>-50</v>
      </c>
      <c r="Z60" s="67">
        <v>4</v>
      </c>
      <c r="AA60" s="67">
        <v>0.114</v>
      </c>
      <c r="AB60" s="67">
        <v>0.06</v>
      </c>
      <c r="AC60" s="67">
        <v>13.681388674812901</v>
      </c>
      <c r="AD60" s="67">
        <v>0.48636190020066999</v>
      </c>
      <c r="AE60" s="67">
        <v>11.386204944798299</v>
      </c>
      <c r="AF60" s="67">
        <v>5.2111502585503704</v>
      </c>
      <c r="AG60" s="67">
        <v>4.7806609653883401</v>
      </c>
      <c r="AH60" s="67">
        <v>4.79801901611365</v>
      </c>
      <c r="AI60" s="67">
        <v>0.23797614658975</v>
      </c>
      <c r="AJ60" s="67">
        <v>22.058429185619499</v>
      </c>
      <c r="AK60" s="67">
        <v>13.681388674812901</v>
      </c>
      <c r="AL60" s="67">
        <v>0.48636190020066999</v>
      </c>
      <c r="AM60" s="67">
        <v>209.44476459030599</v>
      </c>
      <c r="AN60" s="67">
        <v>13.195026740586201</v>
      </c>
      <c r="AO60" s="67">
        <v>36282.388597392099</v>
      </c>
      <c r="AP60" s="67">
        <v>2701.2609507289299</v>
      </c>
      <c r="AQ60" s="67">
        <v>9891.8362810622093</v>
      </c>
      <c r="AR60" s="67">
        <v>7370.0118081717901</v>
      </c>
      <c r="AS60" s="67">
        <v>2827.7153098690101</v>
      </c>
      <c r="AT60" s="67">
        <v>-7370.0118081717901</v>
      </c>
      <c r="AU60" s="78">
        <f t="shared" si="5"/>
        <v>3.5549161840277975E-2</v>
      </c>
    </row>
    <row r="61" spans="7:47" ht="22.75" x14ac:dyDescent="0.95">
      <c r="G61" s="77">
        <f>AB61</f>
        <v>7.0000000000000007E-2</v>
      </c>
      <c r="H61" s="76">
        <v>1</v>
      </c>
      <c r="I61" s="74">
        <v>1.5</v>
      </c>
      <c r="J61" s="74">
        <v>7</v>
      </c>
      <c r="K61" s="74">
        <v>0.48244140000000002</v>
      </c>
      <c r="L61" s="74">
        <v>1.946567E-3</v>
      </c>
      <c r="M61" s="74">
        <v>9.7328349999999998E-4</v>
      </c>
      <c r="N61" s="74">
        <v>7</v>
      </c>
      <c r="O61" s="74">
        <v>2.8260000000000001</v>
      </c>
      <c r="P61" s="74">
        <v>1.946567E-3</v>
      </c>
      <c r="Q61" s="74">
        <v>9.7328349999999998E-4</v>
      </c>
      <c r="R61" s="74">
        <v>7</v>
      </c>
      <c r="S61" s="74">
        <v>2.8260000000000001</v>
      </c>
      <c r="T61" s="75">
        <v>3.4720000000000001E-12</v>
      </c>
      <c r="U61" s="75">
        <v>6.3629999999999995E-8</v>
      </c>
      <c r="V61" s="74">
        <v>1.20774</v>
      </c>
      <c r="W61" s="80">
        <v>1.37E-2</v>
      </c>
      <c r="X61" s="74">
        <v>3267137409.1792998</v>
      </c>
      <c r="Y61" s="74">
        <v>-50</v>
      </c>
      <c r="Z61" s="74">
        <v>4</v>
      </c>
      <c r="AA61" s="74">
        <v>0.114</v>
      </c>
      <c r="AB61" s="74">
        <v>7.0000000000000007E-2</v>
      </c>
      <c r="AC61" s="74">
        <v>29.917364488009898</v>
      </c>
      <c r="AD61" s="74">
        <v>1.25456587737617E-2</v>
      </c>
      <c r="AE61" s="74">
        <v>11.38230654443</v>
      </c>
      <c r="AF61" s="74">
        <v>5.6189641219998201</v>
      </c>
      <c r="AG61" s="74">
        <v>5.6039354144014704</v>
      </c>
      <c r="AH61" s="74">
        <v>5.6335219423462002</v>
      </c>
      <c r="AI61" s="75">
        <v>6.44623007359422E-3</v>
      </c>
      <c r="AJ61" s="75">
        <v>66.145782714811702</v>
      </c>
      <c r="AK61" s="74">
        <v>29.917364488009898</v>
      </c>
      <c r="AL61" s="74">
        <v>1.25456587737617E-2</v>
      </c>
      <c r="AM61" s="74">
        <v>1540.49393279522</v>
      </c>
      <c r="AN61" s="74">
        <v>29.9048188310001</v>
      </c>
      <c r="AO61" s="74">
        <v>35014.036918901103</v>
      </c>
      <c r="AP61" s="74">
        <v>1479.0151294902</v>
      </c>
      <c r="AQ61" s="74">
        <v>6052.3109429429796</v>
      </c>
      <c r="AR61" s="74">
        <v>4546.1394703059505</v>
      </c>
      <c r="AS61" s="74">
        <v>1405.8665085170401</v>
      </c>
      <c r="AT61" s="74">
        <v>-4546.1394703059505</v>
      </c>
      <c r="AU61" s="73">
        <f t="shared" si="5"/>
        <v>4.1934371521226991E-4</v>
      </c>
    </row>
    <row r="62" spans="7:47" ht="13" x14ac:dyDescent="0.6">
      <c r="H62" s="72">
        <f t="shared" ref="H62:H71" si="8">H61+1</f>
        <v>2</v>
      </c>
      <c r="I62">
        <v>1.5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1">
        <v>3.4720000000000001E-12</v>
      </c>
      <c r="U62" s="71">
        <v>6.3629999999999995E-8</v>
      </c>
      <c r="V62">
        <v>1.20774</v>
      </c>
      <c r="W62" s="80">
        <v>0.02</v>
      </c>
      <c r="X62">
        <v>4769543663.0354795</v>
      </c>
      <c r="Y62">
        <v>-50</v>
      </c>
      <c r="Z62">
        <v>4</v>
      </c>
      <c r="AA62">
        <v>0.114</v>
      </c>
      <c r="AB62">
        <v>7.0000000000000007E-2</v>
      </c>
      <c r="AC62">
        <v>25.6820110283312</v>
      </c>
      <c r="AD62">
        <v>0.10099243699303601</v>
      </c>
      <c r="AE62">
        <v>11.382562177241001</v>
      </c>
      <c r="AF62">
        <v>4.8800401193828398</v>
      </c>
      <c r="AG62">
        <v>5.6401558143183204</v>
      </c>
      <c r="AH62">
        <v>5.6273261848888199</v>
      </c>
      <c r="AI62" s="18">
        <v>5.46638025939147E-2</v>
      </c>
      <c r="AJ62" s="18">
        <v>66.835664083814706</v>
      </c>
      <c r="AK62">
        <v>25.6820110283312</v>
      </c>
      <c r="AL62">
        <v>0.10099243699303601</v>
      </c>
      <c r="AM62">
        <v>582.42145829979495</v>
      </c>
      <c r="AN62">
        <v>25.581018592918401</v>
      </c>
      <c r="AO62">
        <v>35135.878762087203</v>
      </c>
      <c r="AP62">
        <v>1641.42663649765</v>
      </c>
      <c r="AQ62">
        <v>8558.5553090142203</v>
      </c>
      <c r="AR62">
        <v>6498.0048652430496</v>
      </c>
      <c r="AS62">
        <v>1605.29388116063</v>
      </c>
      <c r="AT62">
        <v>-6498.0048652430496</v>
      </c>
      <c r="AU62" s="70">
        <f t="shared" si="5"/>
        <v>3.9324193452617805E-3</v>
      </c>
    </row>
    <row r="63" spans="7:47" ht="13" x14ac:dyDescent="0.6">
      <c r="H63" s="72">
        <f t="shared" si="8"/>
        <v>3</v>
      </c>
      <c r="I63">
        <v>1.5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1">
        <v>3.4720000000000001E-12</v>
      </c>
      <c r="U63" s="71">
        <v>6.3629999999999995E-8</v>
      </c>
      <c r="V63">
        <v>1.20774</v>
      </c>
      <c r="W63" s="80">
        <v>2.75E-2</v>
      </c>
      <c r="X63">
        <v>6558122536.6737804</v>
      </c>
      <c r="Y63">
        <v>-50</v>
      </c>
      <c r="Z63">
        <v>4</v>
      </c>
      <c r="AA63">
        <v>0.114</v>
      </c>
      <c r="AB63">
        <v>7.0000000000000007E-2</v>
      </c>
      <c r="AC63">
        <v>26.944877299395799</v>
      </c>
      <c r="AD63">
        <v>0.26844459942992999</v>
      </c>
      <c r="AE63">
        <v>11.3865244858121</v>
      </c>
      <c r="AF63">
        <v>5.1138476779577404</v>
      </c>
      <c r="AG63">
        <v>5.6439618917963799</v>
      </c>
      <c r="AH63">
        <v>5.6293008823488204</v>
      </c>
      <c r="AI63" s="18">
        <v>0.12475844906566699</v>
      </c>
      <c r="AJ63" s="18">
        <v>64.097696327214607</v>
      </c>
      <c r="AK63">
        <v>26.944877299395799</v>
      </c>
      <c r="AL63">
        <v>0.26844459942992999</v>
      </c>
      <c r="AM63">
        <v>283.84847082878503</v>
      </c>
      <c r="AN63">
        <v>26.6764326946344</v>
      </c>
      <c r="AO63">
        <v>35349.348879068799</v>
      </c>
      <c r="AP63">
        <v>2442.94963917424</v>
      </c>
      <c r="AQ63">
        <v>11534.722958010499</v>
      </c>
      <c r="AR63">
        <v>8584.1920386353504</v>
      </c>
      <c r="AS63">
        <v>2333.5181613733398</v>
      </c>
      <c r="AT63">
        <v>-8584.1920386353504</v>
      </c>
      <c r="AU63" s="70">
        <f t="shared" si="5"/>
        <v>9.9627323014734783E-3</v>
      </c>
    </row>
    <row r="64" spans="7:47" ht="13" x14ac:dyDescent="0.6">
      <c r="H64" s="72">
        <f t="shared" si="8"/>
        <v>4</v>
      </c>
      <c r="I64">
        <v>1.5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1">
        <v>3.4720000000000001E-12</v>
      </c>
      <c r="U64" s="71">
        <v>6.3629999999999995E-8</v>
      </c>
      <c r="V64">
        <v>1.20774</v>
      </c>
      <c r="W64" s="80">
        <v>3.5000000000000003E-2</v>
      </c>
      <c r="X64">
        <v>8346701410.3120899</v>
      </c>
      <c r="Y64">
        <v>-50</v>
      </c>
      <c r="Z64">
        <v>4</v>
      </c>
      <c r="AA64">
        <v>0.114</v>
      </c>
      <c r="AB64">
        <v>7.0000000000000007E-2</v>
      </c>
      <c r="AC64">
        <v>25.160999747748299</v>
      </c>
      <c r="AD64">
        <v>0.36085548196864697</v>
      </c>
      <c r="AE64">
        <v>11.38230654443</v>
      </c>
      <c r="AF64">
        <v>5.3750445833002196</v>
      </c>
      <c r="AG64">
        <v>5.6298851646669004</v>
      </c>
      <c r="AH64">
        <v>5.6290366469977302</v>
      </c>
      <c r="AI64" s="18">
        <v>0.165416072776089</v>
      </c>
      <c r="AJ64" s="18">
        <v>50.591102235508998</v>
      </c>
      <c r="AK64">
        <v>25.160999747748299</v>
      </c>
      <c r="AL64">
        <v>0.36085548196864697</v>
      </c>
      <c r="AM64">
        <v>239.36737294914099</v>
      </c>
      <c r="AN64">
        <v>24.800144223039698</v>
      </c>
      <c r="AO64">
        <v>35505.787986746203</v>
      </c>
      <c r="AP64">
        <v>2858.5755674378302</v>
      </c>
      <c r="AQ64">
        <v>11538.1514563889</v>
      </c>
      <c r="AR64">
        <v>8586.6239203793102</v>
      </c>
      <c r="AS64">
        <v>2790.65859298332</v>
      </c>
      <c r="AT64">
        <v>-8586.6239203793102</v>
      </c>
      <c r="AU64" s="70">
        <f t="shared" si="5"/>
        <v>1.4341857858845238E-2</v>
      </c>
    </row>
    <row r="65" spans="7:47" ht="13" x14ac:dyDescent="0.6">
      <c r="H65" s="72">
        <f t="shared" si="8"/>
        <v>5</v>
      </c>
      <c r="I65">
        <v>1.5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1">
        <v>3.4720000000000001E-12</v>
      </c>
      <c r="U65" s="71">
        <v>6.3629999999999995E-8</v>
      </c>
      <c r="V65">
        <v>1.20774</v>
      </c>
      <c r="W65" s="80">
        <v>4.1200000000000001E-2</v>
      </c>
      <c r="X65">
        <v>9825259945.8530903</v>
      </c>
      <c r="Y65">
        <v>-50</v>
      </c>
      <c r="Z65">
        <v>4</v>
      </c>
      <c r="AA65">
        <v>0.114</v>
      </c>
      <c r="AB65">
        <v>7.0000000000000007E-2</v>
      </c>
      <c r="AC65">
        <v>23.6619756692203</v>
      </c>
      <c r="AD65">
        <v>0.41992821269249198</v>
      </c>
      <c r="AE65">
        <v>11.386684256319</v>
      </c>
      <c r="AF65">
        <v>5.5502491152120701</v>
      </c>
      <c r="AG65">
        <v>5.6722235110288404</v>
      </c>
      <c r="AH65">
        <v>5.6118740904467099</v>
      </c>
      <c r="AI65">
        <v>0.18679628696898801</v>
      </c>
      <c r="AJ65">
        <v>43.131393476376303</v>
      </c>
      <c r="AK65">
        <v>23.6619756692203</v>
      </c>
      <c r="AL65">
        <v>0.41992821269249198</v>
      </c>
      <c r="AM65">
        <v>222.66057255079099</v>
      </c>
      <c r="AN65">
        <v>23.242047412297101</v>
      </c>
      <c r="AO65">
        <v>35628.347106945199</v>
      </c>
      <c r="AP65">
        <v>3048.92066376925</v>
      </c>
      <c r="AQ65">
        <v>11544.7665218855</v>
      </c>
      <c r="AR65">
        <v>8587.5399187575495</v>
      </c>
      <c r="AS65">
        <v>2970.1932399125299</v>
      </c>
      <c r="AT65">
        <v>-8587.5399187575495</v>
      </c>
      <c r="AU65" s="70">
        <f t="shared" si="5"/>
        <v>1.7746963252892621E-2</v>
      </c>
    </row>
    <row r="66" spans="7:47" ht="13" x14ac:dyDescent="0.6">
      <c r="H66" s="72">
        <f t="shared" si="8"/>
        <v>6</v>
      </c>
      <c r="I66">
        <v>1.5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1">
        <v>3.4720000000000001E-12</v>
      </c>
      <c r="U66" s="71">
        <v>6.3629999999999995E-8</v>
      </c>
      <c r="V66">
        <v>1.20774</v>
      </c>
      <c r="W66" s="80">
        <v>0.05</v>
      </c>
      <c r="X66">
        <v>11923859157.588699</v>
      </c>
      <c r="Y66">
        <v>-50</v>
      </c>
      <c r="Z66">
        <v>4</v>
      </c>
      <c r="AA66">
        <v>0.114</v>
      </c>
      <c r="AB66">
        <v>7.0000000000000007E-2</v>
      </c>
      <c r="AC66">
        <v>20.4542166593668</v>
      </c>
      <c r="AD66">
        <v>0.44922622734268097</v>
      </c>
      <c r="AE66">
        <v>11.385374138162501</v>
      </c>
      <c r="AF66">
        <v>5.3794821616823301</v>
      </c>
      <c r="AG66">
        <v>5.6046813499376498</v>
      </c>
      <c r="AH66">
        <v>5.6098263155940202</v>
      </c>
      <c r="AI66">
        <v>0.20853858874735501</v>
      </c>
      <c r="AJ66">
        <v>35.717840570773198</v>
      </c>
      <c r="AK66">
        <v>20.4542166593668</v>
      </c>
      <c r="AL66">
        <v>0.44922622734268097</v>
      </c>
      <c r="AM66">
        <v>213.74879129655599</v>
      </c>
      <c r="AN66">
        <v>20.004990350276199</v>
      </c>
      <c r="AO66">
        <v>35781.157105815801</v>
      </c>
      <c r="AP66">
        <v>2975.3908151041501</v>
      </c>
      <c r="AQ66">
        <v>11541.1126769278</v>
      </c>
      <c r="AR66">
        <v>8588.6980225309508</v>
      </c>
      <c r="AS66">
        <v>2990.0092464333202</v>
      </c>
      <c r="AT66">
        <v>-8588.6980225309508</v>
      </c>
      <c r="AU66" s="70">
        <f t="shared" si="5"/>
        <v>2.1962524149609142E-2</v>
      </c>
    </row>
    <row r="67" spans="7:47" ht="13" x14ac:dyDescent="0.6">
      <c r="H67" s="72">
        <f t="shared" si="8"/>
        <v>7</v>
      </c>
      <c r="I67">
        <v>1.5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1">
        <v>3.4720000000000001E-12</v>
      </c>
      <c r="U67" s="71">
        <v>6.3629999999999995E-8</v>
      </c>
      <c r="V67">
        <v>1.20774</v>
      </c>
      <c r="W67" s="80">
        <v>5.4899999999999997E-2</v>
      </c>
      <c r="X67">
        <v>13092397355.0324</v>
      </c>
      <c r="Y67">
        <v>-50</v>
      </c>
      <c r="Z67">
        <v>4</v>
      </c>
      <c r="AA67">
        <v>0.114</v>
      </c>
      <c r="AB67">
        <v>7.0000000000000007E-2</v>
      </c>
      <c r="AC67">
        <v>19.426579554789001</v>
      </c>
      <c r="AD67">
        <v>0.47445846046972301</v>
      </c>
      <c r="AE67">
        <v>11.3859493119873</v>
      </c>
      <c r="AF67">
        <v>5.4329955861386701</v>
      </c>
      <c r="AG67">
        <v>5.7019837726368099</v>
      </c>
      <c r="AH67">
        <v>5.6397929259371198</v>
      </c>
      <c r="AI67">
        <v>0.21760758561358501</v>
      </c>
      <c r="AJ67">
        <v>32.6193851524582</v>
      </c>
      <c r="AK67">
        <v>19.426579554789001</v>
      </c>
      <c r="AL67">
        <v>0.47445846046972301</v>
      </c>
      <c r="AM67">
        <v>208.68597489601601</v>
      </c>
      <c r="AN67">
        <v>18.952121023858201</v>
      </c>
      <c r="AO67">
        <v>35870.995736643803</v>
      </c>
      <c r="AP67">
        <v>3090.4302150364801</v>
      </c>
      <c r="AQ67">
        <v>11541.042462867301</v>
      </c>
      <c r="AR67">
        <v>8589.1837862780594</v>
      </c>
      <c r="AS67">
        <v>3132.71551744619</v>
      </c>
      <c r="AT67">
        <v>-8589.1837862780594</v>
      </c>
      <c r="AU67" s="70">
        <f t="shared" si="5"/>
        <v>2.4423159987150722E-2</v>
      </c>
    </row>
    <row r="68" spans="7:47" ht="13" x14ac:dyDescent="0.6">
      <c r="H68" s="72">
        <f t="shared" si="8"/>
        <v>8</v>
      </c>
      <c r="I68">
        <v>1.5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1">
        <v>3.4720000000000001E-12</v>
      </c>
      <c r="U68" s="71">
        <v>6.3629999999999995E-8</v>
      </c>
      <c r="V68">
        <v>1.20774</v>
      </c>
      <c r="W68" s="80">
        <v>0.06</v>
      </c>
      <c r="X68">
        <v>14308630989.1064</v>
      </c>
      <c r="Y68">
        <v>-50</v>
      </c>
      <c r="Z68">
        <v>4</v>
      </c>
      <c r="AA68">
        <v>0.114</v>
      </c>
      <c r="AB68">
        <v>7.0000000000000007E-2</v>
      </c>
      <c r="AC68">
        <v>17.988040241819402</v>
      </c>
      <c r="AD68">
        <v>0.48377478329969598</v>
      </c>
      <c r="AE68">
        <v>11.385246321756901</v>
      </c>
      <c r="AF68">
        <v>5.3758183771847703</v>
      </c>
      <c r="AG68">
        <v>5.6098514322417996</v>
      </c>
      <c r="AH68">
        <v>5.6307906313520002</v>
      </c>
      <c r="AI68">
        <v>0.22583384118428201</v>
      </c>
      <c r="AJ68">
        <v>29.931682002984999</v>
      </c>
      <c r="AK68">
        <v>17.988040241819402</v>
      </c>
      <c r="AL68">
        <v>0.48377478329969598</v>
      </c>
      <c r="AM68">
        <v>206.45624693659801</v>
      </c>
      <c r="AN68">
        <v>17.504265398023499</v>
      </c>
      <c r="AO68">
        <v>35961.620025873097</v>
      </c>
      <c r="AP68">
        <v>3130.1290750347698</v>
      </c>
      <c r="AQ68">
        <v>11543.4564135412</v>
      </c>
      <c r="AR68">
        <v>8589.31597851275</v>
      </c>
      <c r="AS68">
        <v>3187.3338431975999</v>
      </c>
      <c r="AT68">
        <v>-8589.31597851275</v>
      </c>
      <c r="AU68" s="70">
        <f t="shared" si="5"/>
        <v>2.6894246221163921E-2</v>
      </c>
    </row>
    <row r="69" spans="7:47" ht="13" x14ac:dyDescent="0.6">
      <c r="H69" s="72">
        <f t="shared" si="8"/>
        <v>9</v>
      </c>
      <c r="I69">
        <v>1.5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1">
        <v>3.4720000000000001E-12</v>
      </c>
      <c r="U69" s="71">
        <v>6.3629999999999995E-8</v>
      </c>
      <c r="V69">
        <v>1.20774</v>
      </c>
      <c r="W69" s="80">
        <v>6.8599999999999994E-2</v>
      </c>
      <c r="X69">
        <v>16359534764.2117</v>
      </c>
      <c r="Y69">
        <v>-50</v>
      </c>
      <c r="Z69">
        <v>4</v>
      </c>
      <c r="AA69">
        <v>0.114</v>
      </c>
      <c r="AB69">
        <v>7.0000000000000007E-2</v>
      </c>
      <c r="AC69">
        <v>16.334963730391799</v>
      </c>
      <c r="AD69">
        <v>0.50103600514618496</v>
      </c>
      <c r="AE69">
        <v>11.3867481645218</v>
      </c>
      <c r="AF69">
        <v>5.3217196038702497</v>
      </c>
      <c r="AG69">
        <v>5.6361923895313604</v>
      </c>
      <c r="AH69">
        <v>5.5849443139877604</v>
      </c>
      <c r="AI69">
        <v>0.23682344772177399</v>
      </c>
      <c r="AJ69">
        <v>26.304176581127901</v>
      </c>
      <c r="AK69">
        <v>16.334963730391799</v>
      </c>
      <c r="AL69">
        <v>0.50103600514618496</v>
      </c>
      <c r="AM69">
        <v>206.26366659325501</v>
      </c>
      <c r="AN69">
        <v>15.8339276767264</v>
      </c>
      <c r="AO69">
        <v>36101.002134667797</v>
      </c>
      <c r="AP69">
        <v>3071.2957528782999</v>
      </c>
      <c r="AQ69">
        <v>11546.8724995968</v>
      </c>
      <c r="AR69">
        <v>8589.3480404509992</v>
      </c>
      <c r="AS69">
        <v>3180.0881431492298</v>
      </c>
      <c r="AT69">
        <v>-8589.3480404509992</v>
      </c>
      <c r="AU69" s="70">
        <f t="shared" si="5"/>
        <v>3.0672612037331255E-2</v>
      </c>
    </row>
    <row r="70" spans="7:47" ht="13" x14ac:dyDescent="0.6">
      <c r="H70" s="72">
        <f t="shared" si="8"/>
        <v>10</v>
      </c>
      <c r="I70">
        <v>1.5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1">
        <v>3.4720000000000001E-12</v>
      </c>
      <c r="U70" s="71">
        <v>6.3629999999999995E-8</v>
      </c>
      <c r="V70">
        <v>1.20774</v>
      </c>
      <c r="W70" s="80">
        <v>7.4999999999999997E-2</v>
      </c>
      <c r="X70">
        <v>17885788736.383099</v>
      </c>
      <c r="Y70">
        <v>-50</v>
      </c>
      <c r="Z70">
        <v>4</v>
      </c>
      <c r="AA70">
        <v>0.114</v>
      </c>
      <c r="AB70">
        <v>7.0000000000000007E-2</v>
      </c>
      <c r="AC70">
        <v>15.420063306907</v>
      </c>
      <c r="AD70">
        <v>0.51880579937283799</v>
      </c>
      <c r="AE70">
        <v>11.386891957977999</v>
      </c>
      <c r="AF70">
        <v>5.3821009142397598</v>
      </c>
      <c r="AG70">
        <v>5.5699275861587001</v>
      </c>
      <c r="AH70">
        <v>5.6122519548895999</v>
      </c>
      <c r="AI70">
        <v>0.24388395611827701</v>
      </c>
      <c r="AJ70">
        <v>24.1443309344975</v>
      </c>
      <c r="AK70">
        <v>15.420063306907</v>
      </c>
      <c r="AL70">
        <v>0.51880579937283799</v>
      </c>
      <c r="AM70">
        <v>203.24114785049201</v>
      </c>
      <c r="AN70">
        <v>14.901257462792101</v>
      </c>
      <c r="AO70">
        <v>36211.5142029372</v>
      </c>
      <c r="AP70">
        <v>3059.8938186768801</v>
      </c>
      <c r="AQ70">
        <v>11545.9991039059</v>
      </c>
      <c r="AR70">
        <v>8589.7916501468608</v>
      </c>
      <c r="AS70">
        <v>3188.1063946757699</v>
      </c>
      <c r="AT70">
        <v>-8589.7916501468608</v>
      </c>
      <c r="AU70" s="70">
        <f t="shared" ref="AU70:AU104" si="9">AL70/AK70</f>
        <v>3.3644855345078446E-2</v>
      </c>
    </row>
    <row r="71" spans="7:47" ht="13.75" thickBot="1" x14ac:dyDescent="0.75">
      <c r="H71" s="69">
        <f t="shared" si="8"/>
        <v>11</v>
      </c>
      <c r="I71" s="67">
        <v>1.5</v>
      </c>
      <c r="J71" s="67">
        <v>7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80">
        <v>8.2400000000000001E-2</v>
      </c>
      <c r="X71" s="67">
        <v>19650519891.7062</v>
      </c>
      <c r="Y71" s="67">
        <v>-50</v>
      </c>
      <c r="Z71" s="67">
        <v>4</v>
      </c>
      <c r="AA71" s="67">
        <v>0.114</v>
      </c>
      <c r="AB71" s="67">
        <v>7.0000000000000007E-2</v>
      </c>
      <c r="AC71" s="67">
        <v>14.1103806610307</v>
      </c>
      <c r="AD71" s="67">
        <v>0.51438310582096103</v>
      </c>
      <c r="AE71" s="67">
        <v>11.386906936462999</v>
      </c>
      <c r="AF71" s="67">
        <v>5.2165792076737398</v>
      </c>
      <c r="AG71" s="67">
        <v>5.59090936323748</v>
      </c>
      <c r="AH71" s="67">
        <v>5.5864357500072801</v>
      </c>
      <c r="AI71" s="67">
        <v>0.25131411053251501</v>
      </c>
      <c r="AJ71" s="67">
        <v>22.065086913163299</v>
      </c>
      <c r="AK71" s="67">
        <v>14.1103806610307</v>
      </c>
      <c r="AL71" s="67">
        <v>0.51438310582096103</v>
      </c>
      <c r="AM71" s="67">
        <v>203.67991624164699</v>
      </c>
      <c r="AN71" s="67">
        <v>13.5959974965228</v>
      </c>
      <c r="AO71" s="67">
        <v>36316.490867934801</v>
      </c>
      <c r="AP71" s="67">
        <v>3143.8264837435399</v>
      </c>
      <c r="AQ71" s="67">
        <v>11542.624745098199</v>
      </c>
      <c r="AR71" s="67">
        <v>8590.7581770179695</v>
      </c>
      <c r="AS71" s="67">
        <v>3327.5857779734802</v>
      </c>
      <c r="AT71" s="67">
        <v>-8590.7581770179695</v>
      </c>
      <c r="AU71" s="78">
        <f t="shared" si="9"/>
        <v>3.6454233105245488E-2</v>
      </c>
    </row>
    <row r="72" spans="7:47" ht="22.75" x14ac:dyDescent="0.95">
      <c r="G72" s="77">
        <f>AB72</f>
        <v>0.08</v>
      </c>
      <c r="H72" s="76">
        <v>1</v>
      </c>
      <c r="I72" s="74">
        <v>1.5</v>
      </c>
      <c r="J72" s="74">
        <v>7</v>
      </c>
      <c r="K72" s="74">
        <v>0.48244140000000002</v>
      </c>
      <c r="L72" s="74">
        <v>1.946567E-3</v>
      </c>
      <c r="M72" s="74">
        <v>9.7328349999999998E-4</v>
      </c>
      <c r="N72" s="74">
        <v>7</v>
      </c>
      <c r="O72" s="74">
        <v>2.8260000000000001</v>
      </c>
      <c r="P72" s="74">
        <v>1.946567E-3</v>
      </c>
      <c r="Q72" s="74">
        <v>9.7328349999999998E-4</v>
      </c>
      <c r="R72" s="74">
        <v>7</v>
      </c>
      <c r="S72" s="74">
        <v>2.8260000000000001</v>
      </c>
      <c r="T72" s="75">
        <v>3.4720000000000001E-12</v>
      </c>
      <c r="U72" s="75">
        <v>6.3629999999999995E-8</v>
      </c>
      <c r="V72" s="74">
        <v>1.20774</v>
      </c>
      <c r="W72" s="80">
        <v>1.37E-2</v>
      </c>
      <c r="X72" s="74">
        <v>3267137409.1792998</v>
      </c>
      <c r="Y72" s="74">
        <v>-50</v>
      </c>
      <c r="Z72" s="74">
        <v>4</v>
      </c>
      <c r="AA72" s="74">
        <v>0.114</v>
      </c>
      <c r="AB72" s="74">
        <v>0.08</v>
      </c>
      <c r="AC72" s="74">
        <v>33.2142698886909</v>
      </c>
      <c r="AD72" s="74">
        <v>3.8776494131422597E-2</v>
      </c>
      <c r="AE72" s="74">
        <v>11.382562177241001</v>
      </c>
      <c r="AF72" s="74">
        <v>5.4692996063907797</v>
      </c>
      <c r="AG72" s="74">
        <v>6.3909101076327897</v>
      </c>
      <c r="AH72" s="74">
        <v>6.4226454117382996</v>
      </c>
      <c r="AI72" s="75">
        <v>1.92158539175247E-2</v>
      </c>
      <c r="AJ72" s="75">
        <v>77.221398556700194</v>
      </c>
      <c r="AK72" s="74">
        <v>33.2142698886909</v>
      </c>
      <c r="AL72" s="74">
        <v>3.8776494131422597E-2</v>
      </c>
      <c r="AM72" s="74">
        <v>1139.54282225161</v>
      </c>
      <c r="AN72" s="74">
        <v>33.175493395449202</v>
      </c>
      <c r="AO72" s="74">
        <v>35039.577102079602</v>
      </c>
      <c r="AP72" s="74">
        <v>1797.23826167377</v>
      </c>
      <c r="AQ72" s="74">
        <v>7961.84274010229</v>
      </c>
      <c r="AR72" s="74">
        <v>6006.6113573018501</v>
      </c>
      <c r="AS72" s="74">
        <v>1717.47299748664</v>
      </c>
      <c r="AT72" s="74">
        <v>-6006.6113573018501</v>
      </c>
      <c r="AU72" s="73">
        <f t="shared" si="9"/>
        <v>1.1674648957021203E-3</v>
      </c>
    </row>
    <row r="73" spans="7:47" ht="13" x14ac:dyDescent="0.6">
      <c r="H73" s="72">
        <f t="shared" ref="H73:H82" si="10">H72+1</f>
        <v>2</v>
      </c>
      <c r="I73" s="66">
        <v>1.5</v>
      </c>
      <c r="J73" s="66">
        <v>7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1">
        <v>3.4720000000000001E-12</v>
      </c>
      <c r="U73" s="71">
        <v>6.3629999999999995E-8</v>
      </c>
      <c r="V73" s="66">
        <v>1.20774</v>
      </c>
      <c r="W73" s="80">
        <v>0.02</v>
      </c>
      <c r="X73" s="66">
        <v>4769543663.0354795</v>
      </c>
      <c r="Y73" s="66">
        <v>-50</v>
      </c>
      <c r="Z73" s="66">
        <v>4</v>
      </c>
      <c r="AA73" s="66">
        <v>0.114</v>
      </c>
      <c r="AB73" s="66">
        <v>0.08</v>
      </c>
      <c r="AC73" s="66">
        <v>29.872949378005899</v>
      </c>
      <c r="AD73" s="66">
        <v>0.16185592756591399</v>
      </c>
      <c r="AE73" s="66">
        <v>11.366968575767499</v>
      </c>
      <c r="AF73" s="66">
        <v>5.0745981735817196</v>
      </c>
      <c r="AG73" s="66">
        <v>6.36867204143131</v>
      </c>
      <c r="AH73" s="66">
        <v>6.3837722295418304</v>
      </c>
      <c r="AI73" s="71">
        <v>8.4831845150319704E-2</v>
      </c>
      <c r="AJ73" s="71">
        <v>79.901563542529999</v>
      </c>
      <c r="AK73" s="66">
        <v>29.872949378005899</v>
      </c>
      <c r="AL73" s="66">
        <v>0.16185592756591399</v>
      </c>
      <c r="AM73" s="66">
        <v>403.35588496843201</v>
      </c>
      <c r="AN73" s="66">
        <v>29.711093450963499</v>
      </c>
      <c r="AO73" s="66">
        <v>35188.470852461003</v>
      </c>
      <c r="AP73" s="66">
        <v>2210.08471130731</v>
      </c>
      <c r="AQ73" s="66">
        <v>11668.7048059303</v>
      </c>
      <c r="AR73" s="66">
        <v>8808.2277363171797</v>
      </c>
      <c r="AS73" s="66">
        <v>2128.03505776968</v>
      </c>
      <c r="AT73" s="66">
        <v>-8808.2277363171797</v>
      </c>
      <c r="AU73" s="70">
        <f t="shared" si="9"/>
        <v>5.418143535739434E-3</v>
      </c>
    </row>
    <row r="74" spans="7:47" ht="13" x14ac:dyDescent="0.6">
      <c r="H74" s="72">
        <f t="shared" si="10"/>
        <v>3</v>
      </c>
      <c r="I74" s="66">
        <v>1.5</v>
      </c>
      <c r="J74" s="66">
        <v>7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1">
        <v>3.4720000000000001E-12</v>
      </c>
      <c r="U74" s="71">
        <v>6.3629999999999995E-8</v>
      </c>
      <c r="V74" s="66">
        <v>1.20774</v>
      </c>
      <c r="W74" s="80">
        <v>2.75E-2</v>
      </c>
      <c r="X74" s="66">
        <v>6558122536.6737804</v>
      </c>
      <c r="Y74" s="66">
        <v>-50</v>
      </c>
      <c r="Z74" s="66">
        <v>4</v>
      </c>
      <c r="AA74" s="66">
        <v>0.114</v>
      </c>
      <c r="AB74" s="66">
        <v>0.08</v>
      </c>
      <c r="AC74" s="66">
        <v>29.8040654599037</v>
      </c>
      <c r="AD74" s="66">
        <v>0.32690836415053898</v>
      </c>
      <c r="AE74" s="66">
        <v>11.386013220190099</v>
      </c>
      <c r="AF74" s="66">
        <v>5.2790198719971002</v>
      </c>
      <c r="AG74" s="66">
        <v>6.4524913683573404</v>
      </c>
      <c r="AH74" s="66">
        <v>6.4359736878265501</v>
      </c>
      <c r="AI74" s="71">
        <v>0.150205402408459</v>
      </c>
      <c r="AJ74" s="71">
        <v>64.125439881180796</v>
      </c>
      <c r="AK74" s="66">
        <v>29.8040654599037</v>
      </c>
      <c r="AL74" s="66">
        <v>0.32690836415053898</v>
      </c>
      <c r="AM74" s="66">
        <v>251.12045569506199</v>
      </c>
      <c r="AN74" s="66">
        <v>29.477157054648899</v>
      </c>
      <c r="AO74" s="66">
        <v>35385.373711879001</v>
      </c>
      <c r="AP74" s="66">
        <v>3144.1208051584599</v>
      </c>
      <c r="AQ74" s="66">
        <v>13205.1403049245</v>
      </c>
      <c r="AR74" s="66">
        <v>9822.9208750368507</v>
      </c>
      <c r="AS74" s="66">
        <v>3006.74098288613</v>
      </c>
      <c r="AT74" s="66">
        <v>-9822.9208750368507</v>
      </c>
      <c r="AU74" s="70">
        <f t="shared" si="9"/>
        <v>1.0968582946857991E-2</v>
      </c>
    </row>
    <row r="75" spans="7:47" ht="13" x14ac:dyDescent="0.6">
      <c r="H75" s="72">
        <f t="shared" si="10"/>
        <v>4</v>
      </c>
      <c r="I75" s="66">
        <v>1.5</v>
      </c>
      <c r="J75" s="66">
        <v>7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1">
        <v>3.4720000000000001E-12</v>
      </c>
      <c r="U75" s="71">
        <v>6.3629999999999995E-8</v>
      </c>
      <c r="V75" s="66">
        <v>1.20774</v>
      </c>
      <c r="W75" s="80">
        <v>3.5000000000000003E-2</v>
      </c>
      <c r="X75" s="66">
        <v>8346701410.3120899</v>
      </c>
      <c r="Y75" s="66">
        <v>-50</v>
      </c>
      <c r="Z75" s="66">
        <v>4</v>
      </c>
      <c r="AA75" s="66">
        <v>0.114</v>
      </c>
      <c r="AB75" s="66">
        <v>0.08</v>
      </c>
      <c r="AC75" s="66">
        <v>26.249611930030301</v>
      </c>
      <c r="AD75" s="66">
        <v>0.39478507598030999</v>
      </c>
      <c r="AE75" s="66">
        <v>11.3868999465034</v>
      </c>
      <c r="AF75" s="66">
        <v>5.2508593470850498</v>
      </c>
      <c r="AG75" s="66">
        <v>6.4157669786403497</v>
      </c>
      <c r="AH75" s="66">
        <v>6.3978956137531</v>
      </c>
      <c r="AI75" s="71">
        <v>0.18452973617287299</v>
      </c>
      <c r="AJ75" s="71">
        <v>50.606937024460898</v>
      </c>
      <c r="AK75" s="66">
        <v>26.249611930030301</v>
      </c>
      <c r="AL75" s="66">
        <v>0.39478507598030999</v>
      </c>
      <c r="AM75" s="66">
        <v>225.84956743251399</v>
      </c>
      <c r="AN75" s="66">
        <v>25.854826781096701</v>
      </c>
      <c r="AO75" s="66">
        <v>35530.978998819097</v>
      </c>
      <c r="AP75" s="66">
        <v>3357.5079509168299</v>
      </c>
      <c r="AQ75" s="66">
        <v>13210.24705435</v>
      </c>
      <c r="AR75" s="66">
        <v>9824.5226631102705</v>
      </c>
      <c r="AS75" s="66">
        <v>3307.3768505609601</v>
      </c>
      <c r="AT75" s="66">
        <v>-9824.5226631102705</v>
      </c>
      <c r="AU75" s="70">
        <f t="shared" si="9"/>
        <v>1.5039653806411693E-2</v>
      </c>
    </row>
    <row r="76" spans="7:47" ht="13" x14ac:dyDescent="0.6">
      <c r="H76" s="72">
        <f t="shared" si="10"/>
        <v>5</v>
      </c>
      <c r="I76" s="66">
        <v>1.5</v>
      </c>
      <c r="J76" s="66">
        <v>7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1">
        <v>3.4720000000000001E-12</v>
      </c>
      <c r="U76" s="71">
        <v>6.3629999999999995E-8</v>
      </c>
      <c r="V76" s="66">
        <v>1.20774</v>
      </c>
      <c r="W76" s="80">
        <v>4.1200000000000001E-2</v>
      </c>
      <c r="X76" s="66">
        <v>9825259945.8530903</v>
      </c>
      <c r="Y76" s="66">
        <v>-50</v>
      </c>
      <c r="Z76" s="66">
        <v>4</v>
      </c>
      <c r="AA76" s="66">
        <v>0.114</v>
      </c>
      <c r="AB76" s="66">
        <v>0.08</v>
      </c>
      <c r="AC76" s="66">
        <v>23.9006186046648</v>
      </c>
      <c r="AD76" s="66">
        <v>0.43646788528688102</v>
      </c>
      <c r="AE76" s="66">
        <v>11.3821787280244</v>
      </c>
      <c r="AF76" s="66">
        <v>5.3550456519915901</v>
      </c>
      <c r="AG76" s="66">
        <v>6.4344830203862902</v>
      </c>
      <c r="AH76" s="66">
        <v>6.4309705928159202</v>
      </c>
      <c r="AI76" s="66">
        <v>0.20389654807805899</v>
      </c>
      <c r="AJ76" s="66">
        <v>43.144918194593302</v>
      </c>
      <c r="AK76" s="66">
        <v>23.9006186046648</v>
      </c>
      <c r="AL76" s="66">
        <v>0.43646788528688102</v>
      </c>
      <c r="AM76" s="66">
        <v>216.595597283806</v>
      </c>
      <c r="AN76" s="66">
        <v>23.464150653202601</v>
      </c>
      <c r="AO76" s="66">
        <v>35647.026501995402</v>
      </c>
      <c r="AP76" s="66">
        <v>3398.3583934846301</v>
      </c>
      <c r="AQ76" s="66">
        <v>13213.5690079381</v>
      </c>
      <c r="AR76" s="66">
        <v>9826.7877388878896</v>
      </c>
      <c r="AS76" s="66">
        <v>3388.84489985559</v>
      </c>
      <c r="AT76" s="66">
        <v>-9826.7877388878896</v>
      </c>
      <c r="AU76" s="70">
        <f t="shared" si="9"/>
        <v>1.8261781944074598E-2</v>
      </c>
    </row>
    <row r="77" spans="7:47" ht="13" x14ac:dyDescent="0.6">
      <c r="H77" s="72">
        <f t="shared" si="10"/>
        <v>6</v>
      </c>
      <c r="I77" s="66">
        <v>1.5</v>
      </c>
      <c r="J77" s="66">
        <v>7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1">
        <v>3.4720000000000001E-12</v>
      </c>
      <c r="U77" s="71">
        <v>6.3629999999999995E-8</v>
      </c>
      <c r="V77" s="66">
        <v>1.20774</v>
      </c>
      <c r="W77" s="80">
        <v>0.05</v>
      </c>
      <c r="X77" s="66">
        <v>11923859157.588699</v>
      </c>
      <c r="Y77" s="66">
        <v>-50</v>
      </c>
      <c r="Z77" s="66">
        <v>4</v>
      </c>
      <c r="AA77" s="66">
        <v>0.114</v>
      </c>
      <c r="AB77" s="66">
        <v>0.08</v>
      </c>
      <c r="AC77" s="66">
        <v>21.215089696298399</v>
      </c>
      <c r="AD77" s="66">
        <v>0.47971021684005299</v>
      </c>
      <c r="AE77" s="66">
        <v>11.385693679176301</v>
      </c>
      <c r="AF77" s="66">
        <v>5.4566980305964901</v>
      </c>
      <c r="AG77" s="66">
        <v>6.3623187218435797</v>
      </c>
      <c r="AH77" s="66">
        <v>6.3643969878480799</v>
      </c>
      <c r="AI77" s="66">
        <v>0.22282788586707</v>
      </c>
      <c r="AJ77" s="66">
        <v>35.729084273538298</v>
      </c>
      <c r="AK77" s="66">
        <v>21.215089696298399</v>
      </c>
      <c r="AL77" s="66">
        <v>0.47971021684005299</v>
      </c>
      <c r="AM77" s="66">
        <v>208.20747322739101</v>
      </c>
      <c r="AN77" s="66">
        <v>20.735379383860099</v>
      </c>
      <c r="AO77" s="66">
        <v>35804.910449318602</v>
      </c>
      <c r="AP77" s="66">
        <v>3407.1660168498101</v>
      </c>
      <c r="AQ77" s="66">
        <v>13217.1532293245</v>
      </c>
      <c r="AR77" s="66">
        <v>9827.0531860595693</v>
      </c>
      <c r="AS77" s="66">
        <v>3444.7479888095099</v>
      </c>
      <c r="AT77" s="66">
        <v>-9827.0531860595693</v>
      </c>
      <c r="AU77" s="70">
        <f t="shared" si="9"/>
        <v>2.2611745870853076E-2</v>
      </c>
    </row>
    <row r="78" spans="7:47" ht="13" x14ac:dyDescent="0.6">
      <c r="H78" s="72">
        <f t="shared" si="10"/>
        <v>7</v>
      </c>
      <c r="I78" s="66">
        <v>1.5</v>
      </c>
      <c r="J78" s="66">
        <v>7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1">
        <v>3.4720000000000001E-12</v>
      </c>
      <c r="U78" s="71">
        <v>6.3629999999999995E-8</v>
      </c>
      <c r="V78" s="66">
        <v>1.20774</v>
      </c>
      <c r="W78" s="80">
        <v>5.4899999999999997E-2</v>
      </c>
      <c r="X78" s="66">
        <v>13092397355.0324</v>
      </c>
      <c r="Y78" s="66">
        <v>-50</v>
      </c>
      <c r="Z78" s="66">
        <v>4</v>
      </c>
      <c r="AA78" s="66">
        <v>0.114</v>
      </c>
      <c r="AB78" s="66">
        <v>0.08</v>
      </c>
      <c r="AC78" s="66">
        <v>20.1687407430741</v>
      </c>
      <c r="AD78" s="66">
        <v>0.50535943125832405</v>
      </c>
      <c r="AE78" s="66">
        <v>11.3858214955818</v>
      </c>
      <c r="AF78" s="66">
        <v>5.5819573689948703</v>
      </c>
      <c r="AG78" s="66">
        <v>6.3482644795826504</v>
      </c>
      <c r="AH78" s="66">
        <v>6.4114661601433296</v>
      </c>
      <c r="AI78" s="66">
        <v>0.23062846365008699</v>
      </c>
      <c r="AJ78" s="66">
        <v>32.629675749951303</v>
      </c>
      <c r="AK78" s="66">
        <v>20.1687407430741</v>
      </c>
      <c r="AL78" s="66">
        <v>0.50535943125832405</v>
      </c>
      <c r="AM78" s="66">
        <v>205.132518355597</v>
      </c>
      <c r="AN78" s="66">
        <v>19.663381236672901</v>
      </c>
      <c r="AO78" s="66">
        <v>35894.256262414703</v>
      </c>
      <c r="AP78" s="66">
        <v>3455.9839466171502</v>
      </c>
      <c r="AQ78" s="66">
        <v>13218.098446592399</v>
      </c>
      <c r="AR78" s="66">
        <v>9828.0926391188295</v>
      </c>
      <c r="AS78" s="66">
        <v>3473.9781118913002</v>
      </c>
      <c r="AT78" s="66">
        <v>-9828.0926391188295</v>
      </c>
      <c r="AU78" s="70">
        <f t="shared" si="9"/>
        <v>2.5056568364679056E-2</v>
      </c>
    </row>
    <row r="79" spans="7:47" ht="13" x14ac:dyDescent="0.6">
      <c r="H79" s="72">
        <f t="shared" si="10"/>
        <v>8</v>
      </c>
      <c r="I79" s="66">
        <v>1.5</v>
      </c>
      <c r="J79" s="66">
        <v>7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1">
        <v>3.4720000000000001E-12</v>
      </c>
      <c r="U79" s="71">
        <v>6.3629999999999995E-8</v>
      </c>
      <c r="V79" s="66">
        <v>1.20774</v>
      </c>
      <c r="W79" s="80">
        <v>0.06</v>
      </c>
      <c r="X79" s="66">
        <v>14308630989.1064</v>
      </c>
      <c r="Y79" s="66">
        <v>-50</v>
      </c>
      <c r="Z79" s="66">
        <v>4</v>
      </c>
      <c r="AA79" s="66">
        <v>0.114</v>
      </c>
      <c r="AB79" s="66">
        <v>0.08</v>
      </c>
      <c r="AC79" s="66">
        <v>18.252728092120002</v>
      </c>
      <c r="AD79" s="66">
        <v>0.49623553940711701</v>
      </c>
      <c r="AE79" s="66">
        <v>11.3865564399135</v>
      </c>
      <c r="AF79" s="66">
        <v>5.2717688540127101</v>
      </c>
      <c r="AG79" s="66">
        <v>6.4060648351931198</v>
      </c>
      <c r="AH79" s="66">
        <v>6.4331178823143498</v>
      </c>
      <c r="AI79" s="66">
        <v>0.23743879701006099</v>
      </c>
      <c r="AJ79" s="66">
        <v>29.941134909843001</v>
      </c>
      <c r="AK79" s="66">
        <v>18.252728092120002</v>
      </c>
      <c r="AL79" s="66">
        <v>0.49623553940711701</v>
      </c>
      <c r="AM79" s="66">
        <v>202.68941070302699</v>
      </c>
      <c r="AN79" s="66">
        <v>17.756492493124899</v>
      </c>
      <c r="AO79" s="66">
        <v>35972.482404540198</v>
      </c>
      <c r="AP79" s="66">
        <v>3452.9048626649101</v>
      </c>
      <c r="AQ79" s="66">
        <v>13210.8983562186</v>
      </c>
      <c r="AR79" s="66">
        <v>9827.5325309663203</v>
      </c>
      <c r="AS79" s="66">
        <v>3602.8740472520299</v>
      </c>
      <c r="AT79" s="66">
        <v>-9827.5325309663203</v>
      </c>
      <c r="AU79" s="70">
        <f t="shared" si="9"/>
        <v>2.718692443686541E-2</v>
      </c>
    </row>
    <row r="80" spans="7:47" ht="13" x14ac:dyDescent="0.6">
      <c r="H80" s="72">
        <f t="shared" si="10"/>
        <v>9</v>
      </c>
      <c r="I80" s="66">
        <v>1.5</v>
      </c>
      <c r="J80" s="66">
        <v>7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1">
        <v>3.4720000000000001E-12</v>
      </c>
      <c r="U80" s="71">
        <v>6.3629999999999995E-8</v>
      </c>
      <c r="V80" s="66">
        <v>1.20774</v>
      </c>
      <c r="W80" s="80">
        <v>6.8599999999999994E-2</v>
      </c>
      <c r="X80" s="66">
        <v>16359534764.2117</v>
      </c>
      <c r="Y80" s="66">
        <v>-50</v>
      </c>
      <c r="Z80" s="66">
        <v>4</v>
      </c>
      <c r="AA80" s="66">
        <v>0.114</v>
      </c>
      <c r="AB80" s="66">
        <v>0.08</v>
      </c>
      <c r="AC80" s="66">
        <v>17.0763075829116</v>
      </c>
      <c r="AD80" s="66">
        <v>0.53175804137796701</v>
      </c>
      <c r="AE80" s="66">
        <v>11.3868120727246</v>
      </c>
      <c r="AF80" s="66">
        <v>5.5299511339883196</v>
      </c>
      <c r="AG80" s="66">
        <v>6.37398820713054</v>
      </c>
      <c r="AH80" s="66">
        <v>6.3959846748599398</v>
      </c>
      <c r="AI80" s="66">
        <v>0.247567433687368</v>
      </c>
      <c r="AJ80" s="66">
        <v>26.312513793355201</v>
      </c>
      <c r="AK80" s="66">
        <v>17.0763075829116</v>
      </c>
      <c r="AL80" s="66">
        <v>0.53175804137796701</v>
      </c>
      <c r="AM80" s="66">
        <v>203.83295634531601</v>
      </c>
      <c r="AN80" s="66">
        <v>16.544549468702801</v>
      </c>
      <c r="AO80" s="66">
        <v>36118.400076713398</v>
      </c>
      <c r="AP80" s="66">
        <v>3566.5527572819801</v>
      </c>
      <c r="AQ80" s="66">
        <v>13219.8523414297</v>
      </c>
      <c r="AR80" s="66">
        <v>9828.7775105379296</v>
      </c>
      <c r="AS80" s="66">
        <v>3751.0806410274299</v>
      </c>
      <c r="AT80" s="66">
        <v>-9828.7775105379296</v>
      </c>
      <c r="AU80" s="70">
        <f t="shared" si="9"/>
        <v>3.114010677051177E-2</v>
      </c>
    </row>
    <row r="81" spans="7:47" ht="13" x14ac:dyDescent="0.6">
      <c r="H81" s="72">
        <f t="shared" si="10"/>
        <v>10</v>
      </c>
      <c r="I81" s="66">
        <v>1.5</v>
      </c>
      <c r="J81" s="66">
        <v>7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1">
        <v>3.4720000000000001E-12</v>
      </c>
      <c r="U81" s="71">
        <v>6.3629999999999995E-8</v>
      </c>
      <c r="V81" s="66">
        <v>1.20774</v>
      </c>
      <c r="W81" s="80">
        <v>7.4999999999999997E-2</v>
      </c>
      <c r="X81" s="66">
        <v>17885788736.383099</v>
      </c>
      <c r="Y81" s="66">
        <v>-50</v>
      </c>
      <c r="Z81" s="66">
        <v>4</v>
      </c>
      <c r="AA81" s="66">
        <v>0.114</v>
      </c>
      <c r="AB81" s="66">
        <v>0.08</v>
      </c>
      <c r="AC81" s="66">
        <v>15.661494979844001</v>
      </c>
      <c r="AD81" s="66">
        <v>0.53500636367749599</v>
      </c>
      <c r="AE81" s="66">
        <v>11.382050911618901</v>
      </c>
      <c r="AF81" s="66">
        <v>5.4023234276882901</v>
      </c>
      <c r="AG81" s="66">
        <v>6.4410756323295599</v>
      </c>
      <c r="AH81" s="66">
        <v>6.4112726262871398</v>
      </c>
      <c r="AI81" s="66">
        <v>0.25436740411874398</v>
      </c>
      <c r="AJ81" s="66">
        <v>24.1519833957103</v>
      </c>
      <c r="AK81" s="66">
        <v>15.661494979844001</v>
      </c>
      <c r="AL81" s="66">
        <v>0.53500636367749599</v>
      </c>
      <c r="AM81" s="66">
        <v>198.92664844992399</v>
      </c>
      <c r="AN81" s="66">
        <v>15.1264885454304</v>
      </c>
      <c r="AO81" s="66">
        <v>36230.894832669699</v>
      </c>
      <c r="AP81" s="66">
        <v>3641.5695447164499</v>
      </c>
      <c r="AQ81" s="66">
        <v>13219.029565697199</v>
      </c>
      <c r="AR81" s="66">
        <v>9829.4484046794896</v>
      </c>
      <c r="AS81" s="66">
        <v>3815.6275050416698</v>
      </c>
      <c r="AT81" s="66">
        <v>-9829.4484046794896</v>
      </c>
      <c r="AU81" s="70">
        <f t="shared" si="9"/>
        <v>3.4160619044735982E-2</v>
      </c>
    </row>
    <row r="82" spans="7:47" ht="13.75" thickBot="1" x14ac:dyDescent="0.75">
      <c r="H82" s="69">
        <f t="shared" si="10"/>
        <v>11</v>
      </c>
      <c r="I82" s="67">
        <v>1.5</v>
      </c>
      <c r="J82" s="67">
        <v>7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79">
        <v>8.2400000000000001E-2</v>
      </c>
      <c r="X82" s="67">
        <v>19650519891.7062</v>
      </c>
      <c r="Y82" s="67">
        <v>-50</v>
      </c>
      <c r="Z82" s="67">
        <v>4</v>
      </c>
      <c r="AA82" s="67">
        <v>0.114</v>
      </c>
      <c r="AB82" s="67">
        <v>0.08</v>
      </c>
      <c r="AC82" s="67">
        <v>14.3885170006468</v>
      </c>
      <c r="AD82" s="67">
        <v>0.53197636835018702</v>
      </c>
      <c r="AE82" s="67">
        <v>11.386903940766</v>
      </c>
      <c r="AF82" s="67">
        <v>5.2132560066203801</v>
      </c>
      <c r="AG82" s="67">
        <v>6.3619217895505997</v>
      </c>
      <c r="AH82" s="67">
        <v>6.4358020222769303</v>
      </c>
      <c r="AI82" s="67">
        <v>0.26133778204579799</v>
      </c>
      <c r="AJ82" s="67">
        <v>22.072114324514299</v>
      </c>
      <c r="AK82" s="67">
        <v>14.3885170006468</v>
      </c>
      <c r="AL82" s="67">
        <v>0.53197636835018702</v>
      </c>
      <c r="AM82" s="67">
        <v>199.65038089219999</v>
      </c>
      <c r="AN82" s="67">
        <v>13.856540566298101</v>
      </c>
      <c r="AO82" s="67">
        <v>36336.0715852184</v>
      </c>
      <c r="AP82" s="67">
        <v>3579.5833570516602</v>
      </c>
      <c r="AQ82" s="67">
        <v>13215.417142373301</v>
      </c>
      <c r="AR82" s="67">
        <v>9828.5587469454204</v>
      </c>
      <c r="AS82" s="67">
        <v>3804.0805152855901</v>
      </c>
      <c r="AT82" s="67">
        <v>-9828.5587469454204</v>
      </c>
      <c r="AU82" s="78">
        <f t="shared" si="9"/>
        <v>3.6972286186705228E-2</v>
      </c>
    </row>
    <row r="83" spans="7:47" ht="22.75" x14ac:dyDescent="0.95">
      <c r="G83" s="77">
        <f>AB83</f>
        <v>0</v>
      </c>
      <c r="H83" s="76">
        <v>1</v>
      </c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5"/>
      <c r="U83" s="75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3" t="e">
        <f t="shared" si="9"/>
        <v>#DIV/0!</v>
      </c>
    </row>
    <row r="84" spans="7:47" ht="13" x14ac:dyDescent="0.6">
      <c r="H84" s="72">
        <f t="shared" ref="H84:H93" si="11">H83+1</f>
        <v>2</v>
      </c>
      <c r="T84" s="71"/>
      <c r="U84" s="71"/>
      <c r="AU84" s="70" t="e">
        <f t="shared" si="9"/>
        <v>#DIV/0!</v>
      </c>
    </row>
    <row r="85" spans="7:47" ht="13" x14ac:dyDescent="0.6">
      <c r="H85" s="72">
        <f t="shared" si="11"/>
        <v>3</v>
      </c>
      <c r="T85" s="71"/>
      <c r="U85" s="71"/>
      <c r="AU85" s="70" t="e">
        <f t="shared" si="9"/>
        <v>#DIV/0!</v>
      </c>
    </row>
    <row r="86" spans="7:47" ht="13" x14ac:dyDescent="0.6">
      <c r="H86" s="72">
        <f t="shared" si="11"/>
        <v>4</v>
      </c>
      <c r="T86" s="71"/>
      <c r="U86" s="71"/>
      <c r="AU86" s="70" t="e">
        <f t="shared" si="9"/>
        <v>#DIV/0!</v>
      </c>
    </row>
    <row r="87" spans="7:47" ht="13" x14ac:dyDescent="0.6">
      <c r="H87" s="72">
        <f t="shared" si="11"/>
        <v>5</v>
      </c>
      <c r="T87" s="71"/>
      <c r="U87" s="71"/>
      <c r="AU87" s="70" t="e">
        <f t="shared" si="9"/>
        <v>#DIV/0!</v>
      </c>
    </row>
    <row r="88" spans="7:47" ht="13" x14ac:dyDescent="0.6">
      <c r="H88" s="72">
        <f t="shared" si="11"/>
        <v>6</v>
      </c>
      <c r="T88" s="71"/>
      <c r="U88" s="71"/>
      <c r="AU88" s="70" t="e">
        <f t="shared" si="9"/>
        <v>#DIV/0!</v>
      </c>
    </row>
    <row r="89" spans="7:47" ht="13" x14ac:dyDescent="0.6">
      <c r="H89" s="72">
        <f t="shared" si="11"/>
        <v>7</v>
      </c>
      <c r="T89" s="71"/>
      <c r="U89" s="71"/>
      <c r="AU89" s="70" t="e">
        <f t="shared" si="9"/>
        <v>#DIV/0!</v>
      </c>
    </row>
    <row r="90" spans="7:47" ht="13" x14ac:dyDescent="0.6">
      <c r="H90" s="72">
        <f t="shared" si="11"/>
        <v>8</v>
      </c>
      <c r="T90" s="71"/>
      <c r="U90" s="71"/>
      <c r="AU90" s="70" t="e">
        <f t="shared" si="9"/>
        <v>#DIV/0!</v>
      </c>
    </row>
    <row r="91" spans="7:47" ht="13" x14ac:dyDescent="0.6">
      <c r="H91" s="72">
        <f t="shared" si="11"/>
        <v>9</v>
      </c>
      <c r="T91" s="71"/>
      <c r="U91" s="71"/>
      <c r="AU91" s="70" t="e">
        <f t="shared" si="9"/>
        <v>#DIV/0!</v>
      </c>
    </row>
    <row r="92" spans="7:47" ht="13" x14ac:dyDescent="0.6">
      <c r="H92" s="72">
        <f t="shared" si="11"/>
        <v>10</v>
      </c>
      <c r="T92" s="71"/>
      <c r="U92" s="71"/>
      <c r="AU92" s="70" t="e">
        <f t="shared" si="9"/>
        <v>#DIV/0!</v>
      </c>
    </row>
    <row r="93" spans="7:47" ht="13.75" thickBot="1" x14ac:dyDescent="0.75">
      <c r="H93" s="69">
        <f t="shared" si="11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78" t="e">
        <f t="shared" si="9"/>
        <v>#DIV/0!</v>
      </c>
    </row>
    <row r="94" spans="7:47" ht="22.75" x14ac:dyDescent="0.95">
      <c r="G94" s="77">
        <f>AB94</f>
        <v>0</v>
      </c>
      <c r="H94" s="76">
        <v>1</v>
      </c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5"/>
      <c r="U94" s="75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3" t="e">
        <f t="shared" si="9"/>
        <v>#DIV/0!</v>
      </c>
    </row>
    <row r="95" spans="7:47" ht="13" x14ac:dyDescent="0.6">
      <c r="H95" s="72">
        <f t="shared" ref="H95:H104" si="12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1"/>
      <c r="U95" s="71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0" t="e">
        <f t="shared" si="9"/>
        <v>#DIV/0!</v>
      </c>
    </row>
    <row r="96" spans="7:47" ht="13" x14ac:dyDescent="0.6">
      <c r="H96" s="72">
        <f t="shared" si="12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1"/>
      <c r="U96" s="71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0" t="e">
        <f t="shared" si="9"/>
        <v>#DIV/0!</v>
      </c>
    </row>
    <row r="97" spans="8:47" ht="13" x14ac:dyDescent="0.6">
      <c r="H97" s="72">
        <f t="shared" si="12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1"/>
      <c r="U97" s="71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0" t="e">
        <f t="shared" si="9"/>
        <v>#DIV/0!</v>
      </c>
    </row>
    <row r="98" spans="8:47" ht="13" x14ac:dyDescent="0.6">
      <c r="H98" s="72">
        <f t="shared" si="12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1"/>
      <c r="U98" s="71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0" t="e">
        <f t="shared" si="9"/>
        <v>#DIV/0!</v>
      </c>
    </row>
    <row r="99" spans="8:47" ht="13" x14ac:dyDescent="0.6">
      <c r="H99" s="72">
        <f t="shared" si="12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1"/>
      <c r="U99" s="71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0" t="e">
        <f t="shared" si="9"/>
        <v>#DIV/0!</v>
      </c>
    </row>
    <row r="100" spans="8:47" ht="13" x14ac:dyDescent="0.6">
      <c r="H100" s="72">
        <f t="shared" si="12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1"/>
      <c r="U100" s="71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0" t="e">
        <f t="shared" si="9"/>
        <v>#DIV/0!</v>
      </c>
    </row>
    <row r="101" spans="8:47" ht="13" x14ac:dyDescent="0.6">
      <c r="H101" s="72">
        <f t="shared" si="12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1"/>
      <c r="U101" s="71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0" t="e">
        <f t="shared" si="9"/>
        <v>#DIV/0!</v>
      </c>
    </row>
    <row r="102" spans="8:47" ht="13" x14ac:dyDescent="0.6">
      <c r="H102" s="72">
        <f t="shared" si="12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1"/>
      <c r="U102" s="71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0" t="e">
        <f t="shared" si="9"/>
        <v>#DIV/0!</v>
      </c>
    </row>
    <row r="103" spans="8:47" ht="13" x14ac:dyDescent="0.6">
      <c r="H103" s="72">
        <f t="shared" si="12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1"/>
      <c r="U103" s="71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0" t="e">
        <f t="shared" si="9"/>
        <v>#DIV/0!</v>
      </c>
    </row>
    <row r="104" spans="8:47" ht="13.75" thickBot="1" x14ac:dyDescent="0.75">
      <c r="H104" s="69">
        <f t="shared" si="12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9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DBAE-DF42-47D0-B7A7-880143293A21}">
  <dimension ref="A1"/>
  <sheetViews>
    <sheetView workbookViewId="0">
      <selection activeCell="E23" sqref="E23"/>
    </sheetView>
  </sheetViews>
  <sheetFormatPr defaultRowHeight="13" x14ac:dyDescent="0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28FC-BEE7-4A85-A127-9CAFDFCDC2A8}">
  <sheetPr>
    <outlinePr summaryBelow="0" summaryRight="0"/>
  </sheetPr>
  <dimension ref="A2:AV104"/>
  <sheetViews>
    <sheetView topLeftCell="AR1" zoomScaleNormal="100" workbookViewId="0">
      <pane ySplit="5" topLeftCell="A30" activePane="bottomLeft" state="frozen"/>
      <selection activeCell="AT14" sqref="AT14"/>
      <selection pane="bottomLeft" activeCell="I6" sqref="I6:AT16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76</v>
      </c>
      <c r="AK2" s="66" t="s">
        <v>75</v>
      </c>
      <c r="AP2" s="66" t="s">
        <v>74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89"/>
      <c r="B4" s="89"/>
      <c r="C4" s="89"/>
      <c r="D4" s="89"/>
      <c r="E4" s="89"/>
      <c r="F4" s="89"/>
      <c r="G4" s="89"/>
      <c r="H4" s="89"/>
      <c r="I4" s="98" t="s">
        <v>73</v>
      </c>
      <c r="J4" s="96" t="s">
        <v>72</v>
      </c>
      <c r="K4" s="97" t="s">
        <v>71</v>
      </c>
      <c r="L4" s="98" t="s">
        <v>70</v>
      </c>
      <c r="M4" s="97" t="s">
        <v>69</v>
      </c>
      <c r="N4" s="97" t="s">
        <v>68</v>
      </c>
      <c r="O4" s="96" t="s">
        <v>67</v>
      </c>
      <c r="P4" s="98" t="s">
        <v>66</v>
      </c>
      <c r="Q4" s="97" t="s">
        <v>65</v>
      </c>
      <c r="R4" s="97" t="s">
        <v>64</v>
      </c>
      <c r="S4" s="96" t="s">
        <v>63</v>
      </c>
      <c r="T4" s="94" t="s">
        <v>62</v>
      </c>
      <c r="U4" s="94" t="s">
        <v>61</v>
      </c>
      <c r="V4" s="94" t="s">
        <v>60</v>
      </c>
      <c r="W4" s="94" t="s">
        <v>59</v>
      </c>
      <c r="X4" s="94" t="s">
        <v>58</v>
      </c>
      <c r="Y4" s="94" t="s">
        <v>57</v>
      </c>
      <c r="Z4" s="94" t="s">
        <v>56</v>
      </c>
      <c r="AA4" s="94" t="s">
        <v>55</v>
      </c>
      <c r="AB4" s="93" t="s">
        <v>54</v>
      </c>
      <c r="AC4" s="95" t="s">
        <v>53</v>
      </c>
      <c r="AD4" s="95" t="s">
        <v>52</v>
      </c>
      <c r="AE4" s="94" t="s">
        <v>51</v>
      </c>
      <c r="AF4" s="94" t="s">
        <v>50</v>
      </c>
      <c r="AG4" s="94" t="s">
        <v>49</v>
      </c>
      <c r="AH4" s="94" t="s">
        <v>48</v>
      </c>
      <c r="AI4" s="94" t="s">
        <v>47</v>
      </c>
      <c r="AJ4" s="94" t="s">
        <v>46</v>
      </c>
      <c r="AK4" s="95" t="s">
        <v>45</v>
      </c>
      <c r="AL4" s="94" t="s">
        <v>44</v>
      </c>
      <c r="AM4" s="94" t="s">
        <v>43</v>
      </c>
      <c r="AN4" s="94" t="s">
        <v>42</v>
      </c>
      <c r="AO4" s="93" t="s">
        <v>41</v>
      </c>
      <c r="AP4" s="91" t="s">
        <v>40</v>
      </c>
      <c r="AQ4" s="91" t="s">
        <v>39</v>
      </c>
      <c r="AR4" s="91" t="s">
        <v>38</v>
      </c>
      <c r="AS4" s="92" t="s">
        <v>37</v>
      </c>
      <c r="AT4" s="91" t="s">
        <v>36</v>
      </c>
      <c r="AU4" s="90" t="s">
        <v>35</v>
      </c>
      <c r="AV4" s="89"/>
    </row>
    <row r="5" spans="1:48" ht="15.75" customHeight="1" thickBot="1" x14ac:dyDescent="0.75">
      <c r="G5" s="89" t="s">
        <v>34</v>
      </c>
      <c r="I5" s="87" t="s">
        <v>27</v>
      </c>
      <c r="J5" s="66" t="s">
        <v>33</v>
      </c>
      <c r="K5" s="66" t="s">
        <v>24</v>
      </c>
      <c r="L5" s="66" t="s">
        <v>30</v>
      </c>
      <c r="M5" s="66" t="s">
        <v>30</v>
      </c>
      <c r="N5" s="66" t="s">
        <v>27</v>
      </c>
      <c r="O5" s="66" t="s">
        <v>27</v>
      </c>
      <c r="P5" s="66" t="s">
        <v>30</v>
      </c>
      <c r="Q5" s="66" t="s">
        <v>30</v>
      </c>
      <c r="R5" s="66" t="s">
        <v>27</v>
      </c>
      <c r="S5" s="66" t="s">
        <v>27</v>
      </c>
      <c r="T5" s="66" t="s">
        <v>32</v>
      </c>
      <c r="U5" s="66" t="s">
        <v>31</v>
      </c>
      <c r="V5" s="66" t="s">
        <v>30</v>
      </c>
      <c r="X5" s="66" t="s">
        <v>29</v>
      </c>
      <c r="Y5" s="66" t="s">
        <v>28</v>
      </c>
      <c r="Z5" s="66" t="s">
        <v>27</v>
      </c>
      <c r="AA5" s="66" t="s">
        <v>27</v>
      </c>
      <c r="AB5" s="66" t="s">
        <v>27</v>
      </c>
      <c r="AC5" s="87" t="s">
        <v>23</v>
      </c>
      <c r="AD5" s="87" t="s">
        <v>23</v>
      </c>
      <c r="AE5" s="66" t="s">
        <v>26</v>
      </c>
      <c r="AF5" s="66" t="s">
        <v>26</v>
      </c>
      <c r="AG5" s="88" t="s">
        <v>25</v>
      </c>
      <c r="AH5" s="88" t="s">
        <v>25</v>
      </c>
      <c r="AI5" s="66" t="s">
        <v>24</v>
      </c>
      <c r="AJ5" s="66" t="s">
        <v>23</v>
      </c>
      <c r="AK5" s="87" t="s">
        <v>23</v>
      </c>
      <c r="AL5" s="66" t="s">
        <v>23</v>
      </c>
      <c r="AM5" s="66" t="s">
        <v>22</v>
      </c>
      <c r="AN5" s="66" t="s">
        <v>23</v>
      </c>
      <c r="AO5" s="86" t="s">
        <v>22</v>
      </c>
      <c r="AP5" s="84" t="s">
        <v>21</v>
      </c>
      <c r="AQ5" s="84" t="s">
        <v>21</v>
      </c>
      <c r="AR5" s="84" t="s">
        <v>19</v>
      </c>
      <c r="AS5" s="85" t="s">
        <v>20</v>
      </c>
      <c r="AT5" s="84" t="s">
        <v>19</v>
      </c>
      <c r="AU5" s="83"/>
    </row>
    <row r="6" spans="1:48" ht="32" customHeight="1" x14ac:dyDescent="0.95">
      <c r="G6" s="77" t="s">
        <v>77</v>
      </c>
      <c r="H6" s="99">
        <v>1</v>
      </c>
      <c r="I6" s="107">
        <f>'SS1-Globe (4)'!I17</f>
        <v>0.25</v>
      </c>
      <c r="J6" s="108">
        <f>'SS1-Globe (4)'!J17</f>
        <v>6</v>
      </c>
      <c r="K6" s="108">
        <f>'SS1-Globe (4)'!K17</f>
        <v>0.48244140000000002</v>
      </c>
      <c r="L6" s="108">
        <f>'SS1-Globe (4)'!L17</f>
        <v>1.946567E-3</v>
      </c>
      <c r="M6" s="108">
        <f>'SS1-Globe (4)'!M17</f>
        <v>9.7328349999999998E-4</v>
      </c>
      <c r="N6" s="108">
        <f>'SS1-Globe (4)'!N17</f>
        <v>7</v>
      </c>
      <c r="O6" s="108">
        <f>'SS1-Globe (4)'!O17</f>
        <v>2.8260000000000001</v>
      </c>
      <c r="P6" s="108">
        <f>'SS1-Globe (4)'!P17</f>
        <v>1.946567E-3</v>
      </c>
      <c r="Q6" s="108">
        <f>'SS1-Globe (4)'!Q17</f>
        <v>9.7328349999999998E-4</v>
      </c>
      <c r="R6" s="108">
        <f>'SS1-Globe (4)'!R17</f>
        <v>7</v>
      </c>
      <c r="S6" s="108">
        <f>'SS1-Globe (4)'!S17</f>
        <v>2.8260000000000001</v>
      </c>
      <c r="T6" s="108">
        <f>'SS1-Globe (4)'!T17</f>
        <v>3.4720000000000001E-12</v>
      </c>
      <c r="U6" s="108">
        <f>'SS1-Globe (4)'!U17</f>
        <v>6.3629999999999995E-8</v>
      </c>
      <c r="V6" s="108">
        <f>'SS1-Globe (4)'!V17</f>
        <v>1.20774</v>
      </c>
      <c r="W6" s="108">
        <f>'SS1-Globe (4)'!W17</f>
        <v>1.37E-2</v>
      </c>
      <c r="X6" s="108">
        <f>'SS1-Globe (4)'!X17</f>
        <v>3267137409.1792998</v>
      </c>
      <c r="Y6" s="108">
        <f>'SS1-Globe (4)'!Y17</f>
        <v>-50</v>
      </c>
      <c r="Z6" s="108">
        <f>'SS1-Globe (4)'!Z17</f>
        <v>4</v>
      </c>
      <c r="AA6" s="108">
        <f>'SS1-Globe (4)'!AA17</f>
        <v>0.114</v>
      </c>
      <c r="AB6" s="108">
        <f>'SS1-Globe (4)'!AB17</f>
        <v>0.03</v>
      </c>
      <c r="AC6" s="108">
        <f>'SS1-Globe (4)'!AC17</f>
        <v>2.0376981380719199</v>
      </c>
      <c r="AD6" s="108">
        <f>'SS1-Globe (4)'!AD17</f>
        <v>4.9647895820770597E-7</v>
      </c>
      <c r="AE6" s="108">
        <f>'SS1-Globe (4)'!AE17</f>
        <v>2.1929729949648702</v>
      </c>
      <c r="AF6" s="108">
        <f>'SS1-Globe (4)'!AF17</f>
        <v>0.919175409126887</v>
      </c>
      <c r="AG6" s="108">
        <f>'SS1-Globe (4)'!AG17</f>
        <v>2.3655770489518702</v>
      </c>
      <c r="AH6" s="108">
        <f>'SS1-Globe (4)'!AH17</f>
        <v>2.36603143637626</v>
      </c>
      <c r="AI6" s="108">
        <f>'SS1-Globe (4)'!AI17</f>
        <v>2.7440269059043701E-7</v>
      </c>
      <c r="AJ6" s="108">
        <f>'SS1-Globe (4)'!AJ17</f>
        <v>7.1697630568495301</v>
      </c>
      <c r="AK6" s="108">
        <f>'SS1-Globe (4)'!AK17</f>
        <v>2.0376981380719199</v>
      </c>
      <c r="AL6" s="108">
        <f>'SS1-Globe (4)'!AL17</f>
        <v>4.9647895820770597E-7</v>
      </c>
      <c r="AM6" s="108">
        <f>'SS1-Globe (4)'!AM17</f>
        <v>0</v>
      </c>
      <c r="AN6" s="108">
        <f>'SS1-Globe (4)'!AN17</f>
        <v>2.0376976415572301</v>
      </c>
      <c r="AO6" s="108">
        <f>'SS1-Globe (4)'!AO17</f>
        <v>35000.008528073202</v>
      </c>
      <c r="AP6" s="108">
        <f>'SS1-Globe (4)'!AP17</f>
        <v>39.426295278254301</v>
      </c>
      <c r="AQ6" s="108">
        <f>'SS1-Globe (4)'!AQ17</f>
        <v>103.278360329286</v>
      </c>
      <c r="AR6" s="108">
        <f>'SS1-Globe (4)'!AR17</f>
        <v>398.11216801286298</v>
      </c>
      <c r="AS6" s="108">
        <f>'SS1-Globe (4)'!AS17</f>
        <v>239.798886725713</v>
      </c>
      <c r="AT6" s="109">
        <f>'SS1-Globe (4)'!AT17</f>
        <v>-398.11216801286298</v>
      </c>
      <c r="AU6" s="102">
        <f t="shared" ref="AU6:AU37" si="1">AL6/AK6</f>
        <v>2.4364696072082432E-7</v>
      </c>
    </row>
    <row r="7" spans="1:48" ht="15.75" customHeight="1" x14ac:dyDescent="0.6">
      <c r="H7" s="100">
        <f t="shared" ref="H7:H16" si="2">H6+1</f>
        <v>2</v>
      </c>
      <c r="I7" s="110">
        <f>'SS1-Globe (4)'!I18</f>
        <v>0.25</v>
      </c>
      <c r="J7" s="105">
        <f>'SS1-Globe (4)'!J18</f>
        <v>6</v>
      </c>
      <c r="K7" s="105">
        <f>'SS1-Globe (4)'!K18</f>
        <v>0.48244140000000002</v>
      </c>
      <c r="L7" s="105">
        <f>'SS1-Globe (4)'!L18</f>
        <v>1.946567E-3</v>
      </c>
      <c r="M7" s="105">
        <f>'SS1-Globe (4)'!M18</f>
        <v>9.7328349999999998E-4</v>
      </c>
      <c r="N7" s="105">
        <f>'SS1-Globe (4)'!N18</f>
        <v>7</v>
      </c>
      <c r="O7" s="105">
        <f>'SS1-Globe (4)'!O18</f>
        <v>2.8260000000000001</v>
      </c>
      <c r="P7" s="105">
        <f>'SS1-Globe (4)'!P18</f>
        <v>1.946567E-3</v>
      </c>
      <c r="Q7" s="105">
        <f>'SS1-Globe (4)'!Q18</f>
        <v>9.7328349999999998E-4</v>
      </c>
      <c r="R7" s="105">
        <f>'SS1-Globe (4)'!R18</f>
        <v>7</v>
      </c>
      <c r="S7" s="105">
        <f>'SS1-Globe (4)'!S18</f>
        <v>2.8260000000000001</v>
      </c>
      <c r="T7" s="105">
        <f>'SS1-Globe (4)'!T18</f>
        <v>3.4720000000000001E-12</v>
      </c>
      <c r="U7" s="105">
        <f>'SS1-Globe (4)'!U18</f>
        <v>6.3629999999999995E-8</v>
      </c>
      <c r="V7" s="105">
        <f>'SS1-Globe (4)'!V18</f>
        <v>1.20774</v>
      </c>
      <c r="W7" s="105">
        <f>'SS1-Globe (4)'!W18</f>
        <v>0.02</v>
      </c>
      <c r="X7" s="105">
        <f>'SS1-Globe (4)'!X18</f>
        <v>4769543663.0354795</v>
      </c>
      <c r="Y7" s="105">
        <f>'SS1-Globe (4)'!Y18</f>
        <v>-50</v>
      </c>
      <c r="Z7" s="105">
        <f>'SS1-Globe (4)'!Z18</f>
        <v>4</v>
      </c>
      <c r="AA7" s="105">
        <f>'SS1-Globe (4)'!AA18</f>
        <v>0.114</v>
      </c>
      <c r="AB7" s="105">
        <f>'SS1-Globe (4)'!AB18</f>
        <v>0.03</v>
      </c>
      <c r="AC7" s="105">
        <f>'SS1-Globe (4)'!AC18</f>
        <v>2.04239741994934</v>
      </c>
      <c r="AD7" s="105">
        <f>'SS1-Globe (4)'!AD18</f>
        <v>6.1745379237757796E-7</v>
      </c>
      <c r="AE7" s="105">
        <f>'SS1-Globe (4)'!AE18</f>
        <v>2.1929726711059399</v>
      </c>
      <c r="AF7" s="105">
        <f>'SS1-Globe (4)'!AF18</f>
        <v>0.93115880033056497</v>
      </c>
      <c r="AG7" s="105">
        <f>'SS1-Globe (4)'!AG18</f>
        <v>2.3653980254743399</v>
      </c>
      <c r="AH7" s="105">
        <f>'SS1-Globe (4)'!AH18</f>
        <v>2.3659710749810401</v>
      </c>
      <c r="AI7" s="105">
        <f>'SS1-Globe (4)'!AI18</f>
        <v>3.4709483273393697E-7</v>
      </c>
      <c r="AJ7" s="105">
        <f>'SS1-Globe (4)'!AJ18</f>
        <v>6.5883941451009704</v>
      </c>
      <c r="AK7" s="105">
        <f>'SS1-Globe (4)'!AK18</f>
        <v>2.04239741994934</v>
      </c>
      <c r="AL7" s="105">
        <f>'SS1-Globe (4)'!AL18</f>
        <v>6.1745379237757796E-7</v>
      </c>
      <c r="AM7" s="105">
        <f>'SS1-Globe (4)'!AM18</f>
        <v>0</v>
      </c>
      <c r="AN7" s="105">
        <f>'SS1-Globe (4)'!AN18</f>
        <v>2.04239680248457</v>
      </c>
      <c r="AO7" s="105">
        <f>'SS1-Globe (4)'!AO18</f>
        <v>35000.010581021401</v>
      </c>
      <c r="AP7" s="105">
        <f>'SS1-Globe (4)'!AP18</f>
        <v>42.558455656442398</v>
      </c>
      <c r="AQ7" s="105">
        <f>'SS1-Globe (4)'!AQ18</f>
        <v>118.803479251713</v>
      </c>
      <c r="AR7" s="105">
        <f>'SS1-Globe (4)'!AR18</f>
        <v>462.02736354515997</v>
      </c>
      <c r="AS7" s="105">
        <f>'SS1-Globe (4)'!AS18</f>
        <v>254.71880739016001</v>
      </c>
      <c r="AT7" s="111">
        <f>'SS1-Globe (4)'!AT18</f>
        <v>-462.02736354515997</v>
      </c>
      <c r="AU7" s="103">
        <f t="shared" si="1"/>
        <v>3.0231814158524222E-7</v>
      </c>
    </row>
    <row r="8" spans="1:48" ht="15.75" customHeight="1" x14ac:dyDescent="0.6">
      <c r="H8" s="100">
        <f t="shared" si="2"/>
        <v>3</v>
      </c>
      <c r="I8" s="110">
        <f>'SS1-Globe (4)'!I19</f>
        <v>0.25</v>
      </c>
      <c r="J8" s="105">
        <f>'SS1-Globe (4)'!J19</f>
        <v>6</v>
      </c>
      <c r="K8" s="105">
        <f>'SS1-Globe (4)'!K19</f>
        <v>0.48244140000000002</v>
      </c>
      <c r="L8" s="105">
        <f>'SS1-Globe (4)'!L19</f>
        <v>1.946567E-3</v>
      </c>
      <c r="M8" s="105">
        <f>'SS1-Globe (4)'!M19</f>
        <v>9.7328349999999998E-4</v>
      </c>
      <c r="N8" s="105">
        <f>'SS1-Globe (4)'!N19</f>
        <v>7</v>
      </c>
      <c r="O8" s="105">
        <f>'SS1-Globe (4)'!O19</f>
        <v>2.8260000000000001</v>
      </c>
      <c r="P8" s="105">
        <f>'SS1-Globe (4)'!P19</f>
        <v>1.946567E-3</v>
      </c>
      <c r="Q8" s="105">
        <f>'SS1-Globe (4)'!Q19</f>
        <v>9.7328349999999998E-4</v>
      </c>
      <c r="R8" s="105">
        <f>'SS1-Globe (4)'!R19</f>
        <v>7</v>
      </c>
      <c r="S8" s="105">
        <f>'SS1-Globe (4)'!S19</f>
        <v>2.8260000000000001</v>
      </c>
      <c r="T8" s="105">
        <f>'SS1-Globe (4)'!T19</f>
        <v>3.4720000000000001E-12</v>
      </c>
      <c r="U8" s="105">
        <f>'SS1-Globe (4)'!U19</f>
        <v>6.3629999999999995E-8</v>
      </c>
      <c r="V8" s="105">
        <f>'SS1-Globe (4)'!V19</f>
        <v>1.20774</v>
      </c>
      <c r="W8" s="105">
        <f>'SS1-Globe (4)'!W19</f>
        <v>2.75E-2</v>
      </c>
      <c r="X8" s="105">
        <f>'SS1-Globe (4)'!X19</f>
        <v>6558122536.6737804</v>
      </c>
      <c r="Y8" s="105">
        <f>'SS1-Globe (4)'!Y19</f>
        <v>-50</v>
      </c>
      <c r="Z8" s="105">
        <f>'SS1-Globe (4)'!Z19</f>
        <v>4</v>
      </c>
      <c r="AA8" s="105">
        <f>'SS1-Globe (4)'!AA19</f>
        <v>0.114</v>
      </c>
      <c r="AB8" s="105">
        <f>'SS1-Globe (4)'!AB19</f>
        <v>0.03</v>
      </c>
      <c r="AC8" s="105">
        <f>'SS1-Globe (4)'!AC19</f>
        <v>2.0024525537977298</v>
      </c>
      <c r="AD8" s="105">
        <f>'SS1-Globe (4)'!AD19</f>
        <v>7.2789366880545999E-7</v>
      </c>
      <c r="AE8" s="105">
        <f>'SS1-Globe (4)'!AE19</f>
        <v>2.1929823404773301</v>
      </c>
      <c r="AF8" s="105">
        <f>'SS1-Globe (4)'!AF19</f>
        <v>0.93478285289394003</v>
      </c>
      <c r="AG8" s="105">
        <f>'SS1-Globe (4)'!AG19</f>
        <v>2.36417913956139</v>
      </c>
      <c r="AH8" s="105">
        <f>'SS1-Globe (4)'!AH19</f>
        <v>2.3646784380641499</v>
      </c>
      <c r="AI8" s="105">
        <f>'SS1-Globe (4)'!AI19</f>
        <v>4.2712870138352099E-7</v>
      </c>
      <c r="AJ8" s="105">
        <f>'SS1-Globe (4)'!AJ19</f>
        <v>5.9875666877082097</v>
      </c>
      <c r="AK8" s="105">
        <f>'SS1-Globe (4)'!AK19</f>
        <v>2.0024525537977298</v>
      </c>
      <c r="AL8" s="105">
        <f>'SS1-Globe (4)'!AL19</f>
        <v>7.2789366880545999E-7</v>
      </c>
      <c r="AM8" s="105">
        <f>'SS1-Globe (4)'!AM19</f>
        <v>0</v>
      </c>
      <c r="AN8" s="105">
        <f>'SS1-Globe (4)'!AN19</f>
        <v>2.0024518258521198</v>
      </c>
      <c r="AO8" s="105">
        <f>'SS1-Globe (4)'!AO19</f>
        <v>35000.012723024302</v>
      </c>
      <c r="AP8" s="105">
        <f>'SS1-Globe (4)'!AP19</f>
        <v>45.750432794602801</v>
      </c>
      <c r="AQ8" s="105">
        <f>'SS1-Globe (4)'!AQ19</f>
        <v>133.08120679857899</v>
      </c>
      <c r="AR8" s="105">
        <f>'SS1-Globe (4)'!AR19</f>
        <v>525.04431135280299</v>
      </c>
      <c r="AS8" s="105">
        <f>'SS1-Globe (4)'!AS19</f>
        <v>273.49503956776402</v>
      </c>
      <c r="AT8" s="111">
        <f>'SS1-Globe (4)'!AT19</f>
        <v>-525.04431135280299</v>
      </c>
      <c r="AU8" s="103">
        <f t="shared" si="1"/>
        <v>3.6350108142386751E-7</v>
      </c>
    </row>
    <row r="9" spans="1:48" ht="15.75" customHeight="1" x14ac:dyDescent="0.6">
      <c r="H9" s="100">
        <f t="shared" si="2"/>
        <v>4</v>
      </c>
      <c r="I9" s="110">
        <f>'SS1-Globe (4)'!I20</f>
        <v>0.25</v>
      </c>
      <c r="J9" s="105">
        <f>'SS1-Globe (4)'!J20</f>
        <v>6</v>
      </c>
      <c r="K9" s="105">
        <f>'SS1-Globe (4)'!K20</f>
        <v>0.48244140000000002</v>
      </c>
      <c r="L9" s="105">
        <f>'SS1-Globe (4)'!L20</f>
        <v>1.946567E-3</v>
      </c>
      <c r="M9" s="105">
        <f>'SS1-Globe (4)'!M20</f>
        <v>9.7328349999999998E-4</v>
      </c>
      <c r="N9" s="105">
        <f>'SS1-Globe (4)'!N20</f>
        <v>7</v>
      </c>
      <c r="O9" s="105">
        <f>'SS1-Globe (4)'!O20</f>
        <v>2.8260000000000001</v>
      </c>
      <c r="P9" s="105">
        <f>'SS1-Globe (4)'!P20</f>
        <v>1.946567E-3</v>
      </c>
      <c r="Q9" s="105">
        <f>'SS1-Globe (4)'!Q20</f>
        <v>9.7328349999999998E-4</v>
      </c>
      <c r="R9" s="105">
        <f>'SS1-Globe (4)'!R20</f>
        <v>7</v>
      </c>
      <c r="S9" s="105">
        <f>'SS1-Globe (4)'!S20</f>
        <v>2.8260000000000001</v>
      </c>
      <c r="T9" s="105">
        <f>'SS1-Globe (4)'!T20</f>
        <v>3.4720000000000001E-12</v>
      </c>
      <c r="U9" s="105">
        <f>'SS1-Globe (4)'!U20</f>
        <v>6.3629999999999995E-8</v>
      </c>
      <c r="V9" s="105">
        <f>'SS1-Globe (4)'!V20</f>
        <v>1.20774</v>
      </c>
      <c r="W9" s="105">
        <f>'SS1-Globe (4)'!W20</f>
        <v>3.5000000000000003E-2</v>
      </c>
      <c r="X9" s="105">
        <f>'SS1-Globe (4)'!X20</f>
        <v>8346701410.3120899</v>
      </c>
      <c r="Y9" s="105">
        <f>'SS1-Globe (4)'!Y20</f>
        <v>-50</v>
      </c>
      <c r="Z9" s="105">
        <f>'SS1-Globe (4)'!Z20</f>
        <v>4</v>
      </c>
      <c r="AA9" s="105">
        <f>'SS1-Globe (4)'!AA20</f>
        <v>0.114</v>
      </c>
      <c r="AB9" s="105">
        <f>'SS1-Globe (4)'!AB20</f>
        <v>0.03</v>
      </c>
      <c r="AC9" s="105">
        <f>'SS1-Globe (4)'!AC20</f>
        <v>1.9122386902353501</v>
      </c>
      <c r="AD9" s="105">
        <f>'SS1-Globe (4)'!AD20</f>
        <v>8.1950953105673798E-7</v>
      </c>
      <c r="AE9" s="105">
        <f>'SS1-Globe (4)'!AE20</f>
        <v>2.1929816569003</v>
      </c>
      <c r="AF9" s="105">
        <f>'SS1-Globe (4)'!AF20</f>
        <v>0.91101174334800505</v>
      </c>
      <c r="AG9" s="105">
        <f>'SS1-Globe (4)'!AG20</f>
        <v>2.3654486287923602</v>
      </c>
      <c r="AH9" s="105">
        <f>'SS1-Globe (4)'!AH20</f>
        <v>2.36593811999454</v>
      </c>
      <c r="AI9" s="105">
        <f>'SS1-Globe (4)'!AI20</f>
        <v>5.0067815344578198E-7</v>
      </c>
      <c r="AJ9" s="105">
        <f>'SS1-Globe (4)'!AJ20</f>
        <v>5.4943026722967998</v>
      </c>
      <c r="AK9" s="105">
        <f>'SS1-Globe (4)'!AK20</f>
        <v>1.9122386902353501</v>
      </c>
      <c r="AL9" s="105">
        <f>'SS1-Globe (4)'!AL20</f>
        <v>8.1950953105673798E-7</v>
      </c>
      <c r="AM9" s="105">
        <f>'SS1-Globe (4)'!AM20</f>
        <v>0</v>
      </c>
      <c r="AN9" s="105">
        <f>'SS1-Globe (4)'!AN20</f>
        <v>1.9122378707001599</v>
      </c>
      <c r="AO9" s="105">
        <f>'SS1-Globe (4)'!AO20</f>
        <v>35000.014999529099</v>
      </c>
      <c r="AP9" s="105">
        <f>'SS1-Globe (4)'!AP20</f>
        <v>46.915977312436702</v>
      </c>
      <c r="AQ9" s="105">
        <f>'SS1-Globe (4)'!AQ20</f>
        <v>144.088219042628</v>
      </c>
      <c r="AR9" s="105">
        <f>'SS1-Globe (4)'!AR20</f>
        <v>578.23405633689504</v>
      </c>
      <c r="AS9" s="105">
        <f>'SS1-Globe (4)'!AS20</f>
        <v>282.94919047162199</v>
      </c>
      <c r="AT9" s="111">
        <f>'SS1-Globe (4)'!AT20</f>
        <v>-578.23405633689504</v>
      </c>
      <c r="AU9" s="103">
        <f t="shared" si="1"/>
        <v>4.2856027087072286E-7</v>
      </c>
    </row>
    <row r="10" spans="1:48" ht="15.75" customHeight="1" x14ac:dyDescent="0.6">
      <c r="H10" s="100">
        <f t="shared" si="2"/>
        <v>5</v>
      </c>
      <c r="I10" s="110">
        <f>'SS1-Globe (4)'!I21</f>
        <v>0.25</v>
      </c>
      <c r="J10" s="105">
        <f>'SS1-Globe (4)'!J21</f>
        <v>6</v>
      </c>
      <c r="K10" s="105">
        <f>'SS1-Globe (4)'!K21</f>
        <v>0.48244140000000002</v>
      </c>
      <c r="L10" s="105">
        <f>'SS1-Globe (4)'!L21</f>
        <v>1.946567E-3</v>
      </c>
      <c r="M10" s="105">
        <f>'SS1-Globe (4)'!M21</f>
        <v>9.7328349999999998E-4</v>
      </c>
      <c r="N10" s="105">
        <f>'SS1-Globe (4)'!N21</f>
        <v>7</v>
      </c>
      <c r="O10" s="105">
        <f>'SS1-Globe (4)'!O21</f>
        <v>2.8260000000000001</v>
      </c>
      <c r="P10" s="105">
        <f>'SS1-Globe (4)'!P21</f>
        <v>1.946567E-3</v>
      </c>
      <c r="Q10" s="105">
        <f>'SS1-Globe (4)'!Q21</f>
        <v>9.7328349999999998E-4</v>
      </c>
      <c r="R10" s="105">
        <f>'SS1-Globe (4)'!R21</f>
        <v>7</v>
      </c>
      <c r="S10" s="105">
        <f>'SS1-Globe (4)'!S21</f>
        <v>2.8260000000000001</v>
      </c>
      <c r="T10" s="105">
        <f>'SS1-Globe (4)'!T21</f>
        <v>3.4720000000000001E-12</v>
      </c>
      <c r="U10" s="105">
        <f>'SS1-Globe (4)'!U21</f>
        <v>6.3629999999999995E-8</v>
      </c>
      <c r="V10" s="105">
        <f>'SS1-Globe (4)'!V21</f>
        <v>1.20774</v>
      </c>
      <c r="W10" s="105">
        <f>'SS1-Globe (4)'!W21</f>
        <v>4.1200000000000001E-2</v>
      </c>
      <c r="X10" s="105">
        <f>'SS1-Globe (4)'!X21</f>
        <v>9825259945.8530903</v>
      </c>
      <c r="Y10" s="105">
        <f>'SS1-Globe (4)'!Y21</f>
        <v>-50</v>
      </c>
      <c r="Z10" s="105">
        <f>'SS1-Globe (4)'!Z21</f>
        <v>4</v>
      </c>
      <c r="AA10" s="105">
        <f>'SS1-Globe (4)'!AA21</f>
        <v>0.114</v>
      </c>
      <c r="AB10" s="105">
        <f>'SS1-Globe (4)'!AB21</f>
        <v>0.03</v>
      </c>
      <c r="AC10" s="105">
        <f>'SS1-Globe (4)'!AC21</f>
        <v>1.8905765265438601</v>
      </c>
      <c r="AD10" s="105">
        <f>'SS1-Globe (4)'!AD21</f>
        <v>8.99007644828092E-7</v>
      </c>
      <c r="AE10" s="105">
        <f>'SS1-Globe (4)'!AE21</f>
        <v>2.1929727013258198</v>
      </c>
      <c r="AF10" s="105">
        <f>'SS1-Globe (4)'!AF21</f>
        <v>0.89726720709757402</v>
      </c>
      <c r="AG10" s="105">
        <f>'SS1-Globe (4)'!AG21</f>
        <v>2.3656697583169399</v>
      </c>
      <c r="AH10" s="105">
        <f>'SS1-Globe (4)'!AH21</f>
        <v>2.3661074404091602</v>
      </c>
      <c r="AI10" s="105">
        <f>'SS1-Globe (4)'!AI21</f>
        <v>5.5729973034592298E-7</v>
      </c>
      <c r="AJ10" s="105">
        <f>'SS1-Globe (4)'!AJ21</f>
        <v>5.1895339488281804</v>
      </c>
      <c r="AK10" s="105">
        <f>'SS1-Globe (4)'!AK21</f>
        <v>1.8905765265438601</v>
      </c>
      <c r="AL10" s="105">
        <f>'SS1-Globe (4)'!AL21</f>
        <v>8.99007644828092E-7</v>
      </c>
      <c r="AM10" s="105">
        <f>'SS1-Globe (4)'!AM21</f>
        <v>0</v>
      </c>
      <c r="AN10" s="105">
        <f>'SS1-Globe (4)'!AN21</f>
        <v>1.89057562752924</v>
      </c>
      <c r="AO10" s="105">
        <f>'SS1-Globe (4)'!AO21</f>
        <v>35000.016642715098</v>
      </c>
      <c r="AP10" s="105">
        <f>'SS1-Globe (4)'!AP21</f>
        <v>49.429329416538401</v>
      </c>
      <c r="AQ10" s="105">
        <f>'SS1-Globe (4)'!AQ21</f>
        <v>151.54757648594301</v>
      </c>
      <c r="AR10" s="105">
        <f>'SS1-Globe (4)'!AR21</f>
        <v>619.57791207997104</v>
      </c>
      <c r="AS10" s="105">
        <f>'SS1-Globe (4)'!AS21</f>
        <v>300.69036401514802</v>
      </c>
      <c r="AT10" s="111">
        <f>'SS1-Globe (4)'!AT21</f>
        <v>-619.57791207997104</v>
      </c>
      <c r="AU10" s="103">
        <f t="shared" si="1"/>
        <v>4.75520367573566E-7</v>
      </c>
    </row>
    <row r="11" spans="1:48" ht="15.75" customHeight="1" x14ac:dyDescent="0.6">
      <c r="H11" s="100">
        <f t="shared" si="2"/>
        <v>6</v>
      </c>
      <c r="I11" s="110">
        <f>'SS1-Globe (4)'!I22</f>
        <v>0.25</v>
      </c>
      <c r="J11" s="105">
        <f>'SS1-Globe (4)'!J22</f>
        <v>6</v>
      </c>
      <c r="K11" s="105">
        <f>'SS1-Globe (4)'!K22</f>
        <v>0.48244140000000002</v>
      </c>
      <c r="L11" s="105">
        <f>'SS1-Globe (4)'!L22</f>
        <v>1.946567E-3</v>
      </c>
      <c r="M11" s="105">
        <f>'SS1-Globe (4)'!M22</f>
        <v>9.7328349999999998E-4</v>
      </c>
      <c r="N11" s="105">
        <f>'SS1-Globe (4)'!N22</f>
        <v>7</v>
      </c>
      <c r="O11" s="105">
        <f>'SS1-Globe (4)'!O22</f>
        <v>2.8260000000000001</v>
      </c>
      <c r="P11" s="105">
        <f>'SS1-Globe (4)'!P22</f>
        <v>1.946567E-3</v>
      </c>
      <c r="Q11" s="105">
        <f>'SS1-Globe (4)'!Q22</f>
        <v>9.7328349999999998E-4</v>
      </c>
      <c r="R11" s="105">
        <f>'SS1-Globe (4)'!R22</f>
        <v>7</v>
      </c>
      <c r="S11" s="105">
        <f>'SS1-Globe (4)'!S22</f>
        <v>2.8260000000000001</v>
      </c>
      <c r="T11" s="105">
        <f>'SS1-Globe (4)'!T22</f>
        <v>3.4720000000000001E-12</v>
      </c>
      <c r="U11" s="105">
        <f>'SS1-Globe (4)'!U22</f>
        <v>6.3629999999999995E-8</v>
      </c>
      <c r="V11" s="105">
        <f>'SS1-Globe (4)'!V22</f>
        <v>1.20774</v>
      </c>
      <c r="W11" s="105">
        <f>'SS1-Globe (4)'!W22</f>
        <v>0.05</v>
      </c>
      <c r="X11" s="105">
        <f>'SS1-Globe (4)'!X22</f>
        <v>11923859157.588699</v>
      </c>
      <c r="Y11" s="105">
        <f>'SS1-Globe (4)'!Y22</f>
        <v>-50</v>
      </c>
      <c r="Z11" s="105">
        <f>'SS1-Globe (4)'!Z22</f>
        <v>4</v>
      </c>
      <c r="AA11" s="105">
        <f>'SS1-Globe (4)'!AA22</f>
        <v>0.114</v>
      </c>
      <c r="AB11" s="105">
        <f>'SS1-Globe (4)'!AB22</f>
        <v>0.03</v>
      </c>
      <c r="AC11" s="105">
        <f>'SS1-Globe (4)'!AC22</f>
        <v>1.87856304934569</v>
      </c>
      <c r="AD11" s="105">
        <f>'SS1-Globe (4)'!AD22</f>
        <v>1.01363510343822E-6</v>
      </c>
      <c r="AE11" s="105">
        <f>'SS1-Globe (4)'!AE22</f>
        <v>2.1929783863529</v>
      </c>
      <c r="AF11" s="105">
        <f>'SS1-Globe (4)'!AF22</f>
        <v>0.90905131168197095</v>
      </c>
      <c r="AG11" s="105">
        <f>'SS1-Globe (4)'!AG22</f>
        <v>2.36506500541357</v>
      </c>
      <c r="AH11" s="105">
        <f>'SS1-Globe (4)'!AH22</f>
        <v>2.3650903020837899</v>
      </c>
      <c r="AI11" s="105">
        <f>'SS1-Globe (4)'!AI22</f>
        <v>6.3189633892686897E-7</v>
      </c>
      <c r="AJ11" s="105">
        <f>'SS1-Globe (4)'!AJ22</f>
        <v>4.8213563592511299</v>
      </c>
      <c r="AK11" s="105">
        <f>'SS1-Globe (4)'!AK22</f>
        <v>1.87856304934569</v>
      </c>
      <c r="AL11" s="105">
        <f>'SS1-Globe (4)'!AL22</f>
        <v>1.01363510343822E-6</v>
      </c>
      <c r="AM11" s="105">
        <f>'SS1-Globe (4)'!AM22</f>
        <v>0</v>
      </c>
      <c r="AN11" s="105">
        <f>'SS1-Globe (4)'!AN22</f>
        <v>1.87856203567154</v>
      </c>
      <c r="AO11" s="105">
        <f>'SS1-Globe (4)'!AO22</f>
        <v>35000.018885332298</v>
      </c>
      <c r="AP11" s="105">
        <f>'SS1-Globe (4)'!AP22</f>
        <v>52.900819184743398</v>
      </c>
      <c r="AQ11" s="105">
        <f>'SS1-Globe (4)'!AQ22</f>
        <v>160.251437352831</v>
      </c>
      <c r="AR11" s="105">
        <f>'SS1-Globe (4)'!AR22</f>
        <v>677.71937623704196</v>
      </c>
      <c r="AS11" s="105">
        <f>'SS1-Globe (4)'!AS22</f>
        <v>319.84869951020602</v>
      </c>
      <c r="AT11" s="111">
        <f>'SS1-Globe (4)'!AT22</f>
        <v>-677.71937623704196</v>
      </c>
      <c r="AU11" s="103">
        <f t="shared" si="1"/>
        <v>5.3958002835799028E-7</v>
      </c>
    </row>
    <row r="12" spans="1:48" ht="15.75" customHeight="1" x14ac:dyDescent="0.6">
      <c r="H12" s="100">
        <f t="shared" si="2"/>
        <v>7</v>
      </c>
      <c r="I12" s="110">
        <f>'SS1-Globe (4)'!I23</f>
        <v>0.25</v>
      </c>
      <c r="J12" s="105">
        <f>'SS1-Globe (4)'!J23</f>
        <v>6</v>
      </c>
      <c r="K12" s="105">
        <f>'SS1-Globe (4)'!K23</f>
        <v>0.48244140000000002</v>
      </c>
      <c r="L12" s="105">
        <f>'SS1-Globe (4)'!L23</f>
        <v>1.946567E-3</v>
      </c>
      <c r="M12" s="105">
        <f>'SS1-Globe (4)'!M23</f>
        <v>9.7328349999999998E-4</v>
      </c>
      <c r="N12" s="105">
        <f>'SS1-Globe (4)'!N23</f>
        <v>7</v>
      </c>
      <c r="O12" s="105">
        <f>'SS1-Globe (4)'!O23</f>
        <v>2.8260000000000001</v>
      </c>
      <c r="P12" s="105">
        <f>'SS1-Globe (4)'!P23</f>
        <v>1.946567E-3</v>
      </c>
      <c r="Q12" s="105">
        <f>'SS1-Globe (4)'!Q23</f>
        <v>9.7328349999999998E-4</v>
      </c>
      <c r="R12" s="105">
        <f>'SS1-Globe (4)'!R23</f>
        <v>7</v>
      </c>
      <c r="S12" s="105">
        <f>'SS1-Globe (4)'!S23</f>
        <v>2.8260000000000001</v>
      </c>
      <c r="T12" s="105">
        <f>'SS1-Globe (4)'!T23</f>
        <v>3.4720000000000001E-12</v>
      </c>
      <c r="U12" s="105">
        <f>'SS1-Globe (4)'!U23</f>
        <v>6.3629999999999995E-8</v>
      </c>
      <c r="V12" s="105">
        <f>'SS1-Globe (4)'!V23</f>
        <v>1.20774</v>
      </c>
      <c r="W12" s="105">
        <f>'SS1-Globe (4)'!W23</f>
        <v>5.4899999999999997E-2</v>
      </c>
      <c r="X12" s="105">
        <f>'SS1-Globe (4)'!X23</f>
        <v>13092397355.0324</v>
      </c>
      <c r="Y12" s="105">
        <f>'SS1-Globe (4)'!Y23</f>
        <v>-50</v>
      </c>
      <c r="Z12" s="105">
        <f>'SS1-Globe (4)'!Z23</f>
        <v>4</v>
      </c>
      <c r="AA12" s="105">
        <f>'SS1-Globe (4)'!AA23</f>
        <v>0.114</v>
      </c>
      <c r="AB12" s="105">
        <f>'SS1-Globe (4)'!AB23</f>
        <v>0.03</v>
      </c>
      <c r="AC12" s="105">
        <f>'SS1-Globe (4)'!AC23</f>
        <v>1.88008130276682</v>
      </c>
      <c r="AD12" s="105">
        <f>'SS1-Globe (4)'!AD23</f>
        <v>1.07721666129527E-6</v>
      </c>
      <c r="AE12" s="105">
        <f>'SS1-Globe (4)'!AE23</f>
        <v>2.1929729698478999</v>
      </c>
      <c r="AF12" s="105">
        <f>'SS1-Globe (4)'!AF23</f>
        <v>0.96578364774005798</v>
      </c>
      <c r="AG12" s="105">
        <f>'SS1-Globe (4)'!AG23</f>
        <v>2.3642657456676002</v>
      </c>
      <c r="AH12" s="105">
        <f>'SS1-Globe (4)'!AH23</f>
        <v>2.36439344640594</v>
      </c>
      <c r="AI12" s="105">
        <f>'SS1-Globe (4)'!AI23</f>
        <v>6.7076739346813604E-7</v>
      </c>
      <c r="AJ12" s="105">
        <f>'SS1-Globe (4)'!AJ23</f>
        <v>4.64283606198169</v>
      </c>
      <c r="AK12" s="105">
        <f>'SS1-Globe (4)'!AK23</f>
        <v>1.88008130276682</v>
      </c>
      <c r="AL12" s="105">
        <f>'SS1-Globe (4)'!AL23</f>
        <v>1.07721666129527E-6</v>
      </c>
      <c r="AM12" s="105">
        <f>'SS1-Globe (4)'!AM23</f>
        <v>0</v>
      </c>
      <c r="AN12" s="105">
        <f>'SS1-Globe (4)'!AN23</f>
        <v>1.8800802255675999</v>
      </c>
      <c r="AO12" s="105">
        <f>'SS1-Globe (4)'!AO23</f>
        <v>35000.020052689099</v>
      </c>
      <c r="AP12" s="105">
        <f>'SS1-Globe (4)'!AP23</f>
        <v>52.043880060712397</v>
      </c>
      <c r="AQ12" s="105">
        <f>'SS1-Globe (4)'!AQ23</f>
        <v>164.52369291060401</v>
      </c>
      <c r="AR12" s="105">
        <f>'SS1-Globe (4)'!AR23</f>
        <v>707.71622366765598</v>
      </c>
      <c r="AS12" s="105">
        <f>'SS1-Globe (4)'!AS23</f>
        <v>305.25502653109402</v>
      </c>
      <c r="AT12" s="111">
        <f>'SS1-Globe (4)'!AT23</f>
        <v>-707.71622366765598</v>
      </c>
      <c r="AU12" s="103">
        <f t="shared" si="1"/>
        <v>5.7296280735837597E-7</v>
      </c>
    </row>
    <row r="13" spans="1:48" ht="15.75" customHeight="1" x14ac:dyDescent="0.6">
      <c r="H13" s="100">
        <f t="shared" si="2"/>
        <v>8</v>
      </c>
      <c r="I13" s="110">
        <f>'SS1-Globe (4)'!I24</f>
        <v>0.25</v>
      </c>
      <c r="J13" s="105">
        <f>'SS1-Globe (4)'!J24</f>
        <v>6</v>
      </c>
      <c r="K13" s="105">
        <f>'SS1-Globe (4)'!K24</f>
        <v>0.48244140000000002</v>
      </c>
      <c r="L13" s="105">
        <f>'SS1-Globe (4)'!L24</f>
        <v>1.946567E-3</v>
      </c>
      <c r="M13" s="105">
        <f>'SS1-Globe (4)'!M24</f>
        <v>9.7328349999999998E-4</v>
      </c>
      <c r="N13" s="105">
        <f>'SS1-Globe (4)'!N24</f>
        <v>7</v>
      </c>
      <c r="O13" s="105">
        <f>'SS1-Globe (4)'!O24</f>
        <v>2.8260000000000001</v>
      </c>
      <c r="P13" s="105">
        <f>'SS1-Globe (4)'!P24</f>
        <v>1.946567E-3</v>
      </c>
      <c r="Q13" s="105">
        <f>'SS1-Globe (4)'!Q24</f>
        <v>9.7328349999999998E-4</v>
      </c>
      <c r="R13" s="105">
        <f>'SS1-Globe (4)'!R24</f>
        <v>7</v>
      </c>
      <c r="S13" s="105">
        <f>'SS1-Globe (4)'!S24</f>
        <v>2.8260000000000001</v>
      </c>
      <c r="T13" s="105">
        <f>'SS1-Globe (4)'!T24</f>
        <v>3.4720000000000001E-12</v>
      </c>
      <c r="U13" s="105">
        <f>'SS1-Globe (4)'!U24</f>
        <v>6.3629999999999995E-8</v>
      </c>
      <c r="V13" s="105">
        <f>'SS1-Globe (4)'!V24</f>
        <v>1.20774</v>
      </c>
      <c r="W13" s="105">
        <f>'SS1-Globe (4)'!W24</f>
        <v>0.06</v>
      </c>
      <c r="X13" s="105">
        <f>'SS1-Globe (4)'!X24</f>
        <v>14308630989.1064</v>
      </c>
      <c r="Y13" s="105">
        <f>'SS1-Globe (4)'!Y24</f>
        <v>-50</v>
      </c>
      <c r="Z13" s="105">
        <f>'SS1-Globe (4)'!Z24</f>
        <v>4</v>
      </c>
      <c r="AA13" s="105">
        <f>'SS1-Globe (4)'!AA24</f>
        <v>0.114</v>
      </c>
      <c r="AB13" s="105">
        <f>'SS1-Globe (4)'!AB24</f>
        <v>0.03</v>
      </c>
      <c r="AC13" s="105">
        <f>'SS1-Globe (4)'!AC24</f>
        <v>1.8271087751158599</v>
      </c>
      <c r="AD13" s="105">
        <f>'SS1-Globe (4)'!AD24</f>
        <v>1.1165024800619699E-6</v>
      </c>
      <c r="AE13" s="105">
        <f>'SS1-Globe (4)'!AE24</f>
        <v>2.1929794475075299</v>
      </c>
      <c r="AF13" s="105">
        <f>'SS1-Globe (4)'!AF24</f>
        <v>0.931083889910158</v>
      </c>
      <c r="AG13" s="105">
        <f>'SS1-Globe (4)'!AG24</f>
        <v>2.36469028942828</v>
      </c>
      <c r="AH13" s="105">
        <f>'SS1-Globe (4)'!AH24</f>
        <v>2.3649717060057198</v>
      </c>
      <c r="AI13" s="105">
        <f>'SS1-Globe (4)'!AI24</f>
        <v>7.0924307585527701E-7</v>
      </c>
      <c r="AJ13" s="105">
        <f>'SS1-Globe (4)'!AJ24</f>
        <v>4.4742740143141999</v>
      </c>
      <c r="AK13" s="105">
        <f>'SS1-Globe (4)'!AK24</f>
        <v>1.8271087751158599</v>
      </c>
      <c r="AL13" s="105">
        <f>'SS1-Globe (4)'!AL24</f>
        <v>1.1165024800619699E-6</v>
      </c>
      <c r="AM13" s="105">
        <f>'SS1-Globe (4)'!AM24</f>
        <v>0</v>
      </c>
      <c r="AN13" s="105">
        <f>'SS1-Globe (4)'!AN24</f>
        <v>1.82710765856905</v>
      </c>
      <c r="AO13" s="105">
        <f>'SS1-Globe (4)'!AO24</f>
        <v>35000.021387806803</v>
      </c>
      <c r="AP13" s="105">
        <f>'SS1-Globe (4)'!AP24</f>
        <v>56.066386596859097</v>
      </c>
      <c r="AQ13" s="105">
        <f>'SS1-Globe (4)'!AQ24</f>
        <v>168.60922090241701</v>
      </c>
      <c r="AR13" s="105">
        <f>'SS1-Globe (4)'!AR24</f>
        <v>736.684904716647</v>
      </c>
      <c r="AS13" s="105">
        <f>'SS1-Globe (4)'!AS24</f>
        <v>337.83840143505603</v>
      </c>
      <c r="AT13" s="111">
        <f>'SS1-Globe (4)'!AT24</f>
        <v>-736.684904716647</v>
      </c>
      <c r="AU13" s="103">
        <f t="shared" si="1"/>
        <v>6.1107608658448411E-7</v>
      </c>
    </row>
    <row r="14" spans="1:48" ht="15.75" customHeight="1" x14ac:dyDescent="0.6">
      <c r="H14" s="100">
        <f t="shared" si="2"/>
        <v>9</v>
      </c>
      <c r="I14" s="110">
        <f>'SS1-Globe (4)'!I25</f>
        <v>0.25</v>
      </c>
      <c r="J14" s="105">
        <f>'SS1-Globe (4)'!J25</f>
        <v>6</v>
      </c>
      <c r="K14" s="105">
        <f>'SS1-Globe (4)'!K25</f>
        <v>0.48244140000000002</v>
      </c>
      <c r="L14" s="105">
        <f>'SS1-Globe (4)'!L25</f>
        <v>1.946567E-3</v>
      </c>
      <c r="M14" s="105">
        <f>'SS1-Globe (4)'!M25</f>
        <v>9.7328349999999998E-4</v>
      </c>
      <c r="N14" s="105">
        <f>'SS1-Globe (4)'!N25</f>
        <v>7</v>
      </c>
      <c r="O14" s="105">
        <f>'SS1-Globe (4)'!O25</f>
        <v>2.8260000000000001</v>
      </c>
      <c r="P14" s="105">
        <f>'SS1-Globe (4)'!P25</f>
        <v>1.946567E-3</v>
      </c>
      <c r="Q14" s="105">
        <f>'SS1-Globe (4)'!Q25</f>
        <v>9.7328349999999998E-4</v>
      </c>
      <c r="R14" s="105">
        <f>'SS1-Globe (4)'!R25</f>
        <v>7</v>
      </c>
      <c r="S14" s="105">
        <f>'SS1-Globe (4)'!S25</f>
        <v>2.8260000000000001</v>
      </c>
      <c r="T14" s="105">
        <f>'SS1-Globe (4)'!T25</f>
        <v>3.4720000000000001E-12</v>
      </c>
      <c r="U14" s="105">
        <f>'SS1-Globe (4)'!U25</f>
        <v>6.3629999999999995E-8</v>
      </c>
      <c r="V14" s="105">
        <f>'SS1-Globe (4)'!V25</f>
        <v>1.20774</v>
      </c>
      <c r="W14" s="105">
        <f>'SS1-Globe (4)'!W25</f>
        <v>6.8599999999999994E-2</v>
      </c>
      <c r="X14" s="105">
        <f>'SS1-Globe (4)'!X25</f>
        <v>16359534764.2117</v>
      </c>
      <c r="Y14" s="105">
        <f>'SS1-Globe (4)'!Y25</f>
        <v>-50</v>
      </c>
      <c r="Z14" s="105">
        <f>'SS1-Globe (4)'!Z25</f>
        <v>4</v>
      </c>
      <c r="AA14" s="105">
        <f>'SS1-Globe (4)'!AA25</f>
        <v>0.114</v>
      </c>
      <c r="AB14" s="105">
        <f>'SS1-Globe (4)'!AB25</f>
        <v>0.03</v>
      </c>
      <c r="AC14" s="105">
        <f>'SS1-Globe (4)'!AC25</f>
        <v>1.82244601026249</v>
      </c>
      <c r="AD14" s="105">
        <f>'SS1-Globe (4)'!AD25</f>
        <v>1.2132869193600201E-6</v>
      </c>
      <c r="AE14" s="105">
        <f>'SS1-Globe (4)'!AE25</f>
        <v>2.1929741154428699</v>
      </c>
      <c r="AF14" s="105">
        <f>'SS1-Globe (4)'!AF25</f>
        <v>0.97728547796189702</v>
      </c>
      <c r="AG14" s="105">
        <f>'SS1-Globe (4)'!AG25</f>
        <v>2.36417208823101</v>
      </c>
      <c r="AH14" s="105">
        <f>'SS1-Globe (4)'!AH25</f>
        <v>2.3641552323077901</v>
      </c>
      <c r="AI14" s="105">
        <f>'SS1-Globe (4)'!AI25</f>
        <v>7.7056936620977599E-7</v>
      </c>
      <c r="AJ14" s="105">
        <f>'SS1-Globe (4)'!AJ25</f>
        <v>4.2377748375258797</v>
      </c>
      <c r="AK14" s="105">
        <f>'SS1-Globe (4)'!AK25</f>
        <v>1.82244601026249</v>
      </c>
      <c r="AL14" s="105">
        <f>'SS1-Globe (4)'!AL25</f>
        <v>1.2132869193600201E-6</v>
      </c>
      <c r="AM14" s="105">
        <f>'SS1-Globe (4)'!AM25</f>
        <v>0</v>
      </c>
      <c r="AN14" s="105">
        <f>'SS1-Globe (4)'!AN25</f>
        <v>1.8224447969622299</v>
      </c>
      <c r="AO14" s="105">
        <f>'SS1-Globe (4)'!AO25</f>
        <v>35000.023300680499</v>
      </c>
      <c r="AP14" s="105">
        <f>'SS1-Globe (4)'!AP25</f>
        <v>55.677718481776999</v>
      </c>
      <c r="AQ14" s="105">
        <f>'SS1-Globe (4)'!AQ25</f>
        <v>174.834156736399</v>
      </c>
      <c r="AR14" s="105">
        <f>'SS1-Globe (4)'!AR25</f>
        <v>781.944102853353</v>
      </c>
      <c r="AS14" s="105">
        <f>'SS1-Globe (4)'!AS25</f>
        <v>329.017037406523</v>
      </c>
      <c r="AT14" s="111">
        <f>'SS1-Globe (4)'!AT25</f>
        <v>-781.944102853353</v>
      </c>
      <c r="AU14" s="103">
        <f t="shared" si="1"/>
        <v>6.6574642679552868E-7</v>
      </c>
    </row>
    <row r="15" spans="1:48" ht="15.75" customHeight="1" x14ac:dyDescent="0.6">
      <c r="H15" s="100">
        <f t="shared" si="2"/>
        <v>10</v>
      </c>
      <c r="I15" s="110">
        <f>'SS1-Globe (4)'!I26</f>
        <v>0.25</v>
      </c>
      <c r="J15" s="105">
        <f>'SS1-Globe (4)'!J26</f>
        <v>6</v>
      </c>
      <c r="K15" s="105">
        <f>'SS1-Globe (4)'!K26</f>
        <v>0.48244140000000002</v>
      </c>
      <c r="L15" s="105">
        <f>'SS1-Globe (4)'!L26</f>
        <v>1.946567E-3</v>
      </c>
      <c r="M15" s="105">
        <f>'SS1-Globe (4)'!M26</f>
        <v>9.7328349999999998E-4</v>
      </c>
      <c r="N15" s="105">
        <f>'SS1-Globe (4)'!N26</f>
        <v>7</v>
      </c>
      <c r="O15" s="105">
        <f>'SS1-Globe (4)'!O26</f>
        <v>2.8260000000000001</v>
      </c>
      <c r="P15" s="105">
        <f>'SS1-Globe (4)'!P26</f>
        <v>1.946567E-3</v>
      </c>
      <c r="Q15" s="105">
        <f>'SS1-Globe (4)'!Q26</f>
        <v>9.7328349999999998E-4</v>
      </c>
      <c r="R15" s="105">
        <f>'SS1-Globe (4)'!R26</f>
        <v>7</v>
      </c>
      <c r="S15" s="105">
        <f>'SS1-Globe (4)'!S26</f>
        <v>2.8260000000000001</v>
      </c>
      <c r="T15" s="105">
        <f>'SS1-Globe (4)'!T26</f>
        <v>3.4720000000000001E-12</v>
      </c>
      <c r="U15" s="105">
        <f>'SS1-Globe (4)'!U26</f>
        <v>6.3629999999999995E-8</v>
      </c>
      <c r="V15" s="105">
        <f>'SS1-Globe (4)'!V26</f>
        <v>1.20774</v>
      </c>
      <c r="W15" s="105">
        <f>'SS1-Globe (4)'!W26</f>
        <v>7.4999999999999997E-2</v>
      </c>
      <c r="X15" s="105">
        <f>'SS1-Globe (4)'!X26</f>
        <v>17885788736.383099</v>
      </c>
      <c r="Y15" s="105">
        <f>'SS1-Globe (4)'!Y26</f>
        <v>-50</v>
      </c>
      <c r="Z15" s="105">
        <f>'SS1-Globe (4)'!Z26</f>
        <v>4</v>
      </c>
      <c r="AA15" s="105">
        <f>'SS1-Globe (4)'!AA26</f>
        <v>0.114</v>
      </c>
      <c r="AB15" s="105">
        <f>'SS1-Globe (4)'!AB26</f>
        <v>0.03</v>
      </c>
      <c r="AC15" s="105">
        <f>'SS1-Globe (4)'!AC26</f>
        <v>1.8165778131107799</v>
      </c>
      <c r="AD15" s="105">
        <f>'SS1-Globe (4)'!AD26</f>
        <v>1.2806375153459599E-6</v>
      </c>
      <c r="AE15" s="105">
        <f>'SS1-Globe (4)'!AE26</f>
        <v>2.1929728637494001</v>
      </c>
      <c r="AF15" s="105">
        <f>'SS1-Globe (4)'!AF26</f>
        <v>0.93018145242970496</v>
      </c>
      <c r="AG15" s="105">
        <f>'SS1-Globe (4)'!AG26</f>
        <v>2.3658481813500098</v>
      </c>
      <c r="AH15" s="105">
        <f>'SS1-Globe (4)'!AH26</f>
        <v>2.3662767377087501</v>
      </c>
      <c r="AI15" s="105">
        <f>'SS1-Globe (4)'!AI26</f>
        <v>8.1338111787787005E-7</v>
      </c>
      <c r="AJ15" s="105">
        <f>'SS1-Globe (4)'!AJ26</f>
        <v>4.1002660831870497</v>
      </c>
      <c r="AK15" s="105">
        <f>'SS1-Globe (4)'!AK26</f>
        <v>1.8165778131107799</v>
      </c>
      <c r="AL15" s="105">
        <f>'SS1-Globe (4)'!AL26</f>
        <v>1.2806375153459599E-6</v>
      </c>
      <c r="AM15" s="105">
        <f>'SS1-Globe (4)'!AM26</f>
        <v>0</v>
      </c>
      <c r="AN15" s="105">
        <f>'SS1-Globe (4)'!AN26</f>
        <v>1.8165765324373999</v>
      </c>
      <c r="AO15" s="105">
        <f>'SS1-Globe (4)'!AO26</f>
        <v>35000.024673981301</v>
      </c>
      <c r="AP15" s="105">
        <f>'SS1-Globe (4)'!AP26</f>
        <v>56.022789420063702</v>
      </c>
      <c r="AQ15" s="105">
        <f>'SS1-Globe (4)'!AQ26</f>
        <v>179.64472328876101</v>
      </c>
      <c r="AR15" s="105">
        <f>'SS1-Globe (4)'!AR26</f>
        <v>813.74745371071299</v>
      </c>
      <c r="AS15" s="105">
        <f>'SS1-Globe (4)'!AS26</f>
        <v>338.03866157562101</v>
      </c>
      <c r="AT15" s="111">
        <f>'SS1-Globe (4)'!AT26</f>
        <v>-813.74745371071299</v>
      </c>
      <c r="AU15" s="103">
        <f t="shared" si="1"/>
        <v>7.0497256220087007E-7</v>
      </c>
    </row>
    <row r="16" spans="1:48" ht="15.75" customHeight="1" thickBot="1" x14ac:dyDescent="0.75">
      <c r="H16" s="101">
        <f t="shared" si="2"/>
        <v>11</v>
      </c>
      <c r="I16" s="112">
        <f>'SS1-Globe (4)'!I27</f>
        <v>0.25</v>
      </c>
      <c r="J16" s="113">
        <f>'SS1-Globe (4)'!J27</f>
        <v>6</v>
      </c>
      <c r="K16" s="113">
        <f>'SS1-Globe (4)'!K27</f>
        <v>0.48244140000000002</v>
      </c>
      <c r="L16" s="113">
        <f>'SS1-Globe (4)'!L27</f>
        <v>1.946567E-3</v>
      </c>
      <c r="M16" s="113">
        <f>'SS1-Globe (4)'!M27</f>
        <v>9.7328349999999998E-4</v>
      </c>
      <c r="N16" s="113">
        <f>'SS1-Globe (4)'!N27</f>
        <v>7</v>
      </c>
      <c r="O16" s="113">
        <f>'SS1-Globe (4)'!O27</f>
        <v>2.8260000000000001</v>
      </c>
      <c r="P16" s="113">
        <f>'SS1-Globe (4)'!P27</f>
        <v>1.946567E-3</v>
      </c>
      <c r="Q16" s="113">
        <f>'SS1-Globe (4)'!Q27</f>
        <v>9.7328349999999998E-4</v>
      </c>
      <c r="R16" s="113">
        <f>'SS1-Globe (4)'!R27</f>
        <v>7</v>
      </c>
      <c r="S16" s="113">
        <f>'SS1-Globe (4)'!S27</f>
        <v>2.8260000000000001</v>
      </c>
      <c r="T16" s="113">
        <f>'SS1-Globe (4)'!T27</f>
        <v>3.4720000000000001E-12</v>
      </c>
      <c r="U16" s="113">
        <f>'SS1-Globe (4)'!U27</f>
        <v>6.3629999999999995E-8</v>
      </c>
      <c r="V16" s="113">
        <f>'SS1-Globe (4)'!V27</f>
        <v>1.20774</v>
      </c>
      <c r="W16" s="113">
        <f>'SS1-Globe (4)'!W27</f>
        <v>8.2400000000000001E-2</v>
      </c>
      <c r="X16" s="113">
        <f>'SS1-Globe (4)'!X27</f>
        <v>19650519891.7062</v>
      </c>
      <c r="Y16" s="113">
        <f>'SS1-Globe (4)'!Y27</f>
        <v>-50</v>
      </c>
      <c r="Z16" s="113">
        <f>'SS1-Globe (4)'!Z27</f>
        <v>4</v>
      </c>
      <c r="AA16" s="113">
        <f>'SS1-Globe (4)'!AA27</f>
        <v>0.114</v>
      </c>
      <c r="AB16" s="113">
        <f>'SS1-Globe (4)'!AB27</f>
        <v>0.03</v>
      </c>
      <c r="AC16" s="113">
        <f>'SS1-Globe (4)'!AC27</f>
        <v>1.7472257401479201</v>
      </c>
      <c r="AD16" s="113">
        <f>'SS1-Globe (4)'!AD27</f>
        <v>1.3232723747319299E-6</v>
      </c>
      <c r="AE16" s="113">
        <f>'SS1-Globe (4)'!AE27</f>
        <v>2.19298200704629</v>
      </c>
      <c r="AF16" s="113">
        <f>'SS1-Globe (4)'!AF27</f>
        <v>0.90159696924500199</v>
      </c>
      <c r="AG16" s="113">
        <f>'SS1-Globe (4)'!AG27</f>
        <v>2.3652920621659499</v>
      </c>
      <c r="AH16" s="113">
        <f>'SS1-Globe (4)'!AH27</f>
        <v>2.3657626271283201</v>
      </c>
      <c r="AI16" s="113">
        <f>'SS1-Globe (4)'!AI27</f>
        <v>8.6036688733603195E-7</v>
      </c>
      <c r="AJ16" s="113">
        <f>'SS1-Globe (4)'!AJ27</f>
        <v>3.9574835478583599</v>
      </c>
      <c r="AK16" s="113">
        <f>'SS1-Globe (4)'!AK27</f>
        <v>1.7472257401479201</v>
      </c>
      <c r="AL16" s="113">
        <f>'SS1-Globe (4)'!AL27</f>
        <v>1.3232723747319299E-6</v>
      </c>
      <c r="AM16" s="113">
        <f>'SS1-Globe (4)'!AM27</f>
        <v>0</v>
      </c>
      <c r="AN16" s="113">
        <f>'SS1-Globe (4)'!AN27</f>
        <v>1.74722441687612</v>
      </c>
      <c r="AO16" s="113">
        <f>'SS1-Globe (4)'!AO27</f>
        <v>35000.026506735601</v>
      </c>
      <c r="AP16" s="113">
        <f>'SS1-Globe (4)'!AP27</f>
        <v>62.288490313123802</v>
      </c>
      <c r="AQ16" s="113">
        <f>'SS1-Globe (4)'!AQ27</f>
        <v>185.56718921355599</v>
      </c>
      <c r="AR16" s="113">
        <f>'SS1-Globe (4)'!AR27</f>
        <v>848.13828494048505</v>
      </c>
      <c r="AS16" s="113">
        <f>'SS1-Globe (4)'!AS27</f>
        <v>381.91285358249598</v>
      </c>
      <c r="AT16" s="114">
        <f>'SS1-Globe (4)'!AT27</f>
        <v>-848.13828494048505</v>
      </c>
      <c r="AU16" s="104">
        <f t="shared" si="1"/>
        <v>7.5735627304798159E-7</v>
      </c>
    </row>
    <row r="17" spans="7:47" ht="32" customHeight="1" x14ac:dyDescent="0.95">
      <c r="G17" s="77" t="s">
        <v>78</v>
      </c>
      <c r="H17" s="99">
        <v>1</v>
      </c>
      <c r="I17" s="110">
        <f>'SS2-Globe (4)'!I17</f>
        <v>0.25</v>
      </c>
      <c r="J17" s="105">
        <f>'SS2-Globe (4)'!J17</f>
        <v>10</v>
      </c>
      <c r="K17" s="105">
        <f>'SS2-Globe (4)'!K17</f>
        <v>0.48244140000000002</v>
      </c>
      <c r="L17" s="105">
        <f>'SS2-Globe (4)'!L17</f>
        <v>1.946567E-3</v>
      </c>
      <c r="M17" s="105">
        <f>'SS2-Globe (4)'!M17</f>
        <v>9.7328349999999998E-4</v>
      </c>
      <c r="N17" s="105">
        <f>'SS2-Globe (4)'!N17</f>
        <v>7</v>
      </c>
      <c r="O17" s="105">
        <f>'SS2-Globe (4)'!O17</f>
        <v>2.8260000000000001</v>
      </c>
      <c r="P17" s="105">
        <f>'SS2-Globe (4)'!P17</f>
        <v>1.946567E-3</v>
      </c>
      <c r="Q17" s="105">
        <f>'SS2-Globe (4)'!Q17</f>
        <v>9.7328349999999998E-4</v>
      </c>
      <c r="R17" s="105">
        <f>'SS2-Globe (4)'!R17</f>
        <v>7</v>
      </c>
      <c r="S17" s="105">
        <f>'SS2-Globe (4)'!S17</f>
        <v>2.8260000000000001</v>
      </c>
      <c r="T17" s="105">
        <f>'SS2-Globe (4)'!T17</f>
        <v>3.4720000000000001E-12</v>
      </c>
      <c r="U17" s="105">
        <f>'SS2-Globe (4)'!U17</f>
        <v>6.3629999999999995E-8</v>
      </c>
      <c r="V17" s="105">
        <f>'SS2-Globe (4)'!V17</f>
        <v>1.20774</v>
      </c>
      <c r="W17" s="105">
        <f>'SS2-Globe (4)'!W17</f>
        <v>1.37E-2</v>
      </c>
      <c r="X17" s="105">
        <f>'SS2-Globe (4)'!X17</f>
        <v>3267137409.1792998</v>
      </c>
      <c r="Y17" s="105">
        <f>'SS2-Globe (4)'!Y17</f>
        <v>-50</v>
      </c>
      <c r="Z17" s="105">
        <f>'SS2-Globe (4)'!Z17</f>
        <v>4</v>
      </c>
      <c r="AA17" s="105">
        <f>'SS2-Globe (4)'!AA17</f>
        <v>0.114</v>
      </c>
      <c r="AB17" s="105">
        <f>'SS2-Globe (4)'!AB17</f>
        <v>0.03</v>
      </c>
      <c r="AC17" s="105">
        <f>'SS2-Globe (4)'!AC17</f>
        <v>1.2422209154563899</v>
      </c>
      <c r="AD17" s="105">
        <f>'SS2-Globe (4)'!AD17</f>
        <v>3.69443629880745E-7</v>
      </c>
      <c r="AE17" s="105">
        <f>'SS2-Globe (4)'!AE17</f>
        <v>1.31578923844761</v>
      </c>
      <c r="AF17" s="105">
        <f>'SS2-Globe (4)'!AF17</f>
        <v>0.53879822823952594</v>
      </c>
      <c r="AG17" s="105">
        <f>'SS2-Globe (4)'!AG17</f>
        <v>2.3639143419881901</v>
      </c>
      <c r="AH17" s="105">
        <f>'SS2-Globe (4)'!AH17</f>
        <v>2.3639276848752</v>
      </c>
      <c r="AI17" s="105">
        <f>'SS2-Globe (4)'!AI17</f>
        <v>1.95579672615835E-7</v>
      </c>
      <c r="AJ17" s="105">
        <f>'SS2-Globe (4)'!AJ17</f>
        <v>4.6198747593791998</v>
      </c>
      <c r="AK17" s="105">
        <f>'SS2-Globe (4)'!AK17</f>
        <v>1.2422209154563899</v>
      </c>
      <c r="AL17" s="105">
        <f>'SS2-Globe (4)'!AL17</f>
        <v>3.69443629880745E-7</v>
      </c>
      <c r="AM17" s="105">
        <f>'SS2-Globe (4)'!AM17</f>
        <v>0</v>
      </c>
      <c r="AN17" s="105">
        <f>'SS2-Globe (4)'!AN17</f>
        <v>1.2422205460120701</v>
      </c>
      <c r="AO17" s="105">
        <f>'SS2-Globe (4)'!AO17</f>
        <v>35000.010409711598</v>
      </c>
      <c r="AP17" s="105">
        <f>'SS2-Globe (4)'!AP17</f>
        <v>22.763483041528001</v>
      </c>
      <c r="AQ17" s="105">
        <f>'SS2-Globe (4)'!AQ17</f>
        <v>51.591034603465097</v>
      </c>
      <c r="AR17" s="105">
        <f>'SS2-Globe (4)'!AR17</f>
        <v>329.64754199310403</v>
      </c>
      <c r="AS17" s="105">
        <f>'SS2-Globe (4)'!AS17</f>
        <v>226.72704226538201</v>
      </c>
      <c r="AT17" s="111">
        <f>'SS2-Globe (4)'!AT17</f>
        <v>-329.64754199310403</v>
      </c>
      <c r="AU17" s="115">
        <f t="shared" si="1"/>
        <v>2.9740573941714066E-7</v>
      </c>
    </row>
    <row r="18" spans="7:47" ht="15.75" customHeight="1" x14ac:dyDescent="0.6">
      <c r="H18" s="100">
        <f t="shared" ref="H18:H27" si="3">H17+1</f>
        <v>2</v>
      </c>
      <c r="I18" s="110">
        <f>'SS2-Globe (4)'!I18</f>
        <v>0.25</v>
      </c>
      <c r="J18" s="105">
        <f>'SS2-Globe (4)'!J18</f>
        <v>10</v>
      </c>
      <c r="K18" s="105">
        <f>'SS2-Globe (4)'!K18</f>
        <v>0.48244140000000002</v>
      </c>
      <c r="L18" s="105">
        <f>'SS2-Globe (4)'!L18</f>
        <v>1.946567E-3</v>
      </c>
      <c r="M18" s="105">
        <f>'SS2-Globe (4)'!M18</f>
        <v>9.7328349999999998E-4</v>
      </c>
      <c r="N18" s="105">
        <f>'SS2-Globe (4)'!N18</f>
        <v>7</v>
      </c>
      <c r="O18" s="105">
        <f>'SS2-Globe (4)'!O18</f>
        <v>2.8260000000000001</v>
      </c>
      <c r="P18" s="105">
        <f>'SS2-Globe (4)'!P18</f>
        <v>1.946567E-3</v>
      </c>
      <c r="Q18" s="105">
        <f>'SS2-Globe (4)'!Q18</f>
        <v>9.7328349999999998E-4</v>
      </c>
      <c r="R18" s="105">
        <f>'SS2-Globe (4)'!R18</f>
        <v>7</v>
      </c>
      <c r="S18" s="105">
        <f>'SS2-Globe (4)'!S18</f>
        <v>2.8260000000000001</v>
      </c>
      <c r="T18" s="105">
        <f>'SS2-Globe (4)'!T18</f>
        <v>3.4720000000000001E-12</v>
      </c>
      <c r="U18" s="105">
        <f>'SS2-Globe (4)'!U18</f>
        <v>6.3629999999999995E-8</v>
      </c>
      <c r="V18" s="105">
        <f>'SS2-Globe (4)'!V18</f>
        <v>1.20774</v>
      </c>
      <c r="W18" s="105">
        <f>'SS2-Globe (4)'!W18</f>
        <v>0.02</v>
      </c>
      <c r="X18" s="105">
        <f>'SS2-Globe (4)'!X18</f>
        <v>4769543663.0354795</v>
      </c>
      <c r="Y18" s="105">
        <f>'SS2-Globe (4)'!Y18</f>
        <v>-50</v>
      </c>
      <c r="Z18" s="105">
        <f>'SS2-Globe (4)'!Z18</f>
        <v>4</v>
      </c>
      <c r="AA18" s="105">
        <f>'SS2-Globe (4)'!AA18</f>
        <v>0.114</v>
      </c>
      <c r="AB18" s="105">
        <f>'SS2-Globe (4)'!AB18</f>
        <v>0.03</v>
      </c>
      <c r="AC18" s="105">
        <f>'SS2-Globe (4)'!AC18</f>
        <v>1.25757559213084</v>
      </c>
      <c r="AD18" s="105">
        <f>'SS2-Globe (4)'!AD18</f>
        <v>4.5819179356923102E-7</v>
      </c>
      <c r="AE18" s="105">
        <f>'SS2-Globe (4)'!AE18</f>
        <v>1.31578735292719</v>
      </c>
      <c r="AF18" s="105">
        <f>'SS2-Globe (4)'!AF18</f>
        <v>0.55217217085559001</v>
      </c>
      <c r="AG18" s="105">
        <f>'SS2-Globe (4)'!AG18</f>
        <v>2.3638506751161001</v>
      </c>
      <c r="AH18" s="105">
        <f>'SS2-Globe (4)'!AH18</f>
        <v>2.36391388723287</v>
      </c>
      <c r="AI18" s="105">
        <f>'SS2-Globe (4)'!AI18</f>
        <v>2.4298935853490198E-7</v>
      </c>
      <c r="AJ18" s="105">
        <f>'SS2-Globe (4)'!AJ18</f>
        <v>4.40330193145663</v>
      </c>
      <c r="AK18" s="105">
        <f>'SS2-Globe (4)'!AK18</f>
        <v>1.25757559213084</v>
      </c>
      <c r="AL18" s="105">
        <f>'SS2-Globe (4)'!AL18</f>
        <v>4.5819179356923102E-7</v>
      </c>
      <c r="AM18" s="105">
        <f>'SS2-Globe (4)'!AM18</f>
        <v>0</v>
      </c>
      <c r="AN18" s="105">
        <f>'SS2-Globe (4)'!AN18</f>
        <v>1.2575751339316601</v>
      </c>
      <c r="AO18" s="105">
        <f>'SS2-Globe (4)'!AO18</f>
        <v>35000.012752931798</v>
      </c>
      <c r="AP18" s="105">
        <f>'SS2-Globe (4)'!AP18</f>
        <v>24.342499673401399</v>
      </c>
      <c r="AQ18" s="105">
        <f>'SS2-Globe (4)'!AQ18</f>
        <v>59.065503400644303</v>
      </c>
      <c r="AR18" s="105">
        <f>'SS2-Globe (4)'!AR18</f>
        <v>377.86353462886098</v>
      </c>
      <c r="AS18" s="105">
        <f>'SS2-Globe (4)'!AS18</f>
        <v>238.54760523673301</v>
      </c>
      <c r="AT18" s="111">
        <f>'SS2-Globe (4)'!AT18</f>
        <v>-377.86353462886098</v>
      </c>
      <c r="AU18" s="103">
        <f t="shared" si="1"/>
        <v>3.6434532956612924E-7</v>
      </c>
    </row>
    <row r="19" spans="7:47" ht="15.75" customHeight="1" x14ac:dyDescent="0.6">
      <c r="H19" s="100">
        <f t="shared" si="3"/>
        <v>3</v>
      </c>
      <c r="I19" s="110">
        <f>'SS2-Globe (4)'!I19</f>
        <v>0.25</v>
      </c>
      <c r="J19" s="105">
        <f>'SS2-Globe (4)'!J19</f>
        <v>10</v>
      </c>
      <c r="K19" s="105">
        <f>'SS2-Globe (4)'!K19</f>
        <v>0.48244140000000002</v>
      </c>
      <c r="L19" s="105">
        <f>'SS2-Globe (4)'!L19</f>
        <v>1.946567E-3</v>
      </c>
      <c r="M19" s="105">
        <f>'SS2-Globe (4)'!M19</f>
        <v>9.7328349999999998E-4</v>
      </c>
      <c r="N19" s="105">
        <f>'SS2-Globe (4)'!N19</f>
        <v>7</v>
      </c>
      <c r="O19" s="105">
        <f>'SS2-Globe (4)'!O19</f>
        <v>2.8260000000000001</v>
      </c>
      <c r="P19" s="105">
        <f>'SS2-Globe (4)'!P19</f>
        <v>1.946567E-3</v>
      </c>
      <c r="Q19" s="105">
        <f>'SS2-Globe (4)'!Q19</f>
        <v>9.7328349999999998E-4</v>
      </c>
      <c r="R19" s="105">
        <f>'SS2-Globe (4)'!R19</f>
        <v>7</v>
      </c>
      <c r="S19" s="105">
        <f>'SS2-Globe (4)'!S19</f>
        <v>2.8260000000000001</v>
      </c>
      <c r="T19" s="105">
        <f>'SS2-Globe (4)'!T19</f>
        <v>3.4720000000000001E-12</v>
      </c>
      <c r="U19" s="105">
        <f>'SS2-Globe (4)'!U19</f>
        <v>6.3629999999999995E-8</v>
      </c>
      <c r="V19" s="105">
        <f>'SS2-Globe (4)'!V19</f>
        <v>1.20774</v>
      </c>
      <c r="W19" s="105">
        <f>'SS2-Globe (4)'!W19</f>
        <v>2.75E-2</v>
      </c>
      <c r="X19" s="105">
        <f>'SS2-Globe (4)'!X19</f>
        <v>6558122536.6737804</v>
      </c>
      <c r="Y19" s="105">
        <f>'SS2-Globe (4)'!Y19</f>
        <v>-50</v>
      </c>
      <c r="Z19" s="105">
        <f>'SS2-Globe (4)'!Z19</f>
        <v>4</v>
      </c>
      <c r="AA19" s="105">
        <f>'SS2-Globe (4)'!AA19</f>
        <v>0.114</v>
      </c>
      <c r="AB19" s="105">
        <f>'SS2-Globe (4)'!AB19</f>
        <v>0.03</v>
      </c>
      <c r="AC19" s="105">
        <f>'SS2-Globe (4)'!AC19</f>
        <v>1.2639165205719201</v>
      </c>
      <c r="AD19" s="105">
        <f>'SS2-Globe (4)'!AD19</f>
        <v>5.5412705729021796E-7</v>
      </c>
      <c r="AE19" s="105">
        <f>'SS2-Globe (4)'!AE19</f>
        <v>1.3157874895847601</v>
      </c>
      <c r="AF19" s="105">
        <f>'SS2-Globe (4)'!AF19</f>
        <v>0.56168205997648302</v>
      </c>
      <c r="AG19" s="105">
        <f>'SS2-Globe (4)'!AG19</f>
        <v>2.3638554288238098</v>
      </c>
      <c r="AH19" s="105">
        <f>'SS2-Globe (4)'!AH19</f>
        <v>2.3638980450067399</v>
      </c>
      <c r="AI19" s="105">
        <f>'SS2-Globe (4)'!AI19</f>
        <v>2.9518615174498199E-7</v>
      </c>
      <c r="AJ19" s="105">
        <f>'SS2-Globe (4)'!AJ19</f>
        <v>4.1440989872522396</v>
      </c>
      <c r="AK19" s="105">
        <f>'SS2-Globe (4)'!AK19</f>
        <v>1.2639165205719201</v>
      </c>
      <c r="AL19" s="105">
        <f>'SS2-Globe (4)'!AL19</f>
        <v>5.5412705729021796E-7</v>
      </c>
      <c r="AM19" s="105">
        <f>'SS2-Globe (4)'!AM19</f>
        <v>0</v>
      </c>
      <c r="AN19" s="105">
        <f>'SS2-Globe (4)'!AN19</f>
        <v>1.2639159664425399</v>
      </c>
      <c r="AO19" s="105">
        <f>'SS2-Globe (4)'!AO19</f>
        <v>35000.015345625099</v>
      </c>
      <c r="AP19" s="105">
        <f>'SS2-Globe (4)'!AP19</f>
        <v>26.1149877797871</v>
      </c>
      <c r="AQ19" s="105">
        <f>'SS2-Globe (4)'!AQ19</f>
        <v>66.502914348752299</v>
      </c>
      <c r="AR19" s="105">
        <f>'SS2-Globe (4)'!AR19</f>
        <v>427.526909483201</v>
      </c>
      <c r="AS19" s="105">
        <f>'SS2-Globe (4)'!AS19</f>
        <v>251.409786306641</v>
      </c>
      <c r="AT19" s="111">
        <f>'SS2-Globe (4)'!AT19</f>
        <v>-427.526909483201</v>
      </c>
      <c r="AU19" s="103">
        <f t="shared" si="1"/>
        <v>4.3842061423445627E-7</v>
      </c>
    </row>
    <row r="20" spans="7:47" ht="15.75" customHeight="1" x14ac:dyDescent="0.6">
      <c r="H20" s="100">
        <f t="shared" si="3"/>
        <v>4</v>
      </c>
      <c r="I20" s="110">
        <f>'SS2-Globe (4)'!I20</f>
        <v>0.25</v>
      </c>
      <c r="J20" s="105">
        <f>'SS2-Globe (4)'!J20</f>
        <v>10</v>
      </c>
      <c r="K20" s="105">
        <f>'SS2-Globe (4)'!K20</f>
        <v>0.48244140000000002</v>
      </c>
      <c r="L20" s="105">
        <f>'SS2-Globe (4)'!L20</f>
        <v>1.946567E-3</v>
      </c>
      <c r="M20" s="105">
        <f>'SS2-Globe (4)'!M20</f>
        <v>9.7328349999999998E-4</v>
      </c>
      <c r="N20" s="105">
        <f>'SS2-Globe (4)'!N20</f>
        <v>7</v>
      </c>
      <c r="O20" s="105">
        <f>'SS2-Globe (4)'!O20</f>
        <v>2.8260000000000001</v>
      </c>
      <c r="P20" s="105">
        <f>'SS2-Globe (4)'!P20</f>
        <v>1.946567E-3</v>
      </c>
      <c r="Q20" s="105">
        <f>'SS2-Globe (4)'!Q20</f>
        <v>9.7328349999999998E-4</v>
      </c>
      <c r="R20" s="105">
        <f>'SS2-Globe (4)'!R20</f>
        <v>7</v>
      </c>
      <c r="S20" s="105">
        <f>'SS2-Globe (4)'!S20</f>
        <v>2.8260000000000001</v>
      </c>
      <c r="T20" s="105">
        <f>'SS2-Globe (4)'!T20</f>
        <v>3.4720000000000001E-12</v>
      </c>
      <c r="U20" s="105">
        <f>'SS2-Globe (4)'!U20</f>
        <v>6.3629999999999995E-8</v>
      </c>
      <c r="V20" s="105">
        <f>'SS2-Globe (4)'!V20</f>
        <v>1.20774</v>
      </c>
      <c r="W20" s="105">
        <f>'SS2-Globe (4)'!W20</f>
        <v>3.5000000000000003E-2</v>
      </c>
      <c r="X20" s="105">
        <f>'SS2-Globe (4)'!X20</f>
        <v>8346701410.3120899</v>
      </c>
      <c r="Y20" s="105">
        <f>'SS2-Globe (4)'!Y20</f>
        <v>-50</v>
      </c>
      <c r="Z20" s="105">
        <f>'SS2-Globe (4)'!Z20</f>
        <v>4</v>
      </c>
      <c r="AA20" s="105">
        <f>'SS2-Globe (4)'!AA20</f>
        <v>0.114</v>
      </c>
      <c r="AB20" s="105">
        <f>'SS2-Globe (4)'!AB20</f>
        <v>0.03</v>
      </c>
      <c r="AC20" s="105">
        <f>'SS2-Globe (4)'!AC20</f>
        <v>1.2613408921487801</v>
      </c>
      <c r="AD20" s="105">
        <f>'SS2-Globe (4)'!AD20</f>
        <v>6.3790400998051899E-7</v>
      </c>
      <c r="AE20" s="105">
        <f>'SS2-Globe (4)'!AE20</f>
        <v>1.31578744610589</v>
      </c>
      <c r="AF20" s="105">
        <f>'SS2-Globe (4)'!AF20</f>
        <v>0.56489720952465305</v>
      </c>
      <c r="AG20" s="105">
        <f>'SS2-Globe (4)'!AG20</f>
        <v>2.3638596430155698</v>
      </c>
      <c r="AH20" s="105">
        <f>'SS2-Globe (4)'!AH20</f>
        <v>2.3639318212129901</v>
      </c>
      <c r="AI20" s="105">
        <f>'SS2-Globe (4)'!AI20</f>
        <v>3.4502772008475602E-7</v>
      </c>
      <c r="AJ20" s="105">
        <f>'SS2-Globe (4)'!AJ20</f>
        <v>3.90208118860168</v>
      </c>
      <c r="AK20" s="105">
        <f>'SS2-Globe (4)'!AK20</f>
        <v>1.2613408921487801</v>
      </c>
      <c r="AL20" s="105">
        <f>'SS2-Globe (4)'!AL20</f>
        <v>6.3790400998051899E-7</v>
      </c>
      <c r="AM20" s="105">
        <f>'SS2-Globe (4)'!AM20</f>
        <v>0</v>
      </c>
      <c r="AN20" s="105">
        <f>'SS2-Globe (4)'!AN20</f>
        <v>1.2613402542377401</v>
      </c>
      <c r="AO20" s="105">
        <f>'SS2-Globe (4)'!AO20</f>
        <v>35000.017701897697</v>
      </c>
      <c r="AP20" s="105">
        <f>'SS2-Globe (4)'!AP20</f>
        <v>27.566577571128299</v>
      </c>
      <c r="AQ20" s="105">
        <f>'SS2-Globe (4)'!AQ20</f>
        <v>72.6667731497283</v>
      </c>
      <c r="AR20" s="105">
        <f>'SS2-Globe (4)'!AR20</f>
        <v>470.69008275239003</v>
      </c>
      <c r="AS20" s="105">
        <f>'SS2-Globe (4)'!AS20</f>
        <v>262.26851936564498</v>
      </c>
      <c r="AT20" s="111">
        <f>'SS2-Globe (4)'!AT20</f>
        <v>-470.69008275239003</v>
      </c>
      <c r="AU20" s="103">
        <f t="shared" si="1"/>
        <v>5.0573482073811635E-7</v>
      </c>
    </row>
    <row r="21" spans="7:47" ht="15.75" customHeight="1" x14ac:dyDescent="0.6">
      <c r="H21" s="100">
        <f t="shared" si="3"/>
        <v>5</v>
      </c>
      <c r="I21" s="110">
        <f>'SS2-Globe (4)'!I21</f>
        <v>0.25</v>
      </c>
      <c r="J21" s="105">
        <f>'SS2-Globe (4)'!J21</f>
        <v>10</v>
      </c>
      <c r="K21" s="105">
        <f>'SS2-Globe (4)'!K21</f>
        <v>0.48244140000000002</v>
      </c>
      <c r="L21" s="105">
        <f>'SS2-Globe (4)'!L21</f>
        <v>1.946567E-3</v>
      </c>
      <c r="M21" s="105">
        <f>'SS2-Globe (4)'!M21</f>
        <v>9.7328349999999998E-4</v>
      </c>
      <c r="N21" s="105">
        <f>'SS2-Globe (4)'!N21</f>
        <v>7</v>
      </c>
      <c r="O21" s="105">
        <f>'SS2-Globe (4)'!O21</f>
        <v>2.8260000000000001</v>
      </c>
      <c r="P21" s="105">
        <f>'SS2-Globe (4)'!P21</f>
        <v>1.946567E-3</v>
      </c>
      <c r="Q21" s="105">
        <f>'SS2-Globe (4)'!Q21</f>
        <v>9.7328349999999998E-4</v>
      </c>
      <c r="R21" s="105">
        <f>'SS2-Globe (4)'!R21</f>
        <v>7</v>
      </c>
      <c r="S21" s="105">
        <f>'SS2-Globe (4)'!S21</f>
        <v>2.8260000000000001</v>
      </c>
      <c r="T21" s="105">
        <f>'SS2-Globe (4)'!T21</f>
        <v>3.4720000000000001E-12</v>
      </c>
      <c r="U21" s="105">
        <f>'SS2-Globe (4)'!U21</f>
        <v>6.3629999999999995E-8</v>
      </c>
      <c r="V21" s="105">
        <f>'SS2-Globe (4)'!V21</f>
        <v>1.20774</v>
      </c>
      <c r="W21" s="105">
        <f>'SS2-Globe (4)'!W21</f>
        <v>4.1200000000000001E-2</v>
      </c>
      <c r="X21" s="105">
        <f>'SS2-Globe (4)'!X21</f>
        <v>9825259945.8530903</v>
      </c>
      <c r="Y21" s="105">
        <f>'SS2-Globe (4)'!Y21</f>
        <v>-50</v>
      </c>
      <c r="Z21" s="105">
        <f>'SS2-Globe (4)'!Z21</f>
        <v>4</v>
      </c>
      <c r="AA21" s="105">
        <f>'SS2-Globe (4)'!AA21</f>
        <v>0.114</v>
      </c>
      <c r="AB21" s="105">
        <f>'SS2-Globe (4)'!AB21</f>
        <v>0.03</v>
      </c>
      <c r="AC21" s="105">
        <f>'SS2-Globe (4)'!AC21</f>
        <v>1.23132273905648</v>
      </c>
      <c r="AD21" s="105">
        <f>'SS2-Globe (4)'!AD21</f>
        <v>6.9172529385811302E-7</v>
      </c>
      <c r="AE21" s="105">
        <f>'SS2-Globe (4)'!AE21</f>
        <v>1.3157889699852301</v>
      </c>
      <c r="AF21" s="105">
        <f>'SS2-Globe (4)'!AF21</f>
        <v>0.54299974896342595</v>
      </c>
      <c r="AG21" s="105">
        <f>'SS2-Globe (4)'!AG21</f>
        <v>2.3639059307558399</v>
      </c>
      <c r="AH21" s="105">
        <f>'SS2-Globe (4)'!AH21</f>
        <v>2.36398378592542</v>
      </c>
      <c r="AI21" s="105">
        <f>'SS2-Globe (4)'!AI21</f>
        <v>3.8472622857780703E-7</v>
      </c>
      <c r="AJ21" s="105">
        <f>'SS2-Globe (4)'!AJ21</f>
        <v>3.7184511465569301</v>
      </c>
      <c r="AK21" s="105">
        <f>'SS2-Globe (4)'!AK21</f>
        <v>1.23132273905648</v>
      </c>
      <c r="AL21" s="105">
        <f>'SS2-Globe (4)'!AL21</f>
        <v>6.9172529385811302E-7</v>
      </c>
      <c r="AM21" s="105">
        <f>'SS2-Globe (4)'!AM21</f>
        <v>0</v>
      </c>
      <c r="AN21" s="105">
        <f>'SS2-Globe (4)'!AN21</f>
        <v>1.2313220473411699</v>
      </c>
      <c r="AO21" s="105">
        <f>'SS2-Globe (4)'!AO21</f>
        <v>35000.019662993</v>
      </c>
      <c r="AP21" s="105">
        <f>'SS2-Globe (4)'!AP21</f>
        <v>27.884011221162101</v>
      </c>
      <c r="AQ21" s="105">
        <f>'SS2-Globe (4)'!AQ21</f>
        <v>77.030311644960904</v>
      </c>
      <c r="AR21" s="105">
        <f>'SS2-Globe (4)'!AR21</f>
        <v>502.630042362925</v>
      </c>
      <c r="AS21" s="105">
        <f>'SS2-Globe (4)'!AS21</f>
        <v>268.29606432772903</v>
      </c>
      <c r="AT21" s="111">
        <f>'SS2-Globe (4)'!AT21</f>
        <v>-502.630042362925</v>
      </c>
      <c r="AU21" s="103">
        <f t="shared" si="1"/>
        <v>5.6177415710535663E-7</v>
      </c>
    </row>
    <row r="22" spans="7:47" ht="15.75" customHeight="1" x14ac:dyDescent="0.6">
      <c r="H22" s="100">
        <f t="shared" si="3"/>
        <v>6</v>
      </c>
      <c r="I22" s="110">
        <f>'SS2-Globe (4)'!I22</f>
        <v>0.25</v>
      </c>
      <c r="J22" s="105">
        <f>'SS2-Globe (4)'!J22</f>
        <v>10</v>
      </c>
      <c r="K22" s="105">
        <f>'SS2-Globe (4)'!K22</f>
        <v>0.48244140000000002</v>
      </c>
      <c r="L22" s="105">
        <f>'SS2-Globe (4)'!L22</f>
        <v>1.946567E-3</v>
      </c>
      <c r="M22" s="105">
        <f>'SS2-Globe (4)'!M22</f>
        <v>9.7328349999999998E-4</v>
      </c>
      <c r="N22" s="105">
        <f>'SS2-Globe (4)'!N22</f>
        <v>7</v>
      </c>
      <c r="O22" s="105">
        <f>'SS2-Globe (4)'!O22</f>
        <v>2.8260000000000001</v>
      </c>
      <c r="P22" s="105">
        <f>'SS2-Globe (4)'!P22</f>
        <v>1.946567E-3</v>
      </c>
      <c r="Q22" s="105">
        <f>'SS2-Globe (4)'!Q22</f>
        <v>9.7328349999999998E-4</v>
      </c>
      <c r="R22" s="105">
        <f>'SS2-Globe (4)'!R22</f>
        <v>7</v>
      </c>
      <c r="S22" s="105">
        <f>'SS2-Globe (4)'!S22</f>
        <v>2.8260000000000001</v>
      </c>
      <c r="T22" s="105">
        <f>'SS2-Globe (4)'!T22</f>
        <v>3.4720000000000001E-12</v>
      </c>
      <c r="U22" s="105">
        <f>'SS2-Globe (4)'!U22</f>
        <v>6.3629999999999995E-8</v>
      </c>
      <c r="V22" s="105">
        <f>'SS2-Globe (4)'!V22</f>
        <v>1.20774</v>
      </c>
      <c r="W22" s="105">
        <f>'SS2-Globe (4)'!W22</f>
        <v>0.05</v>
      </c>
      <c r="X22" s="105">
        <f>'SS2-Globe (4)'!X22</f>
        <v>11923859157.588699</v>
      </c>
      <c r="Y22" s="105">
        <f>'SS2-Globe (4)'!Y22</f>
        <v>-50</v>
      </c>
      <c r="Z22" s="105">
        <f>'SS2-Globe (4)'!Z22</f>
        <v>4</v>
      </c>
      <c r="AA22" s="105">
        <f>'SS2-Globe (4)'!AA22</f>
        <v>0.114</v>
      </c>
      <c r="AB22" s="105">
        <f>'SS2-Globe (4)'!AB22</f>
        <v>0.03</v>
      </c>
      <c r="AC22" s="105">
        <f>'SS2-Globe (4)'!AC22</f>
        <v>1.21744278010615</v>
      </c>
      <c r="AD22" s="105">
        <f>'SS2-Globe (4)'!AD22</f>
        <v>7.7364927067756399E-7</v>
      </c>
      <c r="AE22" s="105">
        <f>'SS2-Globe (4)'!AE22</f>
        <v>1.3157873576004899</v>
      </c>
      <c r="AF22" s="105">
        <f>'SS2-Globe (4)'!AF22</f>
        <v>0.55562185123898</v>
      </c>
      <c r="AG22" s="105">
        <f>'SS2-Globe (4)'!AG22</f>
        <v>2.36390389605261</v>
      </c>
      <c r="AH22" s="105">
        <f>'SS2-Globe (4)'!AH22</f>
        <v>2.3639934141322398</v>
      </c>
      <c r="AI22" s="105">
        <f>'SS2-Globe (4)'!AI22</f>
        <v>4.3865479869411E-7</v>
      </c>
      <c r="AJ22" s="105">
        <f>'SS2-Globe (4)'!AJ22</f>
        <v>3.4833039738980598</v>
      </c>
      <c r="AK22" s="105">
        <f>'SS2-Globe (4)'!AK22</f>
        <v>1.21744278010615</v>
      </c>
      <c r="AL22" s="105">
        <f>'SS2-Globe (4)'!AL22</f>
        <v>7.7364927067756399E-7</v>
      </c>
      <c r="AM22" s="105">
        <f>'SS2-Globe (4)'!AM22</f>
        <v>0</v>
      </c>
      <c r="AN22" s="105">
        <f>'SS2-Globe (4)'!AN22</f>
        <v>1.21744200645448</v>
      </c>
      <c r="AO22" s="105">
        <f>'SS2-Globe (4)'!AO22</f>
        <v>35000.022242810301</v>
      </c>
      <c r="AP22" s="105">
        <f>'SS2-Globe (4)'!AP22</f>
        <v>29.312983140111601</v>
      </c>
      <c r="AQ22" s="105">
        <f>'SS2-Globe (4)'!AQ22</f>
        <v>82.255025445652294</v>
      </c>
      <c r="AR22" s="105">
        <f>'SS2-Globe (4)'!AR22</f>
        <v>542.80733213183703</v>
      </c>
      <c r="AS22" s="105">
        <f>'SS2-Globe (4)'!AS22</f>
        <v>279.18462794496799</v>
      </c>
      <c r="AT22" s="111">
        <f>'SS2-Globe (4)'!AT22</f>
        <v>-542.80733213183703</v>
      </c>
      <c r="AU22" s="103">
        <f t="shared" si="1"/>
        <v>6.3547074517137368E-7</v>
      </c>
    </row>
    <row r="23" spans="7:47" ht="15.75" customHeight="1" x14ac:dyDescent="0.6">
      <c r="H23" s="100">
        <f t="shared" si="3"/>
        <v>7</v>
      </c>
      <c r="I23" s="110">
        <f>'SS2-Globe (4)'!I23</f>
        <v>0.25</v>
      </c>
      <c r="J23" s="105">
        <f>'SS2-Globe (4)'!J23</f>
        <v>10</v>
      </c>
      <c r="K23" s="105">
        <f>'SS2-Globe (4)'!K23</f>
        <v>0.48244140000000002</v>
      </c>
      <c r="L23" s="105">
        <f>'SS2-Globe (4)'!L23</f>
        <v>1.946567E-3</v>
      </c>
      <c r="M23" s="105">
        <f>'SS2-Globe (4)'!M23</f>
        <v>9.7328349999999998E-4</v>
      </c>
      <c r="N23" s="105">
        <f>'SS2-Globe (4)'!N23</f>
        <v>7</v>
      </c>
      <c r="O23" s="105">
        <f>'SS2-Globe (4)'!O23</f>
        <v>2.8260000000000001</v>
      </c>
      <c r="P23" s="105">
        <f>'SS2-Globe (4)'!P23</f>
        <v>1.946567E-3</v>
      </c>
      <c r="Q23" s="105">
        <f>'SS2-Globe (4)'!Q23</f>
        <v>9.7328349999999998E-4</v>
      </c>
      <c r="R23" s="105">
        <f>'SS2-Globe (4)'!R23</f>
        <v>7</v>
      </c>
      <c r="S23" s="105">
        <f>'SS2-Globe (4)'!S23</f>
        <v>2.8260000000000001</v>
      </c>
      <c r="T23" s="105">
        <f>'SS2-Globe (4)'!T23</f>
        <v>3.4720000000000001E-12</v>
      </c>
      <c r="U23" s="105">
        <f>'SS2-Globe (4)'!U23</f>
        <v>6.3629999999999995E-8</v>
      </c>
      <c r="V23" s="105">
        <f>'SS2-Globe (4)'!V23</f>
        <v>1.20774</v>
      </c>
      <c r="W23" s="105">
        <f>'SS2-Globe (4)'!W23</f>
        <v>5.4899999999999997E-2</v>
      </c>
      <c r="X23" s="105">
        <f>'SS2-Globe (4)'!X23</f>
        <v>13092397355.0324</v>
      </c>
      <c r="Y23" s="105">
        <f>'SS2-Globe (4)'!Y23</f>
        <v>-50</v>
      </c>
      <c r="Z23" s="105">
        <f>'SS2-Globe (4)'!Z23</f>
        <v>4</v>
      </c>
      <c r="AA23" s="105">
        <f>'SS2-Globe (4)'!AA23</f>
        <v>0.114</v>
      </c>
      <c r="AB23" s="105">
        <f>'SS2-Globe (4)'!AB23</f>
        <v>0.03</v>
      </c>
      <c r="AC23" s="105">
        <f>'SS2-Globe (4)'!AC23</f>
        <v>1.18663503146029</v>
      </c>
      <c r="AD23" s="105">
        <f>'SS2-Globe (4)'!AD23</f>
        <v>8.0352713522495499E-7</v>
      </c>
      <c r="AE23" s="105">
        <f>'SS2-Globe (4)'!AE23</f>
        <v>1.3157874910392799</v>
      </c>
      <c r="AF23" s="105">
        <f>'SS2-Globe (4)'!AF23</f>
        <v>0.55208742725895299</v>
      </c>
      <c r="AG23" s="105">
        <f>'SS2-Globe (4)'!AG23</f>
        <v>2.3637551478094601</v>
      </c>
      <c r="AH23" s="105">
        <f>'SS2-Globe (4)'!AH23</f>
        <v>2.3637886987259198</v>
      </c>
      <c r="AI23" s="105">
        <f>'SS2-Globe (4)'!AI23</f>
        <v>4.6754052596878701E-7</v>
      </c>
      <c r="AJ23" s="105">
        <f>'SS2-Globe (4)'!AJ23</f>
        <v>3.36412309433782</v>
      </c>
      <c r="AK23" s="105">
        <f>'SS2-Globe (4)'!AK23</f>
        <v>1.18663503146029</v>
      </c>
      <c r="AL23" s="105">
        <f>'SS2-Globe (4)'!AL23</f>
        <v>8.0352713522495499E-7</v>
      </c>
      <c r="AM23" s="105">
        <f>'SS2-Globe (4)'!AM23</f>
        <v>0</v>
      </c>
      <c r="AN23" s="105">
        <f>'SS2-Globe (4)'!AN23</f>
        <v>1.18663422793609</v>
      </c>
      <c r="AO23" s="105">
        <f>'SS2-Globe (4)'!AO23</f>
        <v>35000.023701412203</v>
      </c>
      <c r="AP23" s="105">
        <f>'SS2-Globe (4)'!AP23</f>
        <v>30.118001867844601</v>
      </c>
      <c r="AQ23" s="105">
        <f>'SS2-Globe (4)'!AQ23</f>
        <v>84.786643326469203</v>
      </c>
      <c r="AR23" s="105">
        <f>'SS2-Globe (4)'!AR23</f>
        <v>563.06030412316795</v>
      </c>
      <c r="AS23" s="105">
        <f>'SS2-Globe (4)'!AS23</f>
        <v>291.38982300547002</v>
      </c>
      <c r="AT23" s="111">
        <f>'SS2-Globe (4)'!AT23</f>
        <v>-563.06030412316795</v>
      </c>
      <c r="AU23" s="103">
        <f t="shared" si="1"/>
        <v>6.7714766033505937E-7</v>
      </c>
    </row>
    <row r="24" spans="7:47" ht="15.75" customHeight="1" x14ac:dyDescent="0.6">
      <c r="H24" s="100">
        <f t="shared" si="3"/>
        <v>8</v>
      </c>
      <c r="I24" s="110">
        <f>'SS2-Globe (4)'!I24</f>
        <v>0.25</v>
      </c>
      <c r="J24" s="105">
        <f>'SS2-Globe (4)'!J24</f>
        <v>10</v>
      </c>
      <c r="K24" s="105">
        <f>'SS2-Globe (4)'!K24</f>
        <v>0.48244140000000002</v>
      </c>
      <c r="L24" s="105">
        <f>'SS2-Globe (4)'!L24</f>
        <v>1.946567E-3</v>
      </c>
      <c r="M24" s="105">
        <f>'SS2-Globe (4)'!M24</f>
        <v>9.7328349999999998E-4</v>
      </c>
      <c r="N24" s="105">
        <f>'SS2-Globe (4)'!N24</f>
        <v>7</v>
      </c>
      <c r="O24" s="105">
        <f>'SS2-Globe (4)'!O24</f>
        <v>2.8260000000000001</v>
      </c>
      <c r="P24" s="105">
        <f>'SS2-Globe (4)'!P24</f>
        <v>1.946567E-3</v>
      </c>
      <c r="Q24" s="105">
        <f>'SS2-Globe (4)'!Q24</f>
        <v>9.7328349999999998E-4</v>
      </c>
      <c r="R24" s="105">
        <f>'SS2-Globe (4)'!R24</f>
        <v>7</v>
      </c>
      <c r="S24" s="105">
        <f>'SS2-Globe (4)'!S24</f>
        <v>2.8260000000000001</v>
      </c>
      <c r="T24" s="105">
        <f>'SS2-Globe (4)'!T24</f>
        <v>3.4720000000000001E-12</v>
      </c>
      <c r="U24" s="105">
        <f>'SS2-Globe (4)'!U24</f>
        <v>6.3629999999999995E-8</v>
      </c>
      <c r="V24" s="105">
        <f>'SS2-Globe (4)'!V24</f>
        <v>1.20774</v>
      </c>
      <c r="W24" s="105">
        <f>'SS2-Globe (4)'!W24</f>
        <v>0.06</v>
      </c>
      <c r="X24" s="105">
        <f>'SS2-Globe (4)'!X24</f>
        <v>14308630989.1064</v>
      </c>
      <c r="Y24" s="105">
        <f>'SS2-Globe (4)'!Y24</f>
        <v>-50</v>
      </c>
      <c r="Z24" s="105">
        <f>'SS2-Globe (4)'!Z24</f>
        <v>4</v>
      </c>
      <c r="AA24" s="105">
        <f>'SS2-Globe (4)'!AA24</f>
        <v>0.114</v>
      </c>
      <c r="AB24" s="105">
        <f>'SS2-Globe (4)'!AB24</f>
        <v>0.03</v>
      </c>
      <c r="AC24" s="105">
        <f>'SS2-Globe (4)'!AC24</f>
        <v>1.1935604376451801</v>
      </c>
      <c r="AD24" s="105">
        <f>'SS2-Globe (4)'!AD24</f>
        <v>8.5552618492632604E-7</v>
      </c>
      <c r="AE24" s="105">
        <f>'SS2-Globe (4)'!AE24</f>
        <v>1.3157874589701899</v>
      </c>
      <c r="AF24" s="105">
        <f>'SS2-Globe (4)'!AF24</f>
        <v>0.56045075450396298</v>
      </c>
      <c r="AG24" s="105">
        <f>'SS2-Globe (4)'!AG24</f>
        <v>2.3639267551238698</v>
      </c>
      <c r="AH24" s="105">
        <f>'SS2-Globe (4)'!AH24</f>
        <v>2.3639831996487102</v>
      </c>
      <c r="AI24" s="105">
        <f>'SS2-Globe (4)'!AI24</f>
        <v>4.9677614495533704E-7</v>
      </c>
      <c r="AJ24" s="105">
        <f>'SS2-Globe (4)'!AJ24</f>
        <v>3.2664427913834002</v>
      </c>
      <c r="AK24" s="105">
        <f>'SS2-Globe (4)'!AK24</f>
        <v>1.1935604376451801</v>
      </c>
      <c r="AL24" s="105">
        <f>'SS2-Globe (4)'!AL24</f>
        <v>8.5552618492632604E-7</v>
      </c>
      <c r="AM24" s="105">
        <f>'SS2-Globe (4)'!AM24</f>
        <v>0</v>
      </c>
      <c r="AN24" s="105">
        <f>'SS2-Globe (4)'!AN24</f>
        <v>1.1935595821121401</v>
      </c>
      <c r="AO24" s="105">
        <f>'SS2-Globe (4)'!AO24</f>
        <v>35000.0250890151</v>
      </c>
      <c r="AP24" s="105">
        <f>'SS2-Globe (4)'!AP24</f>
        <v>30.7265336551933</v>
      </c>
      <c r="AQ24" s="105">
        <f>'SS2-Globe (4)'!AQ24</f>
        <v>87.203759509040793</v>
      </c>
      <c r="AR24" s="105">
        <f>'SS2-Globe (4)'!AR24</f>
        <v>583.09327514322297</v>
      </c>
      <c r="AS24" s="105">
        <f>'SS2-Globe (4)'!AS24</f>
        <v>293.51807326665698</v>
      </c>
      <c r="AT24" s="111">
        <f>'SS2-Globe (4)'!AT24</f>
        <v>-583.09327514322297</v>
      </c>
      <c r="AU24" s="103">
        <f t="shared" si="1"/>
        <v>7.1678497204064972E-7</v>
      </c>
    </row>
    <row r="25" spans="7:47" ht="13" x14ac:dyDescent="0.6">
      <c r="H25" s="100">
        <f t="shared" si="3"/>
        <v>9</v>
      </c>
      <c r="I25" s="110">
        <f>'SS2-Globe (4)'!I25</f>
        <v>0.25</v>
      </c>
      <c r="J25" s="105">
        <f>'SS2-Globe (4)'!J25</f>
        <v>10</v>
      </c>
      <c r="K25" s="105">
        <f>'SS2-Globe (4)'!K25</f>
        <v>0.48244140000000002</v>
      </c>
      <c r="L25" s="105">
        <f>'SS2-Globe (4)'!L25</f>
        <v>1.946567E-3</v>
      </c>
      <c r="M25" s="105">
        <f>'SS2-Globe (4)'!M25</f>
        <v>9.7328349999999998E-4</v>
      </c>
      <c r="N25" s="105">
        <f>'SS2-Globe (4)'!N25</f>
        <v>7</v>
      </c>
      <c r="O25" s="105">
        <f>'SS2-Globe (4)'!O25</f>
        <v>2.8260000000000001</v>
      </c>
      <c r="P25" s="105">
        <f>'SS2-Globe (4)'!P25</f>
        <v>1.946567E-3</v>
      </c>
      <c r="Q25" s="105">
        <f>'SS2-Globe (4)'!Q25</f>
        <v>9.7328349999999998E-4</v>
      </c>
      <c r="R25" s="105">
        <f>'SS2-Globe (4)'!R25</f>
        <v>7</v>
      </c>
      <c r="S25" s="105">
        <f>'SS2-Globe (4)'!S25</f>
        <v>2.8260000000000001</v>
      </c>
      <c r="T25" s="105">
        <f>'SS2-Globe (4)'!T25</f>
        <v>3.4720000000000001E-12</v>
      </c>
      <c r="U25" s="105">
        <f>'SS2-Globe (4)'!U25</f>
        <v>6.3629999999999995E-8</v>
      </c>
      <c r="V25" s="105">
        <f>'SS2-Globe (4)'!V25</f>
        <v>1.20774</v>
      </c>
      <c r="W25" s="105">
        <f>'SS2-Globe (4)'!W25</f>
        <v>6.8599999999999994E-2</v>
      </c>
      <c r="X25" s="105">
        <f>'SS2-Globe (4)'!X25</f>
        <v>16359534764.2117</v>
      </c>
      <c r="Y25" s="105">
        <f>'SS2-Globe (4)'!Y25</f>
        <v>-50</v>
      </c>
      <c r="Z25" s="105">
        <f>'SS2-Globe (4)'!Z25</f>
        <v>4</v>
      </c>
      <c r="AA25" s="105">
        <f>'SS2-Globe (4)'!AA25</f>
        <v>0.114</v>
      </c>
      <c r="AB25" s="105">
        <f>'SS2-Globe (4)'!AB25</f>
        <v>0.03</v>
      </c>
      <c r="AC25" s="105">
        <f>'SS2-Globe (4)'!AC25</f>
        <v>1.17204587355731</v>
      </c>
      <c r="AD25" s="105">
        <f>'SS2-Globe (4)'!AD25</f>
        <v>9.2035172237390597E-7</v>
      </c>
      <c r="AE25" s="105">
        <f>'SS2-Globe (4)'!AE25</f>
        <v>1.31578746609525</v>
      </c>
      <c r="AF25" s="105">
        <f>'SS2-Globe (4)'!AF25</f>
        <v>0.55502037873860899</v>
      </c>
      <c r="AG25" s="105">
        <f>'SS2-Globe (4)'!AG25</f>
        <v>2.3640104896870602</v>
      </c>
      <c r="AH25" s="105">
        <f>'SS2-Globe (4)'!AH25</f>
        <v>2.3640771292301501</v>
      </c>
      <c r="AI25" s="105">
        <f>'SS2-Globe (4)'!AI25</f>
        <v>5.4417963581573798E-7</v>
      </c>
      <c r="AJ25" s="105">
        <f>'SS2-Globe (4)'!AJ25</f>
        <v>3.1155801535802601</v>
      </c>
      <c r="AK25" s="105">
        <f>'SS2-Globe (4)'!AK25</f>
        <v>1.17204587355731</v>
      </c>
      <c r="AL25" s="105">
        <f>'SS2-Globe (4)'!AL25</f>
        <v>9.2035172237390597E-7</v>
      </c>
      <c r="AM25" s="105">
        <f>'SS2-Globe (4)'!AM25</f>
        <v>0</v>
      </c>
      <c r="AN25" s="105">
        <f>'SS2-Globe (4)'!AN25</f>
        <v>1.1720449531942101</v>
      </c>
      <c r="AO25" s="105">
        <f>'SS2-Globe (4)'!AO25</f>
        <v>35000.0274855916</v>
      </c>
      <c r="AP25" s="105">
        <f>'SS2-Globe (4)'!AP25</f>
        <v>32.1154694595891</v>
      </c>
      <c r="AQ25" s="105">
        <f>'SS2-Globe (4)'!AQ25</f>
        <v>90.820078825220904</v>
      </c>
      <c r="AR25" s="105">
        <f>'SS2-Globe (4)'!AR25</f>
        <v>620.19749969224097</v>
      </c>
      <c r="AS25" s="105">
        <f>'SS2-Globe (4)'!AS25</f>
        <v>310.43301029062002</v>
      </c>
      <c r="AT25" s="111">
        <f>'SS2-Globe (4)'!AT25</f>
        <v>-620.19749969224097</v>
      </c>
      <c r="AU25" s="103">
        <f t="shared" si="1"/>
        <v>7.8525230380319508E-7</v>
      </c>
    </row>
    <row r="26" spans="7:47" ht="13" x14ac:dyDescent="0.6">
      <c r="H26" s="100">
        <f t="shared" si="3"/>
        <v>10</v>
      </c>
      <c r="I26" s="110">
        <f>'SS2-Globe (4)'!I26</f>
        <v>0.25</v>
      </c>
      <c r="J26" s="105">
        <f>'SS2-Globe (4)'!J26</f>
        <v>10</v>
      </c>
      <c r="K26" s="105">
        <f>'SS2-Globe (4)'!K26</f>
        <v>0.48244140000000002</v>
      </c>
      <c r="L26" s="105">
        <f>'SS2-Globe (4)'!L26</f>
        <v>1.946567E-3</v>
      </c>
      <c r="M26" s="105">
        <f>'SS2-Globe (4)'!M26</f>
        <v>9.7328349999999998E-4</v>
      </c>
      <c r="N26" s="105">
        <f>'SS2-Globe (4)'!N26</f>
        <v>7</v>
      </c>
      <c r="O26" s="105">
        <f>'SS2-Globe (4)'!O26</f>
        <v>2.8260000000000001</v>
      </c>
      <c r="P26" s="105">
        <f>'SS2-Globe (4)'!P26</f>
        <v>1.946567E-3</v>
      </c>
      <c r="Q26" s="105">
        <f>'SS2-Globe (4)'!Q26</f>
        <v>9.7328349999999998E-4</v>
      </c>
      <c r="R26" s="105">
        <f>'SS2-Globe (4)'!R26</f>
        <v>7</v>
      </c>
      <c r="S26" s="105">
        <f>'SS2-Globe (4)'!S26</f>
        <v>2.8260000000000001</v>
      </c>
      <c r="T26" s="105">
        <f>'SS2-Globe (4)'!T26</f>
        <v>3.4720000000000001E-12</v>
      </c>
      <c r="U26" s="105">
        <f>'SS2-Globe (4)'!U26</f>
        <v>6.3629999999999995E-8</v>
      </c>
      <c r="V26" s="105">
        <f>'SS2-Globe (4)'!V26</f>
        <v>1.20774</v>
      </c>
      <c r="W26" s="105">
        <f>'SS2-Globe (4)'!W26</f>
        <v>7.4999999999999997E-2</v>
      </c>
      <c r="X26" s="105">
        <f>'SS2-Globe (4)'!X26</f>
        <v>17885788736.383099</v>
      </c>
      <c r="Y26" s="105">
        <f>'SS2-Globe (4)'!Y26</f>
        <v>-50</v>
      </c>
      <c r="Z26" s="105">
        <f>'SS2-Globe (4)'!Z26</f>
        <v>4</v>
      </c>
      <c r="AA26" s="105">
        <f>'SS2-Globe (4)'!AA26</f>
        <v>0.114</v>
      </c>
      <c r="AB26" s="105">
        <f>'SS2-Globe (4)'!AB26</f>
        <v>0.03</v>
      </c>
      <c r="AC26" s="105">
        <f>'SS2-Globe (4)'!AC26</f>
        <v>1.16329139395285</v>
      </c>
      <c r="AD26" s="105">
        <f>'SS2-Globe (4)'!AD26</f>
        <v>9.6855539387202699E-7</v>
      </c>
      <c r="AE26" s="105">
        <f>'SS2-Globe (4)'!AE26</f>
        <v>1.3157875759539599</v>
      </c>
      <c r="AF26" s="105">
        <f>'SS2-Globe (4)'!AF26</f>
        <v>0.55595021651535004</v>
      </c>
      <c r="AG26" s="105">
        <f>'SS2-Globe (4)'!AG26</f>
        <v>2.3637669171170201</v>
      </c>
      <c r="AH26" s="105">
        <f>'SS2-Globe (4)'!AH26</f>
        <v>2.3637999933674498</v>
      </c>
      <c r="AI26" s="105">
        <f>'SS2-Globe (4)'!AI26</f>
        <v>5.7799795909469703E-7</v>
      </c>
      <c r="AJ26" s="105">
        <f>'SS2-Globe (4)'!AJ26</f>
        <v>3.0134182853957201</v>
      </c>
      <c r="AK26" s="105">
        <f>'SS2-Globe (4)'!AK26</f>
        <v>1.16329139395285</v>
      </c>
      <c r="AL26" s="105">
        <f>'SS2-Globe (4)'!AL26</f>
        <v>9.6855539387202699E-7</v>
      </c>
      <c r="AM26" s="105">
        <f>'SS2-Globe (4)'!AM26</f>
        <v>0</v>
      </c>
      <c r="AN26" s="105">
        <f>'SS2-Globe (4)'!AN26</f>
        <v>1.16329042539315</v>
      </c>
      <c r="AO26" s="105">
        <f>'SS2-Globe (4)'!AO26</f>
        <v>35000.029142546002</v>
      </c>
      <c r="AP26" s="105">
        <f>'SS2-Globe (4)'!AP26</f>
        <v>33.121545250725802</v>
      </c>
      <c r="AQ26" s="105">
        <f>'SS2-Globe (4)'!AQ26</f>
        <v>93.221835599330603</v>
      </c>
      <c r="AR26" s="105">
        <f>'SS2-Globe (4)'!AR26</f>
        <v>646.06255291037201</v>
      </c>
      <c r="AS26" s="105">
        <f>'SS2-Globe (4)'!AS26</f>
        <v>318.74139284065598</v>
      </c>
      <c r="AT26" s="111">
        <f>'SS2-Globe (4)'!AT26</f>
        <v>-646.06255291037201</v>
      </c>
      <c r="AU26" s="103">
        <f t="shared" si="1"/>
        <v>8.3259912254735033E-7</v>
      </c>
    </row>
    <row r="27" spans="7:47" ht="13.75" thickBot="1" x14ac:dyDescent="0.75">
      <c r="H27" s="101">
        <f t="shared" si="3"/>
        <v>11</v>
      </c>
      <c r="I27" s="110">
        <f>'SS2-Globe (4)'!I27</f>
        <v>0.25</v>
      </c>
      <c r="J27" s="105">
        <f>'SS2-Globe (4)'!J27</f>
        <v>10</v>
      </c>
      <c r="K27" s="105">
        <f>'SS2-Globe (4)'!K27</f>
        <v>0.48244140000000002</v>
      </c>
      <c r="L27" s="105">
        <f>'SS2-Globe (4)'!L27</f>
        <v>1.946567E-3</v>
      </c>
      <c r="M27" s="105">
        <f>'SS2-Globe (4)'!M27</f>
        <v>9.7328349999999998E-4</v>
      </c>
      <c r="N27" s="105">
        <f>'SS2-Globe (4)'!N27</f>
        <v>7</v>
      </c>
      <c r="O27" s="105">
        <f>'SS2-Globe (4)'!O27</f>
        <v>2.8260000000000001</v>
      </c>
      <c r="P27" s="105">
        <f>'SS2-Globe (4)'!P27</f>
        <v>1.946567E-3</v>
      </c>
      <c r="Q27" s="105">
        <f>'SS2-Globe (4)'!Q27</f>
        <v>9.7328349999999998E-4</v>
      </c>
      <c r="R27" s="105">
        <f>'SS2-Globe (4)'!R27</f>
        <v>7</v>
      </c>
      <c r="S27" s="105">
        <f>'SS2-Globe (4)'!S27</f>
        <v>2.8260000000000001</v>
      </c>
      <c r="T27" s="105">
        <f>'SS2-Globe (4)'!T27</f>
        <v>3.4720000000000001E-12</v>
      </c>
      <c r="U27" s="105">
        <f>'SS2-Globe (4)'!U27</f>
        <v>6.3629999999999995E-8</v>
      </c>
      <c r="V27" s="105">
        <f>'SS2-Globe (4)'!V27</f>
        <v>1.20774</v>
      </c>
      <c r="W27" s="105">
        <f>'SS2-Globe (4)'!W27</f>
        <v>8.2400000000000001E-2</v>
      </c>
      <c r="X27" s="105">
        <f>'SS2-Globe (4)'!X27</f>
        <v>19650519891.7062</v>
      </c>
      <c r="Y27" s="105">
        <f>'SS2-Globe (4)'!Y27</f>
        <v>-50</v>
      </c>
      <c r="Z27" s="105">
        <f>'SS2-Globe (4)'!Z27</f>
        <v>4</v>
      </c>
      <c r="AA27" s="105">
        <f>'SS2-Globe (4)'!AA27</f>
        <v>0.114</v>
      </c>
      <c r="AB27" s="105">
        <f>'SS2-Globe (4)'!AB27</f>
        <v>0.03</v>
      </c>
      <c r="AC27" s="105">
        <f>'SS2-Globe (4)'!AC27</f>
        <v>1.1406703065436199</v>
      </c>
      <c r="AD27" s="105">
        <f>'SS2-Globe (4)'!AD27</f>
        <v>1.01576419668392E-6</v>
      </c>
      <c r="AE27" s="105">
        <f>'SS2-Globe (4)'!AE27</f>
        <v>1.3157873751107301</v>
      </c>
      <c r="AF27" s="105">
        <f>'SS2-Globe (4)'!AF27</f>
        <v>0.56663196959406403</v>
      </c>
      <c r="AG27" s="105">
        <f>'SS2-Globe (4)'!AG27</f>
        <v>2.3638185634901099</v>
      </c>
      <c r="AH27" s="105">
        <f>'SS2-Globe (4)'!AH27</f>
        <v>2.3638757005549502</v>
      </c>
      <c r="AI27" s="105">
        <f>'SS2-Globe (4)'!AI27</f>
        <v>6.1555017391230898E-7</v>
      </c>
      <c r="AJ27" s="105">
        <f>'SS2-Globe (4)'!AJ27</f>
        <v>2.9040545994709399</v>
      </c>
      <c r="AK27" s="105">
        <f>'SS2-Globe (4)'!AK27</f>
        <v>1.1406703065436199</v>
      </c>
      <c r="AL27" s="105">
        <f>'SS2-Globe (4)'!AL27</f>
        <v>1.01576419668392E-6</v>
      </c>
      <c r="AM27" s="105">
        <f>'SS2-Globe (4)'!AM27</f>
        <v>0</v>
      </c>
      <c r="AN27" s="105">
        <f>'SS2-Globe (4)'!AN27</f>
        <v>1.14066929077746</v>
      </c>
      <c r="AO27" s="105">
        <f>'SS2-Globe (4)'!AO27</f>
        <v>35000.031168948401</v>
      </c>
      <c r="AP27" s="105">
        <f>'SS2-Globe (4)'!AP27</f>
        <v>34.1740525052886</v>
      </c>
      <c r="AQ27" s="105">
        <f>'SS2-Globe (4)'!AQ27</f>
        <v>95.742939748514701</v>
      </c>
      <c r="AR27" s="105">
        <f>'SS2-Globe (4)'!AR27</f>
        <v>674.29621380121</v>
      </c>
      <c r="AS27" s="105">
        <f>'SS2-Globe (4)'!AS27</f>
        <v>327.77791067999402</v>
      </c>
      <c r="AT27" s="111">
        <f>'SS2-Globe (4)'!AT27</f>
        <v>-674.29621380121</v>
      </c>
      <c r="AU27" s="104">
        <f t="shared" si="1"/>
        <v>8.9049762307026143E-7</v>
      </c>
    </row>
    <row r="28" spans="7:47" ht="22.75" x14ac:dyDescent="0.95">
      <c r="G28" s="77" t="s">
        <v>79</v>
      </c>
      <c r="H28" s="99">
        <v>1</v>
      </c>
      <c r="I28" s="107">
        <f>'SS3-Globe (4)'!I17</f>
        <v>0.5</v>
      </c>
      <c r="J28" s="108">
        <f>'SS3-Globe (4)'!J17</f>
        <v>6</v>
      </c>
      <c r="K28" s="108">
        <f>'SS3-Globe (4)'!K17</f>
        <v>0.48244140000000002</v>
      </c>
      <c r="L28" s="108">
        <f>'SS3-Globe (4)'!L17</f>
        <v>1.946567E-3</v>
      </c>
      <c r="M28" s="108">
        <f>'SS3-Globe (4)'!M17</f>
        <v>9.7328349999999998E-4</v>
      </c>
      <c r="N28" s="108">
        <f>'SS3-Globe (4)'!N17</f>
        <v>7</v>
      </c>
      <c r="O28" s="108">
        <f>'SS3-Globe (4)'!O17</f>
        <v>2.8260000000000001</v>
      </c>
      <c r="P28" s="108">
        <f>'SS3-Globe (4)'!P17</f>
        <v>1.946567E-3</v>
      </c>
      <c r="Q28" s="108">
        <f>'SS3-Globe (4)'!Q17</f>
        <v>9.7328349999999998E-4</v>
      </c>
      <c r="R28" s="108">
        <f>'SS3-Globe (4)'!R17</f>
        <v>7</v>
      </c>
      <c r="S28" s="108">
        <f>'SS3-Globe (4)'!S17</f>
        <v>2.8260000000000001</v>
      </c>
      <c r="T28" s="108">
        <f>'SS3-Globe (4)'!T17</f>
        <v>3.4720000000000001E-12</v>
      </c>
      <c r="U28" s="108">
        <f>'SS3-Globe (4)'!U17</f>
        <v>6.3629999999999995E-8</v>
      </c>
      <c r="V28" s="108">
        <f>'SS3-Globe (4)'!V17</f>
        <v>1.20774</v>
      </c>
      <c r="W28" s="108">
        <f>'SS3-Globe (4)'!W17</f>
        <v>1.37E-2</v>
      </c>
      <c r="X28" s="108">
        <f>'SS3-Globe (4)'!X17</f>
        <v>3267137409.1792998</v>
      </c>
      <c r="Y28" s="108">
        <f>'SS3-Globe (4)'!Y17</f>
        <v>-50</v>
      </c>
      <c r="Z28" s="108">
        <f>'SS3-Globe (4)'!Z17</f>
        <v>4</v>
      </c>
      <c r="AA28" s="108">
        <f>'SS3-Globe (4)'!AA17</f>
        <v>0.114</v>
      </c>
      <c r="AB28" s="108">
        <f>'SS3-Globe (4)'!AB17</f>
        <v>0.03</v>
      </c>
      <c r="AC28" s="108">
        <f>'SS3-Globe (4)'!AC17</f>
        <v>4.3673610471239099</v>
      </c>
      <c r="AD28" s="108">
        <f>'SS3-Globe (4)'!AD17</f>
        <v>7.59562757065608E-7</v>
      </c>
      <c r="AE28" s="108">
        <f>'SS3-Globe (4)'!AE17</f>
        <v>4.3859645580742903</v>
      </c>
      <c r="AF28" s="108">
        <f>'SS3-Globe (4)'!AF17</f>
        <v>1.9614595429571</v>
      </c>
      <c r="AG28" s="108">
        <f>'SS3-Globe (4)'!AG17</f>
        <v>2.3666436285917598</v>
      </c>
      <c r="AH28" s="108">
        <f>'SS3-Globe (4)'!AH17</f>
        <v>2.3682440668433098</v>
      </c>
      <c r="AI28" s="108">
        <f>'SS3-Globe (4)'!AI17</f>
        <v>3.9598322430038702E-7</v>
      </c>
      <c r="AJ28" s="108">
        <f>'SS3-Globe (4)'!AJ17</f>
        <v>12.7567818669138</v>
      </c>
      <c r="AK28" s="108">
        <f>'SS3-Globe (4)'!AK17</f>
        <v>4.3673610471239099</v>
      </c>
      <c r="AL28" s="108">
        <f>'SS3-Globe (4)'!AL17</f>
        <v>7.59562757065608E-7</v>
      </c>
      <c r="AM28" s="108">
        <f>'SS3-Globe (4)'!AM17</f>
        <v>0</v>
      </c>
      <c r="AN28" s="108">
        <f>'SS3-Globe (4)'!AN17</f>
        <v>4.36736028780164</v>
      </c>
      <c r="AO28" s="108">
        <f>'SS3-Globe (4)'!AO17</f>
        <v>35000.0060851159</v>
      </c>
      <c r="AP28" s="108">
        <f>'SS3-Globe (4)'!AP17</f>
        <v>94.566867459913894</v>
      </c>
      <c r="AQ28" s="108">
        <f>'SS3-Globe (4)'!AQ17</f>
        <v>282.90662791727198</v>
      </c>
      <c r="AR28" s="108">
        <f>'SS3-Globe (4)'!AR17</f>
        <v>549.01212836794105</v>
      </c>
      <c r="AS28" s="108">
        <f>'SS3-Globe (4)'!AS17</f>
        <v>279.28155070643101</v>
      </c>
      <c r="AT28" s="109">
        <f>'SS3-Globe (4)'!AT17</f>
        <v>-549.01212836794105</v>
      </c>
      <c r="AU28" s="115">
        <f t="shared" si="1"/>
        <v>1.7391801338838515E-7</v>
      </c>
    </row>
    <row r="29" spans="7:47" ht="13" x14ac:dyDescent="0.6">
      <c r="H29" s="100">
        <f t="shared" ref="H29:H38" si="4">H28+1</f>
        <v>2</v>
      </c>
      <c r="I29" s="110">
        <f>'SS3-Globe (4)'!I18</f>
        <v>0.5</v>
      </c>
      <c r="J29" s="105">
        <f>'SS3-Globe (4)'!J18</f>
        <v>6</v>
      </c>
      <c r="K29" s="105">
        <f>'SS3-Globe (4)'!K18</f>
        <v>0.48244140000000002</v>
      </c>
      <c r="L29" s="105">
        <f>'SS3-Globe (4)'!L18</f>
        <v>1.946567E-3</v>
      </c>
      <c r="M29" s="105">
        <f>'SS3-Globe (4)'!M18</f>
        <v>9.7328349999999998E-4</v>
      </c>
      <c r="N29" s="105">
        <f>'SS3-Globe (4)'!N18</f>
        <v>7</v>
      </c>
      <c r="O29" s="105">
        <f>'SS3-Globe (4)'!O18</f>
        <v>2.8260000000000001</v>
      </c>
      <c r="P29" s="105">
        <f>'SS3-Globe (4)'!P18</f>
        <v>1.946567E-3</v>
      </c>
      <c r="Q29" s="105">
        <f>'SS3-Globe (4)'!Q18</f>
        <v>9.7328349999999998E-4</v>
      </c>
      <c r="R29" s="105">
        <f>'SS3-Globe (4)'!R18</f>
        <v>7</v>
      </c>
      <c r="S29" s="105">
        <f>'SS3-Globe (4)'!S18</f>
        <v>2.8260000000000001</v>
      </c>
      <c r="T29" s="105">
        <f>'SS3-Globe (4)'!T18</f>
        <v>3.4720000000000001E-12</v>
      </c>
      <c r="U29" s="105">
        <f>'SS3-Globe (4)'!U18</f>
        <v>6.3629999999999995E-8</v>
      </c>
      <c r="V29" s="105">
        <f>'SS3-Globe (4)'!V18</f>
        <v>1.20774</v>
      </c>
      <c r="W29" s="105">
        <f>'SS3-Globe (4)'!W18</f>
        <v>0.02</v>
      </c>
      <c r="X29" s="105">
        <f>'SS3-Globe (4)'!X18</f>
        <v>4769543663.0354795</v>
      </c>
      <c r="Y29" s="105">
        <f>'SS3-Globe (4)'!Y18</f>
        <v>-50</v>
      </c>
      <c r="Z29" s="105">
        <f>'SS3-Globe (4)'!Z18</f>
        <v>4</v>
      </c>
      <c r="AA29" s="105">
        <f>'SS3-Globe (4)'!AA18</f>
        <v>0.114</v>
      </c>
      <c r="AB29" s="105">
        <f>'SS3-Globe (4)'!AB18</f>
        <v>0.03</v>
      </c>
      <c r="AC29" s="105">
        <f>'SS3-Globe (4)'!AC18</f>
        <v>4.2697805337519998</v>
      </c>
      <c r="AD29" s="105">
        <f>'SS3-Globe (4)'!AD18</f>
        <v>9.1380489424438003E-7</v>
      </c>
      <c r="AE29" s="105">
        <f>'SS3-Globe (4)'!AE18</f>
        <v>4.4479150498164399</v>
      </c>
      <c r="AF29" s="105">
        <f>'SS3-Globe (4)'!AF18</f>
        <v>1.9090229302953601</v>
      </c>
      <c r="AG29" s="105">
        <f>'SS3-Globe (4)'!AG18</f>
        <v>2.3747643664926898</v>
      </c>
      <c r="AH29" s="105">
        <f>'SS3-Globe (4)'!AH18</f>
        <v>2.3711930766813998</v>
      </c>
      <c r="AI29" s="105">
        <f>'SS3-Globe (4)'!AI18</f>
        <v>4.9953313224656002E-7</v>
      </c>
      <c r="AJ29" s="105">
        <f>'SS3-Globe (4)'!AJ18</f>
        <v>11.778696115533601</v>
      </c>
      <c r="AK29" s="105">
        <f>'SS3-Globe (4)'!AK18</f>
        <v>4.2697805337519998</v>
      </c>
      <c r="AL29" s="105">
        <f>'SS3-Globe (4)'!AL18</f>
        <v>9.1380489424438003E-7</v>
      </c>
      <c r="AM29" s="105">
        <f>'SS3-Globe (4)'!AM18</f>
        <v>0</v>
      </c>
      <c r="AN29" s="105">
        <f>'SS3-Globe (4)'!AN18</f>
        <v>4.26977962031894</v>
      </c>
      <c r="AO29" s="105">
        <f>'SS3-Globe (4)'!AO18</f>
        <v>35000.007487385301</v>
      </c>
      <c r="AP29" s="105">
        <f>'SS3-Globe (4)'!AP18</f>
        <v>103.94073798305</v>
      </c>
      <c r="AQ29" s="105">
        <f>'SS3-Globe (4)'!AQ18</f>
        <v>339.83968157835102</v>
      </c>
      <c r="AR29" s="105">
        <f>'SS3-Globe (4)'!AR18</f>
        <v>665.66093754849396</v>
      </c>
      <c r="AS29" s="105">
        <f>'SS3-Globe (4)'!AS18</f>
        <v>310.99627456086898</v>
      </c>
      <c r="AT29" s="111">
        <f>'SS3-Globe (4)'!AT18</f>
        <v>-665.66093754849396</v>
      </c>
      <c r="AU29" s="103">
        <f t="shared" si="1"/>
        <v>2.1401682990984761E-7</v>
      </c>
    </row>
    <row r="30" spans="7:47" ht="13" x14ac:dyDescent="0.6">
      <c r="H30" s="100">
        <f t="shared" si="4"/>
        <v>3</v>
      </c>
      <c r="I30" s="110">
        <f>'SS3-Globe (4)'!I19</f>
        <v>0.5</v>
      </c>
      <c r="J30" s="105">
        <f>'SS3-Globe (4)'!J19</f>
        <v>6</v>
      </c>
      <c r="K30" s="105">
        <f>'SS3-Globe (4)'!K19</f>
        <v>0.48244140000000002</v>
      </c>
      <c r="L30" s="105">
        <f>'SS3-Globe (4)'!L19</f>
        <v>1.946567E-3</v>
      </c>
      <c r="M30" s="105">
        <f>'SS3-Globe (4)'!M19</f>
        <v>9.7328349999999998E-4</v>
      </c>
      <c r="N30" s="105">
        <f>'SS3-Globe (4)'!N19</f>
        <v>7</v>
      </c>
      <c r="O30" s="105">
        <f>'SS3-Globe (4)'!O19</f>
        <v>2.8260000000000001</v>
      </c>
      <c r="P30" s="105">
        <f>'SS3-Globe (4)'!P19</f>
        <v>1.946567E-3</v>
      </c>
      <c r="Q30" s="105">
        <f>'SS3-Globe (4)'!Q19</f>
        <v>9.7328349999999998E-4</v>
      </c>
      <c r="R30" s="105">
        <f>'SS3-Globe (4)'!R19</f>
        <v>7</v>
      </c>
      <c r="S30" s="105">
        <f>'SS3-Globe (4)'!S19</f>
        <v>2.8260000000000001</v>
      </c>
      <c r="T30" s="105">
        <f>'SS3-Globe (4)'!T19</f>
        <v>3.4720000000000001E-12</v>
      </c>
      <c r="U30" s="105">
        <f>'SS3-Globe (4)'!U19</f>
        <v>6.3629999999999995E-8</v>
      </c>
      <c r="V30" s="105">
        <f>'SS3-Globe (4)'!V19</f>
        <v>1.20774</v>
      </c>
      <c r="W30" s="105">
        <f>'SS3-Globe (4)'!W19</f>
        <v>2.75E-2</v>
      </c>
      <c r="X30" s="105">
        <f>'SS3-Globe (4)'!X19</f>
        <v>6558122536.6737804</v>
      </c>
      <c r="Y30" s="105">
        <f>'SS3-Globe (4)'!Y19</f>
        <v>-50</v>
      </c>
      <c r="Z30" s="105">
        <f>'SS3-Globe (4)'!Z19</f>
        <v>4</v>
      </c>
      <c r="AA30" s="105">
        <f>'SS3-Globe (4)'!AA19</f>
        <v>0.114</v>
      </c>
      <c r="AB30" s="105">
        <f>'SS3-Globe (4)'!AB19</f>
        <v>0.03</v>
      </c>
      <c r="AC30" s="105">
        <f>'SS3-Globe (4)'!AC19</f>
        <v>4.2937572367052397</v>
      </c>
      <c r="AD30" s="105">
        <f>'SS3-Globe (4)'!AD19</f>
        <v>1.10917383956602E-6</v>
      </c>
      <c r="AE30" s="105">
        <f>'SS3-Globe (4)'!AE19</f>
        <v>4.3859648797423301</v>
      </c>
      <c r="AF30" s="105">
        <f>'SS3-Globe (4)'!AF19</f>
        <v>1.9742452744071901</v>
      </c>
      <c r="AG30" s="105">
        <f>'SS3-Globe (4)'!AG19</f>
        <v>2.3712708783087599</v>
      </c>
      <c r="AH30" s="105">
        <f>'SS3-Globe (4)'!AH19</f>
        <v>2.3714777673310499</v>
      </c>
      <c r="AI30" s="105">
        <f>'SS3-Globe (4)'!AI19</f>
        <v>6.1223647103208401E-7</v>
      </c>
      <c r="AJ30" s="105">
        <f>'SS3-Globe (4)'!AJ19</f>
        <v>10.9064263484857</v>
      </c>
      <c r="AK30" s="105">
        <f>'SS3-Globe (4)'!AK19</f>
        <v>4.2937572367052397</v>
      </c>
      <c r="AL30" s="105">
        <f>'SS3-Globe (4)'!AL19</f>
        <v>1.10917383956602E-6</v>
      </c>
      <c r="AM30" s="105">
        <f>'SS3-Globe (4)'!AM19</f>
        <v>0</v>
      </c>
      <c r="AN30" s="105">
        <f>'SS3-Globe (4)'!AN19</f>
        <v>4.2937561280035696</v>
      </c>
      <c r="AO30" s="105">
        <f>'SS3-Globe (4)'!AO19</f>
        <v>35000.009037191798</v>
      </c>
      <c r="AP30" s="105">
        <f>'SS3-Globe (4)'!AP19</f>
        <v>118.05919683987101</v>
      </c>
      <c r="AQ30" s="105">
        <f>'SS3-Globe (4)'!AQ19</f>
        <v>398.818947988498</v>
      </c>
      <c r="AR30" s="105">
        <f>'SS3-Globe (4)'!AR19</f>
        <v>791.50474170518396</v>
      </c>
      <c r="AS30" s="105">
        <f>'SS3-Globe (4)'!AS19</f>
        <v>340.52756900569301</v>
      </c>
      <c r="AT30" s="111">
        <f>'SS3-Globe (4)'!AT19</f>
        <v>-791.50474170518396</v>
      </c>
      <c r="AU30" s="103">
        <f t="shared" si="1"/>
        <v>2.583224384658343E-7</v>
      </c>
    </row>
    <row r="31" spans="7:47" ht="13" x14ac:dyDescent="0.6">
      <c r="H31" s="100">
        <f t="shared" si="4"/>
        <v>4</v>
      </c>
      <c r="I31" s="110">
        <f>'SS3-Globe (4)'!I20</f>
        <v>0.5</v>
      </c>
      <c r="J31" s="105">
        <f>'SS3-Globe (4)'!J20</f>
        <v>6</v>
      </c>
      <c r="K31" s="105">
        <f>'SS3-Globe (4)'!K20</f>
        <v>0.48244140000000002</v>
      </c>
      <c r="L31" s="105">
        <f>'SS3-Globe (4)'!L20</f>
        <v>1.946567E-3</v>
      </c>
      <c r="M31" s="105">
        <f>'SS3-Globe (4)'!M20</f>
        <v>9.7328349999999998E-4</v>
      </c>
      <c r="N31" s="105">
        <f>'SS3-Globe (4)'!N20</f>
        <v>7</v>
      </c>
      <c r="O31" s="105">
        <f>'SS3-Globe (4)'!O20</f>
        <v>2.8260000000000001</v>
      </c>
      <c r="P31" s="105">
        <f>'SS3-Globe (4)'!P20</f>
        <v>1.946567E-3</v>
      </c>
      <c r="Q31" s="105">
        <f>'SS3-Globe (4)'!Q20</f>
        <v>9.7328349999999998E-4</v>
      </c>
      <c r="R31" s="105">
        <f>'SS3-Globe (4)'!R20</f>
        <v>7</v>
      </c>
      <c r="S31" s="105">
        <f>'SS3-Globe (4)'!S20</f>
        <v>2.8260000000000001</v>
      </c>
      <c r="T31" s="105">
        <f>'SS3-Globe (4)'!T20</f>
        <v>3.4720000000000001E-12</v>
      </c>
      <c r="U31" s="105">
        <f>'SS3-Globe (4)'!U20</f>
        <v>6.3629999999999995E-8</v>
      </c>
      <c r="V31" s="105">
        <f>'SS3-Globe (4)'!V20</f>
        <v>1.20774</v>
      </c>
      <c r="W31" s="105">
        <f>'SS3-Globe (4)'!W20</f>
        <v>3.5000000000000003E-2</v>
      </c>
      <c r="X31" s="105">
        <f>'SS3-Globe (4)'!X20</f>
        <v>8346701410.3120899</v>
      </c>
      <c r="Y31" s="105">
        <f>'SS3-Globe (4)'!Y20</f>
        <v>-50</v>
      </c>
      <c r="Z31" s="105">
        <f>'SS3-Globe (4)'!Z20</f>
        <v>4</v>
      </c>
      <c r="AA31" s="105">
        <f>'SS3-Globe (4)'!AA20</f>
        <v>0.114</v>
      </c>
      <c r="AB31" s="105">
        <f>'SS3-Globe (4)'!AB20</f>
        <v>0.03</v>
      </c>
      <c r="AC31" s="105">
        <f>'SS3-Globe (4)'!AC20</f>
        <v>4.2180336652159998</v>
      </c>
      <c r="AD31" s="105">
        <f>'SS3-Globe (4)'!AD20</f>
        <v>1.2609517418629199E-6</v>
      </c>
      <c r="AE31" s="105">
        <f>'SS3-Globe (4)'!AE20</f>
        <v>4.3859646002510599</v>
      </c>
      <c r="AF31" s="105">
        <f>'SS3-Globe (4)'!AF20</f>
        <v>1.96750578729601</v>
      </c>
      <c r="AG31" s="105">
        <f>'SS3-Globe (4)'!AG20</f>
        <v>2.3724655910115899</v>
      </c>
      <c r="AH31" s="105">
        <f>'SS3-Globe (4)'!AH20</f>
        <v>2.3703504692491699</v>
      </c>
      <c r="AI31" s="105">
        <f>'SS3-Globe (4)'!AI20</f>
        <v>7.1555527285901501E-7</v>
      </c>
      <c r="AJ31" s="105">
        <f>'SS3-Globe (4)'!AJ20</f>
        <v>10.2103856677737</v>
      </c>
      <c r="AK31" s="105">
        <f>'SS3-Globe (4)'!AK20</f>
        <v>4.2180336652159998</v>
      </c>
      <c r="AL31" s="105">
        <f>'SS3-Globe (4)'!AL20</f>
        <v>1.2609517418629199E-6</v>
      </c>
      <c r="AM31" s="105">
        <f>'SS3-Globe (4)'!AM20</f>
        <v>0</v>
      </c>
      <c r="AN31" s="105">
        <f>'SS3-Globe (4)'!AN20</f>
        <v>4.2180324046333402</v>
      </c>
      <c r="AO31" s="105">
        <f>'SS3-Globe (4)'!AO20</f>
        <v>35000.010459626501</v>
      </c>
      <c r="AP31" s="105">
        <f>'SS3-Globe (4)'!AP20</f>
        <v>125.850353680119</v>
      </c>
      <c r="AQ31" s="105">
        <f>'SS3-Globe (4)'!AQ20</f>
        <v>447.86125186993502</v>
      </c>
      <c r="AR31" s="105">
        <f>'SS3-Globe (4)'!AR20</f>
        <v>908.82300675632496</v>
      </c>
      <c r="AS31" s="105">
        <f>'SS3-Globe (4)'!AS20</f>
        <v>367.75965142464798</v>
      </c>
      <c r="AT31" s="111">
        <f>'SS3-Globe (4)'!AT20</f>
        <v>-908.82300675632496</v>
      </c>
      <c r="AU31" s="103">
        <f t="shared" si="1"/>
        <v>2.9894302462812333E-7</v>
      </c>
    </row>
    <row r="32" spans="7:47" ht="13" x14ac:dyDescent="0.6">
      <c r="H32" s="100">
        <f t="shared" si="4"/>
        <v>5</v>
      </c>
      <c r="I32" s="110">
        <f>'SS3-Globe (4)'!I21</f>
        <v>0.5</v>
      </c>
      <c r="J32" s="105">
        <f>'SS3-Globe (4)'!J21</f>
        <v>6</v>
      </c>
      <c r="K32" s="105">
        <f>'SS3-Globe (4)'!K21</f>
        <v>0.48244140000000002</v>
      </c>
      <c r="L32" s="105">
        <f>'SS3-Globe (4)'!L21</f>
        <v>1.946567E-3</v>
      </c>
      <c r="M32" s="105">
        <f>'SS3-Globe (4)'!M21</f>
        <v>9.7328349999999998E-4</v>
      </c>
      <c r="N32" s="105">
        <f>'SS3-Globe (4)'!N21</f>
        <v>7</v>
      </c>
      <c r="O32" s="105">
        <f>'SS3-Globe (4)'!O21</f>
        <v>2.8260000000000001</v>
      </c>
      <c r="P32" s="105">
        <f>'SS3-Globe (4)'!P21</f>
        <v>1.946567E-3</v>
      </c>
      <c r="Q32" s="105">
        <f>'SS3-Globe (4)'!Q21</f>
        <v>9.7328349999999998E-4</v>
      </c>
      <c r="R32" s="105">
        <f>'SS3-Globe (4)'!R21</f>
        <v>7</v>
      </c>
      <c r="S32" s="105">
        <f>'SS3-Globe (4)'!S21</f>
        <v>2.8260000000000001</v>
      </c>
      <c r="T32" s="105">
        <f>'SS3-Globe (4)'!T21</f>
        <v>3.4720000000000001E-12</v>
      </c>
      <c r="U32" s="105">
        <f>'SS3-Globe (4)'!U21</f>
        <v>6.3629999999999995E-8</v>
      </c>
      <c r="V32" s="105">
        <f>'SS3-Globe (4)'!V21</f>
        <v>1.20774</v>
      </c>
      <c r="W32" s="105">
        <f>'SS3-Globe (4)'!W21</f>
        <v>4.1200000000000001E-2</v>
      </c>
      <c r="X32" s="105">
        <f>'SS3-Globe (4)'!X21</f>
        <v>9825259945.8530903</v>
      </c>
      <c r="Y32" s="105">
        <f>'SS3-Globe (4)'!Y21</f>
        <v>-50</v>
      </c>
      <c r="Z32" s="105">
        <f>'SS3-Globe (4)'!Z21</f>
        <v>4</v>
      </c>
      <c r="AA32" s="105">
        <f>'SS3-Globe (4)'!AA21</f>
        <v>0.114</v>
      </c>
      <c r="AB32" s="105">
        <f>'SS3-Globe (4)'!AB21</f>
        <v>0.03</v>
      </c>
      <c r="AC32" s="105">
        <f>'SS3-Globe (4)'!AC21</f>
        <v>4.1862401709098602</v>
      </c>
      <c r="AD32" s="105">
        <f>'SS3-Globe (4)'!AD21</f>
        <v>1.38039630256877E-6</v>
      </c>
      <c r="AE32" s="105">
        <f>'SS3-Globe (4)'!AE21</f>
        <v>4.3859645096508704</v>
      </c>
      <c r="AF32" s="105">
        <f>'SS3-Globe (4)'!AF21</f>
        <v>1.9748459381365</v>
      </c>
      <c r="AG32" s="105">
        <f>'SS3-Globe (4)'!AG21</f>
        <v>2.3728547418585899</v>
      </c>
      <c r="AH32" s="105">
        <f>'SS3-Globe (4)'!AH21</f>
        <v>2.3701838451962201</v>
      </c>
      <c r="AI32" s="105">
        <f>'SS3-Globe (4)'!AI21</f>
        <v>7.9503131155938605E-7</v>
      </c>
      <c r="AJ32" s="105">
        <f>'SS3-Globe (4)'!AJ21</f>
        <v>9.7373102052387601</v>
      </c>
      <c r="AK32" s="105">
        <f>'SS3-Globe (4)'!AK21</f>
        <v>4.1862401709098602</v>
      </c>
      <c r="AL32" s="105">
        <f>'SS3-Globe (4)'!AL21</f>
        <v>1.38039630256877E-6</v>
      </c>
      <c r="AM32" s="105">
        <f>'SS3-Globe (4)'!AM21</f>
        <v>0</v>
      </c>
      <c r="AN32" s="105">
        <f>'SS3-Globe (4)'!AN21</f>
        <v>4.1862387909123102</v>
      </c>
      <c r="AO32" s="105">
        <f>'SS3-Globe (4)'!AO21</f>
        <v>35000.0115374038</v>
      </c>
      <c r="AP32" s="105">
        <f>'SS3-Globe (4)'!AP21</f>
        <v>136.38079635295699</v>
      </c>
      <c r="AQ32" s="105">
        <f>'SS3-Globe (4)'!AQ21</f>
        <v>483.435240078047</v>
      </c>
      <c r="AR32" s="105">
        <f>'SS3-Globe (4)'!AR21</f>
        <v>997.941875142968</v>
      </c>
      <c r="AS32" s="105">
        <f>'SS3-Globe (4)'!AS21</f>
        <v>396.592353863879</v>
      </c>
      <c r="AT32" s="111">
        <f>'SS3-Globe (4)'!AT21</f>
        <v>-997.941875142968</v>
      </c>
      <c r="AU32" s="103">
        <f t="shared" si="1"/>
        <v>3.2974608388719065E-7</v>
      </c>
    </row>
    <row r="33" spans="7:47" ht="13" x14ac:dyDescent="0.6">
      <c r="H33" s="100">
        <f t="shared" si="4"/>
        <v>6</v>
      </c>
      <c r="I33" s="110">
        <f>'SS3-Globe (4)'!I22</f>
        <v>0.5</v>
      </c>
      <c r="J33" s="105">
        <f>'SS3-Globe (4)'!J22</f>
        <v>6</v>
      </c>
      <c r="K33" s="105">
        <f>'SS3-Globe (4)'!K22</f>
        <v>0.48244140000000002</v>
      </c>
      <c r="L33" s="105">
        <f>'SS3-Globe (4)'!L22</f>
        <v>1.946567E-3</v>
      </c>
      <c r="M33" s="105">
        <f>'SS3-Globe (4)'!M22</f>
        <v>9.7328349999999998E-4</v>
      </c>
      <c r="N33" s="105">
        <f>'SS3-Globe (4)'!N22</f>
        <v>7</v>
      </c>
      <c r="O33" s="105">
        <f>'SS3-Globe (4)'!O22</f>
        <v>2.8260000000000001</v>
      </c>
      <c r="P33" s="105">
        <f>'SS3-Globe (4)'!P22</f>
        <v>1.946567E-3</v>
      </c>
      <c r="Q33" s="105">
        <f>'SS3-Globe (4)'!Q22</f>
        <v>9.7328349999999998E-4</v>
      </c>
      <c r="R33" s="105">
        <f>'SS3-Globe (4)'!R22</f>
        <v>7</v>
      </c>
      <c r="S33" s="105">
        <f>'SS3-Globe (4)'!S22</f>
        <v>2.8260000000000001</v>
      </c>
      <c r="T33" s="105">
        <f>'SS3-Globe (4)'!T22</f>
        <v>3.4720000000000001E-12</v>
      </c>
      <c r="U33" s="105">
        <f>'SS3-Globe (4)'!U22</f>
        <v>6.3629999999999995E-8</v>
      </c>
      <c r="V33" s="105">
        <f>'SS3-Globe (4)'!V22</f>
        <v>1.20774</v>
      </c>
      <c r="W33" s="105">
        <f>'SS3-Globe (4)'!W22</f>
        <v>0.05</v>
      </c>
      <c r="X33" s="105">
        <f>'SS3-Globe (4)'!X22</f>
        <v>11923859157.588699</v>
      </c>
      <c r="Y33" s="105">
        <f>'SS3-Globe (4)'!Y22</f>
        <v>-50</v>
      </c>
      <c r="Z33" s="105">
        <f>'SS3-Globe (4)'!Z22</f>
        <v>4</v>
      </c>
      <c r="AA33" s="105">
        <f>'SS3-Globe (4)'!AA22</f>
        <v>0.114</v>
      </c>
      <c r="AB33" s="105">
        <f>'SS3-Globe (4)'!AB22</f>
        <v>0.03</v>
      </c>
      <c r="AC33" s="105">
        <f>'SS3-Globe (4)'!AC22</f>
        <v>3.9947376575964602</v>
      </c>
      <c r="AD33" s="105">
        <f>'SS3-Globe (4)'!AD22</f>
        <v>1.50195110780531E-6</v>
      </c>
      <c r="AE33" s="105">
        <f>'SS3-Globe (4)'!AE22</f>
        <v>4.3859648775718201</v>
      </c>
      <c r="AF33" s="105">
        <f>'SS3-Globe (4)'!AF22</f>
        <v>1.9680537057399099</v>
      </c>
      <c r="AG33" s="105">
        <f>'SS3-Globe (4)'!AG22</f>
        <v>2.3728225512257501</v>
      </c>
      <c r="AH33" s="105">
        <f>'SS3-Globe (4)'!AH22</f>
        <v>2.3721396782360902</v>
      </c>
      <c r="AI33" s="105">
        <f>'SS3-Globe (4)'!AI22</f>
        <v>8.9944773699531704E-7</v>
      </c>
      <c r="AJ33" s="105">
        <f>'SS3-Globe (4)'!AJ22</f>
        <v>9.21378433150314</v>
      </c>
      <c r="AK33" s="105">
        <f>'SS3-Globe (4)'!AK22</f>
        <v>3.9947376575964602</v>
      </c>
      <c r="AL33" s="105">
        <f>'SS3-Globe (4)'!AL22</f>
        <v>1.50195110780531E-6</v>
      </c>
      <c r="AM33" s="105">
        <f>'SS3-Globe (4)'!AM22</f>
        <v>0</v>
      </c>
      <c r="AN33" s="105">
        <f>'SS3-Globe (4)'!AN22</f>
        <v>3.9947361560697399</v>
      </c>
      <c r="AO33" s="105">
        <f>'SS3-Globe (4)'!AO22</f>
        <v>35000.013155251298</v>
      </c>
      <c r="AP33" s="105">
        <f>'SS3-Globe (4)'!AP22</f>
        <v>144.23316098119801</v>
      </c>
      <c r="AQ33" s="105">
        <f>'SS3-Globe (4)'!AQ22</f>
        <v>526.86371774539998</v>
      </c>
      <c r="AR33" s="105">
        <f>'SS3-Globe (4)'!AR22</f>
        <v>1119.75368802041</v>
      </c>
      <c r="AS33" s="105">
        <f>'SS3-Globe (4)'!AS22</f>
        <v>425.28452256888801</v>
      </c>
      <c r="AT33" s="111">
        <f>'SS3-Globe (4)'!AT22</f>
        <v>-1119.75368802041</v>
      </c>
      <c r="AU33" s="103">
        <f t="shared" si="1"/>
        <v>3.7598241400137365E-7</v>
      </c>
    </row>
    <row r="34" spans="7:47" ht="13" x14ac:dyDescent="0.6">
      <c r="H34" s="100">
        <f t="shared" si="4"/>
        <v>7</v>
      </c>
      <c r="I34" s="110">
        <f>'SS3-Globe (4)'!I23</f>
        <v>0.5</v>
      </c>
      <c r="J34" s="105">
        <f>'SS3-Globe (4)'!J23</f>
        <v>6</v>
      </c>
      <c r="K34" s="105">
        <f>'SS3-Globe (4)'!K23</f>
        <v>0.48244140000000002</v>
      </c>
      <c r="L34" s="105">
        <f>'SS3-Globe (4)'!L23</f>
        <v>1.946567E-3</v>
      </c>
      <c r="M34" s="105">
        <f>'SS3-Globe (4)'!M23</f>
        <v>9.7328349999999998E-4</v>
      </c>
      <c r="N34" s="105">
        <f>'SS3-Globe (4)'!N23</f>
        <v>7</v>
      </c>
      <c r="O34" s="105">
        <f>'SS3-Globe (4)'!O23</f>
        <v>2.8260000000000001</v>
      </c>
      <c r="P34" s="105">
        <f>'SS3-Globe (4)'!P23</f>
        <v>1.946567E-3</v>
      </c>
      <c r="Q34" s="105">
        <f>'SS3-Globe (4)'!Q23</f>
        <v>9.7328349999999998E-4</v>
      </c>
      <c r="R34" s="105">
        <f>'SS3-Globe (4)'!R23</f>
        <v>7</v>
      </c>
      <c r="S34" s="105">
        <f>'SS3-Globe (4)'!S23</f>
        <v>2.8260000000000001</v>
      </c>
      <c r="T34" s="105">
        <f>'SS3-Globe (4)'!T23</f>
        <v>3.4720000000000001E-12</v>
      </c>
      <c r="U34" s="105">
        <f>'SS3-Globe (4)'!U23</f>
        <v>6.3629999999999995E-8</v>
      </c>
      <c r="V34" s="105">
        <f>'SS3-Globe (4)'!V23</f>
        <v>1.20774</v>
      </c>
      <c r="W34" s="105">
        <f>'SS3-Globe (4)'!W23</f>
        <v>5.4899999999999997E-2</v>
      </c>
      <c r="X34" s="105">
        <f>'SS3-Globe (4)'!X23</f>
        <v>13092397355.0324</v>
      </c>
      <c r="Y34" s="105">
        <f>'SS3-Globe (4)'!Y23</f>
        <v>-50</v>
      </c>
      <c r="Z34" s="105">
        <f>'SS3-Globe (4)'!Z23</f>
        <v>4</v>
      </c>
      <c r="AA34" s="105">
        <f>'SS3-Globe (4)'!AA23</f>
        <v>0.114</v>
      </c>
      <c r="AB34" s="105">
        <f>'SS3-Globe (4)'!AB23</f>
        <v>0.03</v>
      </c>
      <c r="AC34" s="105">
        <f>'SS3-Globe (4)'!AC23</f>
        <v>3.9789525433723698</v>
      </c>
      <c r="AD34" s="105">
        <f>'SS3-Globe (4)'!AD23</f>
        <v>1.58760989283699E-6</v>
      </c>
      <c r="AE34" s="105">
        <f>'SS3-Globe (4)'!AE23</f>
        <v>4.3859649091246897</v>
      </c>
      <c r="AF34" s="105">
        <f>'SS3-Globe (4)'!AF23</f>
        <v>1.9294083785082301</v>
      </c>
      <c r="AG34" s="105">
        <f>'SS3-Globe (4)'!AG23</f>
        <v>2.3750114462414702</v>
      </c>
      <c r="AH34" s="105">
        <f>'SS3-Globe (4)'!AH23</f>
        <v>2.3727406050822699</v>
      </c>
      <c r="AI34" s="105">
        <f>'SS3-Globe (4)'!AI23</f>
        <v>9.5359387839409297E-7</v>
      </c>
      <c r="AJ34" s="105">
        <f>'SS3-Globe (4)'!AJ23</f>
        <v>8.9503409555812805</v>
      </c>
      <c r="AK34" s="105">
        <f>'SS3-Globe (4)'!AK23</f>
        <v>3.9789525433723698</v>
      </c>
      <c r="AL34" s="105">
        <f>'SS3-Globe (4)'!AL23</f>
        <v>1.58760989283699E-6</v>
      </c>
      <c r="AM34" s="105">
        <f>'SS3-Globe (4)'!AM23</f>
        <v>0</v>
      </c>
      <c r="AN34" s="105">
        <f>'SS3-Globe (4)'!AN23</f>
        <v>3.9789509561497298</v>
      </c>
      <c r="AO34" s="105">
        <f>'SS3-Globe (4)'!AO23</f>
        <v>35000.013961220597</v>
      </c>
      <c r="AP34" s="105">
        <f>'SS3-Globe (4)'!AP23</f>
        <v>151.700290630566</v>
      </c>
      <c r="AQ34" s="105">
        <f>'SS3-Globe (4)'!AQ23</f>
        <v>548.26418329729199</v>
      </c>
      <c r="AR34" s="105">
        <f>'SS3-Globe (4)'!AR23</f>
        <v>1182.9043199611699</v>
      </c>
      <c r="AS34" s="105">
        <f>'SS3-Globe (4)'!AS23</f>
        <v>458.345366109574</v>
      </c>
      <c r="AT34" s="111">
        <f>'SS3-Globe (4)'!AT23</f>
        <v>-1182.9043199611699</v>
      </c>
      <c r="AU34" s="103">
        <f t="shared" si="1"/>
        <v>3.9900196735983384E-7</v>
      </c>
    </row>
    <row r="35" spans="7:47" ht="13" x14ac:dyDescent="0.6">
      <c r="H35" s="100">
        <f t="shared" si="4"/>
        <v>8</v>
      </c>
      <c r="I35" s="110">
        <f>'SS3-Globe (4)'!I24</f>
        <v>0.5</v>
      </c>
      <c r="J35" s="105">
        <f>'SS3-Globe (4)'!J24</f>
        <v>6</v>
      </c>
      <c r="K35" s="105">
        <f>'SS3-Globe (4)'!K24</f>
        <v>0.48244140000000002</v>
      </c>
      <c r="L35" s="105">
        <f>'SS3-Globe (4)'!L24</f>
        <v>1.946567E-3</v>
      </c>
      <c r="M35" s="105">
        <f>'SS3-Globe (4)'!M24</f>
        <v>9.7328349999999998E-4</v>
      </c>
      <c r="N35" s="105">
        <f>'SS3-Globe (4)'!N24</f>
        <v>7</v>
      </c>
      <c r="O35" s="105">
        <f>'SS3-Globe (4)'!O24</f>
        <v>2.8260000000000001</v>
      </c>
      <c r="P35" s="105">
        <f>'SS3-Globe (4)'!P24</f>
        <v>1.946567E-3</v>
      </c>
      <c r="Q35" s="105">
        <f>'SS3-Globe (4)'!Q24</f>
        <v>9.7328349999999998E-4</v>
      </c>
      <c r="R35" s="105">
        <f>'SS3-Globe (4)'!R24</f>
        <v>7</v>
      </c>
      <c r="S35" s="105">
        <f>'SS3-Globe (4)'!S24</f>
        <v>2.8260000000000001</v>
      </c>
      <c r="T35" s="105">
        <f>'SS3-Globe (4)'!T24</f>
        <v>3.4720000000000001E-12</v>
      </c>
      <c r="U35" s="105">
        <f>'SS3-Globe (4)'!U24</f>
        <v>6.3629999999999995E-8</v>
      </c>
      <c r="V35" s="105">
        <f>'SS3-Globe (4)'!V24</f>
        <v>1.20774</v>
      </c>
      <c r="W35" s="105">
        <f>'SS3-Globe (4)'!W24</f>
        <v>0.06</v>
      </c>
      <c r="X35" s="105">
        <f>'SS3-Globe (4)'!X24</f>
        <v>14308630989.1064</v>
      </c>
      <c r="Y35" s="105">
        <f>'SS3-Globe (4)'!Y24</f>
        <v>-50</v>
      </c>
      <c r="Z35" s="105">
        <f>'SS3-Globe (4)'!Z24</f>
        <v>4</v>
      </c>
      <c r="AA35" s="105">
        <f>'SS3-Globe (4)'!AA24</f>
        <v>0.114</v>
      </c>
      <c r="AB35" s="105">
        <f>'SS3-Globe (4)'!AB24</f>
        <v>0.03</v>
      </c>
      <c r="AC35" s="105">
        <f>'SS3-Globe (4)'!AC24</f>
        <v>4.0105286423160598</v>
      </c>
      <c r="AD35" s="105">
        <f>'SS3-Globe (4)'!AD24</f>
        <v>1.6861800106394899E-6</v>
      </c>
      <c r="AE35" s="105">
        <f>'SS3-Globe (4)'!AE24</f>
        <v>4.38596490554903</v>
      </c>
      <c r="AF35" s="105">
        <f>'SS3-Globe (4)'!AF24</f>
        <v>2.0130236984949099</v>
      </c>
      <c r="AG35" s="105">
        <f>'SS3-Globe (4)'!AG24</f>
        <v>2.3708189535158102</v>
      </c>
      <c r="AH35" s="105">
        <f>'SS3-Globe (4)'!AH24</f>
        <v>2.3697703623248101</v>
      </c>
      <c r="AI35" s="105">
        <f>'SS3-Globe (4)'!AI24</f>
        <v>1.0073828524200899E-6</v>
      </c>
      <c r="AJ35" s="105">
        <f>'SS3-Globe (4)'!AJ24</f>
        <v>8.6977164816797803</v>
      </c>
      <c r="AK35" s="105">
        <f>'SS3-Globe (4)'!AK24</f>
        <v>4.0105286423160598</v>
      </c>
      <c r="AL35" s="105">
        <f>'SS3-Globe (4)'!AL24</f>
        <v>1.6861800106394899E-6</v>
      </c>
      <c r="AM35" s="105">
        <f>'SS3-Globe (4)'!AM24</f>
        <v>0</v>
      </c>
      <c r="AN35" s="105">
        <f>'SS3-Globe (4)'!AN24</f>
        <v>4.0105269564630301</v>
      </c>
      <c r="AO35" s="105">
        <f>'SS3-Globe (4)'!AO24</f>
        <v>35000.014712031501</v>
      </c>
      <c r="AP35" s="105">
        <f>'SS3-Globe (4)'!AP24</f>
        <v>153.24363716933399</v>
      </c>
      <c r="AQ35" s="105">
        <f>'SS3-Globe (4)'!AQ24</f>
        <v>568.95402059334106</v>
      </c>
      <c r="AR35" s="105">
        <f>'SS3-Globe (4)'!AR24</f>
        <v>1244.2989782714301</v>
      </c>
      <c r="AS35" s="105">
        <f>'SS3-Globe (4)'!AS24</f>
        <v>450.89409049061999</v>
      </c>
      <c r="AT35" s="111">
        <f>'SS3-Globe (4)'!AT24</f>
        <v>-1244.2989782714301</v>
      </c>
      <c r="AU35" s="103">
        <f t="shared" si="1"/>
        <v>4.2043834143164967E-7</v>
      </c>
    </row>
    <row r="36" spans="7:47" ht="13" x14ac:dyDescent="0.6">
      <c r="H36" s="100">
        <f t="shared" si="4"/>
        <v>9</v>
      </c>
      <c r="I36" s="110">
        <f>'SS3-Globe (4)'!I25</f>
        <v>0.5</v>
      </c>
      <c r="J36" s="105">
        <f>'SS3-Globe (4)'!J25</f>
        <v>6</v>
      </c>
      <c r="K36" s="105">
        <f>'SS3-Globe (4)'!K25</f>
        <v>0.48244140000000002</v>
      </c>
      <c r="L36" s="105">
        <f>'SS3-Globe (4)'!L25</f>
        <v>1.946567E-3</v>
      </c>
      <c r="M36" s="105">
        <f>'SS3-Globe (4)'!M25</f>
        <v>9.7328349999999998E-4</v>
      </c>
      <c r="N36" s="105">
        <f>'SS3-Globe (4)'!N25</f>
        <v>7</v>
      </c>
      <c r="O36" s="105">
        <f>'SS3-Globe (4)'!O25</f>
        <v>2.8260000000000001</v>
      </c>
      <c r="P36" s="105">
        <f>'SS3-Globe (4)'!P25</f>
        <v>1.946567E-3</v>
      </c>
      <c r="Q36" s="105">
        <f>'SS3-Globe (4)'!Q25</f>
        <v>9.7328349999999998E-4</v>
      </c>
      <c r="R36" s="105">
        <f>'SS3-Globe (4)'!R25</f>
        <v>7</v>
      </c>
      <c r="S36" s="105">
        <f>'SS3-Globe (4)'!S25</f>
        <v>2.8260000000000001</v>
      </c>
      <c r="T36" s="105">
        <f>'SS3-Globe (4)'!T25</f>
        <v>3.4720000000000001E-12</v>
      </c>
      <c r="U36" s="105">
        <f>'SS3-Globe (4)'!U25</f>
        <v>6.3629999999999995E-8</v>
      </c>
      <c r="V36" s="105">
        <f>'SS3-Globe (4)'!V25</f>
        <v>1.20774</v>
      </c>
      <c r="W36" s="105">
        <f>'SS3-Globe (4)'!W25</f>
        <v>6.8599999999999994E-2</v>
      </c>
      <c r="X36" s="105">
        <f>'SS3-Globe (4)'!X25</f>
        <v>16359534764.2117</v>
      </c>
      <c r="Y36" s="105">
        <f>'SS3-Globe (4)'!Y25</f>
        <v>-50</v>
      </c>
      <c r="Z36" s="105">
        <f>'SS3-Globe (4)'!Z25</f>
        <v>4</v>
      </c>
      <c r="AA36" s="105">
        <f>'SS3-Globe (4)'!AA25</f>
        <v>0.114</v>
      </c>
      <c r="AB36" s="105">
        <f>'SS3-Globe (4)'!AB25</f>
        <v>0.03</v>
      </c>
      <c r="AC36" s="105">
        <f>'SS3-Globe (4)'!AC25</f>
        <v>3.7633194977407398</v>
      </c>
      <c r="AD36" s="105">
        <f>'SS3-Globe (4)'!AD25</f>
        <v>1.75305048118631E-6</v>
      </c>
      <c r="AE36" s="105">
        <f>'SS3-Globe (4)'!AE25</f>
        <v>4.3980346975619904</v>
      </c>
      <c r="AF36" s="105">
        <f>'SS3-Globe (4)'!AF25</f>
        <v>1.8966718715053601</v>
      </c>
      <c r="AG36" s="105">
        <f>'SS3-Globe (4)'!AG25</f>
        <v>2.3704175016395799</v>
      </c>
      <c r="AH36" s="105">
        <f>'SS3-Globe (4)'!AH25</f>
        <v>2.3689860716668401</v>
      </c>
      <c r="AI36" s="105">
        <f>'SS3-Globe (4)'!AI25</f>
        <v>1.0929405455041499E-6</v>
      </c>
      <c r="AJ36" s="105">
        <f>'SS3-Globe (4)'!AJ25</f>
        <v>8.3313760743053802</v>
      </c>
      <c r="AK36" s="105">
        <f>'SS3-Globe (4)'!AK25</f>
        <v>3.7633194977407398</v>
      </c>
      <c r="AL36" s="105">
        <f>'SS3-Globe (4)'!AL25</f>
        <v>1.75305048118631E-6</v>
      </c>
      <c r="AM36" s="105">
        <f>'SS3-Globe (4)'!AM25</f>
        <v>0</v>
      </c>
      <c r="AN36" s="105">
        <f>'SS3-Globe (4)'!AN25</f>
        <v>3.7633177450943198</v>
      </c>
      <c r="AO36" s="105">
        <f>'SS3-Globe (4)'!AO25</f>
        <v>35000.016299643998</v>
      </c>
      <c r="AP36" s="105">
        <f>'SS3-Globe (4)'!AP25</f>
        <v>173.503749896952</v>
      </c>
      <c r="AQ36" s="105">
        <f>'SS3-Globe (4)'!AQ25</f>
        <v>601.61014698098199</v>
      </c>
      <c r="AR36" s="105">
        <f>'SS3-Globe (4)'!AR25</f>
        <v>1341.4749199932901</v>
      </c>
      <c r="AS36" s="105">
        <f>'SS3-Globe (4)'!AS25</f>
        <v>526.16612385927601</v>
      </c>
      <c r="AT36" s="111">
        <f>'SS3-Globe (4)'!AT25</f>
        <v>-1341.4749199932901</v>
      </c>
      <c r="AU36" s="103">
        <f t="shared" si="1"/>
        <v>4.6582557825311704E-7</v>
      </c>
    </row>
    <row r="37" spans="7:47" ht="13" x14ac:dyDescent="0.6">
      <c r="H37" s="100">
        <f t="shared" si="4"/>
        <v>10</v>
      </c>
      <c r="I37" s="110">
        <f>'SS3-Globe (4)'!I26</f>
        <v>0.5</v>
      </c>
      <c r="J37" s="105">
        <f>'SS3-Globe (4)'!J26</f>
        <v>6</v>
      </c>
      <c r="K37" s="105">
        <f>'SS3-Globe (4)'!K26</f>
        <v>0.48244140000000002</v>
      </c>
      <c r="L37" s="105">
        <f>'SS3-Globe (4)'!L26</f>
        <v>1.946567E-3</v>
      </c>
      <c r="M37" s="105">
        <f>'SS3-Globe (4)'!M26</f>
        <v>9.7328349999999998E-4</v>
      </c>
      <c r="N37" s="105">
        <f>'SS3-Globe (4)'!N26</f>
        <v>7</v>
      </c>
      <c r="O37" s="105">
        <f>'SS3-Globe (4)'!O26</f>
        <v>2.8260000000000001</v>
      </c>
      <c r="P37" s="105">
        <f>'SS3-Globe (4)'!P26</f>
        <v>1.946567E-3</v>
      </c>
      <c r="Q37" s="105">
        <f>'SS3-Globe (4)'!Q26</f>
        <v>9.7328349999999998E-4</v>
      </c>
      <c r="R37" s="105">
        <f>'SS3-Globe (4)'!R26</f>
        <v>7</v>
      </c>
      <c r="S37" s="105">
        <f>'SS3-Globe (4)'!S26</f>
        <v>2.8260000000000001</v>
      </c>
      <c r="T37" s="105">
        <f>'SS3-Globe (4)'!T26</f>
        <v>3.4720000000000001E-12</v>
      </c>
      <c r="U37" s="105">
        <f>'SS3-Globe (4)'!U26</f>
        <v>6.3629999999999995E-8</v>
      </c>
      <c r="V37" s="105">
        <f>'SS3-Globe (4)'!V26</f>
        <v>1.20774</v>
      </c>
      <c r="W37" s="105">
        <f>'SS3-Globe (4)'!W26</f>
        <v>7.4999999999999997E-2</v>
      </c>
      <c r="X37" s="105">
        <f>'SS3-Globe (4)'!X26</f>
        <v>17885788736.383099</v>
      </c>
      <c r="Y37" s="105">
        <f>'SS3-Globe (4)'!Y26</f>
        <v>-50</v>
      </c>
      <c r="Z37" s="105">
        <f>'SS3-Globe (4)'!Z26</f>
        <v>4</v>
      </c>
      <c r="AA37" s="105">
        <f>'SS3-Globe (4)'!AA26</f>
        <v>0.114</v>
      </c>
      <c r="AB37" s="105">
        <f>'SS3-Globe (4)'!AB26</f>
        <v>0.03</v>
      </c>
      <c r="AC37" s="105">
        <f>'SS3-Globe (4)'!AC26</f>
        <v>3.8319438025208998</v>
      </c>
      <c r="AD37" s="105">
        <f>'SS3-Globe (4)'!AD26</f>
        <v>1.87057085916007E-6</v>
      </c>
      <c r="AE37" s="105">
        <f>'SS3-Globe (4)'!AE26</f>
        <v>4.3859641457015304</v>
      </c>
      <c r="AF37" s="105">
        <f>'SS3-Globe (4)'!AF26</f>
        <v>1.9632337598540399</v>
      </c>
      <c r="AG37" s="105">
        <f>'SS3-Globe (4)'!AG26</f>
        <v>2.3762008532361598</v>
      </c>
      <c r="AH37" s="105">
        <f>'SS3-Globe (4)'!AH26</f>
        <v>2.3761289161944799</v>
      </c>
      <c r="AI37" s="105">
        <f>'SS3-Globe (4)'!AI26</f>
        <v>1.1529588104929701E-6</v>
      </c>
      <c r="AJ37" s="105">
        <f>'SS3-Globe (4)'!AJ26</f>
        <v>8.10693436508231</v>
      </c>
      <c r="AK37" s="105">
        <f>'SS3-Globe (4)'!AK26</f>
        <v>3.8319438025208998</v>
      </c>
      <c r="AL37" s="105">
        <f>'SS3-Globe (4)'!AL26</f>
        <v>1.87057085916007E-6</v>
      </c>
      <c r="AM37" s="105">
        <f>'SS3-Globe (4)'!AM26</f>
        <v>0</v>
      </c>
      <c r="AN37" s="105">
        <f>'SS3-Globe (4)'!AN26</f>
        <v>3.8319419323574002</v>
      </c>
      <c r="AO37" s="105">
        <f>'SS3-Globe (4)'!AO26</f>
        <v>35000.0170811266</v>
      </c>
      <c r="AP37" s="105">
        <f>'SS3-Globe (4)'!AP26</f>
        <v>180.901158673873</v>
      </c>
      <c r="AQ37" s="105">
        <f>'SS3-Globe (4)'!AQ26</f>
        <v>623.64528271051302</v>
      </c>
      <c r="AR37" s="105">
        <f>'SS3-Globe (4)'!AR26</f>
        <v>1409.95698699691</v>
      </c>
      <c r="AS37" s="105">
        <f>'SS3-Globe (4)'!AS26</f>
        <v>554.40780962243798</v>
      </c>
      <c r="AT37" s="111">
        <f>'SS3-Globe (4)'!AT26</f>
        <v>-1409.95698699691</v>
      </c>
      <c r="AU37" s="103">
        <f t="shared" si="1"/>
        <v>4.8815195513292439E-7</v>
      </c>
    </row>
    <row r="38" spans="7:47" ht="13.75" thickBot="1" x14ac:dyDescent="0.75">
      <c r="H38" s="101">
        <f t="shared" si="4"/>
        <v>11</v>
      </c>
      <c r="I38" s="110">
        <f>'SS3-Globe (4)'!I27</f>
        <v>0.5</v>
      </c>
      <c r="J38" s="105">
        <f>'SS3-Globe (4)'!J27</f>
        <v>6</v>
      </c>
      <c r="K38" s="105">
        <f>'SS3-Globe (4)'!K27</f>
        <v>0.48244140000000002</v>
      </c>
      <c r="L38" s="105">
        <f>'SS3-Globe (4)'!L27</f>
        <v>1.946567E-3</v>
      </c>
      <c r="M38" s="105">
        <f>'SS3-Globe (4)'!M27</f>
        <v>9.7328349999999998E-4</v>
      </c>
      <c r="N38" s="105">
        <f>'SS3-Globe (4)'!N27</f>
        <v>7</v>
      </c>
      <c r="O38" s="105">
        <f>'SS3-Globe (4)'!O27</f>
        <v>2.8260000000000001</v>
      </c>
      <c r="P38" s="105">
        <f>'SS3-Globe (4)'!P27</f>
        <v>1.946567E-3</v>
      </c>
      <c r="Q38" s="105">
        <f>'SS3-Globe (4)'!Q27</f>
        <v>9.7328349999999998E-4</v>
      </c>
      <c r="R38" s="105">
        <f>'SS3-Globe (4)'!R27</f>
        <v>7</v>
      </c>
      <c r="S38" s="105">
        <f>'SS3-Globe (4)'!S27</f>
        <v>2.8260000000000001</v>
      </c>
      <c r="T38" s="105">
        <f>'SS3-Globe (4)'!T27</f>
        <v>3.4720000000000001E-12</v>
      </c>
      <c r="U38" s="105">
        <f>'SS3-Globe (4)'!U27</f>
        <v>6.3629999999999995E-8</v>
      </c>
      <c r="V38" s="105">
        <f>'SS3-Globe (4)'!V27</f>
        <v>1.20774</v>
      </c>
      <c r="W38" s="105">
        <f>'SS3-Globe (4)'!W27</f>
        <v>8.2400000000000001E-2</v>
      </c>
      <c r="X38" s="105">
        <f>'SS3-Globe (4)'!X27</f>
        <v>19650519891.7062</v>
      </c>
      <c r="Y38" s="105">
        <f>'SS3-Globe (4)'!Y27</f>
        <v>-50</v>
      </c>
      <c r="Z38" s="105">
        <f>'SS3-Globe (4)'!Z27</f>
        <v>4</v>
      </c>
      <c r="AA38" s="105">
        <f>'SS3-Globe (4)'!AA27</f>
        <v>0.114</v>
      </c>
      <c r="AB38" s="105">
        <f>'SS3-Globe (4)'!AB27</f>
        <v>0.03</v>
      </c>
      <c r="AC38" s="105">
        <f>'SS3-Globe (4)'!AC27</f>
        <v>3.6525336330835301</v>
      </c>
      <c r="AD38" s="105">
        <f>'SS3-Globe (4)'!AD27</f>
        <v>1.9205144415346199E-6</v>
      </c>
      <c r="AE38" s="105">
        <f>'SS3-Globe (4)'!AE27</f>
        <v>4.3859648562923201</v>
      </c>
      <c r="AF38" s="105">
        <f>'SS3-Globe (4)'!AF27</f>
        <v>1.8350175331923999</v>
      </c>
      <c r="AG38" s="105">
        <f>'SS3-Globe (4)'!AG27</f>
        <v>2.3694868923619898</v>
      </c>
      <c r="AH38" s="105">
        <f>'SS3-Globe (4)'!AH27</f>
        <v>2.3686117369745499</v>
      </c>
      <c r="AI38" s="105">
        <f>'SS3-Globe (4)'!AI27</f>
        <v>1.21837183607886E-6</v>
      </c>
      <c r="AJ38" s="105">
        <f>'SS3-Globe (4)'!AJ27</f>
        <v>7.8486993425811402</v>
      </c>
      <c r="AK38" s="105">
        <f>'SS3-Globe (4)'!AK27</f>
        <v>3.6525336330835301</v>
      </c>
      <c r="AL38" s="105">
        <f>'SS3-Globe (4)'!AL27</f>
        <v>1.9205144415346199E-6</v>
      </c>
      <c r="AM38" s="105">
        <f>'SS3-Globe (4)'!AM27</f>
        <v>0</v>
      </c>
      <c r="AN38" s="105">
        <f>'SS3-Globe (4)'!AN27</f>
        <v>3.65253171287489</v>
      </c>
      <c r="AO38" s="105">
        <f>'SS3-Globe (4)'!AO27</f>
        <v>35000.018399721899</v>
      </c>
      <c r="AP38" s="105">
        <f>'SS3-Globe (4)'!AP27</f>
        <v>189.32751264327101</v>
      </c>
      <c r="AQ38" s="105">
        <f>'SS3-Globe (4)'!AQ27</f>
        <v>649.56488935176799</v>
      </c>
      <c r="AR38" s="105">
        <f>'SS3-Globe (4)'!AR27</f>
        <v>1481.9249211344099</v>
      </c>
      <c r="AS38" s="105">
        <f>'SS3-Globe (4)'!AS27</f>
        <v>585.71533296126495</v>
      </c>
      <c r="AT38" s="111">
        <f>'SS3-Globe (4)'!AT27</f>
        <v>-1481.9249211344099</v>
      </c>
      <c r="AU38" s="104">
        <f t="shared" ref="AU38:AU69" si="5">AL38/AK38</f>
        <v>5.2580335582380096E-7</v>
      </c>
    </row>
    <row r="39" spans="7:47" ht="22.75" x14ac:dyDescent="0.95">
      <c r="G39" s="77" t="s">
        <v>80</v>
      </c>
      <c r="H39" s="99">
        <v>1</v>
      </c>
      <c r="I39" s="107">
        <f>'SS4-Globe (4)'!I17</f>
        <v>0.75</v>
      </c>
      <c r="J39" s="108">
        <f>'SS4-Globe (4)'!J17</f>
        <v>7</v>
      </c>
      <c r="K39" s="108">
        <f>'SS4-Globe (4)'!K17</f>
        <v>0.48244140000000002</v>
      </c>
      <c r="L39" s="108">
        <f>'SS4-Globe (4)'!L17</f>
        <v>1.946567E-3</v>
      </c>
      <c r="M39" s="108">
        <f>'SS4-Globe (4)'!M17</f>
        <v>9.7328349999999998E-4</v>
      </c>
      <c r="N39" s="108">
        <f>'SS4-Globe (4)'!N17</f>
        <v>7</v>
      </c>
      <c r="O39" s="108">
        <f>'SS4-Globe (4)'!O17</f>
        <v>2.8260000000000001</v>
      </c>
      <c r="P39" s="108">
        <f>'SS4-Globe (4)'!P17</f>
        <v>1.946567E-3</v>
      </c>
      <c r="Q39" s="108">
        <f>'SS4-Globe (4)'!Q17</f>
        <v>9.7328349999999998E-4</v>
      </c>
      <c r="R39" s="108">
        <f>'SS4-Globe (4)'!R17</f>
        <v>7</v>
      </c>
      <c r="S39" s="108">
        <f>'SS4-Globe (4)'!S17</f>
        <v>2.8260000000000001</v>
      </c>
      <c r="T39" s="108">
        <f>'SS4-Globe (4)'!T17</f>
        <v>3.4720000000000001E-12</v>
      </c>
      <c r="U39" s="108">
        <f>'SS4-Globe (4)'!U17</f>
        <v>6.3629999999999995E-8</v>
      </c>
      <c r="V39" s="108">
        <f>'SS4-Globe (4)'!V17</f>
        <v>1.20774</v>
      </c>
      <c r="W39" s="108">
        <f>'SS4-Globe (4)'!W17</f>
        <v>1.37E-2</v>
      </c>
      <c r="X39" s="108">
        <f>'SS4-Globe (4)'!X17</f>
        <v>3267137409.1792998</v>
      </c>
      <c r="Y39" s="108">
        <f>'SS4-Globe (4)'!Y17</f>
        <v>-50</v>
      </c>
      <c r="Z39" s="108">
        <f>'SS4-Globe (4)'!Z17</f>
        <v>4</v>
      </c>
      <c r="AA39" s="108">
        <f>'SS4-Globe (4)'!AA17</f>
        <v>0.114</v>
      </c>
      <c r="AB39" s="108">
        <f>'SS4-Globe (4)'!AB17</f>
        <v>0.03</v>
      </c>
      <c r="AC39" s="108">
        <f>'SS4-Globe (4)'!AC17</f>
        <v>6.02343646582381</v>
      </c>
      <c r="AD39" s="108">
        <f>'SS4-Globe (4)'!AD17</f>
        <v>8.9457799529506201E-7</v>
      </c>
      <c r="AE39" s="108">
        <f>'SS4-Globe (4)'!AE17</f>
        <v>5.6934459789889997</v>
      </c>
      <c r="AF39" s="108">
        <f>'SS4-Globe (4)'!AF17</f>
        <v>2.6698868139025498</v>
      </c>
      <c r="AG39" s="108">
        <f>'SS4-Globe (4)'!AG17</f>
        <v>2.3864683189804299</v>
      </c>
      <c r="AH39" s="108">
        <f>'SS4-Globe (4)'!AH17</f>
        <v>2.38371796677685</v>
      </c>
      <c r="AI39" s="108">
        <f>'SS4-Globe (4)'!AI17</f>
        <v>4.4839654713586402E-7</v>
      </c>
      <c r="AJ39" s="108">
        <f>'SS4-Globe (4)'!AJ17</f>
        <v>15.865944475651199</v>
      </c>
      <c r="AK39" s="108">
        <f>'SS4-Globe (4)'!AK17</f>
        <v>6.02343646582381</v>
      </c>
      <c r="AL39" s="108">
        <f>'SS4-Globe (4)'!AL17</f>
        <v>8.9457799529506201E-7</v>
      </c>
      <c r="AM39" s="108">
        <f>'SS4-Globe (4)'!AM17</f>
        <v>0</v>
      </c>
      <c r="AN39" s="108">
        <f>'SS4-Globe (4)'!AN17</f>
        <v>6.0234355714702597</v>
      </c>
      <c r="AO39" s="108">
        <f>'SS4-Globe (4)'!AO17</f>
        <v>35000.005196743397</v>
      </c>
      <c r="AP39" s="108">
        <f>'SS4-Globe (4)'!AP17</f>
        <v>141.34308966133401</v>
      </c>
      <c r="AQ39" s="108">
        <f>'SS4-Globe (4)'!AQ17</f>
        <v>420.48641948877798</v>
      </c>
      <c r="AR39" s="108">
        <f>'SS4-Globe (4)'!AR17</f>
        <v>634.59388227952502</v>
      </c>
      <c r="AS39" s="108">
        <f>'SS4-Globe (4)'!AS17</f>
        <v>308.02969691227298</v>
      </c>
      <c r="AT39" s="109">
        <f>'SS4-Globe (4)'!AT17</f>
        <v>-634.59388227952502</v>
      </c>
      <c r="AU39" s="115">
        <f t="shared" si="5"/>
        <v>1.4851621667644051E-7</v>
      </c>
    </row>
    <row r="40" spans="7:47" ht="13" x14ac:dyDescent="0.6">
      <c r="H40" s="100">
        <f t="shared" ref="H40:H49" si="6">H39+1</f>
        <v>2</v>
      </c>
      <c r="I40" s="110">
        <f>'SS4-Globe (4)'!I18</f>
        <v>0.75</v>
      </c>
      <c r="J40" s="105">
        <f>'SS4-Globe (4)'!J18</f>
        <v>7</v>
      </c>
      <c r="K40" s="105">
        <f>'SS4-Globe (4)'!K18</f>
        <v>0.48244140000000002</v>
      </c>
      <c r="L40" s="105">
        <f>'SS4-Globe (4)'!L18</f>
        <v>1.946567E-3</v>
      </c>
      <c r="M40" s="105">
        <f>'SS4-Globe (4)'!M18</f>
        <v>9.7328349999999998E-4</v>
      </c>
      <c r="N40" s="105">
        <f>'SS4-Globe (4)'!N18</f>
        <v>7</v>
      </c>
      <c r="O40" s="105">
        <f>'SS4-Globe (4)'!O18</f>
        <v>2.8260000000000001</v>
      </c>
      <c r="P40" s="105">
        <f>'SS4-Globe (4)'!P18</f>
        <v>1.946567E-3</v>
      </c>
      <c r="Q40" s="105">
        <f>'SS4-Globe (4)'!Q18</f>
        <v>9.7328349999999998E-4</v>
      </c>
      <c r="R40" s="105">
        <f>'SS4-Globe (4)'!R18</f>
        <v>7</v>
      </c>
      <c r="S40" s="105">
        <f>'SS4-Globe (4)'!S18</f>
        <v>2.8260000000000001</v>
      </c>
      <c r="T40" s="105">
        <f>'SS4-Globe (4)'!T18</f>
        <v>3.4720000000000001E-12</v>
      </c>
      <c r="U40" s="105">
        <f>'SS4-Globe (4)'!U18</f>
        <v>6.3629999999999995E-8</v>
      </c>
      <c r="V40" s="105">
        <f>'SS4-Globe (4)'!V18</f>
        <v>1.20774</v>
      </c>
      <c r="W40" s="105">
        <f>'SS4-Globe (4)'!W18</f>
        <v>0.02</v>
      </c>
      <c r="X40" s="105">
        <f>'SS4-Globe (4)'!X18</f>
        <v>4769543663.0354795</v>
      </c>
      <c r="Y40" s="105">
        <f>'SS4-Globe (4)'!Y18</f>
        <v>-50</v>
      </c>
      <c r="Z40" s="105">
        <f>'SS4-Globe (4)'!Z18</f>
        <v>4</v>
      </c>
      <c r="AA40" s="105">
        <f>'SS4-Globe (4)'!AA18</f>
        <v>0.114</v>
      </c>
      <c r="AB40" s="105">
        <f>'SS4-Globe (4)'!AB18</f>
        <v>0.03</v>
      </c>
      <c r="AC40" s="105">
        <f>'SS4-Globe (4)'!AC18</f>
        <v>5.9603932052760404</v>
      </c>
      <c r="AD40" s="105">
        <f>'SS4-Globe (4)'!AD18</f>
        <v>1.0964266483659899E-6</v>
      </c>
      <c r="AE40" s="105">
        <f>'SS4-Globe (4)'!AE18</f>
        <v>5.6709582801426999</v>
      </c>
      <c r="AF40" s="105">
        <f>'SS4-Globe (4)'!AF18</f>
        <v>2.66155774546711</v>
      </c>
      <c r="AG40" s="105">
        <f>'SS4-Globe (4)'!AG18</f>
        <v>2.3823927560801001</v>
      </c>
      <c r="AH40" s="105">
        <f>'SS4-Globe (4)'!AH18</f>
        <v>2.3844381458234398</v>
      </c>
      <c r="AI40" s="105">
        <f>'SS4-Globe (4)'!AI18</f>
        <v>5.62793213190496E-7</v>
      </c>
      <c r="AJ40" s="105">
        <f>'SS4-Globe (4)'!AJ18</f>
        <v>14.8885347228908</v>
      </c>
      <c r="AK40" s="105">
        <f>'SS4-Globe (4)'!AK18</f>
        <v>5.9603932052760404</v>
      </c>
      <c r="AL40" s="105">
        <f>'SS4-Globe (4)'!AL18</f>
        <v>1.0964266483659899E-6</v>
      </c>
      <c r="AM40" s="105">
        <f>'SS4-Globe (4)'!AM18</f>
        <v>0</v>
      </c>
      <c r="AN40" s="105">
        <f>'SS4-Globe (4)'!AN18</f>
        <v>5.9603921094270698</v>
      </c>
      <c r="AO40" s="105">
        <f>'SS4-Globe (4)'!AO18</f>
        <v>35000.0064348694</v>
      </c>
      <c r="AP40" s="105">
        <f>'SS4-Globe (4)'!AP18</f>
        <v>162.27150875019501</v>
      </c>
      <c r="AQ40" s="105">
        <f>'SS4-Globe (4)'!AQ18</f>
        <v>519.06529783529004</v>
      </c>
      <c r="AR40" s="105">
        <f>'SS4-Globe (4)'!AR18</f>
        <v>790.732308868009</v>
      </c>
      <c r="AS40" s="105">
        <f>'SS4-Globe (4)'!AS18</f>
        <v>351.971367430111</v>
      </c>
      <c r="AT40" s="111">
        <f>'SS4-Globe (4)'!AT18</f>
        <v>-790.732308868009</v>
      </c>
      <c r="AU40" s="103">
        <f t="shared" si="5"/>
        <v>1.8395206668503872E-7</v>
      </c>
    </row>
    <row r="41" spans="7:47" ht="13" x14ac:dyDescent="0.6">
      <c r="H41" s="100">
        <f t="shared" si="6"/>
        <v>3</v>
      </c>
      <c r="I41" s="110">
        <f>'SS4-Globe (4)'!I19</f>
        <v>0.75</v>
      </c>
      <c r="J41" s="105">
        <f>'SS4-Globe (4)'!J19</f>
        <v>7</v>
      </c>
      <c r="K41" s="105">
        <f>'SS4-Globe (4)'!K19</f>
        <v>0.48244140000000002</v>
      </c>
      <c r="L41" s="105">
        <f>'SS4-Globe (4)'!L19</f>
        <v>1.946567E-3</v>
      </c>
      <c r="M41" s="105">
        <f>'SS4-Globe (4)'!M19</f>
        <v>9.7328349999999998E-4</v>
      </c>
      <c r="N41" s="105">
        <f>'SS4-Globe (4)'!N19</f>
        <v>7</v>
      </c>
      <c r="O41" s="105">
        <f>'SS4-Globe (4)'!O19</f>
        <v>2.8260000000000001</v>
      </c>
      <c r="P41" s="105">
        <f>'SS4-Globe (4)'!P19</f>
        <v>1.946567E-3</v>
      </c>
      <c r="Q41" s="105">
        <f>'SS4-Globe (4)'!Q19</f>
        <v>9.7328349999999998E-4</v>
      </c>
      <c r="R41" s="105">
        <f>'SS4-Globe (4)'!R19</f>
        <v>7</v>
      </c>
      <c r="S41" s="105">
        <f>'SS4-Globe (4)'!S19</f>
        <v>2.8260000000000001</v>
      </c>
      <c r="T41" s="105">
        <f>'SS4-Globe (4)'!T19</f>
        <v>3.4720000000000001E-12</v>
      </c>
      <c r="U41" s="105">
        <f>'SS4-Globe (4)'!U19</f>
        <v>6.3629999999999995E-8</v>
      </c>
      <c r="V41" s="105">
        <f>'SS4-Globe (4)'!V19</f>
        <v>1.20774</v>
      </c>
      <c r="W41" s="105">
        <f>'SS4-Globe (4)'!W19</f>
        <v>2.75E-2</v>
      </c>
      <c r="X41" s="105">
        <f>'SS4-Globe (4)'!X19</f>
        <v>6558122536.6737804</v>
      </c>
      <c r="Y41" s="105">
        <f>'SS4-Globe (4)'!Y19</f>
        <v>-50</v>
      </c>
      <c r="Z41" s="105">
        <f>'SS4-Globe (4)'!Z19</f>
        <v>4</v>
      </c>
      <c r="AA41" s="105">
        <f>'SS4-Globe (4)'!AA19</f>
        <v>0.114</v>
      </c>
      <c r="AB41" s="105">
        <f>'SS4-Globe (4)'!AB19</f>
        <v>0.03</v>
      </c>
      <c r="AC41" s="105">
        <f>'SS4-Globe (4)'!AC19</f>
        <v>5.7947737618740396</v>
      </c>
      <c r="AD41" s="105">
        <f>'SS4-Globe (4)'!AD19</f>
        <v>1.2773326685468E-6</v>
      </c>
      <c r="AE41" s="105">
        <f>'SS4-Globe (4)'!AE19</f>
        <v>5.6712139129537498</v>
      </c>
      <c r="AF41" s="105">
        <f>'SS4-Globe (4)'!AF19</f>
        <v>2.5736133849148599</v>
      </c>
      <c r="AG41" s="105">
        <f>'SS4-Globe (4)'!AG19</f>
        <v>2.40935073952136</v>
      </c>
      <c r="AH41" s="105">
        <f>'SS4-Globe (4)'!AH19</f>
        <v>2.4044034283109599</v>
      </c>
      <c r="AI41" s="105">
        <f>'SS4-Globe (4)'!AI19</f>
        <v>6.8712039377751295E-7</v>
      </c>
      <c r="AJ41" s="105">
        <f>'SS4-Globe (4)'!AJ19</f>
        <v>13.9956239839966</v>
      </c>
      <c r="AK41" s="105">
        <f>'SS4-Globe (4)'!AK19</f>
        <v>5.7947737618740396</v>
      </c>
      <c r="AL41" s="105">
        <f>'SS4-Globe (4)'!AL19</f>
        <v>1.2773326685468E-6</v>
      </c>
      <c r="AM41" s="105">
        <f>'SS4-Globe (4)'!AM19</f>
        <v>0</v>
      </c>
      <c r="AN41" s="105">
        <f>'SS4-Globe (4)'!AN19</f>
        <v>5.7947724850049003</v>
      </c>
      <c r="AO41" s="105">
        <f>'SS4-Globe (4)'!AO19</f>
        <v>35000.007712063103</v>
      </c>
      <c r="AP41" s="105">
        <f>'SS4-Globe (4)'!AP19</f>
        <v>182.441484008841</v>
      </c>
      <c r="AQ41" s="105">
        <f>'SS4-Globe (4)'!AQ19</f>
        <v>626.51704331289602</v>
      </c>
      <c r="AR41" s="105">
        <f>'SS4-Globe (4)'!AR19</f>
        <v>962.85553547337997</v>
      </c>
      <c r="AS41" s="105">
        <f>'SS4-Globe (4)'!AS19</f>
        <v>404.66999503420499</v>
      </c>
      <c r="AT41" s="111">
        <f>'SS4-Globe (4)'!AT19</f>
        <v>-962.85553547337997</v>
      </c>
      <c r="AU41" s="103">
        <f t="shared" si="5"/>
        <v>2.2042839307219277E-7</v>
      </c>
    </row>
    <row r="42" spans="7:47" ht="13" x14ac:dyDescent="0.6">
      <c r="H42" s="100">
        <f t="shared" si="6"/>
        <v>4</v>
      </c>
      <c r="I42" s="110">
        <f>'SS4-Globe (4)'!I20</f>
        <v>0.75</v>
      </c>
      <c r="J42" s="105">
        <f>'SS4-Globe (4)'!J20</f>
        <v>7</v>
      </c>
      <c r="K42" s="105">
        <f>'SS4-Globe (4)'!K20</f>
        <v>0.48244140000000002</v>
      </c>
      <c r="L42" s="105">
        <f>'SS4-Globe (4)'!L20</f>
        <v>1.946567E-3</v>
      </c>
      <c r="M42" s="105">
        <f>'SS4-Globe (4)'!M20</f>
        <v>9.7328349999999998E-4</v>
      </c>
      <c r="N42" s="105">
        <f>'SS4-Globe (4)'!N20</f>
        <v>7</v>
      </c>
      <c r="O42" s="105">
        <f>'SS4-Globe (4)'!O20</f>
        <v>2.8260000000000001</v>
      </c>
      <c r="P42" s="105">
        <f>'SS4-Globe (4)'!P20</f>
        <v>1.946567E-3</v>
      </c>
      <c r="Q42" s="105">
        <f>'SS4-Globe (4)'!Q20</f>
        <v>9.7328349999999998E-4</v>
      </c>
      <c r="R42" s="105">
        <f>'SS4-Globe (4)'!R20</f>
        <v>7</v>
      </c>
      <c r="S42" s="105">
        <f>'SS4-Globe (4)'!S20</f>
        <v>2.8260000000000001</v>
      </c>
      <c r="T42" s="105">
        <f>'SS4-Globe (4)'!T20</f>
        <v>3.4720000000000001E-12</v>
      </c>
      <c r="U42" s="105">
        <f>'SS4-Globe (4)'!U20</f>
        <v>6.3629999999999995E-8</v>
      </c>
      <c r="V42" s="105">
        <f>'SS4-Globe (4)'!V20</f>
        <v>1.20774</v>
      </c>
      <c r="W42" s="105">
        <f>'SS4-Globe (4)'!W20</f>
        <v>3.5000000000000003E-2</v>
      </c>
      <c r="X42" s="105">
        <f>'SS4-Globe (4)'!X20</f>
        <v>8346701410.3120899</v>
      </c>
      <c r="Y42" s="105">
        <f>'SS4-Globe (4)'!Y20</f>
        <v>-50</v>
      </c>
      <c r="Z42" s="105">
        <f>'SS4-Globe (4)'!Z20</f>
        <v>4</v>
      </c>
      <c r="AA42" s="105">
        <f>'SS4-Globe (4)'!AA20</f>
        <v>0.114</v>
      </c>
      <c r="AB42" s="105">
        <f>'SS4-Globe (4)'!AB20</f>
        <v>0.03</v>
      </c>
      <c r="AC42" s="105">
        <f>'SS4-Globe (4)'!AC20</f>
        <v>5.79831359893487</v>
      </c>
      <c r="AD42" s="105">
        <f>'SS4-Globe (4)'!AD20</f>
        <v>1.47493364359706E-6</v>
      </c>
      <c r="AE42" s="105">
        <f>'SS4-Globe (4)'!AE20</f>
        <v>5.6390976543731002</v>
      </c>
      <c r="AF42" s="105">
        <f>'SS4-Globe (4)'!AF20</f>
        <v>2.64676969273741</v>
      </c>
      <c r="AG42" s="105">
        <f>'SS4-Globe (4)'!AG20</f>
        <v>2.3887103020664102</v>
      </c>
      <c r="AH42" s="105">
        <f>'SS4-Globe (4)'!AH20</f>
        <v>2.3856404180902899</v>
      </c>
      <c r="AI42" s="105">
        <f>'SS4-Globe (4)'!AI20</f>
        <v>8.0195418350316101E-7</v>
      </c>
      <c r="AJ42" s="105">
        <f>'SS4-Globe (4)'!AJ20</f>
        <v>13.279741362758401</v>
      </c>
      <c r="AK42" s="105">
        <f>'SS4-Globe (4)'!AK20</f>
        <v>5.79831359893487</v>
      </c>
      <c r="AL42" s="105">
        <f>'SS4-Globe (4)'!AL20</f>
        <v>1.47493364359706E-6</v>
      </c>
      <c r="AM42" s="105">
        <f>'SS4-Globe (4)'!AM20</f>
        <v>0</v>
      </c>
      <c r="AN42" s="105">
        <f>'SS4-Globe (4)'!AN20</f>
        <v>5.7983121243655802</v>
      </c>
      <c r="AO42" s="105">
        <f>'SS4-Globe (4)'!AO20</f>
        <v>35000.008900648601</v>
      </c>
      <c r="AP42" s="105">
        <f>'SS4-Globe (4)'!AP20</f>
        <v>204.36176722867</v>
      </c>
      <c r="AQ42" s="105">
        <f>'SS4-Globe (4)'!AQ20</f>
        <v>725.62387875089701</v>
      </c>
      <c r="AR42" s="105">
        <f>'SS4-Globe (4)'!AR20</f>
        <v>1126.6606664661399</v>
      </c>
      <c r="AS42" s="105">
        <f>'SS4-Globe (4)'!AS20</f>
        <v>444.91316932430698</v>
      </c>
      <c r="AT42" s="111">
        <f>'SS4-Globe (4)'!AT20</f>
        <v>-1126.6606664661399</v>
      </c>
      <c r="AU42" s="103">
        <f t="shared" si="5"/>
        <v>2.5437286521860426E-7</v>
      </c>
    </row>
    <row r="43" spans="7:47" ht="13" x14ac:dyDescent="0.6">
      <c r="H43" s="100">
        <f t="shared" si="6"/>
        <v>5</v>
      </c>
      <c r="I43" s="110">
        <f>'SS4-Globe (4)'!I21</f>
        <v>0.75</v>
      </c>
      <c r="J43" s="105">
        <f>'SS4-Globe (4)'!J21</f>
        <v>7</v>
      </c>
      <c r="K43" s="105">
        <f>'SS4-Globe (4)'!K21</f>
        <v>0.48244140000000002</v>
      </c>
      <c r="L43" s="105">
        <f>'SS4-Globe (4)'!L21</f>
        <v>1.946567E-3</v>
      </c>
      <c r="M43" s="105">
        <f>'SS4-Globe (4)'!M21</f>
        <v>9.7328349999999998E-4</v>
      </c>
      <c r="N43" s="105">
        <f>'SS4-Globe (4)'!N21</f>
        <v>7</v>
      </c>
      <c r="O43" s="105">
        <f>'SS4-Globe (4)'!O21</f>
        <v>2.8260000000000001</v>
      </c>
      <c r="P43" s="105">
        <f>'SS4-Globe (4)'!P21</f>
        <v>1.946567E-3</v>
      </c>
      <c r="Q43" s="105">
        <f>'SS4-Globe (4)'!Q21</f>
        <v>9.7328349999999998E-4</v>
      </c>
      <c r="R43" s="105">
        <f>'SS4-Globe (4)'!R21</f>
        <v>7</v>
      </c>
      <c r="S43" s="105">
        <f>'SS4-Globe (4)'!S21</f>
        <v>2.8260000000000001</v>
      </c>
      <c r="T43" s="105">
        <f>'SS4-Globe (4)'!T21</f>
        <v>3.4720000000000001E-12</v>
      </c>
      <c r="U43" s="105">
        <f>'SS4-Globe (4)'!U21</f>
        <v>6.3629999999999995E-8</v>
      </c>
      <c r="V43" s="105">
        <f>'SS4-Globe (4)'!V21</f>
        <v>1.20774</v>
      </c>
      <c r="W43" s="105">
        <f>'SS4-Globe (4)'!W21</f>
        <v>4.1200000000000001E-2</v>
      </c>
      <c r="X43" s="105">
        <f>'SS4-Globe (4)'!X21</f>
        <v>9825259945.8530903</v>
      </c>
      <c r="Y43" s="105">
        <f>'SS4-Globe (4)'!Y21</f>
        <v>-50</v>
      </c>
      <c r="Z43" s="105">
        <f>'SS4-Globe (4)'!Z21</f>
        <v>4</v>
      </c>
      <c r="AA43" s="105">
        <f>'SS4-Globe (4)'!AA21</f>
        <v>0.114</v>
      </c>
      <c r="AB43" s="105">
        <f>'SS4-Globe (4)'!AB21</f>
        <v>0.03</v>
      </c>
      <c r="AC43" s="105">
        <f>'SS4-Globe (4)'!AC21</f>
        <v>5.6281966623324502</v>
      </c>
      <c r="AD43" s="105">
        <f>'SS4-Globe (4)'!AD21</f>
        <v>1.58233227463051E-6</v>
      </c>
      <c r="AE43" s="105">
        <f>'SS4-Globe (4)'!AE21</f>
        <v>5.6934459789889997</v>
      </c>
      <c r="AF43" s="105">
        <f>'SS4-Globe (4)'!AF21</f>
        <v>2.55955073234797</v>
      </c>
      <c r="AG43" s="105">
        <f>'SS4-Globe (4)'!AG21</f>
        <v>2.3938320212107098</v>
      </c>
      <c r="AH43" s="105">
        <f>'SS4-Globe (4)'!AH21</f>
        <v>2.3915072100805799</v>
      </c>
      <c r="AI43" s="105">
        <f>'SS4-Globe (4)'!AI21</f>
        <v>8.9035170426759498E-7</v>
      </c>
      <c r="AJ43" s="105">
        <f>'SS4-Globe (4)'!AJ21</f>
        <v>12.778921594856699</v>
      </c>
      <c r="AK43" s="105">
        <f>'SS4-Globe (4)'!AK21</f>
        <v>5.6281966623324502</v>
      </c>
      <c r="AL43" s="105">
        <f>'SS4-Globe (4)'!AL21</f>
        <v>1.58233227463051E-6</v>
      </c>
      <c r="AM43" s="105">
        <f>'SS4-Globe (4)'!AM21</f>
        <v>0</v>
      </c>
      <c r="AN43" s="105">
        <f>'SS4-Globe (4)'!AN21</f>
        <v>5.6281950806488199</v>
      </c>
      <c r="AO43" s="105">
        <f>'SS4-Globe (4)'!AO21</f>
        <v>35000.009835729303</v>
      </c>
      <c r="AP43" s="105">
        <f>'SS4-Globe (4)'!AP21</f>
        <v>220.709292064767</v>
      </c>
      <c r="AQ43" s="105">
        <f>'SS4-Globe (4)'!AQ21</f>
        <v>794.39677756216304</v>
      </c>
      <c r="AR43" s="105">
        <f>'SS4-Globe (4)'!AR21</f>
        <v>1251.7344229835701</v>
      </c>
      <c r="AS43" s="105">
        <f>'SS4-Globe (4)'!AS21</f>
        <v>493.86034481092298</v>
      </c>
      <c r="AT43" s="111">
        <f>'SS4-Globe (4)'!AT21</f>
        <v>-1251.7344229835701</v>
      </c>
      <c r="AU43" s="103">
        <f t="shared" si="5"/>
        <v>2.8114374275876069E-7</v>
      </c>
    </row>
    <row r="44" spans="7:47" ht="13" x14ac:dyDescent="0.6">
      <c r="H44" s="100">
        <f t="shared" si="6"/>
        <v>6</v>
      </c>
      <c r="I44" s="110">
        <f>'SS4-Globe (4)'!I22</f>
        <v>0.75</v>
      </c>
      <c r="J44" s="105">
        <f>'SS4-Globe (4)'!J22</f>
        <v>7</v>
      </c>
      <c r="K44" s="105">
        <f>'SS4-Globe (4)'!K22</f>
        <v>0.48244140000000002</v>
      </c>
      <c r="L44" s="105">
        <f>'SS4-Globe (4)'!L22</f>
        <v>1.946567E-3</v>
      </c>
      <c r="M44" s="105">
        <f>'SS4-Globe (4)'!M22</f>
        <v>9.7328349999999998E-4</v>
      </c>
      <c r="N44" s="105">
        <f>'SS4-Globe (4)'!N22</f>
        <v>7</v>
      </c>
      <c r="O44" s="105">
        <f>'SS4-Globe (4)'!O22</f>
        <v>2.8260000000000001</v>
      </c>
      <c r="P44" s="105">
        <f>'SS4-Globe (4)'!P22</f>
        <v>1.946567E-3</v>
      </c>
      <c r="Q44" s="105">
        <f>'SS4-Globe (4)'!Q22</f>
        <v>9.7328349999999998E-4</v>
      </c>
      <c r="R44" s="105">
        <f>'SS4-Globe (4)'!R22</f>
        <v>7</v>
      </c>
      <c r="S44" s="105">
        <f>'SS4-Globe (4)'!S22</f>
        <v>2.8260000000000001</v>
      </c>
      <c r="T44" s="105">
        <f>'SS4-Globe (4)'!T22</f>
        <v>3.4720000000000001E-12</v>
      </c>
      <c r="U44" s="105">
        <f>'SS4-Globe (4)'!U22</f>
        <v>6.3629999999999995E-8</v>
      </c>
      <c r="V44" s="105">
        <f>'SS4-Globe (4)'!V22</f>
        <v>1.20774</v>
      </c>
      <c r="W44" s="105">
        <f>'SS4-Globe (4)'!W22</f>
        <v>0.05</v>
      </c>
      <c r="X44" s="105">
        <f>'SS4-Globe (4)'!X22</f>
        <v>11923859157.588699</v>
      </c>
      <c r="Y44" s="105">
        <f>'SS4-Globe (4)'!Y22</f>
        <v>-50</v>
      </c>
      <c r="Z44" s="105">
        <f>'SS4-Globe (4)'!Z22</f>
        <v>4</v>
      </c>
      <c r="AA44" s="105">
        <f>'SS4-Globe (4)'!AA22</f>
        <v>0.114</v>
      </c>
      <c r="AB44" s="105">
        <f>'SS4-Globe (4)'!AB22</f>
        <v>0.03</v>
      </c>
      <c r="AC44" s="105">
        <f>'SS4-Globe (4)'!AC22</f>
        <v>5.5622806283767101</v>
      </c>
      <c r="AD44" s="105">
        <f>'SS4-Globe (4)'!AD22</f>
        <v>1.76804329970795E-6</v>
      </c>
      <c r="AE44" s="105">
        <f>'SS4-Globe (4)'!AE22</f>
        <v>5.6934459789889997</v>
      </c>
      <c r="AF44" s="105">
        <f>'SS4-Globe (4)'!AF22</f>
        <v>2.6849028838400102</v>
      </c>
      <c r="AG44" s="105">
        <f>'SS4-Globe (4)'!AG22</f>
        <v>2.4028915156258002</v>
      </c>
      <c r="AH44" s="105">
        <f>'SS4-Globe (4)'!AH22</f>
        <v>2.4001485861268002</v>
      </c>
      <c r="AI44" s="105">
        <f>'SS4-Globe (4)'!AI22</f>
        <v>1.00760750124252E-6</v>
      </c>
      <c r="AJ44" s="105">
        <f>'SS4-Globe (4)'!AJ22</f>
        <v>12.2118819269625</v>
      </c>
      <c r="AK44" s="105">
        <f>'SS4-Globe (4)'!AK22</f>
        <v>5.5622806283767101</v>
      </c>
      <c r="AL44" s="105">
        <f>'SS4-Globe (4)'!AL22</f>
        <v>1.76804329970795E-6</v>
      </c>
      <c r="AM44" s="105">
        <f>'SS4-Globe (4)'!AM22</f>
        <v>0</v>
      </c>
      <c r="AN44" s="105">
        <f>'SS4-Globe (4)'!AN22</f>
        <v>5.5622788608175098</v>
      </c>
      <c r="AO44" s="105">
        <f>'SS4-Globe (4)'!AO22</f>
        <v>35000.011121832802</v>
      </c>
      <c r="AP44" s="105">
        <f>'SS4-Globe (4)'!AP22</f>
        <v>238.68815608939499</v>
      </c>
      <c r="AQ44" s="105">
        <f>'SS4-Globe (4)'!AQ22</f>
        <v>885.37797432468903</v>
      </c>
      <c r="AR44" s="105">
        <f>'SS4-Globe (4)'!AR22</f>
        <v>1422.2380300642301</v>
      </c>
      <c r="AS44" s="105">
        <f>'SS4-Globe (4)'!AS22</f>
        <v>518.80719464562696</v>
      </c>
      <c r="AT44" s="111">
        <f>'SS4-Globe (4)'!AT22</f>
        <v>-1422.2380300642301</v>
      </c>
      <c r="AU44" s="103">
        <f t="shared" si="5"/>
        <v>3.1786301659935013E-7</v>
      </c>
    </row>
    <row r="45" spans="7:47" ht="13" x14ac:dyDescent="0.6">
      <c r="H45" s="100">
        <f t="shared" si="6"/>
        <v>7</v>
      </c>
      <c r="I45" s="110">
        <f>'SS4-Globe (4)'!I23</f>
        <v>0.75</v>
      </c>
      <c r="J45" s="105">
        <f>'SS4-Globe (4)'!J23</f>
        <v>7</v>
      </c>
      <c r="K45" s="105">
        <f>'SS4-Globe (4)'!K23</f>
        <v>0.48244140000000002</v>
      </c>
      <c r="L45" s="105">
        <f>'SS4-Globe (4)'!L23</f>
        <v>1.946567E-3</v>
      </c>
      <c r="M45" s="105">
        <f>'SS4-Globe (4)'!M23</f>
        <v>9.7328349999999998E-4</v>
      </c>
      <c r="N45" s="105">
        <f>'SS4-Globe (4)'!N23</f>
        <v>7</v>
      </c>
      <c r="O45" s="105">
        <f>'SS4-Globe (4)'!O23</f>
        <v>2.8260000000000001</v>
      </c>
      <c r="P45" s="105">
        <f>'SS4-Globe (4)'!P23</f>
        <v>1.946567E-3</v>
      </c>
      <c r="Q45" s="105">
        <f>'SS4-Globe (4)'!Q23</f>
        <v>9.7328349999999998E-4</v>
      </c>
      <c r="R45" s="105">
        <f>'SS4-Globe (4)'!R23</f>
        <v>7</v>
      </c>
      <c r="S45" s="105">
        <f>'SS4-Globe (4)'!S23</f>
        <v>2.8260000000000001</v>
      </c>
      <c r="T45" s="105">
        <f>'SS4-Globe (4)'!T23</f>
        <v>3.4720000000000001E-12</v>
      </c>
      <c r="U45" s="105">
        <f>'SS4-Globe (4)'!U23</f>
        <v>6.3629999999999995E-8</v>
      </c>
      <c r="V45" s="105">
        <f>'SS4-Globe (4)'!V23</f>
        <v>1.20774</v>
      </c>
      <c r="W45" s="105">
        <f>'SS4-Globe (4)'!W23</f>
        <v>5.4899999999999997E-2</v>
      </c>
      <c r="X45" s="105">
        <f>'SS4-Globe (4)'!X23</f>
        <v>13092397355.0324</v>
      </c>
      <c r="Y45" s="105">
        <f>'SS4-Globe (4)'!Y23</f>
        <v>-50</v>
      </c>
      <c r="Z45" s="105">
        <f>'SS4-Globe (4)'!Z23</f>
        <v>4</v>
      </c>
      <c r="AA45" s="105">
        <f>'SS4-Globe (4)'!AA23</f>
        <v>0.114</v>
      </c>
      <c r="AB45" s="105">
        <f>'SS4-Globe (4)'!AB23</f>
        <v>0.03</v>
      </c>
      <c r="AC45" s="105">
        <f>'SS4-Globe (4)'!AC23</f>
        <v>5.4659992986052401</v>
      </c>
      <c r="AD45" s="105">
        <f>'SS4-Globe (4)'!AD23</f>
        <v>1.84750405780802E-6</v>
      </c>
      <c r="AE45" s="105">
        <f>'SS4-Globe (4)'!AE23</f>
        <v>5.63909772047493</v>
      </c>
      <c r="AF45" s="105">
        <f>'SS4-Globe (4)'!AF23</f>
        <v>2.6463174007890098</v>
      </c>
      <c r="AG45" s="105">
        <f>'SS4-Globe (4)'!AG23</f>
        <v>2.3745414856002802</v>
      </c>
      <c r="AH45" s="105">
        <f>'SS4-Globe (4)'!AH23</f>
        <v>2.3696701849459498</v>
      </c>
      <c r="AI45" s="105">
        <f>'SS4-Globe (4)'!AI23</f>
        <v>1.0686779069279601E-6</v>
      </c>
      <c r="AJ45" s="105">
        <f>'SS4-Globe (4)'!AJ23</f>
        <v>11.9248339043071</v>
      </c>
      <c r="AK45" s="105">
        <f>'SS4-Globe (4)'!AK23</f>
        <v>5.4659992986052401</v>
      </c>
      <c r="AL45" s="105">
        <f>'SS4-Globe (4)'!AL23</f>
        <v>1.84750405780802E-6</v>
      </c>
      <c r="AM45" s="105">
        <f>'SS4-Globe (4)'!AM23</f>
        <v>0</v>
      </c>
      <c r="AN45" s="105">
        <f>'SS4-Globe (4)'!AN23</f>
        <v>5.4659974514237701</v>
      </c>
      <c r="AO45" s="105">
        <f>'SS4-Globe (4)'!AO23</f>
        <v>35000.0118275434</v>
      </c>
      <c r="AP45" s="105">
        <f>'SS4-Globe (4)'!AP23</f>
        <v>239.10382410720999</v>
      </c>
      <c r="AQ45" s="105">
        <f>'SS4-Globe (4)'!AQ23</f>
        <v>932.32256364117995</v>
      </c>
      <c r="AR45" s="105">
        <f>'SS4-Globe (4)'!AR23</f>
        <v>1512.3549212963301</v>
      </c>
      <c r="AS45" s="105">
        <f>'SS4-Globe (4)'!AS23</f>
        <v>529.334884191686</v>
      </c>
      <c r="AT45" s="111">
        <f>'SS4-Globe (4)'!AT23</f>
        <v>-1512.3549212963301</v>
      </c>
      <c r="AU45" s="103">
        <f t="shared" si="5"/>
        <v>3.3799932215129407E-7</v>
      </c>
    </row>
    <row r="46" spans="7:47" ht="13" x14ac:dyDescent="0.6">
      <c r="H46" s="100">
        <f t="shared" si="6"/>
        <v>8</v>
      </c>
      <c r="I46" s="110">
        <f>'SS4-Globe (4)'!I24</f>
        <v>0.75</v>
      </c>
      <c r="J46" s="105">
        <f>'SS4-Globe (4)'!J24</f>
        <v>7</v>
      </c>
      <c r="K46" s="105">
        <f>'SS4-Globe (4)'!K24</f>
        <v>0.48244140000000002</v>
      </c>
      <c r="L46" s="105">
        <f>'SS4-Globe (4)'!L24</f>
        <v>1.946567E-3</v>
      </c>
      <c r="M46" s="105">
        <f>'SS4-Globe (4)'!M24</f>
        <v>9.7328349999999998E-4</v>
      </c>
      <c r="N46" s="105">
        <f>'SS4-Globe (4)'!N24</f>
        <v>7</v>
      </c>
      <c r="O46" s="105">
        <f>'SS4-Globe (4)'!O24</f>
        <v>2.8260000000000001</v>
      </c>
      <c r="P46" s="105">
        <f>'SS4-Globe (4)'!P24</f>
        <v>1.946567E-3</v>
      </c>
      <c r="Q46" s="105">
        <f>'SS4-Globe (4)'!Q24</f>
        <v>9.7328349999999998E-4</v>
      </c>
      <c r="R46" s="105">
        <f>'SS4-Globe (4)'!R24</f>
        <v>7</v>
      </c>
      <c r="S46" s="105">
        <f>'SS4-Globe (4)'!S24</f>
        <v>2.8260000000000001</v>
      </c>
      <c r="T46" s="105">
        <f>'SS4-Globe (4)'!T24</f>
        <v>3.4720000000000001E-12</v>
      </c>
      <c r="U46" s="105">
        <f>'SS4-Globe (4)'!U24</f>
        <v>6.3629999999999995E-8</v>
      </c>
      <c r="V46" s="105">
        <f>'SS4-Globe (4)'!V24</f>
        <v>1.20774</v>
      </c>
      <c r="W46" s="105">
        <f>'SS4-Globe (4)'!W24</f>
        <v>0.06</v>
      </c>
      <c r="X46" s="105">
        <f>'SS4-Globe (4)'!X24</f>
        <v>14308630989.1064</v>
      </c>
      <c r="Y46" s="105">
        <f>'SS4-Globe (4)'!Y24</f>
        <v>-50</v>
      </c>
      <c r="Z46" s="105">
        <f>'SS4-Globe (4)'!Z24</f>
        <v>4</v>
      </c>
      <c r="AA46" s="105">
        <f>'SS4-Globe (4)'!AA24</f>
        <v>0.114</v>
      </c>
      <c r="AB46" s="105">
        <f>'SS4-Globe (4)'!AB24</f>
        <v>0.03</v>
      </c>
      <c r="AC46" s="105">
        <f>'SS4-Globe (4)'!AC24</f>
        <v>5.0489489819526296</v>
      </c>
      <c r="AD46" s="105">
        <f>'SS4-Globe (4)'!AD24</f>
        <v>1.85330281041583E-6</v>
      </c>
      <c r="AE46" s="105">
        <f>'SS4-Globe (4)'!AE24</f>
        <v>5.6934379904636598</v>
      </c>
      <c r="AF46" s="105">
        <f>'SS4-Globe (4)'!AF24</f>
        <v>2.3353808267297902</v>
      </c>
      <c r="AG46" s="105">
        <f>'SS4-Globe (4)'!AG24</f>
        <v>2.3895403712137302</v>
      </c>
      <c r="AH46" s="105">
        <f>'SS4-Globe (4)'!AH24</f>
        <v>2.3883132195305299</v>
      </c>
      <c r="AI46" s="105">
        <f>'SS4-Globe (4)'!AI24</f>
        <v>1.1297678544868E-6</v>
      </c>
      <c r="AJ46" s="105">
        <f>'SS4-Globe (4)'!AJ24</f>
        <v>11.6723858341189</v>
      </c>
      <c r="AK46" s="105">
        <f>'SS4-Globe (4)'!AK24</f>
        <v>5.0489489819526296</v>
      </c>
      <c r="AL46" s="105">
        <f>'SS4-Globe (4)'!AL24</f>
        <v>1.85330281041583E-6</v>
      </c>
      <c r="AM46" s="105">
        <f>'SS4-Globe (4)'!AM24</f>
        <v>0</v>
      </c>
      <c r="AN46" s="105">
        <f>'SS4-Globe (4)'!AN24</f>
        <v>5.0489471290207799</v>
      </c>
      <c r="AO46" s="105">
        <f>'SS4-Globe (4)'!AO24</f>
        <v>35000.012844392397</v>
      </c>
      <c r="AP46" s="105">
        <f>'SS4-Globe (4)'!AP24</f>
        <v>231.074071768511</v>
      </c>
      <c r="AQ46" s="105">
        <f>'SS4-Globe (4)'!AQ24</f>
        <v>975.44613775880703</v>
      </c>
      <c r="AR46" s="105">
        <f>'SS4-Globe (4)'!AR24</f>
        <v>1600.30612608043</v>
      </c>
      <c r="AS46" s="105">
        <f>'SS4-Globe (4)'!AS24</f>
        <v>522.45399258574696</v>
      </c>
      <c r="AT46" s="111">
        <f>'SS4-Globe (4)'!AT24</f>
        <v>-1600.30612608043</v>
      </c>
      <c r="AU46" s="103">
        <f t="shared" si="5"/>
        <v>3.6706705039809771E-7</v>
      </c>
    </row>
    <row r="47" spans="7:47" ht="13" x14ac:dyDescent="0.6">
      <c r="H47" s="100">
        <f t="shared" si="6"/>
        <v>9</v>
      </c>
      <c r="I47" s="110">
        <f>'SS4-Globe (4)'!I25</f>
        <v>0.75</v>
      </c>
      <c r="J47" s="105">
        <f>'SS4-Globe (4)'!J25</f>
        <v>7</v>
      </c>
      <c r="K47" s="105">
        <f>'SS4-Globe (4)'!K25</f>
        <v>0.48244140000000002</v>
      </c>
      <c r="L47" s="105">
        <f>'SS4-Globe (4)'!L25</f>
        <v>1.946567E-3</v>
      </c>
      <c r="M47" s="105">
        <f>'SS4-Globe (4)'!M25</f>
        <v>9.7328349999999998E-4</v>
      </c>
      <c r="N47" s="105">
        <f>'SS4-Globe (4)'!N25</f>
        <v>7</v>
      </c>
      <c r="O47" s="105">
        <f>'SS4-Globe (4)'!O25</f>
        <v>2.8260000000000001</v>
      </c>
      <c r="P47" s="105">
        <f>'SS4-Globe (4)'!P25</f>
        <v>1.946567E-3</v>
      </c>
      <c r="Q47" s="105">
        <f>'SS4-Globe (4)'!Q25</f>
        <v>9.7328349999999998E-4</v>
      </c>
      <c r="R47" s="105">
        <f>'SS4-Globe (4)'!R25</f>
        <v>7</v>
      </c>
      <c r="S47" s="105">
        <f>'SS4-Globe (4)'!S25</f>
        <v>2.8260000000000001</v>
      </c>
      <c r="T47" s="105">
        <f>'SS4-Globe (4)'!T25</f>
        <v>3.4720000000000001E-12</v>
      </c>
      <c r="U47" s="105">
        <f>'SS4-Globe (4)'!U25</f>
        <v>6.3629999999999995E-8</v>
      </c>
      <c r="V47" s="105">
        <f>'SS4-Globe (4)'!V25</f>
        <v>1.20774</v>
      </c>
      <c r="W47" s="105">
        <f>'SS4-Globe (4)'!W25</f>
        <v>6.8599999999999994E-2</v>
      </c>
      <c r="X47" s="105">
        <f>'SS4-Globe (4)'!X25</f>
        <v>16359534764.2117</v>
      </c>
      <c r="Y47" s="105">
        <f>'SS4-Globe (4)'!Y25</f>
        <v>-50</v>
      </c>
      <c r="Z47" s="105">
        <f>'SS4-Globe (4)'!Z25</f>
        <v>4</v>
      </c>
      <c r="AA47" s="105">
        <f>'SS4-Globe (4)'!AA25</f>
        <v>0.114</v>
      </c>
      <c r="AB47" s="105">
        <f>'SS4-Globe (4)'!AB25</f>
        <v>0.03</v>
      </c>
      <c r="AC47" s="105">
        <f>'SS4-Globe (4)'!AC25</f>
        <v>4.9813274073308804</v>
      </c>
      <c r="AD47" s="105">
        <f>'SS4-Globe (4)'!AD25</f>
        <v>1.03706964618753E-4</v>
      </c>
      <c r="AE47" s="105">
        <f>'SS4-Globe (4)'!AE25</f>
        <v>5.6934499732516803</v>
      </c>
      <c r="AF47" s="105">
        <f>'SS4-Globe (4)'!AF25</f>
        <v>2.3605600402373899</v>
      </c>
      <c r="AG47" s="105">
        <f>'SS4-Globe (4)'!AG25</f>
        <v>2.4010310311698801</v>
      </c>
      <c r="AH47" s="105">
        <f>'SS4-Globe (4)'!AH25</f>
        <v>2.3999855263499099</v>
      </c>
      <c r="AI47" s="105">
        <f>'SS4-Globe (4)'!AI25</f>
        <v>4.6470839010047399E-5</v>
      </c>
      <c r="AJ47" s="105">
        <f>'SS4-Globe (4)'!AJ25</f>
        <v>11.1494557062396</v>
      </c>
      <c r="AK47" s="105">
        <f>'SS4-Globe (4)'!AK25</f>
        <v>4.9813274073308804</v>
      </c>
      <c r="AL47" s="105">
        <f>'SS4-Globe (4)'!AL25</f>
        <v>1.03706964618753E-4</v>
      </c>
      <c r="AM47" s="105">
        <f>'SS4-Globe (4)'!AM25</f>
        <v>0</v>
      </c>
      <c r="AN47" s="105">
        <f>'SS4-Globe (4)'!AN25</f>
        <v>4.9812237008718396</v>
      </c>
      <c r="AO47" s="105">
        <f>'SS4-Globe (4)'!AO25</f>
        <v>35000.728701865497</v>
      </c>
      <c r="AP47" s="105">
        <f>'SS4-Globe (4)'!AP25</f>
        <v>262.228000231446</v>
      </c>
      <c r="AQ47" s="105">
        <f>'SS4-Globe (4)'!AQ25</f>
        <v>1044.73674646885</v>
      </c>
      <c r="AR47" s="105">
        <f>'SS4-Globe (4)'!AR25</f>
        <v>1748.63793603166</v>
      </c>
      <c r="AS47" s="105">
        <f>'SS4-Globe (4)'!AS25</f>
        <v>577.78805207988603</v>
      </c>
      <c r="AT47" s="111">
        <f>'SS4-Globe (4)'!AT25</f>
        <v>-1748.63793603166</v>
      </c>
      <c r="AU47" s="103">
        <f t="shared" si="5"/>
        <v>2.0819142396890105E-5</v>
      </c>
    </row>
    <row r="48" spans="7:47" ht="13" x14ac:dyDescent="0.6">
      <c r="H48" s="100">
        <f t="shared" si="6"/>
        <v>10</v>
      </c>
      <c r="I48" s="110">
        <f>'SS4-Globe (4)'!I26</f>
        <v>0.75</v>
      </c>
      <c r="J48" s="105">
        <f>'SS4-Globe (4)'!J26</f>
        <v>7</v>
      </c>
      <c r="K48" s="105">
        <f>'SS4-Globe (4)'!K26</f>
        <v>0.48244140000000002</v>
      </c>
      <c r="L48" s="105">
        <f>'SS4-Globe (4)'!L26</f>
        <v>1.946567E-3</v>
      </c>
      <c r="M48" s="105">
        <f>'SS4-Globe (4)'!M26</f>
        <v>9.7328349999999998E-4</v>
      </c>
      <c r="N48" s="105">
        <f>'SS4-Globe (4)'!N26</f>
        <v>7</v>
      </c>
      <c r="O48" s="105">
        <f>'SS4-Globe (4)'!O26</f>
        <v>2.8260000000000001</v>
      </c>
      <c r="P48" s="105">
        <f>'SS4-Globe (4)'!P26</f>
        <v>1.946567E-3</v>
      </c>
      <c r="Q48" s="105">
        <f>'SS4-Globe (4)'!Q26</f>
        <v>9.7328349999999998E-4</v>
      </c>
      <c r="R48" s="105">
        <f>'SS4-Globe (4)'!R26</f>
        <v>7</v>
      </c>
      <c r="S48" s="105">
        <f>'SS4-Globe (4)'!S26</f>
        <v>2.8260000000000001</v>
      </c>
      <c r="T48" s="105">
        <f>'SS4-Globe (4)'!T26</f>
        <v>3.4720000000000001E-12</v>
      </c>
      <c r="U48" s="105">
        <f>'SS4-Globe (4)'!U26</f>
        <v>6.3629999999999995E-8</v>
      </c>
      <c r="V48" s="105">
        <f>'SS4-Globe (4)'!V26</f>
        <v>1.20774</v>
      </c>
      <c r="W48" s="105">
        <f>'SS4-Globe (4)'!W26</f>
        <v>7.4999999999999997E-2</v>
      </c>
      <c r="X48" s="105">
        <f>'SS4-Globe (4)'!X26</f>
        <v>17885788736.383099</v>
      </c>
      <c r="Y48" s="105">
        <f>'SS4-Globe (4)'!Y26</f>
        <v>-50</v>
      </c>
      <c r="Z48" s="105">
        <f>'SS4-Globe (4)'!Z26</f>
        <v>4</v>
      </c>
      <c r="AA48" s="105">
        <f>'SS4-Globe (4)'!AA26</f>
        <v>0.114</v>
      </c>
      <c r="AB48" s="105">
        <f>'SS4-Globe (4)'!AB26</f>
        <v>0.03</v>
      </c>
      <c r="AC48" s="105">
        <f>'SS4-Globe (4)'!AC26</f>
        <v>5.3909688963566103</v>
      </c>
      <c r="AD48" s="105">
        <f>'SS4-Globe (4)'!AD26</f>
        <v>1.3819682543893699E-3</v>
      </c>
      <c r="AE48" s="105">
        <f>'SS4-Globe (4)'!AE26</f>
        <v>5.6696801160875001</v>
      </c>
      <c r="AF48" s="105">
        <f>'SS4-Globe (4)'!AF26</f>
        <v>2.6898677498315902</v>
      </c>
      <c r="AG48" s="105">
        <f>'SS4-Globe (4)'!AG26</f>
        <v>2.3956014846075302</v>
      </c>
      <c r="AH48" s="105">
        <f>'SS4-Globe (4)'!AH26</f>
        <v>2.39180598629259</v>
      </c>
      <c r="AI48" s="105">
        <f>'SS4-Globe (4)'!AI26</f>
        <v>6.5797782289640598E-4</v>
      </c>
      <c r="AJ48" s="105">
        <f>'SS4-Globe (4)'!AJ26</f>
        <v>10.5798650956377</v>
      </c>
      <c r="AK48" s="105">
        <f>'SS4-Globe (4)'!AK26</f>
        <v>5.3909688963566103</v>
      </c>
      <c r="AL48" s="105">
        <f>'SS4-Globe (4)'!AL26</f>
        <v>1.3819682543893699E-3</v>
      </c>
      <c r="AM48" s="105">
        <f>'SS4-Globe (4)'!AM26</f>
        <v>13.037567189022599</v>
      </c>
      <c r="AN48" s="105">
        <f>'SS4-Globe (4)'!AN26</f>
        <v>5.3895869287435296</v>
      </c>
      <c r="AO48" s="105">
        <f>'SS4-Globe (4)'!AO26</f>
        <v>35008.9714617602</v>
      </c>
      <c r="AP48" s="105">
        <f>'SS4-Globe (4)'!AP26</f>
        <v>303.18718885077197</v>
      </c>
      <c r="AQ48" s="105">
        <f>'SS4-Globe (4)'!AQ26</f>
        <v>1092.1723175352899</v>
      </c>
      <c r="AR48" s="105">
        <f>'SS4-Globe (4)'!AR26</f>
        <v>1803.61773486061</v>
      </c>
      <c r="AS48" s="105">
        <f>'SS4-Globe (4)'!AS26</f>
        <v>676.96129211519599</v>
      </c>
      <c r="AT48" s="111">
        <f>'SS4-Globe (4)'!AT26</f>
        <v>-1803.61773486061</v>
      </c>
      <c r="AU48" s="103">
        <f t="shared" si="5"/>
        <v>2.5634877161382778E-4</v>
      </c>
    </row>
    <row r="49" spans="7:47" ht="13.75" thickBot="1" x14ac:dyDescent="0.75">
      <c r="H49" s="101">
        <f t="shared" si="6"/>
        <v>11</v>
      </c>
      <c r="I49" s="110">
        <f>'SS4-Globe (4)'!I27</f>
        <v>0.75</v>
      </c>
      <c r="J49" s="105">
        <f>'SS4-Globe (4)'!J27</f>
        <v>7</v>
      </c>
      <c r="K49" s="105">
        <f>'SS4-Globe (4)'!K27</f>
        <v>0.48244140000000002</v>
      </c>
      <c r="L49" s="105">
        <f>'SS4-Globe (4)'!L27</f>
        <v>1.946567E-3</v>
      </c>
      <c r="M49" s="105">
        <f>'SS4-Globe (4)'!M27</f>
        <v>9.7328349999999998E-4</v>
      </c>
      <c r="N49" s="105">
        <f>'SS4-Globe (4)'!N27</f>
        <v>7</v>
      </c>
      <c r="O49" s="105">
        <f>'SS4-Globe (4)'!O27</f>
        <v>2.8260000000000001</v>
      </c>
      <c r="P49" s="105">
        <f>'SS4-Globe (4)'!P27</f>
        <v>1.946567E-3</v>
      </c>
      <c r="Q49" s="105">
        <f>'SS4-Globe (4)'!Q27</f>
        <v>9.7328349999999998E-4</v>
      </c>
      <c r="R49" s="105">
        <f>'SS4-Globe (4)'!R27</f>
        <v>7</v>
      </c>
      <c r="S49" s="105">
        <f>'SS4-Globe (4)'!S27</f>
        <v>2.8260000000000001</v>
      </c>
      <c r="T49" s="105">
        <f>'SS4-Globe (4)'!T27</f>
        <v>3.4720000000000001E-12</v>
      </c>
      <c r="U49" s="105">
        <f>'SS4-Globe (4)'!U27</f>
        <v>6.3629999999999995E-8</v>
      </c>
      <c r="V49" s="105">
        <f>'SS4-Globe (4)'!V27</f>
        <v>1.20774</v>
      </c>
      <c r="W49" s="105">
        <f>'SS4-Globe (4)'!W27</f>
        <v>8.2400000000000001E-2</v>
      </c>
      <c r="X49" s="105">
        <f>'SS4-Globe (4)'!X27</f>
        <v>19650519891.7062</v>
      </c>
      <c r="Y49" s="105">
        <f>'SS4-Globe (4)'!Y27</f>
        <v>-50</v>
      </c>
      <c r="Z49" s="105">
        <f>'SS4-Globe (4)'!Z27</f>
        <v>4</v>
      </c>
      <c r="AA49" s="105">
        <f>'SS4-Globe (4)'!AA27</f>
        <v>0.114</v>
      </c>
      <c r="AB49" s="105">
        <f>'SS4-Globe (4)'!AB27</f>
        <v>0.03</v>
      </c>
      <c r="AC49" s="105">
        <f>'SS4-Globe (4)'!AC27</f>
        <v>5.1908892224491296</v>
      </c>
      <c r="AD49" s="105">
        <f>'SS4-Globe (4)'!AD27</f>
        <v>4.8538611600207901E-3</v>
      </c>
      <c r="AE49" s="105">
        <f>'SS4-Globe (4)'!AE27</f>
        <v>5.6709582801426999</v>
      </c>
      <c r="AF49" s="105">
        <f>'SS4-Globe (4)'!AF27</f>
        <v>2.5327823213348801</v>
      </c>
      <c r="AG49" s="105">
        <f>'SS4-Globe (4)'!AG27</f>
        <v>2.3959565423606599</v>
      </c>
      <c r="AH49" s="105">
        <f>'SS4-Globe (4)'!AH27</f>
        <v>2.3972515081891399</v>
      </c>
      <c r="AI49" s="105">
        <f>'SS4-Globe (4)'!AI27</f>
        <v>2.3756913999576799E-3</v>
      </c>
      <c r="AJ49" s="105">
        <f>'SS4-Globe (4)'!AJ27</f>
        <v>10.048138151956801</v>
      </c>
      <c r="AK49" s="105">
        <f>'SS4-Globe (4)'!AK27</f>
        <v>5.1908892224491296</v>
      </c>
      <c r="AL49" s="105">
        <f>'SS4-Globe (4)'!AL27</f>
        <v>4.8538611600207901E-3</v>
      </c>
      <c r="AM49" s="105">
        <f>'SS4-Globe (4)'!AM27</f>
        <v>1737.31534459719</v>
      </c>
      <c r="AN49" s="105">
        <f>'SS4-Globe (4)'!AN27</f>
        <v>5.1860353618934703</v>
      </c>
      <c r="AO49" s="105">
        <f>'SS4-Globe (4)'!AO27</f>
        <v>35031.133302297902</v>
      </c>
      <c r="AP49" s="105">
        <f>'SS4-Globe (4)'!AP27</f>
        <v>332.06552684786999</v>
      </c>
      <c r="AQ49" s="105">
        <f>'SS4-Globe (4)'!AQ27</f>
        <v>1152.4176973830299</v>
      </c>
      <c r="AR49" s="105">
        <f>'SS4-Globe (4)'!AR27</f>
        <v>1865.68880375354</v>
      </c>
      <c r="AS49" s="105">
        <f>'SS4-Globe (4)'!AS27</f>
        <v>759.65558684292898</v>
      </c>
      <c r="AT49" s="111">
        <f>'SS4-Globe (4)'!AT27</f>
        <v>-1865.68880375354</v>
      </c>
      <c r="AU49" s="104">
        <f t="shared" si="5"/>
        <v>9.3507315452412496E-4</v>
      </c>
    </row>
    <row r="50" spans="7:47" ht="22.75" x14ac:dyDescent="0.95">
      <c r="G50" s="77" t="s">
        <v>81</v>
      </c>
      <c r="H50" s="99">
        <v>1</v>
      </c>
      <c r="I50" s="107">
        <f>'SS5-Globe (4)'!I17</f>
        <v>1</v>
      </c>
      <c r="J50" s="108">
        <f>'SS5-Globe (4)'!J17</f>
        <v>7</v>
      </c>
      <c r="K50" s="108">
        <f>'SS5-Globe (4)'!K17</f>
        <v>0.48244140000000002</v>
      </c>
      <c r="L50" s="108">
        <f>'SS5-Globe (4)'!L17</f>
        <v>1.946567E-3</v>
      </c>
      <c r="M50" s="108">
        <f>'SS5-Globe (4)'!M17</f>
        <v>9.7328349999999998E-4</v>
      </c>
      <c r="N50" s="108">
        <f>'SS5-Globe (4)'!N17</f>
        <v>7</v>
      </c>
      <c r="O50" s="108">
        <f>'SS5-Globe (4)'!O17</f>
        <v>2.8260000000000001</v>
      </c>
      <c r="P50" s="108">
        <f>'SS5-Globe (4)'!P17</f>
        <v>1.946567E-3</v>
      </c>
      <c r="Q50" s="108">
        <f>'SS5-Globe (4)'!Q17</f>
        <v>9.7328349999999998E-4</v>
      </c>
      <c r="R50" s="108">
        <f>'SS5-Globe (4)'!R17</f>
        <v>7</v>
      </c>
      <c r="S50" s="108">
        <f>'SS5-Globe (4)'!S17</f>
        <v>2.8260000000000001</v>
      </c>
      <c r="T50" s="108">
        <f>'SS5-Globe (4)'!T17</f>
        <v>3.4720000000000001E-12</v>
      </c>
      <c r="U50" s="108">
        <f>'SS5-Globe (4)'!U17</f>
        <v>6.3629999999999995E-8</v>
      </c>
      <c r="V50" s="108">
        <f>'SS5-Globe (4)'!V17</f>
        <v>1.20774</v>
      </c>
      <c r="W50" s="108">
        <f>'SS5-Globe (4)'!W17</f>
        <v>1.37E-2</v>
      </c>
      <c r="X50" s="108">
        <f>'SS5-Globe (4)'!X17</f>
        <v>3267137409.1792998</v>
      </c>
      <c r="Y50" s="108">
        <f>'SS5-Globe (4)'!Y17</f>
        <v>-50</v>
      </c>
      <c r="Z50" s="108">
        <f>'SS5-Globe (4)'!Z17</f>
        <v>4</v>
      </c>
      <c r="AA50" s="108">
        <f>'SS5-Globe (4)'!AA17</f>
        <v>0.114</v>
      </c>
      <c r="AB50" s="108">
        <f>'SS5-Globe (4)'!AB17</f>
        <v>0.03</v>
      </c>
      <c r="AC50" s="108">
        <f>'SS5-Globe (4)'!AC17</f>
        <v>8.2235971618718509</v>
      </c>
      <c r="AD50" s="108">
        <f>'SS5-Globe (4)'!AD17</f>
        <v>1.0573006976560699E-6</v>
      </c>
      <c r="AE50" s="108">
        <f>'SS5-Globe (4)'!AE17</f>
        <v>7.5767008864564396</v>
      </c>
      <c r="AF50" s="108">
        <f>'SS5-Globe (4)'!AF17</f>
        <v>3.6228013946622899</v>
      </c>
      <c r="AG50" s="108">
        <f>'SS5-Globe (4)'!AG17</f>
        <v>2.3882589709787498</v>
      </c>
      <c r="AH50" s="108">
        <f>'SS5-Globe (4)'!AH17</f>
        <v>2.3843402824087701</v>
      </c>
      <c r="AI50" s="108">
        <f>'SS5-Globe (4)'!AI17</f>
        <v>5.1989644495426902E-7</v>
      </c>
      <c r="AJ50" s="108">
        <f>'SS5-Globe (4)'!AJ17</f>
        <v>20.401654269162201</v>
      </c>
      <c r="AK50" s="108">
        <f>'SS5-Globe (4)'!AK17</f>
        <v>8.2235971618718509</v>
      </c>
      <c r="AL50" s="108">
        <f>'SS5-Globe (4)'!AL17</f>
        <v>1.0573006976560699E-6</v>
      </c>
      <c r="AM50" s="108">
        <f>'SS5-Globe (4)'!AM17</f>
        <v>0</v>
      </c>
      <c r="AN50" s="108">
        <f>'SS5-Globe (4)'!AN17</f>
        <v>8.2235961048184407</v>
      </c>
      <c r="AO50" s="108">
        <f>'SS5-Globe (4)'!AO17</f>
        <v>35000.004498850998</v>
      </c>
      <c r="AP50" s="108">
        <f>'SS5-Globe (4)'!AP17</f>
        <v>213.85132071391601</v>
      </c>
      <c r="AQ50" s="108">
        <f>'SS5-Globe (4)'!AQ17</f>
        <v>669.24692064303599</v>
      </c>
      <c r="AR50" s="108">
        <f>'SS5-Globe (4)'!AR17</f>
        <v>758.17825477413396</v>
      </c>
      <c r="AS50" s="108">
        <f>'SS5-Globe (4)'!AS17</f>
        <v>344.44190491546101</v>
      </c>
      <c r="AT50" s="109">
        <f>'SS5-Globe (4)'!AT17</f>
        <v>-758.17825477413396</v>
      </c>
      <c r="AU50" s="115">
        <f t="shared" si="5"/>
        <v>1.2856912575413746E-7</v>
      </c>
    </row>
    <row r="51" spans="7:47" ht="13" x14ac:dyDescent="0.6">
      <c r="H51" s="100">
        <f t="shared" ref="H51:H60" si="7">H50+1</f>
        <v>2</v>
      </c>
      <c r="I51" s="110">
        <f>'SS5-Globe (4)'!I18</f>
        <v>1</v>
      </c>
      <c r="J51" s="105">
        <f>'SS5-Globe (4)'!J18</f>
        <v>7</v>
      </c>
      <c r="K51" s="105">
        <f>'SS5-Globe (4)'!K18</f>
        <v>0.48244140000000002</v>
      </c>
      <c r="L51" s="105">
        <f>'SS5-Globe (4)'!L18</f>
        <v>1.946567E-3</v>
      </c>
      <c r="M51" s="105">
        <f>'SS5-Globe (4)'!M18</f>
        <v>9.7328349999999998E-4</v>
      </c>
      <c r="N51" s="105">
        <f>'SS5-Globe (4)'!N18</f>
        <v>7</v>
      </c>
      <c r="O51" s="105">
        <f>'SS5-Globe (4)'!O18</f>
        <v>2.8260000000000001</v>
      </c>
      <c r="P51" s="105">
        <f>'SS5-Globe (4)'!P18</f>
        <v>1.946567E-3</v>
      </c>
      <c r="Q51" s="105">
        <f>'SS5-Globe (4)'!Q18</f>
        <v>9.7328349999999998E-4</v>
      </c>
      <c r="R51" s="105">
        <f>'SS5-Globe (4)'!R18</f>
        <v>7</v>
      </c>
      <c r="S51" s="105">
        <f>'SS5-Globe (4)'!S18</f>
        <v>2.8260000000000001</v>
      </c>
      <c r="T51" s="105">
        <f>'SS5-Globe (4)'!T18</f>
        <v>3.4720000000000001E-12</v>
      </c>
      <c r="U51" s="105">
        <f>'SS5-Globe (4)'!U18</f>
        <v>6.3629999999999995E-8</v>
      </c>
      <c r="V51" s="105">
        <f>'SS5-Globe (4)'!V18</f>
        <v>1.20774</v>
      </c>
      <c r="W51" s="105">
        <f>'SS5-Globe (4)'!W18</f>
        <v>0.02</v>
      </c>
      <c r="X51" s="105">
        <f>'SS5-Globe (4)'!X18</f>
        <v>4769543663.0354795</v>
      </c>
      <c r="Y51" s="105">
        <f>'SS5-Globe (4)'!Y18</f>
        <v>-50</v>
      </c>
      <c r="Z51" s="105">
        <f>'SS5-Globe (4)'!Z18</f>
        <v>4</v>
      </c>
      <c r="AA51" s="105">
        <f>'SS5-Globe (4)'!AA18</f>
        <v>0.114</v>
      </c>
      <c r="AB51" s="105">
        <f>'SS5-Globe (4)'!AB18</f>
        <v>0.03</v>
      </c>
      <c r="AC51" s="105">
        <f>'SS5-Globe (4)'!AC18</f>
        <v>8.17105543029305</v>
      </c>
      <c r="AD51" s="105">
        <f>'SS5-Globe (4)'!AD18</f>
        <v>1.2863912397781901E-6</v>
      </c>
      <c r="AE51" s="105">
        <f>'SS5-Globe (4)'!AE18</f>
        <v>7.5885239039670997</v>
      </c>
      <c r="AF51" s="105">
        <f>'SS5-Globe (4)'!AF18</f>
        <v>3.57943730952586</v>
      </c>
      <c r="AG51" s="105">
        <f>'SS5-Globe (4)'!AG18</f>
        <v>2.40649848227768</v>
      </c>
      <c r="AH51" s="105">
        <f>'SS5-Globe (4)'!AH18</f>
        <v>2.40108340131111</v>
      </c>
      <c r="AI51" s="105">
        <f>'SS5-Globe (4)'!AI18</f>
        <v>6.5182955895800296E-7</v>
      </c>
      <c r="AJ51" s="105">
        <f>'SS5-Globe (4)'!AJ18</f>
        <v>19.225010971655198</v>
      </c>
      <c r="AK51" s="105">
        <f>'SS5-Globe (4)'!AK18</f>
        <v>8.17105543029305</v>
      </c>
      <c r="AL51" s="105">
        <f>'SS5-Globe (4)'!AL18</f>
        <v>1.2863912397781901E-6</v>
      </c>
      <c r="AM51" s="105">
        <f>'SS5-Globe (4)'!AM18</f>
        <v>0</v>
      </c>
      <c r="AN51" s="105">
        <f>'SS5-Globe (4)'!AN18</f>
        <v>8.1710541446228397</v>
      </c>
      <c r="AO51" s="105">
        <f>'SS5-Globe (4)'!AO18</f>
        <v>35000.005507009002</v>
      </c>
      <c r="AP51" s="105">
        <f>'SS5-Globe (4)'!AP18</f>
        <v>250.46387472132901</v>
      </c>
      <c r="AQ51" s="105">
        <f>'SS5-Globe (4)'!AQ18</f>
        <v>846.27936531049704</v>
      </c>
      <c r="AR51" s="105">
        <f>'SS5-Globe (4)'!AR18</f>
        <v>969.35427902923504</v>
      </c>
      <c r="AS51" s="105">
        <f>'SS5-Globe (4)'!AS18</f>
        <v>406.92353030897101</v>
      </c>
      <c r="AT51" s="111">
        <f>'SS5-Globe (4)'!AT18</f>
        <v>-969.35427902923504</v>
      </c>
      <c r="AU51" s="103">
        <f t="shared" si="5"/>
        <v>1.5743269039750652E-7</v>
      </c>
    </row>
    <row r="52" spans="7:47" ht="13" x14ac:dyDescent="0.6">
      <c r="H52" s="100">
        <f t="shared" si="7"/>
        <v>3</v>
      </c>
      <c r="I52" s="110">
        <f>'SS5-Globe (4)'!I19</f>
        <v>1</v>
      </c>
      <c r="J52" s="105">
        <f>'SS5-Globe (4)'!J19</f>
        <v>7</v>
      </c>
      <c r="K52" s="105">
        <f>'SS5-Globe (4)'!K19</f>
        <v>0.48244140000000002</v>
      </c>
      <c r="L52" s="105">
        <f>'SS5-Globe (4)'!L19</f>
        <v>1.946567E-3</v>
      </c>
      <c r="M52" s="105">
        <f>'SS5-Globe (4)'!M19</f>
        <v>9.7328349999999998E-4</v>
      </c>
      <c r="N52" s="105">
        <f>'SS5-Globe (4)'!N19</f>
        <v>7</v>
      </c>
      <c r="O52" s="105">
        <f>'SS5-Globe (4)'!O19</f>
        <v>2.8260000000000001</v>
      </c>
      <c r="P52" s="105">
        <f>'SS5-Globe (4)'!P19</f>
        <v>1.946567E-3</v>
      </c>
      <c r="Q52" s="105">
        <f>'SS5-Globe (4)'!Q19</f>
        <v>9.7328349999999998E-4</v>
      </c>
      <c r="R52" s="105">
        <f>'SS5-Globe (4)'!R19</f>
        <v>7</v>
      </c>
      <c r="S52" s="105">
        <f>'SS5-Globe (4)'!S19</f>
        <v>2.8260000000000001</v>
      </c>
      <c r="T52" s="105">
        <f>'SS5-Globe (4)'!T19</f>
        <v>3.4720000000000001E-12</v>
      </c>
      <c r="U52" s="105">
        <f>'SS5-Globe (4)'!U19</f>
        <v>6.3629999999999995E-8</v>
      </c>
      <c r="V52" s="105">
        <f>'SS5-Globe (4)'!V19</f>
        <v>1.20774</v>
      </c>
      <c r="W52" s="105">
        <f>'SS5-Globe (4)'!W19</f>
        <v>2.75E-2</v>
      </c>
      <c r="X52" s="105">
        <f>'SS5-Globe (4)'!X19</f>
        <v>6558122536.6737804</v>
      </c>
      <c r="Y52" s="105">
        <f>'SS5-Globe (4)'!Y19</f>
        <v>-50</v>
      </c>
      <c r="Z52" s="105">
        <f>'SS5-Globe (4)'!Z19</f>
        <v>4</v>
      </c>
      <c r="AA52" s="105">
        <f>'SS5-Globe (4)'!AA19</f>
        <v>0.114</v>
      </c>
      <c r="AB52" s="105">
        <f>'SS5-Globe (4)'!AB19</f>
        <v>0.03</v>
      </c>
      <c r="AC52" s="105">
        <f>'SS5-Globe (4)'!AC19</f>
        <v>8.0764906779594199</v>
      </c>
      <c r="AD52" s="105">
        <f>'SS5-Globe (4)'!AD19</f>
        <v>1.5305620593305901E-6</v>
      </c>
      <c r="AE52" s="105">
        <f>'SS5-Globe (4)'!AE19</f>
        <v>7.5889393072850497</v>
      </c>
      <c r="AF52" s="105">
        <f>'SS5-Globe (4)'!AF19</f>
        <v>3.62064458874057</v>
      </c>
      <c r="AG52" s="105">
        <f>'SS5-Globe (4)'!AG19</f>
        <v>2.3844257629926799</v>
      </c>
      <c r="AH52" s="105">
        <f>'SS5-Globe (4)'!AH19</f>
        <v>2.38432982860482</v>
      </c>
      <c r="AI52" s="105">
        <f>'SS5-Globe (4)'!AI19</f>
        <v>7.9502517961904596E-7</v>
      </c>
      <c r="AJ52" s="105">
        <f>'SS5-Globe (4)'!AJ19</f>
        <v>18.3057039793635</v>
      </c>
      <c r="AK52" s="105">
        <f>'SS5-Globe (4)'!AK19</f>
        <v>8.0764906779594199</v>
      </c>
      <c r="AL52" s="105">
        <f>'SS5-Globe (4)'!AL19</f>
        <v>1.5305620593305901E-6</v>
      </c>
      <c r="AM52" s="105">
        <f>'SS5-Globe (4)'!AM19</f>
        <v>0</v>
      </c>
      <c r="AN52" s="105">
        <f>'SS5-Globe (4)'!AN19</f>
        <v>8.0764891478875107</v>
      </c>
      <c r="AO52" s="105">
        <f>'SS5-Globe (4)'!AO19</f>
        <v>35000.006630566299</v>
      </c>
      <c r="AP52" s="105">
        <f>'SS5-Globe (4)'!AP19</f>
        <v>294.44113533955499</v>
      </c>
      <c r="AQ52" s="105">
        <f>'SS5-Globe (4)'!AQ19</f>
        <v>1040.63819030697</v>
      </c>
      <c r="AR52" s="105">
        <f>'SS5-Globe (4)'!AR19</f>
        <v>1204.2969280868899</v>
      </c>
      <c r="AS52" s="105">
        <f>'SS5-Globe (4)'!AS19</f>
        <v>466.47711054967698</v>
      </c>
      <c r="AT52" s="111">
        <f>'SS5-Globe (4)'!AT19</f>
        <v>-1204.2969280868899</v>
      </c>
      <c r="AU52" s="103">
        <f t="shared" si="5"/>
        <v>1.8950830507456203E-7</v>
      </c>
    </row>
    <row r="53" spans="7:47" ht="13" x14ac:dyDescent="0.6">
      <c r="H53" s="100">
        <f t="shared" si="7"/>
        <v>4</v>
      </c>
      <c r="I53" s="110">
        <f>'SS5-Globe (4)'!I20</f>
        <v>1</v>
      </c>
      <c r="J53" s="105">
        <f>'SS5-Globe (4)'!J20</f>
        <v>7</v>
      </c>
      <c r="K53" s="105">
        <f>'SS5-Globe (4)'!K20</f>
        <v>0.48244140000000002</v>
      </c>
      <c r="L53" s="105">
        <f>'SS5-Globe (4)'!L20</f>
        <v>1.946567E-3</v>
      </c>
      <c r="M53" s="105">
        <f>'SS5-Globe (4)'!M20</f>
        <v>9.7328349999999998E-4</v>
      </c>
      <c r="N53" s="105">
        <f>'SS5-Globe (4)'!N20</f>
        <v>7</v>
      </c>
      <c r="O53" s="105">
        <f>'SS5-Globe (4)'!O20</f>
        <v>2.8260000000000001</v>
      </c>
      <c r="P53" s="105">
        <f>'SS5-Globe (4)'!P20</f>
        <v>1.946567E-3</v>
      </c>
      <c r="Q53" s="105">
        <f>'SS5-Globe (4)'!Q20</f>
        <v>9.7328349999999998E-4</v>
      </c>
      <c r="R53" s="105">
        <f>'SS5-Globe (4)'!R20</f>
        <v>7</v>
      </c>
      <c r="S53" s="105">
        <f>'SS5-Globe (4)'!S20</f>
        <v>2.8260000000000001</v>
      </c>
      <c r="T53" s="105">
        <f>'SS5-Globe (4)'!T20</f>
        <v>3.4720000000000001E-12</v>
      </c>
      <c r="U53" s="105">
        <f>'SS5-Globe (4)'!U20</f>
        <v>6.3629999999999995E-8</v>
      </c>
      <c r="V53" s="105">
        <f>'SS5-Globe (4)'!V20</f>
        <v>1.20774</v>
      </c>
      <c r="W53" s="105">
        <f>'SS5-Globe (4)'!W20</f>
        <v>3.5000000000000003E-2</v>
      </c>
      <c r="X53" s="105">
        <f>'SS5-Globe (4)'!X20</f>
        <v>8346701410.3120899</v>
      </c>
      <c r="Y53" s="105">
        <f>'SS5-Globe (4)'!Y20</f>
        <v>-50</v>
      </c>
      <c r="Z53" s="105">
        <f>'SS5-Globe (4)'!Z20</f>
        <v>4</v>
      </c>
      <c r="AA53" s="105">
        <f>'SS5-Globe (4)'!AA20</f>
        <v>0.114</v>
      </c>
      <c r="AB53" s="105">
        <f>'SS5-Globe (4)'!AB20</f>
        <v>0.03</v>
      </c>
      <c r="AC53" s="105">
        <f>'SS5-Globe (4)'!AC20</f>
        <v>7.7286576820288602</v>
      </c>
      <c r="AD53" s="105">
        <f>'SS5-Globe (4)'!AD20</f>
        <v>1.7007733958517399E-6</v>
      </c>
      <c r="AE53" s="105">
        <f>'SS5-Globe (4)'!AE20</f>
        <v>7.5912639681604501</v>
      </c>
      <c r="AF53" s="105">
        <f>'SS5-Globe (4)'!AF20</f>
        <v>3.52269802124431</v>
      </c>
      <c r="AG53" s="105">
        <f>'SS5-Globe (4)'!AG20</f>
        <v>2.38676578704432</v>
      </c>
      <c r="AH53" s="105">
        <f>'SS5-Globe (4)'!AH20</f>
        <v>2.3846075747559001</v>
      </c>
      <c r="AI53" s="105">
        <f>'SS5-Globe (4)'!AI20</f>
        <v>9.2674602573035103E-7</v>
      </c>
      <c r="AJ53" s="105">
        <f>'SS5-Globe (4)'!AJ20</f>
        <v>17.520217970772201</v>
      </c>
      <c r="AK53" s="105">
        <f>'SS5-Globe (4)'!AK20</f>
        <v>7.7286576820288602</v>
      </c>
      <c r="AL53" s="105">
        <f>'SS5-Globe (4)'!AL20</f>
        <v>1.7007733958517399E-6</v>
      </c>
      <c r="AM53" s="105">
        <f>'SS5-Globe (4)'!AM20</f>
        <v>0</v>
      </c>
      <c r="AN53" s="105">
        <f>'SS5-Globe (4)'!AN20</f>
        <v>7.7286559815545202</v>
      </c>
      <c r="AO53" s="105">
        <f>'SS5-Globe (4)'!AO20</f>
        <v>35000.007700605798</v>
      </c>
      <c r="AP53" s="105">
        <f>'SS5-Globe (4)'!AP20</f>
        <v>322.28809773087897</v>
      </c>
      <c r="AQ53" s="105">
        <f>'SS5-Globe (4)'!AQ20</f>
        <v>1221.7443245996501</v>
      </c>
      <c r="AR53" s="105">
        <f>'SS5-Globe (4)'!AR20</f>
        <v>1427.48875056715</v>
      </c>
      <c r="AS53" s="105">
        <f>'SS5-Globe (4)'!AS20</f>
        <v>525.46000872357899</v>
      </c>
      <c r="AT53" s="111">
        <f>'SS5-Globe (4)'!AT20</f>
        <v>-1427.48875056715</v>
      </c>
      <c r="AU53" s="103">
        <f t="shared" si="5"/>
        <v>2.2006064517600263E-7</v>
      </c>
    </row>
    <row r="54" spans="7:47" ht="13" x14ac:dyDescent="0.6">
      <c r="H54" s="100">
        <f t="shared" si="7"/>
        <v>5</v>
      </c>
      <c r="I54" s="110">
        <f>'SS5-Globe (4)'!I21</f>
        <v>1</v>
      </c>
      <c r="J54" s="105">
        <f>'SS5-Globe (4)'!J21</f>
        <v>7</v>
      </c>
      <c r="K54" s="105">
        <f>'SS5-Globe (4)'!K21</f>
        <v>0.48244140000000002</v>
      </c>
      <c r="L54" s="105">
        <f>'SS5-Globe (4)'!L21</f>
        <v>1.946567E-3</v>
      </c>
      <c r="M54" s="105">
        <f>'SS5-Globe (4)'!M21</f>
        <v>9.7328349999999998E-4</v>
      </c>
      <c r="N54" s="105">
        <f>'SS5-Globe (4)'!N21</f>
        <v>7</v>
      </c>
      <c r="O54" s="105">
        <f>'SS5-Globe (4)'!O21</f>
        <v>2.8260000000000001</v>
      </c>
      <c r="P54" s="105">
        <f>'SS5-Globe (4)'!P21</f>
        <v>1.946567E-3</v>
      </c>
      <c r="Q54" s="105">
        <f>'SS5-Globe (4)'!Q21</f>
        <v>9.7328349999999998E-4</v>
      </c>
      <c r="R54" s="105">
        <f>'SS5-Globe (4)'!R21</f>
        <v>7</v>
      </c>
      <c r="S54" s="105">
        <f>'SS5-Globe (4)'!S21</f>
        <v>2.8260000000000001</v>
      </c>
      <c r="T54" s="105">
        <f>'SS5-Globe (4)'!T21</f>
        <v>3.4720000000000001E-12</v>
      </c>
      <c r="U54" s="105">
        <f>'SS5-Globe (4)'!U21</f>
        <v>6.3629999999999995E-8</v>
      </c>
      <c r="V54" s="105">
        <f>'SS5-Globe (4)'!V21</f>
        <v>1.20774</v>
      </c>
      <c r="W54" s="105">
        <f>'SS5-Globe (4)'!W21</f>
        <v>4.1200000000000001E-2</v>
      </c>
      <c r="X54" s="105">
        <f>'SS5-Globe (4)'!X21</f>
        <v>9825259945.8530903</v>
      </c>
      <c r="Y54" s="105">
        <f>'SS5-Globe (4)'!Y21</f>
        <v>-50</v>
      </c>
      <c r="Z54" s="105">
        <f>'SS5-Globe (4)'!Z21</f>
        <v>4</v>
      </c>
      <c r="AA54" s="105">
        <f>'SS5-Globe (4)'!AA21</f>
        <v>0.114</v>
      </c>
      <c r="AB54" s="105">
        <f>'SS5-Globe (4)'!AB21</f>
        <v>0.03</v>
      </c>
      <c r="AC54" s="105">
        <f>'SS5-Globe (4)'!AC21</f>
        <v>7.7908388848549999</v>
      </c>
      <c r="AD54" s="105">
        <f>'SS5-Globe (4)'!AD21</f>
        <v>1.8707391906275301E-6</v>
      </c>
      <c r="AE54" s="105">
        <f>'SS5-Globe (4)'!AE21</f>
        <v>7.5769565192674797</v>
      </c>
      <c r="AF54" s="105">
        <f>'SS5-Globe (4)'!AF21</f>
        <v>3.5987548739045301</v>
      </c>
      <c r="AG54" s="105">
        <f>'SS5-Globe (4)'!AG21</f>
        <v>2.3885560094147902</v>
      </c>
      <c r="AH54" s="105">
        <f>'SS5-Globe (4)'!AH21</f>
        <v>2.3888209640106899</v>
      </c>
      <c r="AI54" s="105">
        <f>'SS5-Globe (4)'!AI21</f>
        <v>1.0284877056413199E-6</v>
      </c>
      <c r="AJ54" s="105">
        <f>'SS5-Globe (4)'!AJ21</f>
        <v>16.951111856423001</v>
      </c>
      <c r="AK54" s="105">
        <f>'SS5-Globe (4)'!AK21</f>
        <v>7.7908388848549999</v>
      </c>
      <c r="AL54" s="105">
        <f>'SS5-Globe (4)'!AL21</f>
        <v>1.8707391906275301E-6</v>
      </c>
      <c r="AM54" s="105">
        <f>'SS5-Globe (4)'!AM21</f>
        <v>0</v>
      </c>
      <c r="AN54" s="105">
        <f>'SS5-Globe (4)'!AN21</f>
        <v>7.7908370148561401</v>
      </c>
      <c r="AO54" s="105">
        <f>'SS5-Globe (4)'!AO21</f>
        <v>35000.008400688297</v>
      </c>
      <c r="AP54" s="105">
        <f>'SS5-Globe (4)'!AP21</f>
        <v>375.11482856104698</v>
      </c>
      <c r="AQ54" s="105">
        <f>'SS5-Globe (4)'!AQ21</f>
        <v>1353.7034632398199</v>
      </c>
      <c r="AR54" s="105">
        <f>'SS5-Globe (4)'!AR21</f>
        <v>1600.05723747245</v>
      </c>
      <c r="AS54" s="105">
        <f>'SS5-Globe (4)'!AS21</f>
        <v>604.66047285425998</v>
      </c>
      <c r="AT54" s="111">
        <f>'SS5-Globe (4)'!AT21</f>
        <v>-1600.05723747245</v>
      </c>
      <c r="AU54" s="103">
        <f t="shared" si="5"/>
        <v>2.4012037962486341E-7</v>
      </c>
    </row>
    <row r="55" spans="7:47" ht="13" x14ac:dyDescent="0.6">
      <c r="H55" s="100">
        <f t="shared" si="7"/>
        <v>6</v>
      </c>
      <c r="I55" s="110">
        <f>'SS5-Globe (4)'!I22</f>
        <v>1</v>
      </c>
      <c r="J55" s="105">
        <f>'SS5-Globe (4)'!J22</f>
        <v>7</v>
      </c>
      <c r="K55" s="105">
        <f>'SS5-Globe (4)'!K22</f>
        <v>0.48244140000000002</v>
      </c>
      <c r="L55" s="105">
        <f>'SS5-Globe (4)'!L22</f>
        <v>1.946567E-3</v>
      </c>
      <c r="M55" s="105">
        <f>'SS5-Globe (4)'!M22</f>
        <v>9.7328349999999998E-4</v>
      </c>
      <c r="N55" s="105">
        <f>'SS5-Globe (4)'!N22</f>
        <v>7</v>
      </c>
      <c r="O55" s="105">
        <f>'SS5-Globe (4)'!O22</f>
        <v>2.8260000000000001</v>
      </c>
      <c r="P55" s="105">
        <f>'SS5-Globe (4)'!P22</f>
        <v>1.946567E-3</v>
      </c>
      <c r="Q55" s="105">
        <f>'SS5-Globe (4)'!Q22</f>
        <v>9.7328349999999998E-4</v>
      </c>
      <c r="R55" s="105">
        <f>'SS5-Globe (4)'!R22</f>
        <v>7</v>
      </c>
      <c r="S55" s="105">
        <f>'SS5-Globe (4)'!S22</f>
        <v>2.8260000000000001</v>
      </c>
      <c r="T55" s="105">
        <f>'SS5-Globe (4)'!T22</f>
        <v>3.4720000000000001E-12</v>
      </c>
      <c r="U55" s="105">
        <f>'SS5-Globe (4)'!U22</f>
        <v>6.3629999999999995E-8</v>
      </c>
      <c r="V55" s="105">
        <f>'SS5-Globe (4)'!V22</f>
        <v>1.20774</v>
      </c>
      <c r="W55" s="105">
        <f>'SS5-Globe (4)'!W22</f>
        <v>0.05</v>
      </c>
      <c r="X55" s="105">
        <f>'SS5-Globe (4)'!X22</f>
        <v>11923859157.588699</v>
      </c>
      <c r="Y55" s="105">
        <f>'SS5-Globe (4)'!Y22</f>
        <v>-50</v>
      </c>
      <c r="Z55" s="105">
        <f>'SS5-Globe (4)'!Z22</f>
        <v>4</v>
      </c>
      <c r="AA55" s="105">
        <f>'SS5-Globe (4)'!AA22</f>
        <v>0.114</v>
      </c>
      <c r="AB55" s="105">
        <f>'SS5-Globe (4)'!AB22</f>
        <v>0.03</v>
      </c>
      <c r="AC55" s="105">
        <f>'SS5-Globe (4)'!AC22</f>
        <v>7.9548287923701197</v>
      </c>
      <c r="AD55" s="105">
        <f>'SS5-Globe (4)'!AD22</f>
        <v>1.20173295782447E-3</v>
      </c>
      <c r="AE55" s="105">
        <f>'SS5-Globe (4)'!AE22</f>
        <v>7.5879806842436404</v>
      </c>
      <c r="AF55" s="105">
        <f>'SS5-Globe (4)'!AF22</f>
        <v>3.7588148573459002</v>
      </c>
      <c r="AG55" s="105">
        <f>'SS5-Globe (4)'!AG22</f>
        <v>2.3925183564508998</v>
      </c>
      <c r="AH55" s="105">
        <f>'SS5-Globe (4)'!AH22</f>
        <v>2.3908413084762099</v>
      </c>
      <c r="AI55" s="105">
        <f>'SS5-Globe (4)'!AI22</f>
        <v>6.1530961209048298E-4</v>
      </c>
      <c r="AJ55" s="105">
        <f>'SS5-Globe (4)'!AJ22</f>
        <v>15.7455026403836</v>
      </c>
      <c r="AK55" s="105">
        <f>'SS5-Globe (4)'!AK22</f>
        <v>7.9548287923701197</v>
      </c>
      <c r="AL55" s="105">
        <f>'SS5-Globe (4)'!AL22</f>
        <v>1.20173295782447E-3</v>
      </c>
      <c r="AM55" s="105">
        <f>'SS5-Globe (4)'!AM22</f>
        <v>0</v>
      </c>
      <c r="AN55" s="105">
        <f>'SS5-Globe (4)'!AN22</f>
        <v>7.9536270598895404</v>
      </c>
      <c r="AO55" s="105">
        <f>'SS5-Globe (4)'!AO22</f>
        <v>35005.288310771903</v>
      </c>
      <c r="AP55" s="105">
        <f>'SS5-Globe (4)'!AP22</f>
        <v>414.27425264490898</v>
      </c>
      <c r="AQ55" s="105">
        <f>'SS5-Globe (4)'!AQ22</f>
        <v>1531.58386201346</v>
      </c>
      <c r="AR55" s="105">
        <f>'SS5-Globe (4)'!AR22</f>
        <v>1804.5532392474599</v>
      </c>
      <c r="AS55" s="105">
        <f>'SS5-Globe (4)'!AS22</f>
        <v>658.39217606962404</v>
      </c>
      <c r="AT55" s="111">
        <f>'SS5-Globe (4)'!AT22</f>
        <v>-1804.5532392474599</v>
      </c>
      <c r="AU55" s="103">
        <f t="shared" si="5"/>
        <v>1.5106961937095531E-4</v>
      </c>
    </row>
    <row r="56" spans="7:47" ht="13" x14ac:dyDescent="0.6">
      <c r="H56" s="100">
        <f t="shared" si="7"/>
        <v>7</v>
      </c>
      <c r="I56" s="110">
        <f>'SS5-Globe (4)'!I23</f>
        <v>1</v>
      </c>
      <c r="J56" s="105">
        <f>'SS5-Globe (4)'!J23</f>
        <v>7</v>
      </c>
      <c r="K56" s="105">
        <f>'SS5-Globe (4)'!K23</f>
        <v>0.48244140000000002</v>
      </c>
      <c r="L56" s="105">
        <f>'SS5-Globe (4)'!L23</f>
        <v>1.946567E-3</v>
      </c>
      <c r="M56" s="105">
        <f>'SS5-Globe (4)'!M23</f>
        <v>9.7328349999999998E-4</v>
      </c>
      <c r="N56" s="105">
        <f>'SS5-Globe (4)'!N23</f>
        <v>7</v>
      </c>
      <c r="O56" s="105">
        <f>'SS5-Globe (4)'!O23</f>
        <v>2.8260000000000001</v>
      </c>
      <c r="P56" s="105">
        <f>'SS5-Globe (4)'!P23</f>
        <v>1.946567E-3</v>
      </c>
      <c r="Q56" s="105">
        <f>'SS5-Globe (4)'!Q23</f>
        <v>9.7328349999999998E-4</v>
      </c>
      <c r="R56" s="105">
        <f>'SS5-Globe (4)'!R23</f>
        <v>7</v>
      </c>
      <c r="S56" s="105">
        <f>'SS5-Globe (4)'!S23</f>
        <v>2.8260000000000001</v>
      </c>
      <c r="T56" s="105">
        <f>'SS5-Globe (4)'!T23</f>
        <v>3.4720000000000001E-12</v>
      </c>
      <c r="U56" s="105">
        <f>'SS5-Globe (4)'!U23</f>
        <v>6.3629999999999995E-8</v>
      </c>
      <c r="V56" s="105">
        <f>'SS5-Globe (4)'!V23</f>
        <v>1.20774</v>
      </c>
      <c r="W56" s="105">
        <f>'SS5-Globe (4)'!W23</f>
        <v>5.4899999999999997E-2</v>
      </c>
      <c r="X56" s="105">
        <f>'SS5-Globe (4)'!X23</f>
        <v>13092397355.0324</v>
      </c>
      <c r="Y56" s="105">
        <f>'SS5-Globe (4)'!Y23</f>
        <v>-50</v>
      </c>
      <c r="Z56" s="105">
        <f>'SS5-Globe (4)'!Z23</f>
        <v>4</v>
      </c>
      <c r="AA56" s="105">
        <f>'SS5-Globe (4)'!AA23</f>
        <v>0.114</v>
      </c>
      <c r="AB56" s="105">
        <f>'SS5-Globe (4)'!AB23</f>
        <v>0.03</v>
      </c>
      <c r="AC56" s="105">
        <f>'SS5-Globe (4)'!AC23</f>
        <v>7.7782041378491602</v>
      </c>
      <c r="AD56" s="105">
        <f>'SS5-Globe (4)'!AD23</f>
        <v>5.1534766510674098E-3</v>
      </c>
      <c r="AE56" s="105">
        <f>'SS5-Globe (4)'!AE23</f>
        <v>7.5880126383450204</v>
      </c>
      <c r="AF56" s="105">
        <f>'SS5-Globe (4)'!AF23</f>
        <v>3.7161349185909098</v>
      </c>
      <c r="AG56" s="105">
        <f>'SS5-Globe (4)'!AG23</f>
        <v>2.3786805798596302</v>
      </c>
      <c r="AH56" s="105">
        <f>'SS5-Globe (4)'!AH23</f>
        <v>2.3834439211274301</v>
      </c>
      <c r="AI56" s="105">
        <f>'SS5-Globe (4)'!AI23</f>
        <v>2.6083704742816101E-3</v>
      </c>
      <c r="AJ56" s="105">
        <f>'SS5-Globe (4)'!AJ23</f>
        <v>15.069689114704</v>
      </c>
      <c r="AK56" s="105">
        <f>'SS5-Globe (4)'!AK23</f>
        <v>7.7782041378491602</v>
      </c>
      <c r="AL56" s="105">
        <f>'SS5-Globe (4)'!AL23</f>
        <v>5.1534766510674098E-3</v>
      </c>
      <c r="AM56" s="105">
        <f>'SS5-Globe (4)'!AM23</f>
        <v>1718.6693299834101</v>
      </c>
      <c r="AN56" s="105">
        <f>'SS5-Globe (4)'!AN23</f>
        <v>7.7730506618574298</v>
      </c>
      <c r="AO56" s="105">
        <f>'SS5-Globe (4)'!AO23</f>
        <v>35022.0656764901</v>
      </c>
      <c r="AP56" s="105">
        <f>'SS5-Globe (4)'!AP23</f>
        <v>425.66212753056402</v>
      </c>
      <c r="AQ56" s="105">
        <f>'SS5-Globe (4)'!AQ23</f>
        <v>1573.65575084088</v>
      </c>
      <c r="AR56" s="105">
        <f>'SS5-Globe (4)'!AR23</f>
        <v>1874.4728272007401</v>
      </c>
      <c r="AS56" s="105">
        <f>'SS5-Globe (4)'!AS23</f>
        <v>686.74351128576495</v>
      </c>
      <c r="AT56" s="111">
        <f>'SS5-Globe (4)'!AT23</f>
        <v>-1874.4728272007401</v>
      </c>
      <c r="AU56" s="103">
        <f t="shared" si="5"/>
        <v>6.6255353546075177E-4</v>
      </c>
    </row>
    <row r="57" spans="7:47" ht="13" x14ac:dyDescent="0.6">
      <c r="H57" s="100">
        <f t="shared" si="7"/>
        <v>8</v>
      </c>
      <c r="I57" s="110">
        <f>'SS5-Globe (4)'!I24</f>
        <v>1</v>
      </c>
      <c r="J57" s="105">
        <f>'SS5-Globe (4)'!J24</f>
        <v>7</v>
      </c>
      <c r="K57" s="105">
        <f>'SS5-Globe (4)'!K24</f>
        <v>0.48244140000000002</v>
      </c>
      <c r="L57" s="105">
        <f>'SS5-Globe (4)'!L24</f>
        <v>1.946567E-3</v>
      </c>
      <c r="M57" s="105">
        <f>'SS5-Globe (4)'!M24</f>
        <v>9.7328349999999998E-4</v>
      </c>
      <c r="N57" s="105">
        <f>'SS5-Globe (4)'!N24</f>
        <v>7</v>
      </c>
      <c r="O57" s="105">
        <f>'SS5-Globe (4)'!O24</f>
        <v>2.8260000000000001</v>
      </c>
      <c r="P57" s="105">
        <f>'SS5-Globe (4)'!P24</f>
        <v>1.946567E-3</v>
      </c>
      <c r="Q57" s="105">
        <f>'SS5-Globe (4)'!Q24</f>
        <v>9.7328349999999998E-4</v>
      </c>
      <c r="R57" s="105">
        <f>'SS5-Globe (4)'!R24</f>
        <v>7</v>
      </c>
      <c r="S57" s="105">
        <f>'SS5-Globe (4)'!S24</f>
        <v>2.8260000000000001</v>
      </c>
      <c r="T57" s="105">
        <f>'SS5-Globe (4)'!T24</f>
        <v>3.4720000000000001E-12</v>
      </c>
      <c r="U57" s="105">
        <f>'SS5-Globe (4)'!U24</f>
        <v>6.3629999999999995E-8</v>
      </c>
      <c r="V57" s="105">
        <f>'SS5-Globe (4)'!V24</f>
        <v>1.20774</v>
      </c>
      <c r="W57" s="105">
        <f>'SS5-Globe (4)'!W24</f>
        <v>0.06</v>
      </c>
      <c r="X57" s="105">
        <f>'SS5-Globe (4)'!X24</f>
        <v>14308630989.1064</v>
      </c>
      <c r="Y57" s="105">
        <f>'SS5-Globe (4)'!Y24</f>
        <v>-50</v>
      </c>
      <c r="Z57" s="105">
        <f>'SS5-Globe (4)'!Z24</f>
        <v>4</v>
      </c>
      <c r="AA57" s="105">
        <f>'SS5-Globe (4)'!AA24</f>
        <v>0.114</v>
      </c>
      <c r="AB57" s="105">
        <f>'SS5-Globe (4)'!AB24</f>
        <v>0.03</v>
      </c>
      <c r="AC57" s="105">
        <f>'SS5-Globe (4)'!AC24</f>
        <v>6.6327042937411402</v>
      </c>
      <c r="AD57" s="105">
        <f>'SS5-Globe (4)'!AD24</f>
        <v>1.09962807130816E-2</v>
      </c>
      <c r="AE57" s="105">
        <f>'SS5-Globe (4)'!AE24</f>
        <v>7.5912240255337302</v>
      </c>
      <c r="AF57" s="105">
        <f>'SS5-Globe (4)'!AF24</f>
        <v>2.9307676609533599</v>
      </c>
      <c r="AG57" s="105">
        <f>'SS5-Globe (4)'!AG24</f>
        <v>2.37994580813896</v>
      </c>
      <c r="AH57" s="105">
        <f>'SS5-Globe (4)'!AH24</f>
        <v>2.3807759879619401</v>
      </c>
      <c r="AI57" s="105">
        <f>'SS5-Globe (4)'!AI24</f>
        <v>6.54114691243782E-3</v>
      </c>
      <c r="AJ57" s="105">
        <f>'SS5-Globe (4)'!AJ24</f>
        <v>14.558169047911401</v>
      </c>
      <c r="AK57" s="105">
        <f>'SS5-Globe (4)'!AK24</f>
        <v>6.6327042937411402</v>
      </c>
      <c r="AL57" s="105">
        <f>'SS5-Globe (4)'!AL24</f>
        <v>1.09962807130816E-2</v>
      </c>
      <c r="AM57" s="105">
        <f>'SS5-Globe (4)'!AM24</f>
        <v>1977.6913424404499</v>
      </c>
      <c r="AN57" s="105">
        <f>'SS5-Globe (4)'!AN24</f>
        <v>6.6217080133874902</v>
      </c>
      <c r="AO57" s="105">
        <f>'SS5-Globe (4)'!AO24</f>
        <v>35054.839316739599</v>
      </c>
      <c r="AP57" s="105">
        <f>'SS5-Globe (4)'!AP24</f>
        <v>364.35248647119403</v>
      </c>
      <c r="AQ57" s="105">
        <f>'SS5-Globe (4)'!AQ24</f>
        <v>1619.4258058586699</v>
      </c>
      <c r="AR57" s="105">
        <f>'SS5-Globe (4)'!AR24</f>
        <v>1958.52482866582</v>
      </c>
      <c r="AS57" s="105">
        <f>'SS5-Globe (4)'!AS24</f>
        <v>603.80179554438098</v>
      </c>
      <c r="AT57" s="111">
        <f>'SS5-Globe (4)'!AT24</f>
        <v>-1958.52482866582</v>
      </c>
      <c r="AU57" s="103">
        <f t="shared" si="5"/>
        <v>1.6578879784310734E-3</v>
      </c>
    </row>
    <row r="58" spans="7:47" ht="13" x14ac:dyDescent="0.6">
      <c r="H58" s="100">
        <f t="shared" si="7"/>
        <v>9</v>
      </c>
      <c r="I58" s="110">
        <f>'SS5-Globe (4)'!I25</f>
        <v>1</v>
      </c>
      <c r="J58" s="105">
        <f>'SS5-Globe (4)'!J25</f>
        <v>7</v>
      </c>
      <c r="K58" s="105">
        <f>'SS5-Globe (4)'!K25</f>
        <v>0.48244140000000002</v>
      </c>
      <c r="L58" s="105">
        <f>'SS5-Globe (4)'!L25</f>
        <v>1.946567E-3</v>
      </c>
      <c r="M58" s="105">
        <f>'SS5-Globe (4)'!M25</f>
        <v>9.7328349999999998E-4</v>
      </c>
      <c r="N58" s="105">
        <f>'SS5-Globe (4)'!N25</f>
        <v>7</v>
      </c>
      <c r="O58" s="105">
        <f>'SS5-Globe (4)'!O25</f>
        <v>2.8260000000000001</v>
      </c>
      <c r="P58" s="105">
        <f>'SS5-Globe (4)'!P25</f>
        <v>1.946567E-3</v>
      </c>
      <c r="Q58" s="105">
        <f>'SS5-Globe (4)'!Q25</f>
        <v>9.7328349999999998E-4</v>
      </c>
      <c r="R58" s="105">
        <f>'SS5-Globe (4)'!R25</f>
        <v>7</v>
      </c>
      <c r="S58" s="105">
        <f>'SS5-Globe (4)'!S25</f>
        <v>2.8260000000000001</v>
      </c>
      <c r="T58" s="105">
        <f>'SS5-Globe (4)'!T25</f>
        <v>3.4720000000000001E-12</v>
      </c>
      <c r="U58" s="105">
        <f>'SS5-Globe (4)'!U25</f>
        <v>6.3629999999999995E-8</v>
      </c>
      <c r="V58" s="105">
        <f>'SS5-Globe (4)'!V25</f>
        <v>1.20774</v>
      </c>
      <c r="W58" s="105">
        <f>'SS5-Globe (4)'!W25</f>
        <v>6.8599999999999994E-2</v>
      </c>
      <c r="X58" s="105">
        <f>'SS5-Globe (4)'!X25</f>
        <v>16359534764.2117</v>
      </c>
      <c r="Y58" s="105">
        <f>'SS5-Globe (4)'!Y25</f>
        <v>-50</v>
      </c>
      <c r="Z58" s="105">
        <f>'SS5-Globe (4)'!Z25</f>
        <v>4</v>
      </c>
      <c r="AA58" s="105">
        <f>'SS5-Globe (4)'!AA25</f>
        <v>0.114</v>
      </c>
      <c r="AB58" s="105">
        <f>'SS5-Globe (4)'!AB25</f>
        <v>0.03</v>
      </c>
      <c r="AC58" s="105">
        <f>'SS5-Globe (4)'!AC25</f>
        <v>6.3805701121045004</v>
      </c>
      <c r="AD58" s="105">
        <f>'SS5-Globe (4)'!AD25</f>
        <v>2.57223555788836E-2</v>
      </c>
      <c r="AE58" s="105">
        <f>'SS5-Globe (4)'!AE25</f>
        <v>7.5912709581201296</v>
      </c>
      <c r="AF58" s="105">
        <f>'SS5-Globe (4)'!AF25</f>
        <v>2.8736678102133499</v>
      </c>
      <c r="AG58" s="105">
        <f>'SS5-Globe (4)'!AG25</f>
        <v>2.3837678472920798</v>
      </c>
      <c r="AH58" s="105">
        <f>'SS5-Globe (4)'!AH25</f>
        <v>2.3856861091622501</v>
      </c>
      <c r="AI58" s="105">
        <f>'SS5-Globe (4)'!AI25</f>
        <v>1.5565571375132601E-2</v>
      </c>
      <c r="AJ58" s="105">
        <f>'SS5-Globe (4)'!AJ25</f>
        <v>13.921797384123501</v>
      </c>
      <c r="AK58" s="105">
        <f>'SS5-Globe (4)'!AK25</f>
        <v>6.3805701121045004</v>
      </c>
      <c r="AL58" s="105">
        <f>'SS5-Globe (4)'!AL25</f>
        <v>2.57223555788836E-2</v>
      </c>
      <c r="AM58" s="105">
        <f>'SS5-Globe (4)'!AM25</f>
        <v>1373.80596055151</v>
      </c>
      <c r="AN58" s="105">
        <f>'SS5-Globe (4)'!AN25</f>
        <v>6.3548477567116004</v>
      </c>
      <c r="AO58" s="105">
        <f>'SS5-Globe (4)'!AO25</f>
        <v>35136.111476122504</v>
      </c>
      <c r="AP58" s="105">
        <f>'SS5-Globe (4)'!AP25</f>
        <v>432.96285517108299</v>
      </c>
      <c r="AQ58" s="105">
        <f>'SS5-Globe (4)'!AQ25</f>
        <v>1702.34713808738</v>
      </c>
      <c r="AR58" s="105">
        <f>'SS5-Globe (4)'!AR25</f>
        <v>2103.5190700375201</v>
      </c>
      <c r="AS58" s="105">
        <f>'SS5-Globe (4)'!AS25</f>
        <v>743.50123427707797</v>
      </c>
      <c r="AT58" s="111">
        <f>'SS5-Globe (4)'!AT25</f>
        <v>-2103.5190700375201</v>
      </c>
      <c r="AU58" s="103">
        <f t="shared" si="5"/>
        <v>4.0313569362847431E-3</v>
      </c>
    </row>
    <row r="59" spans="7:47" ht="13" x14ac:dyDescent="0.6">
      <c r="H59" s="100">
        <f t="shared" si="7"/>
        <v>10</v>
      </c>
      <c r="I59" s="110">
        <f>'SS5-Globe (4)'!I26</f>
        <v>1</v>
      </c>
      <c r="J59" s="105">
        <f>'SS5-Globe (4)'!J26</f>
        <v>7</v>
      </c>
      <c r="K59" s="105">
        <f>'SS5-Globe (4)'!K26</f>
        <v>0.48244140000000002</v>
      </c>
      <c r="L59" s="105">
        <f>'SS5-Globe (4)'!L26</f>
        <v>1.946567E-3</v>
      </c>
      <c r="M59" s="105">
        <f>'SS5-Globe (4)'!M26</f>
        <v>9.7328349999999998E-4</v>
      </c>
      <c r="N59" s="105">
        <f>'SS5-Globe (4)'!N26</f>
        <v>7</v>
      </c>
      <c r="O59" s="105">
        <f>'SS5-Globe (4)'!O26</f>
        <v>2.8260000000000001</v>
      </c>
      <c r="P59" s="105">
        <f>'SS5-Globe (4)'!P26</f>
        <v>1.946567E-3</v>
      </c>
      <c r="Q59" s="105">
        <f>'SS5-Globe (4)'!Q26</f>
        <v>9.7328349999999998E-4</v>
      </c>
      <c r="R59" s="105">
        <f>'SS5-Globe (4)'!R26</f>
        <v>7</v>
      </c>
      <c r="S59" s="105">
        <f>'SS5-Globe (4)'!S26</f>
        <v>2.8260000000000001</v>
      </c>
      <c r="T59" s="105">
        <f>'SS5-Globe (4)'!T26</f>
        <v>3.4720000000000001E-12</v>
      </c>
      <c r="U59" s="105">
        <f>'SS5-Globe (4)'!U26</f>
        <v>6.3629999999999995E-8</v>
      </c>
      <c r="V59" s="105">
        <f>'SS5-Globe (4)'!V26</f>
        <v>1.20774</v>
      </c>
      <c r="W59" s="105">
        <f>'SS5-Globe (4)'!W26</f>
        <v>7.4999999999999997E-2</v>
      </c>
      <c r="X59" s="105">
        <f>'SS5-Globe (4)'!X26</f>
        <v>17885788736.383099</v>
      </c>
      <c r="Y59" s="105">
        <f>'SS5-Globe (4)'!Y26</f>
        <v>-50</v>
      </c>
      <c r="Z59" s="105">
        <f>'SS5-Globe (4)'!Z26</f>
        <v>4</v>
      </c>
      <c r="AA59" s="105">
        <f>'SS5-Globe (4)'!AA26</f>
        <v>0.114</v>
      </c>
      <c r="AB59" s="105">
        <f>'SS5-Globe (4)'!AB26</f>
        <v>0.03</v>
      </c>
      <c r="AC59" s="105">
        <f>'SS5-Globe (4)'!AC26</f>
        <v>6.6963149505918098</v>
      </c>
      <c r="AD59" s="105">
        <f>'SS5-Globe (4)'!AD26</f>
        <v>4.2252073371470897E-2</v>
      </c>
      <c r="AE59" s="105">
        <f>'SS5-Globe (4)'!AE26</f>
        <v>7.5912679624231201</v>
      </c>
      <c r="AF59" s="105">
        <f>'SS5-Globe (4)'!AF26</f>
        <v>3.23388011153195</v>
      </c>
      <c r="AG59" s="105">
        <f>'SS5-Globe (4)'!AG26</f>
        <v>2.4048450957462002</v>
      </c>
      <c r="AH59" s="105">
        <f>'SS5-Globe (4)'!AH26</f>
        <v>2.4029127007372302</v>
      </c>
      <c r="AI59" s="105">
        <f>'SS5-Globe (4)'!AI26</f>
        <v>2.3152355781801699E-2</v>
      </c>
      <c r="AJ59" s="105">
        <f>'SS5-Globe (4)'!AJ26</f>
        <v>13.529817529337899</v>
      </c>
      <c r="AK59" s="105">
        <f>'SS5-Globe (4)'!AK26</f>
        <v>6.6963149505918098</v>
      </c>
      <c r="AL59" s="105">
        <f>'SS5-Globe (4)'!AL26</f>
        <v>4.2252073371470897E-2</v>
      </c>
      <c r="AM59" s="105">
        <f>'SS5-Globe (4)'!AM26</f>
        <v>1125.1166109803901</v>
      </c>
      <c r="AN59" s="105">
        <f>'SS5-Globe (4)'!AN26</f>
        <v>6.6540628775480402</v>
      </c>
      <c r="AO59" s="105">
        <f>'SS5-Globe (4)'!AO26</f>
        <v>35215.105966189702</v>
      </c>
      <c r="AP59" s="105">
        <f>'SS5-Globe (4)'!AP26</f>
        <v>452.53632670211198</v>
      </c>
      <c r="AQ59" s="105">
        <f>'SS5-Globe (4)'!AQ26</f>
        <v>1761.57684119854</v>
      </c>
      <c r="AR59" s="105">
        <f>'SS5-Globe (4)'!AR26</f>
        <v>2203.1220815798301</v>
      </c>
      <c r="AS59" s="105">
        <f>'SS5-Globe (4)'!AS26</f>
        <v>765.46712924132305</v>
      </c>
      <c r="AT59" s="111">
        <f>'SS5-Globe (4)'!AT26</f>
        <v>-2203.1220815798301</v>
      </c>
      <c r="AU59" s="103">
        <f t="shared" si="5"/>
        <v>6.3097500167217683E-3</v>
      </c>
    </row>
    <row r="60" spans="7:47" ht="13.75" thickBot="1" x14ac:dyDescent="0.75">
      <c r="H60" s="101">
        <f t="shared" si="7"/>
        <v>11</v>
      </c>
      <c r="I60" s="110">
        <f>'SS5-Globe (4)'!I27</f>
        <v>1</v>
      </c>
      <c r="J60" s="105">
        <f>'SS5-Globe (4)'!J27</f>
        <v>7</v>
      </c>
      <c r="K60" s="105">
        <f>'SS5-Globe (4)'!K27</f>
        <v>0.48244140000000002</v>
      </c>
      <c r="L60" s="105">
        <f>'SS5-Globe (4)'!L27</f>
        <v>1.946567E-3</v>
      </c>
      <c r="M60" s="105">
        <f>'SS5-Globe (4)'!M27</f>
        <v>9.7328349999999998E-4</v>
      </c>
      <c r="N60" s="105">
        <f>'SS5-Globe (4)'!N27</f>
        <v>7</v>
      </c>
      <c r="O60" s="105">
        <f>'SS5-Globe (4)'!O27</f>
        <v>2.8260000000000001</v>
      </c>
      <c r="P60" s="105">
        <f>'SS5-Globe (4)'!P27</f>
        <v>1.946567E-3</v>
      </c>
      <c r="Q60" s="105">
        <f>'SS5-Globe (4)'!Q27</f>
        <v>9.7328349999999998E-4</v>
      </c>
      <c r="R60" s="105">
        <f>'SS5-Globe (4)'!R27</f>
        <v>7</v>
      </c>
      <c r="S60" s="105">
        <f>'SS5-Globe (4)'!S27</f>
        <v>2.8260000000000001</v>
      </c>
      <c r="T60" s="105">
        <f>'SS5-Globe (4)'!T27</f>
        <v>3.4720000000000001E-12</v>
      </c>
      <c r="U60" s="105">
        <f>'SS5-Globe (4)'!U27</f>
        <v>6.3629999999999995E-8</v>
      </c>
      <c r="V60" s="105">
        <f>'SS5-Globe (4)'!V27</f>
        <v>1.20774</v>
      </c>
      <c r="W60" s="105">
        <f>'SS5-Globe (4)'!W27</f>
        <v>8.2400000000000001E-2</v>
      </c>
      <c r="X60" s="105">
        <f>'SS5-Globe (4)'!X27</f>
        <v>19650519891.7062</v>
      </c>
      <c r="Y60" s="105">
        <f>'SS5-Globe (4)'!Y27</f>
        <v>-50</v>
      </c>
      <c r="Z60" s="105">
        <f>'SS5-Globe (4)'!Z27</f>
        <v>4</v>
      </c>
      <c r="AA60" s="105">
        <f>'SS5-Globe (4)'!AA27</f>
        <v>0.114</v>
      </c>
      <c r="AB60" s="105">
        <f>'SS5-Globe (4)'!AB27</f>
        <v>0.03</v>
      </c>
      <c r="AC60" s="105">
        <f>'SS5-Globe (4)'!AC27</f>
        <v>6.2320938895939104</v>
      </c>
      <c r="AD60" s="105">
        <f>'SS5-Globe (4)'!AD27</f>
        <v>5.2663481394362499E-2</v>
      </c>
      <c r="AE60" s="105">
        <f>'SS5-Globe (4)'!AE27</f>
        <v>7.5885239039670997</v>
      </c>
      <c r="AF60" s="105">
        <f>'SS5-Globe (4)'!AF27</f>
        <v>2.9177622787120301</v>
      </c>
      <c r="AG60" s="105">
        <f>'SS5-Globe (4)'!AG27</f>
        <v>2.4084430049378298</v>
      </c>
      <c r="AH60" s="105">
        <f>'SS5-Globe (4)'!AH27</f>
        <v>2.40971063331915</v>
      </c>
      <c r="AI60" s="105">
        <f>'SS5-Globe (4)'!AI27</f>
        <v>3.2686087835092401E-2</v>
      </c>
      <c r="AJ60" s="105">
        <f>'SS5-Globe (4)'!AJ27</f>
        <v>13.161231008147199</v>
      </c>
      <c r="AK60" s="105">
        <f>'SS5-Globe (4)'!AK27</f>
        <v>6.2320938895939104</v>
      </c>
      <c r="AL60" s="105">
        <f>'SS5-Globe (4)'!AL27</f>
        <v>5.2663481394362499E-2</v>
      </c>
      <c r="AM60" s="105">
        <f>'SS5-Globe (4)'!AM27</f>
        <v>925.69836514759299</v>
      </c>
      <c r="AN60" s="105">
        <f>'SS5-Globe (4)'!AN27</f>
        <v>6.1794304086116396</v>
      </c>
      <c r="AO60" s="105">
        <f>'SS5-Globe (4)'!AO27</f>
        <v>35290.404583511801</v>
      </c>
      <c r="AP60" s="105">
        <f>'SS5-Globe (4)'!AP27</f>
        <v>483.34891790110902</v>
      </c>
      <c r="AQ60" s="105">
        <f>'SS5-Globe (4)'!AQ27</f>
        <v>1829.29687938595</v>
      </c>
      <c r="AR60" s="105">
        <f>'SS5-Globe (4)'!AR27</f>
        <v>2328.5520916136902</v>
      </c>
      <c r="AS60" s="105">
        <f>'SS5-Globe (4)'!AS27</f>
        <v>829.89576780027301</v>
      </c>
      <c r="AT60" s="111">
        <f>'SS5-Globe (4)'!AT27</f>
        <v>-2328.5520916136902</v>
      </c>
      <c r="AU60" s="104">
        <f t="shared" si="5"/>
        <v>8.450367136204057E-3</v>
      </c>
    </row>
    <row r="61" spans="7:47" ht="22.75" x14ac:dyDescent="0.95">
      <c r="G61" s="77" t="s">
        <v>82</v>
      </c>
      <c r="H61" s="99">
        <v>1</v>
      </c>
      <c r="I61" s="107">
        <f>'SS6-Globe (4)'!I17</f>
        <v>1.5</v>
      </c>
      <c r="J61" s="108">
        <f>'SS6-Globe (4)'!J17</f>
        <v>7</v>
      </c>
      <c r="K61" s="108">
        <f>'SS6-Globe (4)'!K17</f>
        <v>0.48244140000000002</v>
      </c>
      <c r="L61" s="108">
        <f>'SS6-Globe (4)'!L17</f>
        <v>1.946567E-3</v>
      </c>
      <c r="M61" s="108">
        <f>'SS6-Globe (4)'!M17</f>
        <v>9.7328349999999998E-4</v>
      </c>
      <c r="N61" s="108">
        <f>'SS6-Globe (4)'!N17</f>
        <v>7</v>
      </c>
      <c r="O61" s="108">
        <f>'SS6-Globe (4)'!O17</f>
        <v>2.8260000000000001</v>
      </c>
      <c r="P61" s="108">
        <f>'SS6-Globe (4)'!P17</f>
        <v>1.946567E-3</v>
      </c>
      <c r="Q61" s="108">
        <f>'SS6-Globe (4)'!Q17</f>
        <v>9.7328349999999998E-4</v>
      </c>
      <c r="R61" s="108">
        <f>'SS6-Globe (4)'!R17</f>
        <v>7</v>
      </c>
      <c r="S61" s="108">
        <f>'SS6-Globe (4)'!S17</f>
        <v>2.8260000000000001</v>
      </c>
      <c r="T61" s="108">
        <f>'SS6-Globe (4)'!T17</f>
        <v>3.4720000000000001E-12</v>
      </c>
      <c r="U61" s="108">
        <f>'SS6-Globe (4)'!U17</f>
        <v>6.3629999999999995E-8</v>
      </c>
      <c r="V61" s="108">
        <f>'SS6-Globe (4)'!V17</f>
        <v>1.20774</v>
      </c>
      <c r="W61" s="108">
        <f>'SS6-Globe (4)'!W17</f>
        <v>1.37E-2</v>
      </c>
      <c r="X61" s="108">
        <f>'SS6-Globe (4)'!X17</f>
        <v>3267137409.1792998</v>
      </c>
      <c r="Y61" s="108">
        <f>'SS6-Globe (4)'!Y17</f>
        <v>-50</v>
      </c>
      <c r="Z61" s="108">
        <f>'SS6-Globe (4)'!Z17</f>
        <v>4</v>
      </c>
      <c r="AA61" s="108">
        <f>'SS6-Globe (4)'!AA17</f>
        <v>0.114</v>
      </c>
      <c r="AB61" s="108">
        <f>'SS6-Globe (4)'!AB17</f>
        <v>0.03</v>
      </c>
      <c r="AC61" s="108">
        <f>'SS6-Globe (4)'!AC17</f>
        <v>12.9195049768599</v>
      </c>
      <c r="AD61" s="108">
        <f>'SS6-Globe (4)'!AD17</f>
        <v>1.3357342314910601E-6</v>
      </c>
      <c r="AE61" s="108">
        <f>'SS6-Globe (4)'!AE17</f>
        <v>11.278176968364001</v>
      </c>
      <c r="AF61" s="108">
        <f>'SS6-Globe (4)'!AF17</f>
        <v>5.696836634037</v>
      </c>
      <c r="AG61" s="108">
        <f>'SS6-Globe (4)'!AG17</f>
        <v>2.38444975770267</v>
      </c>
      <c r="AH61" s="108">
        <f>'SS6-Globe (4)'!AH17</f>
        <v>2.38346478000827</v>
      </c>
      <c r="AI61" s="108">
        <f>'SS6-Globe (4)'!AI17</f>
        <v>6.3570643451872102E-7</v>
      </c>
      <c r="AJ61" s="108">
        <f>'SS6-Globe (4)'!AJ17</f>
        <v>29.289294376039699</v>
      </c>
      <c r="AK61" s="108">
        <f>'SS6-Globe (4)'!AK17</f>
        <v>12.9195049768599</v>
      </c>
      <c r="AL61" s="108">
        <f>'SS6-Globe (4)'!AL17</f>
        <v>1.3357342314910601E-6</v>
      </c>
      <c r="AM61" s="108">
        <f>'SS6-Globe (4)'!AM17</f>
        <v>0</v>
      </c>
      <c r="AN61" s="108">
        <f>'SS6-Globe (4)'!AN17</f>
        <v>12.9195036414905</v>
      </c>
      <c r="AO61" s="108">
        <f>'SS6-Globe (4)'!AO17</f>
        <v>35000.003617615097</v>
      </c>
      <c r="AP61" s="108">
        <f>'SS6-Globe (4)'!AP17</f>
        <v>406.98347268070597</v>
      </c>
      <c r="AQ61" s="108">
        <f>'SS6-Globe (4)'!AQ17</f>
        <v>1340.4949789745201</v>
      </c>
      <c r="AR61" s="108">
        <f>'SS6-Globe (4)'!AR17</f>
        <v>1013.74358145842</v>
      </c>
      <c r="AS61" s="108">
        <f>'SS6-Globe (4)'!AS17</f>
        <v>419.82714931465301</v>
      </c>
      <c r="AT61" s="109">
        <f>'SS6-Globe (4)'!AT17</f>
        <v>-1013.74358145842</v>
      </c>
      <c r="AU61" s="115">
        <f t="shared" si="5"/>
        <v>1.0338896373223982E-7</v>
      </c>
    </row>
    <row r="62" spans="7:47" ht="13" x14ac:dyDescent="0.6">
      <c r="H62" s="100">
        <f t="shared" ref="H62:H71" si="8">H61+1</f>
        <v>2</v>
      </c>
      <c r="I62" s="110">
        <f>'SS6-Globe (4)'!I18</f>
        <v>1.5</v>
      </c>
      <c r="J62" s="105">
        <f>'SS6-Globe (4)'!J18</f>
        <v>7</v>
      </c>
      <c r="K62" s="105">
        <f>'SS6-Globe (4)'!K18</f>
        <v>0.48244140000000002</v>
      </c>
      <c r="L62" s="105">
        <f>'SS6-Globe (4)'!L18</f>
        <v>1.946567E-3</v>
      </c>
      <c r="M62" s="105">
        <f>'SS6-Globe (4)'!M18</f>
        <v>9.7328349999999998E-4</v>
      </c>
      <c r="N62" s="105">
        <f>'SS6-Globe (4)'!N18</f>
        <v>7</v>
      </c>
      <c r="O62" s="105">
        <f>'SS6-Globe (4)'!O18</f>
        <v>2.8260000000000001</v>
      </c>
      <c r="P62" s="105">
        <f>'SS6-Globe (4)'!P18</f>
        <v>1.946567E-3</v>
      </c>
      <c r="Q62" s="105">
        <f>'SS6-Globe (4)'!Q18</f>
        <v>9.7328349999999998E-4</v>
      </c>
      <c r="R62" s="105">
        <f>'SS6-Globe (4)'!R18</f>
        <v>7</v>
      </c>
      <c r="S62" s="105">
        <f>'SS6-Globe (4)'!S18</f>
        <v>2.8260000000000001</v>
      </c>
      <c r="T62" s="105">
        <f>'SS6-Globe (4)'!T18</f>
        <v>3.4720000000000001E-12</v>
      </c>
      <c r="U62" s="105">
        <f>'SS6-Globe (4)'!U18</f>
        <v>6.3629999999999995E-8</v>
      </c>
      <c r="V62" s="105">
        <f>'SS6-Globe (4)'!V18</f>
        <v>1.20774</v>
      </c>
      <c r="W62" s="105">
        <f>'SS6-Globe (4)'!W18</f>
        <v>0.02</v>
      </c>
      <c r="X62" s="105">
        <f>'SS6-Globe (4)'!X18</f>
        <v>4769543663.0354795</v>
      </c>
      <c r="Y62" s="105">
        <f>'SS6-Globe (4)'!Y18</f>
        <v>-50</v>
      </c>
      <c r="Z62" s="105">
        <f>'SS6-Globe (4)'!Z18</f>
        <v>4</v>
      </c>
      <c r="AA62" s="105">
        <f>'SS6-Globe (4)'!AA18</f>
        <v>0.114</v>
      </c>
      <c r="AB62" s="105">
        <f>'SS6-Globe (4)'!AB18</f>
        <v>0.03</v>
      </c>
      <c r="AC62" s="105">
        <f>'SS6-Globe (4)'!AC18</f>
        <v>12.6748414195234</v>
      </c>
      <c r="AD62" s="105">
        <f>'SS6-Globe (4)'!AD18</f>
        <v>1.6207319897573001E-6</v>
      </c>
      <c r="AE62" s="105">
        <f>'SS6-Globe (4)'!AE18</f>
        <v>11.382689993646499</v>
      </c>
      <c r="AF62" s="105">
        <f>'SS6-Globe (4)'!AF18</f>
        <v>5.62695318308909</v>
      </c>
      <c r="AG62" s="105">
        <f>'SS6-Globe (4)'!AG18</f>
        <v>2.4102357987445702</v>
      </c>
      <c r="AH62" s="105">
        <f>'SS6-Globe (4)'!AH18</f>
        <v>2.4044543280927502</v>
      </c>
      <c r="AI62" s="105">
        <f>'SS6-Globe (4)'!AI18</f>
        <v>7.9560983978331295E-7</v>
      </c>
      <c r="AJ62" s="105">
        <f>'SS6-Globe (4)'!AJ18</f>
        <v>28.0190839300198</v>
      </c>
      <c r="AK62" s="105">
        <f>'SS6-Globe (4)'!AK18</f>
        <v>12.6748414195234</v>
      </c>
      <c r="AL62" s="105">
        <f>'SS6-Globe (4)'!AL18</f>
        <v>1.6207319897573001E-6</v>
      </c>
      <c r="AM62" s="105">
        <f>'SS6-Globe (4)'!AM18</f>
        <v>0</v>
      </c>
      <c r="AN62" s="105">
        <f>'SS6-Globe (4)'!AN18</f>
        <v>12.6748397995164</v>
      </c>
      <c r="AO62" s="105">
        <f>'SS6-Globe (4)'!AO18</f>
        <v>35000.004473414803</v>
      </c>
      <c r="AP62" s="105">
        <f>'SS6-Globe (4)'!AP18</f>
        <v>489.44484276469598</v>
      </c>
      <c r="AQ62" s="105">
        <f>'SS6-Globe (4)'!AQ18</f>
        <v>1750.2340800096099</v>
      </c>
      <c r="AR62" s="105">
        <f>'SS6-Globe (4)'!AR18</f>
        <v>1331.91514614628</v>
      </c>
      <c r="AS62" s="105">
        <f>'SS6-Globe (4)'!AS18</f>
        <v>506.89978866500098</v>
      </c>
      <c r="AT62" s="111">
        <f>'SS6-Globe (4)'!AT18</f>
        <v>-1331.91514614628</v>
      </c>
      <c r="AU62" s="103">
        <f t="shared" si="5"/>
        <v>1.2787000137617839E-7</v>
      </c>
    </row>
    <row r="63" spans="7:47" ht="13" x14ac:dyDescent="0.6">
      <c r="H63" s="100">
        <f t="shared" si="8"/>
        <v>3</v>
      </c>
      <c r="I63" s="110">
        <f>'SS6-Globe (4)'!I19</f>
        <v>1.5</v>
      </c>
      <c r="J63" s="105">
        <f>'SS6-Globe (4)'!J19</f>
        <v>7</v>
      </c>
      <c r="K63" s="105">
        <f>'SS6-Globe (4)'!K19</f>
        <v>0.48244140000000002</v>
      </c>
      <c r="L63" s="105">
        <f>'SS6-Globe (4)'!L19</f>
        <v>1.946567E-3</v>
      </c>
      <c r="M63" s="105">
        <f>'SS6-Globe (4)'!M19</f>
        <v>9.7328349999999998E-4</v>
      </c>
      <c r="N63" s="105">
        <f>'SS6-Globe (4)'!N19</f>
        <v>7</v>
      </c>
      <c r="O63" s="105">
        <f>'SS6-Globe (4)'!O19</f>
        <v>2.8260000000000001</v>
      </c>
      <c r="P63" s="105">
        <f>'SS6-Globe (4)'!P19</f>
        <v>1.946567E-3</v>
      </c>
      <c r="Q63" s="105">
        <f>'SS6-Globe (4)'!Q19</f>
        <v>9.7328349999999998E-4</v>
      </c>
      <c r="R63" s="105">
        <f>'SS6-Globe (4)'!R19</f>
        <v>7</v>
      </c>
      <c r="S63" s="105">
        <f>'SS6-Globe (4)'!S19</f>
        <v>2.8260000000000001</v>
      </c>
      <c r="T63" s="105">
        <f>'SS6-Globe (4)'!T19</f>
        <v>3.4720000000000001E-12</v>
      </c>
      <c r="U63" s="105">
        <f>'SS6-Globe (4)'!U19</f>
        <v>6.3629999999999995E-8</v>
      </c>
      <c r="V63" s="105">
        <f>'SS6-Globe (4)'!V19</f>
        <v>1.20774</v>
      </c>
      <c r="W63" s="105">
        <f>'SS6-Globe (4)'!W19</f>
        <v>2.75E-2</v>
      </c>
      <c r="X63" s="105">
        <f>'SS6-Globe (4)'!X19</f>
        <v>6558122536.6737804</v>
      </c>
      <c r="Y63" s="105">
        <f>'SS6-Globe (4)'!Y19</f>
        <v>-50</v>
      </c>
      <c r="Z63" s="105">
        <f>'SS6-Globe (4)'!Z19</f>
        <v>4</v>
      </c>
      <c r="AA63" s="105">
        <f>'SS6-Globe (4)'!AA19</f>
        <v>0.114</v>
      </c>
      <c r="AB63" s="105">
        <f>'SS6-Globe (4)'!AB19</f>
        <v>0.03</v>
      </c>
      <c r="AC63" s="105">
        <f>'SS6-Globe (4)'!AC19</f>
        <v>12.671485640064001</v>
      </c>
      <c r="AD63" s="105">
        <f>'SS6-Globe (4)'!AD19</f>
        <v>1.9396244662813399E-6</v>
      </c>
      <c r="AE63" s="105">
        <f>'SS6-Globe (4)'!AE19</f>
        <v>11.3812840131858</v>
      </c>
      <c r="AF63" s="105">
        <f>'SS6-Globe (4)'!AF19</f>
        <v>5.6510075977712102</v>
      </c>
      <c r="AG63" s="105">
        <f>'SS6-Globe (4)'!AG19</f>
        <v>2.39558546831443</v>
      </c>
      <c r="AH63" s="105">
        <f>'SS6-Globe (4)'!AH19</f>
        <v>2.39366265701875</v>
      </c>
      <c r="AI63" s="105">
        <f>'SS6-Globe (4)'!AI19</f>
        <v>9.6852583581391601E-7</v>
      </c>
      <c r="AJ63" s="105">
        <f>'SS6-Globe (4)'!AJ19</f>
        <v>26.9789198477905</v>
      </c>
      <c r="AK63" s="105">
        <f>'SS6-Globe (4)'!AK19</f>
        <v>12.671485640064001</v>
      </c>
      <c r="AL63" s="105">
        <f>'SS6-Globe (4)'!AL19</f>
        <v>1.9396244662813399E-6</v>
      </c>
      <c r="AM63" s="105">
        <f>'SS6-Globe (4)'!AM19</f>
        <v>0</v>
      </c>
      <c r="AN63" s="105">
        <f>'SS6-Globe (4)'!AN19</f>
        <v>12.6714837010288</v>
      </c>
      <c r="AO63" s="105">
        <f>'SS6-Globe (4)'!AO19</f>
        <v>35000.0053557547</v>
      </c>
      <c r="AP63" s="105">
        <f>'SS6-Globe (4)'!AP19</f>
        <v>594.58329236953296</v>
      </c>
      <c r="AQ63" s="105">
        <f>'SS6-Globe (4)'!AQ19</f>
        <v>2205.1164972844499</v>
      </c>
      <c r="AR63" s="105">
        <f>'SS6-Globe (4)'!AR19</f>
        <v>1697.7160633155199</v>
      </c>
      <c r="AS63" s="105">
        <f>'SS6-Globe (4)'!AS19</f>
        <v>615.67863610100903</v>
      </c>
      <c r="AT63" s="111">
        <f>'SS6-Globe (4)'!AT19</f>
        <v>-1697.7160633155199</v>
      </c>
      <c r="AU63" s="103">
        <f t="shared" si="5"/>
        <v>1.5307001257601104E-7</v>
      </c>
    </row>
    <row r="64" spans="7:47" ht="13" x14ac:dyDescent="0.6">
      <c r="H64" s="100">
        <f t="shared" si="8"/>
        <v>4</v>
      </c>
      <c r="I64" s="110">
        <f>'SS6-Globe (4)'!I20</f>
        <v>1.5</v>
      </c>
      <c r="J64" s="105">
        <f>'SS6-Globe (4)'!J20</f>
        <v>7</v>
      </c>
      <c r="K64" s="105">
        <f>'SS6-Globe (4)'!K20</f>
        <v>0.48244140000000002</v>
      </c>
      <c r="L64" s="105">
        <f>'SS6-Globe (4)'!L20</f>
        <v>1.946567E-3</v>
      </c>
      <c r="M64" s="105">
        <f>'SS6-Globe (4)'!M20</f>
        <v>9.7328349999999998E-4</v>
      </c>
      <c r="N64" s="105">
        <f>'SS6-Globe (4)'!N20</f>
        <v>7</v>
      </c>
      <c r="O64" s="105">
        <f>'SS6-Globe (4)'!O20</f>
        <v>2.8260000000000001</v>
      </c>
      <c r="P64" s="105">
        <f>'SS6-Globe (4)'!P20</f>
        <v>1.946567E-3</v>
      </c>
      <c r="Q64" s="105">
        <f>'SS6-Globe (4)'!Q20</f>
        <v>9.7328349999999998E-4</v>
      </c>
      <c r="R64" s="105">
        <f>'SS6-Globe (4)'!R20</f>
        <v>7</v>
      </c>
      <c r="S64" s="105">
        <f>'SS6-Globe (4)'!S20</f>
        <v>2.8260000000000001</v>
      </c>
      <c r="T64" s="105">
        <f>'SS6-Globe (4)'!T20</f>
        <v>3.4720000000000001E-12</v>
      </c>
      <c r="U64" s="105">
        <f>'SS6-Globe (4)'!U20</f>
        <v>6.3629999999999995E-8</v>
      </c>
      <c r="V64" s="105">
        <f>'SS6-Globe (4)'!V20</f>
        <v>1.20774</v>
      </c>
      <c r="W64" s="105">
        <f>'SS6-Globe (4)'!W20</f>
        <v>3.5000000000000003E-2</v>
      </c>
      <c r="X64" s="105">
        <f>'SS6-Globe (4)'!X20</f>
        <v>8346701410.3120899</v>
      </c>
      <c r="Y64" s="105">
        <f>'SS6-Globe (4)'!Y20</f>
        <v>-50</v>
      </c>
      <c r="Z64" s="105">
        <f>'SS6-Globe (4)'!Z20</f>
        <v>4</v>
      </c>
      <c r="AA64" s="105">
        <f>'SS6-Globe (4)'!AA20</f>
        <v>0.114</v>
      </c>
      <c r="AB64" s="105">
        <f>'SS6-Globe (4)'!AB20</f>
        <v>0.03</v>
      </c>
      <c r="AC64" s="105">
        <f>'SS6-Globe (4)'!AC20</f>
        <v>12.303731704551399</v>
      </c>
      <c r="AD64" s="105">
        <f>'SS6-Globe (4)'!AD20</f>
        <v>1.15257845483354E-2</v>
      </c>
      <c r="AE64" s="105">
        <f>'SS6-Globe (4)'!AE20</f>
        <v>11.382050911618901</v>
      </c>
      <c r="AF64" s="105">
        <f>'SS6-Globe (4)'!AF20</f>
        <v>5.62760617244881</v>
      </c>
      <c r="AG64" s="105">
        <f>'SS6-Globe (4)'!AG20</f>
        <v>2.4037586844093002</v>
      </c>
      <c r="AH64" s="105">
        <f>'SS6-Globe (4)'!AH20</f>
        <v>2.4036959912339499</v>
      </c>
      <c r="AI64" s="105">
        <f>'SS6-Globe (4)'!AI20</f>
        <v>5.3490731946993697E-3</v>
      </c>
      <c r="AJ64" s="105">
        <f>'SS6-Globe (4)'!AJ20</f>
        <v>24.495892337098098</v>
      </c>
      <c r="AK64" s="105">
        <f>'SS6-Globe (4)'!AK20</f>
        <v>12.303731704551399</v>
      </c>
      <c r="AL64" s="105">
        <f>'SS6-Globe (4)'!AL20</f>
        <v>1.15257845483354E-2</v>
      </c>
      <c r="AM64" s="105">
        <f>'SS6-Globe (4)'!AM20</f>
        <v>1939.42149355628</v>
      </c>
      <c r="AN64" s="105">
        <f>'SS6-Globe (4)'!AN20</f>
        <v>12.2922059206459</v>
      </c>
      <c r="AO64" s="105">
        <f>'SS6-Globe (4)'!AO20</f>
        <v>35030.999402375601</v>
      </c>
      <c r="AP64" s="105">
        <f>'SS6-Globe (4)'!AP20</f>
        <v>712.04263790754601</v>
      </c>
      <c r="AQ64" s="105">
        <f>'SS6-Globe (4)'!AQ20</f>
        <v>2488.5912126394001</v>
      </c>
      <c r="AR64" s="105">
        <f>'SS6-Globe (4)'!AR20</f>
        <v>1948.3105683108699</v>
      </c>
      <c r="AS64" s="105">
        <f>'SS6-Globe (4)'!AS20</f>
        <v>732.66469992084706</v>
      </c>
      <c r="AT64" s="111">
        <f>'SS6-Globe (4)'!AT20</f>
        <v>-1948.3105683108699</v>
      </c>
      <c r="AU64" s="103">
        <f t="shared" si="5"/>
        <v>9.3677144667188891E-4</v>
      </c>
    </row>
    <row r="65" spans="7:47" ht="13" x14ac:dyDescent="0.6">
      <c r="H65" s="100">
        <f t="shared" si="8"/>
        <v>5</v>
      </c>
      <c r="I65" s="110">
        <f>'SS6-Globe (4)'!I21</f>
        <v>1.5</v>
      </c>
      <c r="J65" s="105">
        <f>'SS6-Globe (4)'!J21</f>
        <v>7</v>
      </c>
      <c r="K65" s="105">
        <f>'SS6-Globe (4)'!K21</f>
        <v>0.48244140000000002</v>
      </c>
      <c r="L65" s="105">
        <f>'SS6-Globe (4)'!L21</f>
        <v>1.946567E-3</v>
      </c>
      <c r="M65" s="105">
        <f>'SS6-Globe (4)'!M21</f>
        <v>9.7328349999999998E-4</v>
      </c>
      <c r="N65" s="105">
        <f>'SS6-Globe (4)'!N21</f>
        <v>7</v>
      </c>
      <c r="O65" s="105">
        <f>'SS6-Globe (4)'!O21</f>
        <v>2.8260000000000001</v>
      </c>
      <c r="P65" s="105">
        <f>'SS6-Globe (4)'!P21</f>
        <v>1.946567E-3</v>
      </c>
      <c r="Q65" s="105">
        <f>'SS6-Globe (4)'!Q21</f>
        <v>9.7328349999999998E-4</v>
      </c>
      <c r="R65" s="105">
        <f>'SS6-Globe (4)'!R21</f>
        <v>7</v>
      </c>
      <c r="S65" s="105">
        <f>'SS6-Globe (4)'!S21</f>
        <v>2.8260000000000001</v>
      </c>
      <c r="T65" s="105">
        <f>'SS6-Globe (4)'!T21</f>
        <v>3.4720000000000001E-12</v>
      </c>
      <c r="U65" s="105">
        <f>'SS6-Globe (4)'!U21</f>
        <v>6.3629999999999995E-8</v>
      </c>
      <c r="V65" s="105">
        <f>'SS6-Globe (4)'!V21</f>
        <v>1.20774</v>
      </c>
      <c r="W65" s="105">
        <f>'SS6-Globe (4)'!W21</f>
        <v>4.1200000000000001E-2</v>
      </c>
      <c r="X65" s="105">
        <f>'SS6-Globe (4)'!X21</f>
        <v>9825259945.8530903</v>
      </c>
      <c r="Y65" s="105">
        <f>'SS6-Globe (4)'!Y21</f>
        <v>-50</v>
      </c>
      <c r="Z65" s="105">
        <f>'SS6-Globe (4)'!Z21</f>
        <v>4</v>
      </c>
      <c r="AA65" s="105">
        <f>'SS6-Globe (4)'!AA21</f>
        <v>0.114</v>
      </c>
      <c r="AB65" s="105">
        <f>'SS6-Globe (4)'!AB21</f>
        <v>0.03</v>
      </c>
      <c r="AC65" s="105">
        <f>'SS6-Globe (4)'!AC21</f>
        <v>11.4101414263789</v>
      </c>
      <c r="AD65" s="105">
        <f>'SS6-Globe (4)'!AD21</f>
        <v>3.7215603657469502E-2</v>
      </c>
      <c r="AE65" s="105">
        <f>'SS6-Globe (4)'!AE21</f>
        <v>11.382562177241001</v>
      </c>
      <c r="AF65" s="105">
        <f>'SS6-Globe (4)'!AF21</f>
        <v>5.1408305005314796</v>
      </c>
      <c r="AG65" s="105">
        <f>'SS6-Globe (4)'!AG21</f>
        <v>2.4147398510942901</v>
      </c>
      <c r="AH65" s="105">
        <f>'SS6-Globe (4)'!AH21</f>
        <v>2.40859562851317</v>
      </c>
      <c r="AI65" s="105">
        <f>'SS6-Globe (4)'!AI21</f>
        <v>1.8217383521864999E-2</v>
      </c>
      <c r="AJ65" s="105">
        <f>'SS6-Globe (4)'!AJ21</f>
        <v>23.6664892143055</v>
      </c>
      <c r="AK65" s="105">
        <f>'SS6-Globe (4)'!AK21</f>
        <v>11.4101414263789</v>
      </c>
      <c r="AL65" s="105">
        <f>'SS6-Globe (4)'!AL21</f>
        <v>3.7215603657469502E-2</v>
      </c>
      <c r="AM65" s="105">
        <f>'SS6-Globe (4)'!AM21</f>
        <v>1228.8553286292899</v>
      </c>
      <c r="AN65" s="105">
        <f>'SS6-Globe (4)'!AN21</f>
        <v>11.372925823602101</v>
      </c>
      <c r="AO65" s="105">
        <f>'SS6-Globe (4)'!AO21</f>
        <v>35110.510120012601</v>
      </c>
      <c r="AP65" s="105">
        <f>'SS6-Globe (4)'!AP21</f>
        <v>732.89557339971498</v>
      </c>
      <c r="AQ65" s="105">
        <f>'SS6-Globe (4)'!AQ21</f>
        <v>2722.0700046658098</v>
      </c>
      <c r="AR65" s="105">
        <f>'SS6-Globe (4)'!AR21</f>
        <v>2174.71361415925</v>
      </c>
      <c r="AS65" s="105">
        <f>'SS6-Globe (4)'!AS21</f>
        <v>777.14503357311696</v>
      </c>
      <c r="AT65" s="111">
        <f>'SS6-Globe (4)'!AT21</f>
        <v>-2174.71361415925</v>
      </c>
      <c r="AU65" s="103">
        <f t="shared" si="5"/>
        <v>3.2616250988293117E-3</v>
      </c>
    </row>
    <row r="66" spans="7:47" ht="13" x14ac:dyDescent="0.6">
      <c r="H66" s="100">
        <f t="shared" si="8"/>
        <v>6</v>
      </c>
      <c r="I66" s="110">
        <f>'SS6-Globe (4)'!I22</f>
        <v>1.5</v>
      </c>
      <c r="J66" s="105">
        <f>'SS6-Globe (4)'!J22</f>
        <v>7</v>
      </c>
      <c r="K66" s="105">
        <f>'SS6-Globe (4)'!K22</f>
        <v>0.48244140000000002</v>
      </c>
      <c r="L66" s="105">
        <f>'SS6-Globe (4)'!L22</f>
        <v>1.946567E-3</v>
      </c>
      <c r="M66" s="105">
        <f>'SS6-Globe (4)'!M22</f>
        <v>9.7328349999999998E-4</v>
      </c>
      <c r="N66" s="105">
        <f>'SS6-Globe (4)'!N22</f>
        <v>7</v>
      </c>
      <c r="O66" s="105">
        <f>'SS6-Globe (4)'!O22</f>
        <v>2.8260000000000001</v>
      </c>
      <c r="P66" s="105">
        <f>'SS6-Globe (4)'!P22</f>
        <v>1.946567E-3</v>
      </c>
      <c r="Q66" s="105">
        <f>'SS6-Globe (4)'!Q22</f>
        <v>9.7328349999999998E-4</v>
      </c>
      <c r="R66" s="105">
        <f>'SS6-Globe (4)'!R22</f>
        <v>7</v>
      </c>
      <c r="S66" s="105">
        <f>'SS6-Globe (4)'!S22</f>
        <v>2.8260000000000001</v>
      </c>
      <c r="T66" s="105">
        <f>'SS6-Globe (4)'!T22</f>
        <v>3.4720000000000001E-12</v>
      </c>
      <c r="U66" s="105">
        <f>'SS6-Globe (4)'!U22</f>
        <v>6.3629999999999995E-8</v>
      </c>
      <c r="V66" s="105">
        <f>'SS6-Globe (4)'!V22</f>
        <v>1.20774</v>
      </c>
      <c r="W66" s="105">
        <f>'SS6-Globe (4)'!W22</f>
        <v>0.05</v>
      </c>
      <c r="X66" s="105">
        <f>'SS6-Globe (4)'!X22</f>
        <v>11923859157.588699</v>
      </c>
      <c r="Y66" s="105">
        <f>'SS6-Globe (4)'!Y22</f>
        <v>-50</v>
      </c>
      <c r="Z66" s="105">
        <f>'SS6-Globe (4)'!Z22</f>
        <v>4</v>
      </c>
      <c r="AA66" s="105">
        <f>'SS6-Globe (4)'!AA22</f>
        <v>0.114</v>
      </c>
      <c r="AB66" s="105">
        <f>'SS6-Globe (4)'!AB22</f>
        <v>0.03</v>
      </c>
      <c r="AC66" s="105">
        <f>'SS6-Globe (4)'!AC22</f>
        <v>10.3960672365438</v>
      </c>
      <c r="AD66" s="105">
        <f>'SS6-Globe (4)'!AD22</f>
        <v>7.2287430723665502E-2</v>
      </c>
      <c r="AE66" s="105">
        <f>'SS6-Globe (4)'!AE22</f>
        <v>11.3442172555848</v>
      </c>
      <c r="AF66" s="105">
        <f>'SS6-Globe (4)'!AF22</f>
        <v>4.7438301920836698</v>
      </c>
      <c r="AG66" s="105">
        <f>'SS6-Globe (4)'!AG22</f>
        <v>2.3982872266283901</v>
      </c>
      <c r="AH66" s="105">
        <f>'SS6-Globe (4)'!AH22</f>
        <v>2.3965498471322202</v>
      </c>
      <c r="AI66" s="105">
        <f>'SS6-Globe (4)'!AI22</f>
        <v>4.1104505805935498E-2</v>
      </c>
      <c r="AJ66" s="105">
        <f>'SS6-Globe (4)'!AJ22</f>
        <v>22.9943484099994</v>
      </c>
      <c r="AK66" s="105">
        <f>'SS6-Globe (4)'!AK22</f>
        <v>10.3960672365438</v>
      </c>
      <c r="AL66" s="105">
        <f>'SS6-Globe (4)'!AL22</f>
        <v>7.2287430723665502E-2</v>
      </c>
      <c r="AM66" s="105">
        <f>'SS6-Globe (4)'!AM22</f>
        <v>731.03088793881204</v>
      </c>
      <c r="AN66" s="105">
        <f>'SS6-Globe (4)'!AN22</f>
        <v>10.3237798062001</v>
      </c>
      <c r="AO66" s="105">
        <f>'SS6-Globe (4)'!AO22</f>
        <v>35239.955516900198</v>
      </c>
      <c r="AP66" s="105">
        <f>'SS6-Globe (4)'!AP22</f>
        <v>729.86869528802004</v>
      </c>
      <c r="AQ66" s="105">
        <f>'SS6-Globe (4)'!AQ22</f>
        <v>3063.4652574420002</v>
      </c>
      <c r="AR66" s="105">
        <f>'SS6-Globe (4)'!AR22</f>
        <v>2500.05124453588</v>
      </c>
      <c r="AS66" s="105">
        <f>'SS6-Globe (4)'!AS22</f>
        <v>800.52464873246799</v>
      </c>
      <c r="AT66" s="111">
        <f>'SS6-Globe (4)'!AT22</f>
        <v>-2500.05124453588</v>
      </c>
      <c r="AU66" s="103">
        <f t="shared" si="5"/>
        <v>6.9533439019674572E-3</v>
      </c>
    </row>
    <row r="67" spans="7:47" ht="13" x14ac:dyDescent="0.6">
      <c r="H67" s="100">
        <f t="shared" si="8"/>
        <v>7</v>
      </c>
      <c r="I67" s="110">
        <f>'SS6-Globe (4)'!I23</f>
        <v>1.5</v>
      </c>
      <c r="J67" s="105">
        <f>'SS6-Globe (4)'!J23</f>
        <v>7</v>
      </c>
      <c r="K67" s="105">
        <f>'SS6-Globe (4)'!K23</f>
        <v>0.48244140000000002</v>
      </c>
      <c r="L67" s="105">
        <f>'SS6-Globe (4)'!L23</f>
        <v>1.946567E-3</v>
      </c>
      <c r="M67" s="105">
        <f>'SS6-Globe (4)'!M23</f>
        <v>9.7328349999999998E-4</v>
      </c>
      <c r="N67" s="105">
        <f>'SS6-Globe (4)'!N23</f>
        <v>7</v>
      </c>
      <c r="O67" s="105">
        <f>'SS6-Globe (4)'!O23</f>
        <v>2.8260000000000001</v>
      </c>
      <c r="P67" s="105">
        <f>'SS6-Globe (4)'!P23</f>
        <v>1.946567E-3</v>
      </c>
      <c r="Q67" s="105">
        <f>'SS6-Globe (4)'!Q23</f>
        <v>9.7328349999999998E-4</v>
      </c>
      <c r="R67" s="105">
        <f>'SS6-Globe (4)'!R23</f>
        <v>7</v>
      </c>
      <c r="S67" s="105">
        <f>'SS6-Globe (4)'!S23</f>
        <v>2.8260000000000001</v>
      </c>
      <c r="T67" s="105">
        <f>'SS6-Globe (4)'!T23</f>
        <v>3.4720000000000001E-12</v>
      </c>
      <c r="U67" s="105">
        <f>'SS6-Globe (4)'!U23</f>
        <v>6.3629999999999995E-8</v>
      </c>
      <c r="V67" s="105">
        <f>'SS6-Globe (4)'!V23</f>
        <v>1.20774</v>
      </c>
      <c r="W67" s="105">
        <f>'SS6-Globe (4)'!W23</f>
        <v>5.4899999999999997E-2</v>
      </c>
      <c r="X67" s="105">
        <f>'SS6-Globe (4)'!X23</f>
        <v>13092397355.0324</v>
      </c>
      <c r="Y67" s="105">
        <f>'SS6-Globe (4)'!Y23</f>
        <v>-50</v>
      </c>
      <c r="Z67" s="105">
        <f>'SS6-Globe (4)'!Z23</f>
        <v>4</v>
      </c>
      <c r="AA67" s="105">
        <f>'SS6-Globe (4)'!AA23</f>
        <v>0.114</v>
      </c>
      <c r="AB67" s="105">
        <f>'SS6-Globe (4)'!AB23</f>
        <v>0.03</v>
      </c>
      <c r="AC67" s="105">
        <f>'SS6-Globe (4)'!AC23</f>
        <v>10.2106269017161</v>
      </c>
      <c r="AD67" s="105">
        <f>'SS6-Globe (4)'!AD23</f>
        <v>9.8640660724704093E-2</v>
      </c>
      <c r="AE67" s="105">
        <f>'SS6-Globe (4)'!AE23</f>
        <v>11.382689993646499</v>
      </c>
      <c r="AF67" s="105">
        <f>'SS6-Globe (4)'!AF23</f>
        <v>4.7229154814959902</v>
      </c>
      <c r="AG67" s="105">
        <f>'SS6-Globe (4)'!AG23</f>
        <v>2.3832088478153399</v>
      </c>
      <c r="AH67" s="105">
        <f>'SS6-Globe (4)'!AH23</f>
        <v>2.3812889210264001</v>
      </c>
      <c r="AI67" s="105">
        <f>'SS6-Globe (4)'!AI23</f>
        <v>5.4818585853765603E-2</v>
      </c>
      <c r="AJ67" s="105">
        <f>'SS6-Globe (4)'!AJ23</f>
        <v>22.8102353230631</v>
      </c>
      <c r="AK67" s="105">
        <f>'SS6-Globe (4)'!AK23</f>
        <v>10.2106269017161</v>
      </c>
      <c r="AL67" s="105">
        <f>'SS6-Globe (4)'!AL23</f>
        <v>9.8640660724704093E-2</v>
      </c>
      <c r="AM67" s="105">
        <f>'SS6-Globe (4)'!AM23</f>
        <v>605.24984224821901</v>
      </c>
      <c r="AN67" s="105">
        <f>'SS6-Globe (4)'!AN23</f>
        <v>10.1119862414888</v>
      </c>
      <c r="AO67" s="105">
        <f>'SS6-Globe (4)'!AO23</f>
        <v>35335.519998528798</v>
      </c>
      <c r="AP67" s="105">
        <f>'SS6-Globe (4)'!AP23</f>
        <v>809.68683767658001</v>
      </c>
      <c r="AQ67" s="105">
        <f>'SS6-Globe (4)'!AQ23</f>
        <v>3266.9552106932701</v>
      </c>
      <c r="AR67" s="105">
        <f>'SS6-Globe (4)'!AR23</f>
        <v>2686.2038565856701</v>
      </c>
      <c r="AS67" s="105">
        <f>'SS6-Globe (4)'!AS23</f>
        <v>873.33115791757098</v>
      </c>
      <c r="AT67" s="111">
        <f>'SS6-Globe (4)'!AT23</f>
        <v>-2686.2038565856701</v>
      </c>
      <c r="AU67" s="103">
        <f t="shared" si="5"/>
        <v>9.6605880984766516E-3</v>
      </c>
    </row>
    <row r="68" spans="7:47" ht="13" x14ac:dyDescent="0.6">
      <c r="H68" s="100">
        <f t="shared" si="8"/>
        <v>8</v>
      </c>
      <c r="I68" s="110">
        <f>'SS6-Globe (4)'!I24</f>
        <v>1.5</v>
      </c>
      <c r="J68" s="105">
        <f>'SS6-Globe (4)'!J24</f>
        <v>7</v>
      </c>
      <c r="K68" s="105">
        <f>'SS6-Globe (4)'!K24</f>
        <v>0.48244140000000002</v>
      </c>
      <c r="L68" s="105">
        <f>'SS6-Globe (4)'!L24</f>
        <v>1.946567E-3</v>
      </c>
      <c r="M68" s="105">
        <f>'SS6-Globe (4)'!M24</f>
        <v>9.7328349999999998E-4</v>
      </c>
      <c r="N68" s="105">
        <f>'SS6-Globe (4)'!N24</f>
        <v>7</v>
      </c>
      <c r="O68" s="105">
        <f>'SS6-Globe (4)'!O24</f>
        <v>2.8260000000000001</v>
      </c>
      <c r="P68" s="105">
        <f>'SS6-Globe (4)'!P24</f>
        <v>1.946567E-3</v>
      </c>
      <c r="Q68" s="105">
        <f>'SS6-Globe (4)'!Q24</f>
        <v>9.7328349999999998E-4</v>
      </c>
      <c r="R68" s="105">
        <f>'SS6-Globe (4)'!R24</f>
        <v>7</v>
      </c>
      <c r="S68" s="105">
        <f>'SS6-Globe (4)'!S24</f>
        <v>2.8260000000000001</v>
      </c>
      <c r="T68" s="105">
        <f>'SS6-Globe (4)'!T24</f>
        <v>3.4720000000000001E-12</v>
      </c>
      <c r="U68" s="105">
        <f>'SS6-Globe (4)'!U24</f>
        <v>6.3629999999999995E-8</v>
      </c>
      <c r="V68" s="105">
        <f>'SS6-Globe (4)'!V24</f>
        <v>1.20774</v>
      </c>
      <c r="W68" s="105">
        <f>'SS6-Globe (4)'!W24</f>
        <v>0.06</v>
      </c>
      <c r="X68" s="105">
        <f>'SS6-Globe (4)'!X24</f>
        <v>14308630989.1064</v>
      </c>
      <c r="Y68" s="105">
        <f>'SS6-Globe (4)'!Y24</f>
        <v>-50</v>
      </c>
      <c r="Z68" s="105">
        <f>'SS6-Globe (4)'!Z24</f>
        <v>4</v>
      </c>
      <c r="AA68" s="105">
        <f>'SS6-Globe (4)'!AA24</f>
        <v>0.114</v>
      </c>
      <c r="AB68" s="105">
        <f>'SS6-Globe (4)'!AB24</f>
        <v>0.03</v>
      </c>
      <c r="AC68" s="105">
        <f>'SS6-Globe (4)'!AC24</f>
        <v>9.91669295310572</v>
      </c>
      <c r="AD68" s="105">
        <f>'SS6-Globe (4)'!AD24</f>
        <v>0.121714378164009</v>
      </c>
      <c r="AE68" s="105">
        <f>'SS6-Globe (4)'!AE24</f>
        <v>11.303571638629199</v>
      </c>
      <c r="AF68" s="105">
        <f>'SS6-Globe (4)'!AF24</f>
        <v>4.6989061028459398</v>
      </c>
      <c r="AG68" s="105">
        <f>'SS6-Globe (4)'!AG24</f>
        <v>2.390707655191</v>
      </c>
      <c r="AH68" s="105">
        <f>'SS6-Globe (4)'!AH24</f>
        <v>2.3918483407626501</v>
      </c>
      <c r="AI68" s="105">
        <f>'SS6-Globe (4)'!AI24</f>
        <v>6.9620260466251901E-2</v>
      </c>
      <c r="AJ68" s="105">
        <f>'SS6-Globe (4)'!AJ24</f>
        <v>22.6471769195341</v>
      </c>
      <c r="AK68" s="105">
        <f>'SS6-Globe (4)'!AK24</f>
        <v>9.91669295310572</v>
      </c>
      <c r="AL68" s="105">
        <f>'SS6-Globe (4)'!AL24</f>
        <v>0.121714378164009</v>
      </c>
      <c r="AM68" s="105">
        <f>'SS6-Globe (4)'!AM24</f>
        <v>511.57264530573599</v>
      </c>
      <c r="AN68" s="105">
        <f>'SS6-Globe (4)'!AN24</f>
        <v>9.79497857526537</v>
      </c>
      <c r="AO68" s="105">
        <f>'SS6-Globe (4)'!AO24</f>
        <v>35428.568124286001</v>
      </c>
      <c r="AP68" s="105">
        <f>'SS6-Globe (4)'!AP24</f>
        <v>839.96273837387105</v>
      </c>
      <c r="AQ68" s="105">
        <f>'SS6-Globe (4)'!AQ24</f>
        <v>3467.6313002389302</v>
      </c>
      <c r="AR68" s="105">
        <f>'SS6-Globe (4)'!AR24</f>
        <v>2871.6977953373298</v>
      </c>
      <c r="AS68" s="105">
        <f>'SS6-Globe (4)'!AS24</f>
        <v>914.56253592384496</v>
      </c>
      <c r="AT68" s="111">
        <f>'SS6-Globe (4)'!AT24</f>
        <v>-2871.6977953373298</v>
      </c>
      <c r="AU68" s="103">
        <f t="shared" si="5"/>
        <v>1.227368627218516E-2</v>
      </c>
    </row>
    <row r="69" spans="7:47" ht="13" x14ac:dyDescent="0.6">
      <c r="H69" s="100">
        <f t="shared" si="8"/>
        <v>9</v>
      </c>
      <c r="I69" s="110">
        <f>'SS6-Globe (4)'!I25</f>
        <v>1.5</v>
      </c>
      <c r="J69" s="105">
        <f>'SS6-Globe (4)'!J25</f>
        <v>7</v>
      </c>
      <c r="K69" s="105">
        <f>'SS6-Globe (4)'!K25</f>
        <v>0.48244140000000002</v>
      </c>
      <c r="L69" s="105">
        <f>'SS6-Globe (4)'!L25</f>
        <v>1.946567E-3</v>
      </c>
      <c r="M69" s="105">
        <f>'SS6-Globe (4)'!M25</f>
        <v>9.7328349999999998E-4</v>
      </c>
      <c r="N69" s="105">
        <f>'SS6-Globe (4)'!N25</f>
        <v>7</v>
      </c>
      <c r="O69" s="105">
        <f>'SS6-Globe (4)'!O25</f>
        <v>2.8260000000000001</v>
      </c>
      <c r="P69" s="105">
        <f>'SS6-Globe (4)'!P25</f>
        <v>1.946567E-3</v>
      </c>
      <c r="Q69" s="105">
        <f>'SS6-Globe (4)'!Q25</f>
        <v>9.7328349999999998E-4</v>
      </c>
      <c r="R69" s="105">
        <f>'SS6-Globe (4)'!R25</f>
        <v>7</v>
      </c>
      <c r="S69" s="105">
        <f>'SS6-Globe (4)'!S25</f>
        <v>2.8260000000000001</v>
      </c>
      <c r="T69" s="105">
        <f>'SS6-Globe (4)'!T25</f>
        <v>3.4720000000000001E-12</v>
      </c>
      <c r="U69" s="105">
        <f>'SS6-Globe (4)'!U25</f>
        <v>6.3629999999999995E-8</v>
      </c>
      <c r="V69" s="105">
        <f>'SS6-Globe (4)'!V25</f>
        <v>1.20774</v>
      </c>
      <c r="W69" s="105">
        <f>'SS6-Globe (4)'!W25</f>
        <v>6.8599999999999994E-2</v>
      </c>
      <c r="X69" s="105">
        <f>'SS6-Globe (4)'!X25</f>
        <v>16359534764.2117</v>
      </c>
      <c r="Y69" s="105">
        <f>'SS6-Globe (4)'!Y25</f>
        <v>-50</v>
      </c>
      <c r="Z69" s="105">
        <f>'SS6-Globe (4)'!Z25</f>
        <v>4</v>
      </c>
      <c r="AA69" s="105">
        <f>'SS6-Globe (4)'!AA25</f>
        <v>0.114</v>
      </c>
      <c r="AB69" s="105">
        <f>'SS6-Globe (4)'!AB25</f>
        <v>0.03</v>
      </c>
      <c r="AC69" s="105">
        <f>'SS6-Globe (4)'!AC25</f>
        <v>9.9547587471194205</v>
      </c>
      <c r="AD69" s="105">
        <f>'SS6-Globe (4)'!AD25</f>
        <v>0.17140032841549599</v>
      </c>
      <c r="AE69" s="105">
        <f>'SS6-Globe (4)'!AE25</f>
        <v>11.3824343608355</v>
      </c>
      <c r="AF69" s="105">
        <f>'SS6-Globe (4)'!AF25</f>
        <v>4.7410245283255401</v>
      </c>
      <c r="AG69" s="105">
        <f>'SS6-Globe (4)'!AG25</f>
        <v>2.4110577927709298</v>
      </c>
      <c r="AH69" s="105">
        <f>'SS6-Globe (4)'!AH25</f>
        <v>2.40681573775904</v>
      </c>
      <c r="AI69" s="105">
        <f>'SS6-Globe (4)'!AI25</f>
        <v>9.5341676934603298E-2</v>
      </c>
      <c r="AJ69" s="105">
        <f>'SS6-Globe (4)'!AJ25</f>
        <v>22.4840965368521</v>
      </c>
      <c r="AK69" s="105">
        <f>'SS6-Globe (4)'!AK25</f>
        <v>9.9547587471194205</v>
      </c>
      <c r="AL69" s="105">
        <f>'SS6-Globe (4)'!AL25</f>
        <v>0.17140032841549599</v>
      </c>
      <c r="AM69" s="105">
        <f>'SS6-Globe (4)'!AM25</f>
        <v>400.09940607537499</v>
      </c>
      <c r="AN69" s="105">
        <f>'SS6-Globe (4)'!AN25</f>
        <v>9.7833584194451095</v>
      </c>
      <c r="AO69" s="105">
        <f>'SS6-Globe (4)'!AO25</f>
        <v>35606.189202088302</v>
      </c>
      <c r="AP69" s="105">
        <f>'SS6-Globe (4)'!AP25</f>
        <v>928.05355787715405</v>
      </c>
      <c r="AQ69" s="105">
        <f>'SS6-Globe (4)'!AQ25</f>
        <v>3813.5385906275201</v>
      </c>
      <c r="AR69" s="105">
        <f>'SS6-Globe (4)'!AR25</f>
        <v>3198.9980542152498</v>
      </c>
      <c r="AS69" s="105">
        <f>'SS6-Globe (4)'!AS25</f>
        <v>1021.54512539163</v>
      </c>
      <c r="AT69" s="111">
        <f>'SS6-Globe (4)'!AT25</f>
        <v>-3198.9980542152498</v>
      </c>
      <c r="AU69" s="103">
        <f t="shared" si="5"/>
        <v>1.7217928909135403E-2</v>
      </c>
    </row>
    <row r="70" spans="7:47" ht="13" x14ac:dyDescent="0.6">
      <c r="H70" s="100">
        <f t="shared" si="8"/>
        <v>10</v>
      </c>
      <c r="I70" s="110">
        <f>'SS6-Globe (4)'!I26</f>
        <v>1.5</v>
      </c>
      <c r="J70" s="105">
        <f>'SS6-Globe (4)'!J26</f>
        <v>7</v>
      </c>
      <c r="K70" s="105">
        <f>'SS6-Globe (4)'!K26</f>
        <v>0.48244140000000002</v>
      </c>
      <c r="L70" s="105">
        <f>'SS6-Globe (4)'!L26</f>
        <v>1.946567E-3</v>
      </c>
      <c r="M70" s="105">
        <f>'SS6-Globe (4)'!M26</f>
        <v>9.7328349999999998E-4</v>
      </c>
      <c r="N70" s="105">
        <f>'SS6-Globe (4)'!N26</f>
        <v>7</v>
      </c>
      <c r="O70" s="105">
        <f>'SS6-Globe (4)'!O26</f>
        <v>2.8260000000000001</v>
      </c>
      <c r="P70" s="105">
        <f>'SS6-Globe (4)'!P26</f>
        <v>1.946567E-3</v>
      </c>
      <c r="Q70" s="105">
        <f>'SS6-Globe (4)'!Q26</f>
        <v>9.7328349999999998E-4</v>
      </c>
      <c r="R70" s="105">
        <f>'SS6-Globe (4)'!R26</f>
        <v>7</v>
      </c>
      <c r="S70" s="105">
        <f>'SS6-Globe (4)'!S26</f>
        <v>2.8260000000000001</v>
      </c>
      <c r="T70" s="105">
        <f>'SS6-Globe (4)'!T26</f>
        <v>3.4720000000000001E-12</v>
      </c>
      <c r="U70" s="105">
        <f>'SS6-Globe (4)'!U26</f>
        <v>6.3629999999999995E-8</v>
      </c>
      <c r="V70" s="105">
        <f>'SS6-Globe (4)'!V26</f>
        <v>1.20774</v>
      </c>
      <c r="W70" s="105">
        <f>'SS6-Globe (4)'!W26</f>
        <v>7.4999999999999997E-2</v>
      </c>
      <c r="X70" s="105">
        <f>'SS6-Globe (4)'!X26</f>
        <v>17885788736.383099</v>
      </c>
      <c r="Y70" s="105">
        <f>'SS6-Globe (4)'!Y26</f>
        <v>-50</v>
      </c>
      <c r="Z70" s="105">
        <f>'SS6-Globe (4)'!Z26</f>
        <v>4</v>
      </c>
      <c r="AA70" s="105">
        <f>'SS6-Globe (4)'!AA26</f>
        <v>0.114</v>
      </c>
      <c r="AB70" s="105">
        <f>'SS6-Globe (4)'!AB26</f>
        <v>0.03</v>
      </c>
      <c r="AC70" s="105">
        <f>'SS6-Globe (4)'!AC26</f>
        <v>9.8729958428874998</v>
      </c>
      <c r="AD70" s="105">
        <f>'SS6-Globe (4)'!AD26</f>
        <v>0.210838214909982</v>
      </c>
      <c r="AE70" s="105">
        <f>'SS6-Globe (4)'!AE26</f>
        <v>11.3814118295913</v>
      </c>
      <c r="AF70" s="105">
        <f>'SS6-Globe (4)'!AF26</f>
        <v>4.7601491846201602</v>
      </c>
      <c r="AG70" s="105">
        <f>'SS6-Globe (4)'!AG26</f>
        <v>2.4059004255643002</v>
      </c>
      <c r="AH70" s="105">
        <f>'SS6-Globe (4)'!AH26</f>
        <v>2.4039724283619002</v>
      </c>
      <c r="AI70" s="105">
        <f>'SS6-Globe (4)'!AI26</f>
        <v>0.114888685036862</v>
      </c>
      <c r="AJ70" s="105">
        <f>'SS6-Globe (4)'!AJ26</f>
        <v>22.3805740284736</v>
      </c>
      <c r="AK70" s="105">
        <f>'SS6-Globe (4)'!AK26</f>
        <v>9.8729958428874998</v>
      </c>
      <c r="AL70" s="105">
        <f>'SS6-Globe (4)'!AL26</f>
        <v>0.210838214909982</v>
      </c>
      <c r="AM70" s="105">
        <f>'SS6-Globe (4)'!AM26</f>
        <v>351.14728823672698</v>
      </c>
      <c r="AN70" s="105">
        <f>'SS6-Globe (4)'!AN26</f>
        <v>9.6621576282671704</v>
      </c>
      <c r="AO70" s="105">
        <f>'SS6-Globe (4)'!AO26</f>
        <v>35756.092813666102</v>
      </c>
      <c r="AP70" s="105">
        <f>'SS6-Globe (4)'!AP26</f>
        <v>989.05279895615797</v>
      </c>
      <c r="AQ70" s="105">
        <f>'SS6-Globe (4)'!AQ26</f>
        <v>4058.1948654175899</v>
      </c>
      <c r="AR70" s="105">
        <f>'SS6-Globe (4)'!AR26</f>
        <v>3433.7381591159401</v>
      </c>
      <c r="AS70" s="105">
        <f>'SS6-Globe (4)'!AS26</f>
        <v>1081.7159062131</v>
      </c>
      <c r="AT70" s="111">
        <f>'SS6-Globe (4)'!AT26</f>
        <v>-3433.7381591159401</v>
      </c>
      <c r="AU70" s="103">
        <f t="shared" ref="AU70:AU104" si="9">AL70/AK70</f>
        <v>2.1355039368508365E-2</v>
      </c>
    </row>
    <row r="71" spans="7:47" ht="13.75" thickBot="1" x14ac:dyDescent="0.75">
      <c r="H71" s="101">
        <f t="shared" si="8"/>
        <v>11</v>
      </c>
      <c r="I71" s="112">
        <f>'SS6-Globe (4)'!I27</f>
        <v>1.5</v>
      </c>
      <c r="J71" s="113">
        <f>'SS6-Globe (4)'!J27</f>
        <v>7</v>
      </c>
      <c r="K71" s="113">
        <f>'SS6-Globe (4)'!K27</f>
        <v>0.48244140000000002</v>
      </c>
      <c r="L71" s="113">
        <f>'SS6-Globe (4)'!L27</f>
        <v>1.946567E-3</v>
      </c>
      <c r="M71" s="113">
        <f>'SS6-Globe (4)'!M27</f>
        <v>9.7328349999999998E-4</v>
      </c>
      <c r="N71" s="113">
        <f>'SS6-Globe (4)'!N27</f>
        <v>7</v>
      </c>
      <c r="O71" s="113">
        <f>'SS6-Globe (4)'!O27</f>
        <v>2.8260000000000001</v>
      </c>
      <c r="P71" s="113">
        <f>'SS6-Globe (4)'!P27</f>
        <v>1.946567E-3</v>
      </c>
      <c r="Q71" s="113">
        <f>'SS6-Globe (4)'!Q27</f>
        <v>9.7328349999999998E-4</v>
      </c>
      <c r="R71" s="113">
        <f>'SS6-Globe (4)'!R27</f>
        <v>7</v>
      </c>
      <c r="S71" s="113">
        <f>'SS6-Globe (4)'!S27</f>
        <v>2.8260000000000001</v>
      </c>
      <c r="T71" s="113">
        <f>'SS6-Globe (4)'!T27</f>
        <v>3.4720000000000001E-12</v>
      </c>
      <c r="U71" s="113">
        <f>'SS6-Globe (4)'!U27</f>
        <v>6.3629999999999995E-8</v>
      </c>
      <c r="V71" s="113">
        <f>'SS6-Globe (4)'!V27</f>
        <v>1.20774</v>
      </c>
      <c r="W71" s="113">
        <f>'SS6-Globe (4)'!W27</f>
        <v>8.2400000000000001E-2</v>
      </c>
      <c r="X71" s="113">
        <f>'SS6-Globe (4)'!X27</f>
        <v>19650519891.7062</v>
      </c>
      <c r="Y71" s="113">
        <f>'SS6-Globe (4)'!Y27</f>
        <v>-50</v>
      </c>
      <c r="Z71" s="113">
        <f>'SS6-Globe (4)'!Z27</f>
        <v>4</v>
      </c>
      <c r="AA71" s="113">
        <f>'SS6-Globe (4)'!AA27</f>
        <v>0.114</v>
      </c>
      <c r="AB71" s="113">
        <f>'SS6-Globe (4)'!AB27</f>
        <v>0.03</v>
      </c>
      <c r="AC71" s="113">
        <f>'SS6-Globe (4)'!AC27</f>
        <v>9.82323910642336</v>
      </c>
      <c r="AD71" s="113">
        <f>'SS6-Globe (4)'!AD27</f>
        <v>0.25430225173010601</v>
      </c>
      <c r="AE71" s="113">
        <f>'SS6-Globe (4)'!AE27</f>
        <v>11.366712942956401</v>
      </c>
      <c r="AF71" s="113">
        <f>'SS6-Globe (4)'!AF27</f>
        <v>4.6820235449101899</v>
      </c>
      <c r="AG71" s="113">
        <f>'SS6-Globe (4)'!AG27</f>
        <v>2.4007660164412101</v>
      </c>
      <c r="AH71" s="113">
        <f>'SS6-Globe (4)'!AH27</f>
        <v>2.4065688505581702</v>
      </c>
      <c r="AI71" s="113">
        <f>'SS6-Globe (4)'!AI27</f>
        <v>0.13780777531810501</v>
      </c>
      <c r="AJ71" s="113">
        <f>'SS6-Globe (4)'!AJ27</f>
        <v>22.035442607707999</v>
      </c>
      <c r="AK71" s="113">
        <f>'SS6-Globe (4)'!AK27</f>
        <v>9.82323910642336</v>
      </c>
      <c r="AL71" s="113">
        <f>'SS6-Globe (4)'!AL27</f>
        <v>0.25430225173010601</v>
      </c>
      <c r="AM71" s="113">
        <f>'SS6-Globe (4)'!AM27</f>
        <v>300.61690158144302</v>
      </c>
      <c r="AN71" s="113">
        <f>'SS6-Globe (4)'!AN27</f>
        <v>9.5689368550691398</v>
      </c>
      <c r="AO71" s="113">
        <f>'SS6-Globe (4)'!AO27</f>
        <v>35922.190738811099</v>
      </c>
      <c r="AP71" s="113">
        <f>'SS6-Globe (4)'!AP27</f>
        <v>1057.10865541011</v>
      </c>
      <c r="AQ71" s="113">
        <f>'SS6-Globe (4)'!AQ27</f>
        <v>4368.5537991195697</v>
      </c>
      <c r="AR71" s="113">
        <f>'SS6-Globe (4)'!AR27</f>
        <v>3731.3238128900298</v>
      </c>
      <c r="AS71" s="113">
        <f>'SS6-Globe (4)'!AS27</f>
        <v>1155.1841922615099</v>
      </c>
      <c r="AT71" s="114">
        <f>'SS6-Globe (4)'!AT27</f>
        <v>-3731.3238128900298</v>
      </c>
      <c r="AU71" s="104">
        <f t="shared" si="9"/>
        <v>2.5887820603269163E-2</v>
      </c>
    </row>
    <row r="72" spans="7:47" ht="22.75" x14ac:dyDescent="0.95">
      <c r="G72" s="77">
        <f>AB72</f>
        <v>0</v>
      </c>
      <c r="H72" s="76">
        <v>1</v>
      </c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6"/>
      <c r="U72" s="106"/>
      <c r="V72" s="105"/>
      <c r="W72" s="80"/>
      <c r="X72" s="105"/>
      <c r="Y72" s="105"/>
      <c r="Z72" s="105"/>
      <c r="AA72" s="105"/>
      <c r="AB72" s="105"/>
      <c r="AC72" s="105"/>
      <c r="AD72" s="106"/>
      <c r="AE72" s="105"/>
      <c r="AF72" s="105"/>
      <c r="AG72" s="105"/>
      <c r="AH72" s="105"/>
      <c r="AI72" s="106"/>
      <c r="AJ72" s="106"/>
      <c r="AK72" s="105"/>
      <c r="AL72" s="106"/>
      <c r="AM72" s="105"/>
      <c r="AN72" s="105"/>
      <c r="AO72" s="105"/>
      <c r="AP72" s="105"/>
      <c r="AQ72" s="105"/>
      <c r="AR72" s="105"/>
      <c r="AS72" s="105"/>
      <c r="AT72" s="105"/>
      <c r="AU72" s="73" t="e">
        <f t="shared" si="9"/>
        <v>#DIV/0!</v>
      </c>
    </row>
    <row r="73" spans="7:47" ht="13" x14ac:dyDescent="0.6">
      <c r="H73" s="72">
        <f t="shared" ref="H73:H82" si="10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1"/>
      <c r="U73" s="71"/>
      <c r="V73" s="66"/>
      <c r="W73" s="80"/>
      <c r="X73" s="66"/>
      <c r="Y73" s="66"/>
      <c r="Z73" s="66"/>
      <c r="AA73" s="66"/>
      <c r="AB73" s="66"/>
      <c r="AC73" s="66"/>
      <c r="AD73" s="71"/>
      <c r="AE73" s="66"/>
      <c r="AF73" s="66"/>
      <c r="AG73" s="66"/>
      <c r="AH73" s="66"/>
      <c r="AI73" s="71"/>
      <c r="AJ73" s="71"/>
      <c r="AK73" s="66"/>
      <c r="AL73" s="71"/>
      <c r="AM73" s="66"/>
      <c r="AN73" s="66"/>
      <c r="AO73" s="66"/>
      <c r="AP73" s="66"/>
      <c r="AQ73" s="66"/>
      <c r="AR73" s="66"/>
      <c r="AS73" s="66"/>
      <c r="AT73" s="66"/>
      <c r="AU73" s="70" t="e">
        <f t="shared" si="9"/>
        <v>#DIV/0!</v>
      </c>
    </row>
    <row r="74" spans="7:47" ht="13" x14ac:dyDescent="0.6">
      <c r="H74" s="72">
        <f t="shared" si="10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1"/>
      <c r="U74" s="71"/>
      <c r="V74" s="66"/>
      <c r="W74" s="80"/>
      <c r="X74" s="66"/>
      <c r="Y74" s="66"/>
      <c r="Z74" s="66"/>
      <c r="AA74" s="66"/>
      <c r="AB74" s="66"/>
      <c r="AC74" s="66"/>
      <c r="AD74" s="71"/>
      <c r="AE74" s="66"/>
      <c r="AF74" s="66"/>
      <c r="AG74" s="66"/>
      <c r="AH74" s="66"/>
      <c r="AI74" s="71"/>
      <c r="AJ74" s="71"/>
      <c r="AK74" s="66"/>
      <c r="AL74" s="71"/>
      <c r="AM74" s="66"/>
      <c r="AN74" s="66"/>
      <c r="AO74" s="66"/>
      <c r="AP74" s="66"/>
      <c r="AQ74" s="66"/>
      <c r="AR74" s="66"/>
      <c r="AS74" s="66"/>
      <c r="AT74" s="66"/>
      <c r="AU74" s="70" t="e">
        <f t="shared" si="9"/>
        <v>#DIV/0!</v>
      </c>
    </row>
    <row r="75" spans="7:47" ht="13" x14ac:dyDescent="0.6">
      <c r="H75" s="72">
        <f t="shared" si="10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1"/>
      <c r="U75" s="71"/>
      <c r="V75" s="66"/>
      <c r="W75" s="80"/>
      <c r="X75" s="66"/>
      <c r="Y75" s="66"/>
      <c r="Z75" s="66"/>
      <c r="AA75" s="66"/>
      <c r="AB75" s="66"/>
      <c r="AC75" s="66"/>
      <c r="AD75" s="71"/>
      <c r="AE75" s="66"/>
      <c r="AF75" s="66"/>
      <c r="AG75" s="66"/>
      <c r="AH75" s="66"/>
      <c r="AI75" s="71"/>
      <c r="AJ75" s="71"/>
      <c r="AK75" s="66"/>
      <c r="AL75" s="71"/>
      <c r="AM75" s="66"/>
      <c r="AN75" s="66"/>
      <c r="AO75" s="66"/>
      <c r="AP75" s="66"/>
      <c r="AQ75" s="66"/>
      <c r="AR75" s="66"/>
      <c r="AS75" s="66"/>
      <c r="AT75" s="66"/>
      <c r="AU75" s="70" t="e">
        <f t="shared" si="9"/>
        <v>#DIV/0!</v>
      </c>
    </row>
    <row r="76" spans="7:47" ht="13" x14ac:dyDescent="0.6">
      <c r="H76" s="72">
        <f t="shared" si="10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1"/>
      <c r="U76" s="71"/>
      <c r="V76" s="66"/>
      <c r="W76" s="80"/>
      <c r="X76" s="66"/>
      <c r="Y76" s="66"/>
      <c r="Z76" s="66"/>
      <c r="AA76" s="66"/>
      <c r="AB76" s="66"/>
      <c r="AC76" s="66"/>
      <c r="AD76" s="71"/>
      <c r="AE76" s="66"/>
      <c r="AF76" s="66"/>
      <c r="AG76" s="66"/>
      <c r="AH76" s="66"/>
      <c r="AI76" s="71"/>
      <c r="AJ76" s="66"/>
      <c r="AK76" s="66"/>
      <c r="AL76" s="71"/>
      <c r="AM76" s="66"/>
      <c r="AN76" s="66"/>
      <c r="AO76" s="66"/>
      <c r="AP76" s="66"/>
      <c r="AQ76" s="66"/>
      <c r="AR76" s="66"/>
      <c r="AS76" s="66"/>
      <c r="AT76" s="66"/>
      <c r="AU76" s="70" t="e">
        <f t="shared" si="9"/>
        <v>#DIV/0!</v>
      </c>
    </row>
    <row r="77" spans="7:47" ht="13" x14ac:dyDescent="0.6">
      <c r="H77" s="72">
        <f t="shared" si="10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1"/>
      <c r="U77" s="71"/>
      <c r="V77" s="66"/>
      <c r="W77" s="80"/>
      <c r="X77" s="66"/>
      <c r="Y77" s="66"/>
      <c r="Z77" s="66"/>
      <c r="AA77" s="66"/>
      <c r="AB77" s="66"/>
      <c r="AC77" s="66"/>
      <c r="AD77" s="71"/>
      <c r="AE77" s="66"/>
      <c r="AF77" s="66"/>
      <c r="AG77" s="66"/>
      <c r="AH77" s="66"/>
      <c r="AI77" s="71"/>
      <c r="AJ77" s="66"/>
      <c r="AK77" s="66"/>
      <c r="AL77" s="71"/>
      <c r="AM77" s="66"/>
      <c r="AN77" s="66"/>
      <c r="AO77" s="66"/>
      <c r="AP77" s="66"/>
      <c r="AQ77" s="66"/>
      <c r="AR77" s="66"/>
      <c r="AS77" s="66"/>
      <c r="AT77" s="66"/>
      <c r="AU77" s="70" t="e">
        <f t="shared" si="9"/>
        <v>#DIV/0!</v>
      </c>
    </row>
    <row r="78" spans="7:47" ht="13" x14ac:dyDescent="0.6">
      <c r="H78" s="72">
        <f t="shared" si="10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1"/>
      <c r="U78" s="71"/>
      <c r="V78" s="66"/>
      <c r="W78" s="80"/>
      <c r="X78" s="66"/>
      <c r="Y78" s="66"/>
      <c r="Z78" s="66"/>
      <c r="AA78" s="66"/>
      <c r="AB78" s="66"/>
      <c r="AC78" s="66"/>
      <c r="AD78" s="71"/>
      <c r="AE78" s="66"/>
      <c r="AF78" s="66"/>
      <c r="AG78" s="66"/>
      <c r="AH78" s="66"/>
      <c r="AI78" s="71"/>
      <c r="AJ78" s="66"/>
      <c r="AK78" s="66"/>
      <c r="AL78" s="71"/>
      <c r="AM78" s="66"/>
      <c r="AN78" s="66"/>
      <c r="AO78" s="66"/>
      <c r="AP78" s="66"/>
      <c r="AQ78" s="66"/>
      <c r="AR78" s="66"/>
      <c r="AS78" s="66"/>
      <c r="AT78" s="66"/>
      <c r="AU78" s="70" t="e">
        <f t="shared" si="9"/>
        <v>#DIV/0!</v>
      </c>
    </row>
    <row r="79" spans="7:47" ht="13" x14ac:dyDescent="0.6">
      <c r="H79" s="72">
        <f t="shared" si="10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1"/>
      <c r="U79" s="71"/>
      <c r="V79" s="66"/>
      <c r="W79" s="80"/>
      <c r="X79" s="66"/>
      <c r="Y79" s="66"/>
      <c r="Z79" s="66"/>
      <c r="AA79" s="66"/>
      <c r="AB79" s="66"/>
      <c r="AC79" s="66"/>
      <c r="AD79" s="71"/>
      <c r="AE79" s="66"/>
      <c r="AF79" s="66"/>
      <c r="AG79" s="66"/>
      <c r="AH79" s="66"/>
      <c r="AI79" s="71"/>
      <c r="AJ79" s="66"/>
      <c r="AK79" s="66"/>
      <c r="AL79" s="71"/>
      <c r="AM79" s="66"/>
      <c r="AN79" s="66"/>
      <c r="AO79" s="66"/>
      <c r="AP79" s="66"/>
      <c r="AQ79" s="66"/>
      <c r="AR79" s="66"/>
      <c r="AS79" s="66"/>
      <c r="AT79" s="66"/>
      <c r="AU79" s="70" t="e">
        <f t="shared" si="9"/>
        <v>#DIV/0!</v>
      </c>
    </row>
    <row r="80" spans="7:47" ht="13" x14ac:dyDescent="0.6">
      <c r="H80" s="72">
        <f t="shared" si="10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1"/>
      <c r="U80" s="71"/>
      <c r="V80" s="66"/>
      <c r="W80" s="80"/>
      <c r="X80" s="66"/>
      <c r="Y80" s="66"/>
      <c r="Z80" s="66"/>
      <c r="AA80" s="66"/>
      <c r="AB80" s="66"/>
      <c r="AC80" s="66"/>
      <c r="AD80" s="71"/>
      <c r="AE80" s="66"/>
      <c r="AF80" s="66"/>
      <c r="AG80" s="66"/>
      <c r="AH80" s="66"/>
      <c r="AI80" s="71"/>
      <c r="AJ80" s="66"/>
      <c r="AK80" s="66"/>
      <c r="AL80" s="71"/>
      <c r="AM80" s="66"/>
      <c r="AN80" s="66"/>
      <c r="AO80" s="66"/>
      <c r="AP80" s="66"/>
      <c r="AQ80" s="66"/>
      <c r="AR80" s="66"/>
      <c r="AS80" s="66"/>
      <c r="AT80" s="66"/>
      <c r="AU80" s="70" t="e">
        <f t="shared" si="9"/>
        <v>#DIV/0!</v>
      </c>
    </row>
    <row r="81" spans="7:47" ht="13" x14ac:dyDescent="0.6">
      <c r="H81" s="72">
        <f t="shared" si="10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1"/>
      <c r="U81" s="71"/>
      <c r="V81" s="66"/>
      <c r="W81" s="80"/>
      <c r="X81" s="66"/>
      <c r="Y81" s="66"/>
      <c r="Z81" s="66"/>
      <c r="AA81" s="66"/>
      <c r="AB81" s="66"/>
      <c r="AC81" s="66"/>
      <c r="AD81" s="71"/>
      <c r="AE81" s="66"/>
      <c r="AF81" s="66"/>
      <c r="AG81" s="66"/>
      <c r="AH81" s="66"/>
      <c r="AI81" s="71"/>
      <c r="AJ81" s="66"/>
      <c r="AK81" s="66"/>
      <c r="AL81" s="71"/>
      <c r="AM81" s="66"/>
      <c r="AN81" s="66"/>
      <c r="AO81" s="66"/>
      <c r="AP81" s="66"/>
      <c r="AQ81" s="66"/>
      <c r="AR81" s="66"/>
      <c r="AS81" s="66"/>
      <c r="AT81" s="66"/>
      <c r="AU81" s="70" t="e">
        <f t="shared" si="9"/>
        <v>#DIV/0!</v>
      </c>
    </row>
    <row r="82" spans="7:47" ht="13.75" thickBot="1" x14ac:dyDescent="0.75">
      <c r="H82" s="69">
        <f t="shared" si="10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79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78" t="e">
        <f t="shared" si="9"/>
        <v>#DIV/0!</v>
      </c>
    </row>
    <row r="83" spans="7:47" ht="22.75" x14ac:dyDescent="0.95">
      <c r="G83" s="77">
        <f>AB83</f>
        <v>0</v>
      </c>
      <c r="H83" s="76">
        <v>1</v>
      </c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5"/>
      <c r="U83" s="75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3" t="e">
        <f t="shared" si="9"/>
        <v>#DIV/0!</v>
      </c>
    </row>
    <row r="84" spans="7:47" ht="13" x14ac:dyDescent="0.6">
      <c r="H84" s="72">
        <f t="shared" ref="H84:H93" si="11">H83+1</f>
        <v>2</v>
      </c>
      <c r="T84" s="71"/>
      <c r="U84" s="71"/>
      <c r="AU84" s="70" t="e">
        <f t="shared" si="9"/>
        <v>#DIV/0!</v>
      </c>
    </row>
    <row r="85" spans="7:47" ht="13" x14ac:dyDescent="0.6">
      <c r="H85" s="72">
        <f t="shared" si="11"/>
        <v>3</v>
      </c>
      <c r="T85" s="71"/>
      <c r="U85" s="71"/>
      <c r="AU85" s="70" t="e">
        <f t="shared" si="9"/>
        <v>#DIV/0!</v>
      </c>
    </row>
    <row r="86" spans="7:47" ht="13" x14ac:dyDescent="0.6">
      <c r="H86" s="72">
        <f t="shared" si="11"/>
        <v>4</v>
      </c>
      <c r="T86" s="71"/>
      <c r="U86" s="71"/>
      <c r="AU86" s="70" t="e">
        <f t="shared" si="9"/>
        <v>#DIV/0!</v>
      </c>
    </row>
    <row r="87" spans="7:47" ht="13" x14ac:dyDescent="0.6">
      <c r="H87" s="72">
        <f t="shared" si="11"/>
        <v>5</v>
      </c>
      <c r="T87" s="71"/>
      <c r="U87" s="71"/>
      <c r="AU87" s="70" t="e">
        <f t="shared" si="9"/>
        <v>#DIV/0!</v>
      </c>
    </row>
    <row r="88" spans="7:47" ht="13" x14ac:dyDescent="0.6">
      <c r="H88" s="72">
        <f t="shared" si="11"/>
        <v>6</v>
      </c>
      <c r="T88" s="71"/>
      <c r="U88" s="71"/>
      <c r="AU88" s="70" t="e">
        <f t="shared" si="9"/>
        <v>#DIV/0!</v>
      </c>
    </row>
    <row r="89" spans="7:47" ht="13" x14ac:dyDescent="0.6">
      <c r="H89" s="72">
        <f t="shared" si="11"/>
        <v>7</v>
      </c>
      <c r="T89" s="71"/>
      <c r="U89" s="71"/>
      <c r="AU89" s="70" t="e">
        <f t="shared" si="9"/>
        <v>#DIV/0!</v>
      </c>
    </row>
    <row r="90" spans="7:47" ht="13" x14ac:dyDescent="0.6">
      <c r="H90" s="72">
        <f t="shared" si="11"/>
        <v>8</v>
      </c>
      <c r="T90" s="71"/>
      <c r="U90" s="71"/>
      <c r="AU90" s="70" t="e">
        <f t="shared" si="9"/>
        <v>#DIV/0!</v>
      </c>
    </row>
    <row r="91" spans="7:47" ht="13" x14ac:dyDescent="0.6">
      <c r="H91" s="72">
        <f t="shared" si="11"/>
        <v>9</v>
      </c>
      <c r="T91" s="71"/>
      <c r="U91" s="71"/>
      <c r="AU91" s="70" t="e">
        <f t="shared" si="9"/>
        <v>#DIV/0!</v>
      </c>
    </row>
    <row r="92" spans="7:47" ht="13" x14ac:dyDescent="0.6">
      <c r="H92" s="72">
        <f t="shared" si="11"/>
        <v>10</v>
      </c>
      <c r="T92" s="71"/>
      <c r="U92" s="71"/>
      <c r="AU92" s="70" t="e">
        <f t="shared" si="9"/>
        <v>#DIV/0!</v>
      </c>
    </row>
    <row r="93" spans="7:47" ht="13.75" thickBot="1" x14ac:dyDescent="0.75">
      <c r="H93" s="69">
        <f t="shared" si="11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78" t="e">
        <f t="shared" si="9"/>
        <v>#DIV/0!</v>
      </c>
    </row>
    <row r="94" spans="7:47" ht="22.75" x14ac:dyDescent="0.95">
      <c r="G94" s="77">
        <f>AB94</f>
        <v>0</v>
      </c>
      <c r="H94" s="76">
        <v>1</v>
      </c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5"/>
      <c r="U94" s="75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3" t="e">
        <f t="shared" si="9"/>
        <v>#DIV/0!</v>
      </c>
    </row>
    <row r="95" spans="7:47" ht="13" x14ac:dyDescent="0.6">
      <c r="H95" s="72">
        <f t="shared" ref="H95:H104" si="12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1"/>
      <c r="U95" s="71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0" t="e">
        <f t="shared" si="9"/>
        <v>#DIV/0!</v>
      </c>
    </row>
    <row r="96" spans="7:47" ht="13" x14ac:dyDescent="0.6">
      <c r="H96" s="72">
        <f t="shared" si="12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1"/>
      <c r="U96" s="71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0" t="e">
        <f t="shared" si="9"/>
        <v>#DIV/0!</v>
      </c>
    </row>
    <row r="97" spans="8:47" ht="13" x14ac:dyDescent="0.6">
      <c r="H97" s="72">
        <f t="shared" si="12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1"/>
      <c r="U97" s="71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0" t="e">
        <f t="shared" si="9"/>
        <v>#DIV/0!</v>
      </c>
    </row>
    <row r="98" spans="8:47" ht="13" x14ac:dyDescent="0.6">
      <c r="H98" s="72">
        <f t="shared" si="12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1"/>
      <c r="U98" s="71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0" t="e">
        <f t="shared" si="9"/>
        <v>#DIV/0!</v>
      </c>
    </row>
    <row r="99" spans="8:47" ht="13" x14ac:dyDescent="0.6">
      <c r="H99" s="72">
        <f t="shared" si="12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1"/>
      <c r="U99" s="71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0" t="e">
        <f t="shared" si="9"/>
        <v>#DIV/0!</v>
      </c>
    </row>
    <row r="100" spans="8:47" ht="13" x14ac:dyDescent="0.6">
      <c r="H100" s="72">
        <f t="shared" si="12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1"/>
      <c r="U100" s="71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0" t="e">
        <f t="shared" si="9"/>
        <v>#DIV/0!</v>
      </c>
    </row>
    <row r="101" spans="8:47" ht="13" x14ac:dyDescent="0.6">
      <c r="H101" s="72">
        <f t="shared" si="12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1"/>
      <c r="U101" s="71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0" t="e">
        <f t="shared" si="9"/>
        <v>#DIV/0!</v>
      </c>
    </row>
    <row r="102" spans="8:47" ht="13" x14ac:dyDescent="0.6">
      <c r="H102" s="72">
        <f t="shared" si="12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1"/>
      <c r="U102" s="71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0" t="e">
        <f t="shared" si="9"/>
        <v>#DIV/0!</v>
      </c>
    </row>
    <row r="103" spans="8:47" ht="13" x14ac:dyDescent="0.6">
      <c r="H103" s="72">
        <f t="shared" si="12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1"/>
      <c r="U103" s="71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0" t="e">
        <f t="shared" si="9"/>
        <v>#DIV/0!</v>
      </c>
    </row>
    <row r="104" spans="8:47" ht="13.75" thickBot="1" x14ac:dyDescent="0.75">
      <c r="H104" s="69">
        <f t="shared" si="12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9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D8C1-9877-44B0-B88C-D3A4344E2F2E}">
  <sheetPr>
    <outlinePr summaryBelow="0" summaryRight="0"/>
  </sheetPr>
  <dimension ref="A2:AV104"/>
  <sheetViews>
    <sheetView topLeftCell="AP1" zoomScale="70" zoomScaleNormal="70" workbookViewId="0">
      <pane ySplit="5" topLeftCell="A6" activePane="bottomLeft" state="frozen"/>
      <selection activeCell="AT14" sqref="AT14"/>
      <selection pane="bottomLeft" activeCell="I61" sqref="I61:AT71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76</v>
      </c>
      <c r="AK2" s="66" t="s">
        <v>75</v>
      </c>
      <c r="AP2" s="66" t="s">
        <v>74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89"/>
      <c r="B4" s="89"/>
      <c r="C4" s="89"/>
      <c r="D4" s="89"/>
      <c r="E4" s="89"/>
      <c r="F4" s="89"/>
      <c r="G4" s="89"/>
      <c r="H4" s="89"/>
      <c r="I4" s="98" t="s">
        <v>73</v>
      </c>
      <c r="J4" s="96" t="s">
        <v>72</v>
      </c>
      <c r="K4" s="97" t="s">
        <v>71</v>
      </c>
      <c r="L4" s="98" t="s">
        <v>70</v>
      </c>
      <c r="M4" s="97" t="s">
        <v>69</v>
      </c>
      <c r="N4" s="97" t="s">
        <v>68</v>
      </c>
      <c r="O4" s="96" t="s">
        <v>67</v>
      </c>
      <c r="P4" s="98" t="s">
        <v>66</v>
      </c>
      <c r="Q4" s="97" t="s">
        <v>65</v>
      </c>
      <c r="R4" s="97" t="s">
        <v>64</v>
      </c>
      <c r="S4" s="96" t="s">
        <v>63</v>
      </c>
      <c r="T4" s="94" t="s">
        <v>62</v>
      </c>
      <c r="U4" s="94" t="s">
        <v>61</v>
      </c>
      <c r="V4" s="94" t="s">
        <v>60</v>
      </c>
      <c r="W4" s="94" t="s">
        <v>59</v>
      </c>
      <c r="X4" s="94" t="s">
        <v>58</v>
      </c>
      <c r="Y4" s="94" t="s">
        <v>57</v>
      </c>
      <c r="Z4" s="94" t="s">
        <v>56</v>
      </c>
      <c r="AA4" s="94" t="s">
        <v>55</v>
      </c>
      <c r="AB4" s="93" t="s">
        <v>54</v>
      </c>
      <c r="AC4" s="95" t="s">
        <v>53</v>
      </c>
      <c r="AD4" s="95" t="s">
        <v>52</v>
      </c>
      <c r="AE4" s="94" t="s">
        <v>51</v>
      </c>
      <c r="AF4" s="94" t="s">
        <v>50</v>
      </c>
      <c r="AG4" s="94" t="s">
        <v>49</v>
      </c>
      <c r="AH4" s="94" t="s">
        <v>48</v>
      </c>
      <c r="AI4" s="94" t="s">
        <v>47</v>
      </c>
      <c r="AJ4" s="94" t="s">
        <v>46</v>
      </c>
      <c r="AK4" s="95" t="s">
        <v>45</v>
      </c>
      <c r="AL4" s="94" t="s">
        <v>44</v>
      </c>
      <c r="AM4" s="94" t="s">
        <v>43</v>
      </c>
      <c r="AN4" s="94" t="s">
        <v>42</v>
      </c>
      <c r="AO4" s="93" t="s">
        <v>41</v>
      </c>
      <c r="AP4" s="91" t="s">
        <v>40</v>
      </c>
      <c r="AQ4" s="91" t="s">
        <v>39</v>
      </c>
      <c r="AR4" s="91" t="s">
        <v>38</v>
      </c>
      <c r="AS4" s="92" t="s">
        <v>37</v>
      </c>
      <c r="AT4" s="91" t="s">
        <v>36</v>
      </c>
      <c r="AU4" s="90" t="s">
        <v>35</v>
      </c>
      <c r="AV4" s="89"/>
    </row>
    <row r="5" spans="1:48" ht="15.75" customHeight="1" thickBot="1" x14ac:dyDescent="0.75">
      <c r="G5" s="89" t="s">
        <v>34</v>
      </c>
      <c r="I5" s="87" t="s">
        <v>27</v>
      </c>
      <c r="J5" s="66" t="s">
        <v>33</v>
      </c>
      <c r="K5" s="66" t="s">
        <v>24</v>
      </c>
      <c r="L5" s="66" t="s">
        <v>30</v>
      </c>
      <c r="M5" s="66" t="s">
        <v>30</v>
      </c>
      <c r="N5" s="66" t="s">
        <v>27</v>
      </c>
      <c r="O5" s="66" t="s">
        <v>27</v>
      </c>
      <c r="P5" s="66" t="s">
        <v>30</v>
      </c>
      <c r="Q5" s="66" t="s">
        <v>30</v>
      </c>
      <c r="R5" s="66" t="s">
        <v>27</v>
      </c>
      <c r="S5" s="66" t="s">
        <v>27</v>
      </c>
      <c r="T5" s="66" t="s">
        <v>32</v>
      </c>
      <c r="U5" s="66" t="s">
        <v>31</v>
      </c>
      <c r="V5" s="66" t="s">
        <v>30</v>
      </c>
      <c r="X5" s="66" t="s">
        <v>29</v>
      </c>
      <c r="Y5" s="66" t="s">
        <v>28</v>
      </c>
      <c r="Z5" s="66" t="s">
        <v>27</v>
      </c>
      <c r="AA5" s="66" t="s">
        <v>27</v>
      </c>
      <c r="AB5" s="66" t="s">
        <v>27</v>
      </c>
      <c r="AC5" s="87" t="s">
        <v>23</v>
      </c>
      <c r="AD5" s="87" t="s">
        <v>23</v>
      </c>
      <c r="AE5" s="66" t="s">
        <v>26</v>
      </c>
      <c r="AF5" s="66" t="s">
        <v>26</v>
      </c>
      <c r="AG5" s="88" t="s">
        <v>25</v>
      </c>
      <c r="AH5" s="88" t="s">
        <v>25</v>
      </c>
      <c r="AI5" s="66" t="s">
        <v>24</v>
      </c>
      <c r="AJ5" s="66" t="s">
        <v>23</v>
      </c>
      <c r="AK5" s="87" t="s">
        <v>23</v>
      </c>
      <c r="AL5" s="66" t="s">
        <v>23</v>
      </c>
      <c r="AM5" s="66" t="s">
        <v>22</v>
      </c>
      <c r="AN5" s="66" t="s">
        <v>23</v>
      </c>
      <c r="AO5" s="86" t="s">
        <v>22</v>
      </c>
      <c r="AP5" s="84" t="s">
        <v>21</v>
      </c>
      <c r="AQ5" s="84" t="s">
        <v>21</v>
      </c>
      <c r="AR5" s="84" t="s">
        <v>19</v>
      </c>
      <c r="AS5" s="85" t="s">
        <v>20</v>
      </c>
      <c r="AT5" s="84" t="s">
        <v>19</v>
      </c>
      <c r="AU5" s="83"/>
    </row>
    <row r="6" spans="1:48" ht="32" customHeight="1" x14ac:dyDescent="0.95">
      <c r="G6" s="77" t="s">
        <v>77</v>
      </c>
      <c r="H6" s="99">
        <v>1</v>
      </c>
      <c r="I6" s="107">
        <f>'SS1-Globe (4)'!I39</f>
        <v>0.25</v>
      </c>
      <c r="J6" s="108">
        <f>'SS1-Globe (4)'!J39</f>
        <v>6</v>
      </c>
      <c r="K6" s="108">
        <f>'SS1-Globe (4)'!K39</f>
        <v>0.48244140000000002</v>
      </c>
      <c r="L6" s="108">
        <f>'SS1-Globe (4)'!L39</f>
        <v>1.946567E-3</v>
      </c>
      <c r="M6" s="108">
        <f>'SS1-Globe (4)'!M39</f>
        <v>9.7328349999999998E-4</v>
      </c>
      <c r="N6" s="108">
        <f>'SS1-Globe (4)'!N39</f>
        <v>7</v>
      </c>
      <c r="O6" s="108">
        <f>'SS1-Globe (4)'!O39</f>
        <v>2.8260000000000001</v>
      </c>
      <c r="P6" s="108">
        <f>'SS1-Globe (4)'!P39</f>
        <v>1.946567E-3</v>
      </c>
      <c r="Q6" s="108">
        <f>'SS1-Globe (4)'!Q39</f>
        <v>9.7328349999999998E-4</v>
      </c>
      <c r="R6" s="108">
        <f>'SS1-Globe (4)'!R39</f>
        <v>7</v>
      </c>
      <c r="S6" s="108">
        <f>'SS1-Globe (4)'!S39</f>
        <v>2.8260000000000001</v>
      </c>
      <c r="T6" s="108">
        <f>'SS1-Globe (4)'!T39</f>
        <v>3.4720000000000001E-12</v>
      </c>
      <c r="U6" s="108">
        <f>'SS1-Globe (4)'!U39</f>
        <v>6.3629999999999995E-8</v>
      </c>
      <c r="V6" s="108">
        <f>'SS1-Globe (4)'!V39</f>
        <v>1.20774</v>
      </c>
      <c r="W6" s="108">
        <f>'SS1-Globe (4)'!W39</f>
        <v>1.37E-2</v>
      </c>
      <c r="X6" s="108">
        <f>'SS1-Globe (4)'!X39</f>
        <v>3267137409.1792998</v>
      </c>
      <c r="Y6" s="108">
        <f>'SS1-Globe (4)'!Y39</f>
        <v>-50</v>
      </c>
      <c r="Z6" s="108">
        <f>'SS1-Globe (4)'!Z39</f>
        <v>4</v>
      </c>
      <c r="AA6" s="108">
        <f>'SS1-Globe (4)'!AA39</f>
        <v>0.114</v>
      </c>
      <c r="AB6" s="108">
        <f>'SS1-Globe (4)'!AB39</f>
        <v>0.05</v>
      </c>
      <c r="AC6" s="108">
        <f>'SS1-Globe (4)'!AC39</f>
        <v>3.41220251733511</v>
      </c>
      <c r="AD6" s="108">
        <f>'SS1-Globe (4)'!AD39</f>
        <v>6.3896995525460498E-7</v>
      </c>
      <c r="AE6" s="108">
        <f>'SS1-Globe (4)'!AE39</f>
        <v>2.1929821273262999</v>
      </c>
      <c r="AF6" s="108">
        <f>'SS1-Globe (4)'!AF39</f>
        <v>0.92933424588616698</v>
      </c>
      <c r="AG6" s="108">
        <f>'SS1-Globe (4)'!AG39</f>
        <v>3.9412500294352202</v>
      </c>
      <c r="AH6" s="108">
        <f>'SS1-Globe (4)'!AH39</f>
        <v>3.9424570792995199</v>
      </c>
      <c r="AI6" s="108">
        <f>'SS1-Globe (4)'!AI39</f>
        <v>3.53368331641409E-7</v>
      </c>
      <c r="AJ6" s="108">
        <f>'SS1-Globe (4)'!AJ39</f>
        <v>12.1463320853863</v>
      </c>
      <c r="AK6" s="108">
        <f>'SS1-Globe (4)'!AK39</f>
        <v>3.41220251733511</v>
      </c>
      <c r="AL6" s="108">
        <f>'SS1-Globe (4)'!AL39</f>
        <v>6.3896995525460498E-7</v>
      </c>
      <c r="AM6" s="108">
        <f>'SS1-Globe (4)'!AM39</f>
        <v>0</v>
      </c>
      <c r="AN6" s="108">
        <f>'SS1-Globe (4)'!AN39</f>
        <v>3.41220187876154</v>
      </c>
      <c r="AO6" s="108">
        <f>'SS1-Globe (4)'!AO39</f>
        <v>35000.006549894497</v>
      </c>
      <c r="AP6" s="108">
        <f>'SS1-Globe (4)'!AP39</f>
        <v>54.670093090248201</v>
      </c>
      <c r="AQ6" s="108">
        <f>'SS1-Globe (4)'!AQ39</f>
        <v>198.20071140794099</v>
      </c>
      <c r="AR6" s="108">
        <f>'SS1-Globe (4)'!AR39</f>
        <v>762.34424012652005</v>
      </c>
      <c r="AS6" s="108">
        <f>'SS1-Globe (4)'!AS39</f>
        <v>313.05608796716399</v>
      </c>
      <c r="AT6" s="109">
        <f>'SS1-Globe (4)'!AT39</f>
        <v>-762.34424012652005</v>
      </c>
      <c r="AU6" s="102">
        <f t="shared" ref="AU6:AU37" si="1">AL6/AK6</f>
        <v>1.8726026723455821E-7</v>
      </c>
    </row>
    <row r="7" spans="1:48" ht="15.75" customHeight="1" x14ac:dyDescent="0.6">
      <c r="H7" s="100">
        <f t="shared" ref="H7:H16" si="2">H6+1</f>
        <v>2</v>
      </c>
      <c r="I7" s="110">
        <f>'SS1-Globe (4)'!I40</f>
        <v>0.25</v>
      </c>
      <c r="J7" s="105">
        <f>'SS1-Globe (4)'!J40</f>
        <v>6</v>
      </c>
      <c r="K7" s="105">
        <f>'SS1-Globe (4)'!K40</f>
        <v>0.48244140000000002</v>
      </c>
      <c r="L7" s="105">
        <f>'SS1-Globe (4)'!L40</f>
        <v>1.946567E-3</v>
      </c>
      <c r="M7" s="105">
        <f>'SS1-Globe (4)'!M40</f>
        <v>9.7328349999999998E-4</v>
      </c>
      <c r="N7" s="105">
        <f>'SS1-Globe (4)'!N40</f>
        <v>7</v>
      </c>
      <c r="O7" s="105">
        <f>'SS1-Globe (4)'!O40</f>
        <v>2.8260000000000001</v>
      </c>
      <c r="P7" s="105">
        <f>'SS1-Globe (4)'!P40</f>
        <v>1.946567E-3</v>
      </c>
      <c r="Q7" s="105">
        <f>'SS1-Globe (4)'!Q40</f>
        <v>9.7328349999999998E-4</v>
      </c>
      <c r="R7" s="105">
        <f>'SS1-Globe (4)'!R40</f>
        <v>7</v>
      </c>
      <c r="S7" s="105">
        <f>'SS1-Globe (4)'!S40</f>
        <v>2.8260000000000001</v>
      </c>
      <c r="T7" s="105">
        <f>'SS1-Globe (4)'!T40</f>
        <v>3.4720000000000001E-12</v>
      </c>
      <c r="U7" s="105">
        <f>'SS1-Globe (4)'!U40</f>
        <v>6.3629999999999995E-8</v>
      </c>
      <c r="V7" s="105">
        <f>'SS1-Globe (4)'!V40</f>
        <v>1.20774</v>
      </c>
      <c r="W7" s="105">
        <f>'SS1-Globe (4)'!W40</f>
        <v>0.02</v>
      </c>
      <c r="X7" s="105">
        <f>'SS1-Globe (4)'!X40</f>
        <v>4769543663.0354795</v>
      </c>
      <c r="Y7" s="105">
        <f>'SS1-Globe (4)'!Y40</f>
        <v>-50</v>
      </c>
      <c r="Z7" s="105">
        <f>'SS1-Globe (4)'!Z40</f>
        <v>4</v>
      </c>
      <c r="AA7" s="105">
        <f>'SS1-Globe (4)'!AA40</f>
        <v>0.114</v>
      </c>
      <c r="AB7" s="105">
        <f>'SS1-Globe (4)'!AB40</f>
        <v>0.05</v>
      </c>
      <c r="AC7" s="105">
        <f>'SS1-Globe (4)'!AC40</f>
        <v>3.4231175721936502</v>
      </c>
      <c r="AD7" s="105">
        <f>'SS1-Globe (4)'!AD40</f>
        <v>7.98098524891296E-7</v>
      </c>
      <c r="AE7" s="105">
        <f>'SS1-Globe (4)'!AE40</f>
        <v>2.19298231080074</v>
      </c>
      <c r="AF7" s="105">
        <f>'SS1-Globe (4)'!AF40</f>
        <v>0.95221933873074904</v>
      </c>
      <c r="AG7" s="105">
        <f>'SS1-Globe (4)'!AG40</f>
        <v>3.94174890853267</v>
      </c>
      <c r="AH7" s="105">
        <f>'SS1-Globe (4)'!AH40</f>
        <v>3.94341607595427</v>
      </c>
      <c r="AI7" s="105">
        <f>'SS1-Globe (4)'!AI40</f>
        <v>4.4719400910068501E-7</v>
      </c>
      <c r="AJ7" s="105">
        <f>'SS1-Globe (4)'!AJ40</f>
        <v>11.1436514290218</v>
      </c>
      <c r="AK7" s="105">
        <f>'SS1-Globe (4)'!AK40</f>
        <v>3.4231175721936502</v>
      </c>
      <c r="AL7" s="105">
        <f>'SS1-Globe (4)'!AL40</f>
        <v>7.98098524891296E-7</v>
      </c>
      <c r="AM7" s="105">
        <f>'SS1-Globe (4)'!AM40</f>
        <v>0</v>
      </c>
      <c r="AN7" s="105">
        <f>'SS1-Globe (4)'!AN40</f>
        <v>3.4231167744095199</v>
      </c>
      <c r="AO7" s="105">
        <f>'SS1-Globe (4)'!AO40</f>
        <v>35000.008156794996</v>
      </c>
      <c r="AP7" s="105">
        <f>'SS1-Globe (4)'!AP40</f>
        <v>63.089808703331101</v>
      </c>
      <c r="AQ7" s="105">
        <f>'SS1-Globe (4)'!AQ40</f>
        <v>243.54160181387101</v>
      </c>
      <c r="AR7" s="105">
        <f>'SS1-Globe (4)'!AR40</f>
        <v>941.88347879130902</v>
      </c>
      <c r="AS7" s="105">
        <f>'SS1-Globe (4)'!AS40</f>
        <v>357.95571682755002</v>
      </c>
      <c r="AT7" s="111">
        <f>'SS1-Globe (4)'!AT40</f>
        <v>-941.88347879130902</v>
      </c>
      <c r="AU7" s="103">
        <f t="shared" si="1"/>
        <v>2.3314960940118903E-7</v>
      </c>
    </row>
    <row r="8" spans="1:48" ht="15.75" customHeight="1" x14ac:dyDescent="0.6">
      <c r="H8" s="100">
        <f t="shared" si="2"/>
        <v>3</v>
      </c>
      <c r="I8" s="110">
        <f>'SS1-Globe (4)'!I41</f>
        <v>0.25</v>
      </c>
      <c r="J8" s="105">
        <f>'SS1-Globe (4)'!J41</f>
        <v>6</v>
      </c>
      <c r="K8" s="105">
        <f>'SS1-Globe (4)'!K41</f>
        <v>0.48244140000000002</v>
      </c>
      <c r="L8" s="105">
        <f>'SS1-Globe (4)'!L41</f>
        <v>1.946567E-3</v>
      </c>
      <c r="M8" s="105">
        <f>'SS1-Globe (4)'!M41</f>
        <v>9.7328349999999998E-4</v>
      </c>
      <c r="N8" s="105">
        <f>'SS1-Globe (4)'!N41</f>
        <v>7</v>
      </c>
      <c r="O8" s="105">
        <f>'SS1-Globe (4)'!O41</f>
        <v>2.8260000000000001</v>
      </c>
      <c r="P8" s="105">
        <f>'SS1-Globe (4)'!P41</f>
        <v>1.946567E-3</v>
      </c>
      <c r="Q8" s="105">
        <f>'SS1-Globe (4)'!Q41</f>
        <v>9.7328349999999998E-4</v>
      </c>
      <c r="R8" s="105">
        <f>'SS1-Globe (4)'!R41</f>
        <v>7</v>
      </c>
      <c r="S8" s="105">
        <f>'SS1-Globe (4)'!S41</f>
        <v>2.8260000000000001</v>
      </c>
      <c r="T8" s="105">
        <f>'SS1-Globe (4)'!T41</f>
        <v>3.4720000000000001E-12</v>
      </c>
      <c r="U8" s="105">
        <f>'SS1-Globe (4)'!U41</f>
        <v>6.3629999999999995E-8</v>
      </c>
      <c r="V8" s="105">
        <f>'SS1-Globe (4)'!V41</f>
        <v>1.20774</v>
      </c>
      <c r="W8" s="105">
        <f>'SS1-Globe (4)'!W41</f>
        <v>2.75E-2</v>
      </c>
      <c r="X8" s="105">
        <f>'SS1-Globe (4)'!X41</f>
        <v>6558122536.6737804</v>
      </c>
      <c r="Y8" s="105">
        <f>'SS1-Globe (4)'!Y41</f>
        <v>-50</v>
      </c>
      <c r="Z8" s="105">
        <f>'SS1-Globe (4)'!Z41</f>
        <v>4</v>
      </c>
      <c r="AA8" s="105">
        <f>'SS1-Globe (4)'!AA41</f>
        <v>0.114</v>
      </c>
      <c r="AB8" s="105">
        <f>'SS1-Globe (4)'!AB41</f>
        <v>0.05</v>
      </c>
      <c r="AC8" s="105">
        <f>'SS1-Globe (4)'!AC41</f>
        <v>3.3621917033292998</v>
      </c>
      <c r="AD8" s="105">
        <f>'SS1-Globe (4)'!AD41</f>
        <v>9.4468928337727897E-7</v>
      </c>
      <c r="AE8" s="105">
        <f>'SS1-Globe (4)'!AE41</f>
        <v>2.1929774048993198</v>
      </c>
      <c r="AF8" s="105">
        <f>'SS1-Globe (4)'!AF41</f>
        <v>0.93490158024231995</v>
      </c>
      <c r="AG8" s="105">
        <f>'SS1-Globe (4)'!AG41</f>
        <v>3.9409942084576501</v>
      </c>
      <c r="AH8" s="105">
        <f>'SS1-Globe (4)'!AH41</f>
        <v>3.9409778830341402</v>
      </c>
      <c r="AI8" s="105">
        <f>'SS1-Globe (4)'!AI41</f>
        <v>5.4955996285247103E-7</v>
      </c>
      <c r="AJ8" s="105">
        <f>'SS1-Globe (4)'!AJ41</f>
        <v>10.1207473169135</v>
      </c>
      <c r="AK8" s="105">
        <f>'SS1-Globe (4)'!AK41</f>
        <v>3.3621917033292998</v>
      </c>
      <c r="AL8" s="105">
        <f>'SS1-Globe (4)'!AL41</f>
        <v>9.4468928337727897E-7</v>
      </c>
      <c r="AM8" s="105">
        <f>'SS1-Globe (4)'!AM41</f>
        <v>0</v>
      </c>
      <c r="AN8" s="105">
        <f>'SS1-Globe (4)'!AN41</f>
        <v>3.3621907591495801</v>
      </c>
      <c r="AO8" s="105">
        <f>'SS1-Globe (4)'!AO41</f>
        <v>35000.009828476002</v>
      </c>
      <c r="AP8" s="105">
        <f>'SS1-Globe (4)'!AP41</f>
        <v>71.679466244419203</v>
      </c>
      <c r="AQ8" s="105">
        <f>'SS1-Globe (4)'!AQ41</f>
        <v>285.26255876391701</v>
      </c>
      <c r="AR8" s="105">
        <f>'SS1-Globe (4)'!AR41</f>
        <v>1122.3374141664699</v>
      </c>
      <c r="AS8" s="105">
        <f>'SS1-Globe (4)'!AS41</f>
        <v>410.885222689822</v>
      </c>
      <c r="AT8" s="111">
        <f>'SS1-Globe (4)'!AT41</f>
        <v>-1122.3374141664699</v>
      </c>
      <c r="AU8" s="103">
        <f t="shared" si="1"/>
        <v>2.8097424737614796E-7</v>
      </c>
    </row>
    <row r="9" spans="1:48" ht="15.75" customHeight="1" x14ac:dyDescent="0.6">
      <c r="H9" s="100">
        <f t="shared" si="2"/>
        <v>4</v>
      </c>
      <c r="I9" s="110">
        <f>'SS1-Globe (4)'!I42</f>
        <v>0.25</v>
      </c>
      <c r="J9" s="105">
        <f>'SS1-Globe (4)'!J42</f>
        <v>6</v>
      </c>
      <c r="K9" s="105">
        <f>'SS1-Globe (4)'!K42</f>
        <v>0.48244140000000002</v>
      </c>
      <c r="L9" s="105">
        <f>'SS1-Globe (4)'!L42</f>
        <v>1.946567E-3</v>
      </c>
      <c r="M9" s="105">
        <f>'SS1-Globe (4)'!M42</f>
        <v>9.7328349999999998E-4</v>
      </c>
      <c r="N9" s="105">
        <f>'SS1-Globe (4)'!N42</f>
        <v>7</v>
      </c>
      <c r="O9" s="105">
        <f>'SS1-Globe (4)'!O42</f>
        <v>2.8260000000000001</v>
      </c>
      <c r="P9" s="105">
        <f>'SS1-Globe (4)'!P42</f>
        <v>1.946567E-3</v>
      </c>
      <c r="Q9" s="105">
        <f>'SS1-Globe (4)'!Q42</f>
        <v>9.7328349999999998E-4</v>
      </c>
      <c r="R9" s="105">
        <f>'SS1-Globe (4)'!R42</f>
        <v>7</v>
      </c>
      <c r="S9" s="105">
        <f>'SS1-Globe (4)'!S42</f>
        <v>2.8260000000000001</v>
      </c>
      <c r="T9" s="105">
        <f>'SS1-Globe (4)'!T42</f>
        <v>3.4720000000000001E-12</v>
      </c>
      <c r="U9" s="105">
        <f>'SS1-Globe (4)'!U42</f>
        <v>6.3629999999999995E-8</v>
      </c>
      <c r="V9" s="105">
        <f>'SS1-Globe (4)'!V42</f>
        <v>1.20774</v>
      </c>
      <c r="W9" s="105">
        <f>'SS1-Globe (4)'!W42</f>
        <v>3.5000000000000003E-2</v>
      </c>
      <c r="X9" s="105">
        <f>'SS1-Globe (4)'!X42</f>
        <v>8346701410.3120899</v>
      </c>
      <c r="Y9" s="105">
        <f>'SS1-Globe (4)'!Y42</f>
        <v>-50</v>
      </c>
      <c r="Z9" s="105">
        <f>'SS1-Globe (4)'!Z42</f>
        <v>4</v>
      </c>
      <c r="AA9" s="105">
        <f>'SS1-Globe (4)'!AA42</f>
        <v>0.114</v>
      </c>
      <c r="AB9" s="105">
        <f>'SS1-Globe (4)'!AB42</f>
        <v>0.05</v>
      </c>
      <c r="AC9" s="105">
        <f>'SS1-Globe (4)'!AC42</f>
        <v>3.2960431021554699</v>
      </c>
      <c r="AD9" s="105">
        <f>'SS1-Globe (4)'!AD42</f>
        <v>1.08596885800048E-6</v>
      </c>
      <c r="AE9" s="105">
        <f>'SS1-Globe (4)'!AE42</f>
        <v>2.19297317093024</v>
      </c>
      <c r="AF9" s="105">
        <f>'SS1-Globe (4)'!AF42</f>
        <v>0.95454579281097496</v>
      </c>
      <c r="AG9" s="105">
        <f>'SS1-Globe (4)'!AG42</f>
        <v>3.9414076912522602</v>
      </c>
      <c r="AH9" s="105">
        <f>'SS1-Globe (4)'!AH42</f>
        <v>3.9418175139832199</v>
      </c>
      <c r="AI9" s="105">
        <f>'SS1-Globe (4)'!AI42</f>
        <v>6.4393758003294497E-7</v>
      </c>
      <c r="AJ9" s="105">
        <f>'SS1-Globe (4)'!AJ42</f>
        <v>9.3293136966787902</v>
      </c>
      <c r="AK9" s="105">
        <f>'SS1-Globe (4)'!AK42</f>
        <v>3.2960431021554699</v>
      </c>
      <c r="AL9" s="105">
        <f>'SS1-Globe (4)'!AL42</f>
        <v>1.08596885800048E-6</v>
      </c>
      <c r="AM9" s="105">
        <f>'SS1-Globe (4)'!AM42</f>
        <v>0</v>
      </c>
      <c r="AN9" s="105">
        <f>'SS1-Globe (4)'!AN42</f>
        <v>3.29604201672637</v>
      </c>
      <c r="AO9" s="105">
        <f>'SS1-Globe (4)'!AO42</f>
        <v>35000.0115255481</v>
      </c>
      <c r="AP9" s="105">
        <f>'SS1-Globe (4)'!AP42</f>
        <v>76.798392034191707</v>
      </c>
      <c r="AQ9" s="105">
        <f>'SS1-Globe (4)'!AQ42</f>
        <v>317.82574666546299</v>
      </c>
      <c r="AR9" s="105">
        <f>'SS1-Globe (4)'!AR42</f>
        <v>1275.0853681957201</v>
      </c>
      <c r="AS9" s="105">
        <f>'SS1-Globe (4)'!AS42</f>
        <v>433.87558128084402</v>
      </c>
      <c r="AT9" s="111">
        <f>'SS1-Globe (4)'!AT42</f>
        <v>-1275.0853681957201</v>
      </c>
      <c r="AU9" s="103">
        <f t="shared" si="1"/>
        <v>3.2947653423897985E-7</v>
      </c>
    </row>
    <row r="10" spans="1:48" ht="15.75" customHeight="1" x14ac:dyDescent="0.6">
      <c r="H10" s="100">
        <f t="shared" si="2"/>
        <v>5</v>
      </c>
      <c r="I10" s="110">
        <f>'SS1-Globe (4)'!I43</f>
        <v>0.25</v>
      </c>
      <c r="J10" s="105">
        <f>'SS1-Globe (4)'!J43</f>
        <v>6</v>
      </c>
      <c r="K10" s="105">
        <f>'SS1-Globe (4)'!K43</f>
        <v>0.48244140000000002</v>
      </c>
      <c r="L10" s="105">
        <f>'SS1-Globe (4)'!L43</f>
        <v>1.946567E-3</v>
      </c>
      <c r="M10" s="105">
        <f>'SS1-Globe (4)'!M43</f>
        <v>9.7328349999999998E-4</v>
      </c>
      <c r="N10" s="105">
        <f>'SS1-Globe (4)'!N43</f>
        <v>7</v>
      </c>
      <c r="O10" s="105">
        <f>'SS1-Globe (4)'!O43</f>
        <v>2.8260000000000001</v>
      </c>
      <c r="P10" s="105">
        <f>'SS1-Globe (4)'!P43</f>
        <v>1.946567E-3</v>
      </c>
      <c r="Q10" s="105">
        <f>'SS1-Globe (4)'!Q43</f>
        <v>9.7328349999999998E-4</v>
      </c>
      <c r="R10" s="105">
        <f>'SS1-Globe (4)'!R43</f>
        <v>7</v>
      </c>
      <c r="S10" s="105">
        <f>'SS1-Globe (4)'!S43</f>
        <v>2.8260000000000001</v>
      </c>
      <c r="T10" s="105">
        <f>'SS1-Globe (4)'!T43</f>
        <v>3.4720000000000001E-12</v>
      </c>
      <c r="U10" s="105">
        <f>'SS1-Globe (4)'!U43</f>
        <v>6.3629999999999995E-8</v>
      </c>
      <c r="V10" s="105">
        <f>'SS1-Globe (4)'!V43</f>
        <v>1.20774</v>
      </c>
      <c r="W10" s="105">
        <f>'SS1-Globe (4)'!W43</f>
        <v>4.1200000000000001E-2</v>
      </c>
      <c r="X10" s="105">
        <f>'SS1-Globe (4)'!X43</f>
        <v>9825259945.8530903</v>
      </c>
      <c r="Y10" s="105">
        <f>'SS1-Globe (4)'!Y43</f>
        <v>-50</v>
      </c>
      <c r="Z10" s="105">
        <f>'SS1-Globe (4)'!Z43</f>
        <v>4</v>
      </c>
      <c r="AA10" s="105">
        <f>'SS1-Globe (4)'!AA43</f>
        <v>0.114</v>
      </c>
      <c r="AB10" s="105">
        <f>'SS1-Globe (4)'!AB43</f>
        <v>0.05</v>
      </c>
      <c r="AC10" s="105">
        <f>'SS1-Globe (4)'!AC43</f>
        <v>3.3168638567195501</v>
      </c>
      <c r="AD10" s="105">
        <f>'SS1-Globe (4)'!AD43</f>
        <v>1.2062429602091301E-6</v>
      </c>
      <c r="AE10" s="105">
        <f>'SS1-Globe (4)'!AE43</f>
        <v>2.1929809960762001</v>
      </c>
      <c r="AF10" s="105">
        <f>'SS1-Globe (4)'!AF43</f>
        <v>0.95491633118512997</v>
      </c>
      <c r="AG10" s="105">
        <f>'SS1-Globe (4)'!AG43</f>
        <v>3.94129640185845</v>
      </c>
      <c r="AH10" s="105">
        <f>'SS1-Globe (4)'!AH43</f>
        <v>3.9419598522928401</v>
      </c>
      <c r="AI10" s="105">
        <f>'SS1-Globe (4)'!AI43</f>
        <v>7.1659061785296398E-7</v>
      </c>
      <c r="AJ10" s="105">
        <f>'SS1-Globe (4)'!AJ43</f>
        <v>8.8085989375545406</v>
      </c>
      <c r="AK10" s="105">
        <f>'SS1-Globe (4)'!AK43</f>
        <v>3.3168638567195501</v>
      </c>
      <c r="AL10" s="105">
        <f>'SS1-Globe (4)'!AL43</f>
        <v>1.2062429602091301E-6</v>
      </c>
      <c r="AM10" s="105">
        <f>'SS1-Globe (4)'!AM43</f>
        <v>0</v>
      </c>
      <c r="AN10" s="105">
        <f>'SS1-Globe (4)'!AN43</f>
        <v>3.3168626508307502</v>
      </c>
      <c r="AO10" s="105">
        <f>'SS1-Globe (4)'!AO43</f>
        <v>35000.0127242331</v>
      </c>
      <c r="AP10" s="105">
        <f>'SS1-Globe (4)'!AP43</f>
        <v>83.679958951327194</v>
      </c>
      <c r="AQ10" s="105">
        <f>'SS1-Globe (4)'!AQ43</f>
        <v>339.78850226744402</v>
      </c>
      <c r="AR10" s="105">
        <f>'SS1-Globe (4)'!AR43</f>
        <v>1387.4363350394999</v>
      </c>
      <c r="AS10" s="105">
        <f>'SS1-Globe (4)'!AS43</f>
        <v>471.43531600654399</v>
      </c>
      <c r="AT10" s="111">
        <f>'SS1-Globe (4)'!AT43</f>
        <v>-1387.4363350394999</v>
      </c>
      <c r="AU10" s="103">
        <f t="shared" si="1"/>
        <v>3.6366972306247458E-7</v>
      </c>
    </row>
    <row r="11" spans="1:48" ht="15.75" customHeight="1" x14ac:dyDescent="0.6">
      <c r="H11" s="100">
        <f t="shared" si="2"/>
        <v>6</v>
      </c>
      <c r="I11" s="110">
        <f>'SS1-Globe (4)'!I44</f>
        <v>0.25</v>
      </c>
      <c r="J11" s="105">
        <f>'SS1-Globe (4)'!J44</f>
        <v>6</v>
      </c>
      <c r="K11" s="105">
        <f>'SS1-Globe (4)'!K44</f>
        <v>0.48244140000000002</v>
      </c>
      <c r="L11" s="105">
        <f>'SS1-Globe (4)'!L44</f>
        <v>1.946567E-3</v>
      </c>
      <c r="M11" s="105">
        <f>'SS1-Globe (4)'!M44</f>
        <v>9.7328349999999998E-4</v>
      </c>
      <c r="N11" s="105">
        <f>'SS1-Globe (4)'!N44</f>
        <v>7</v>
      </c>
      <c r="O11" s="105">
        <f>'SS1-Globe (4)'!O44</f>
        <v>2.8260000000000001</v>
      </c>
      <c r="P11" s="105">
        <f>'SS1-Globe (4)'!P44</f>
        <v>1.946567E-3</v>
      </c>
      <c r="Q11" s="105">
        <f>'SS1-Globe (4)'!Q44</f>
        <v>9.7328349999999998E-4</v>
      </c>
      <c r="R11" s="105">
        <f>'SS1-Globe (4)'!R44</f>
        <v>7</v>
      </c>
      <c r="S11" s="105">
        <f>'SS1-Globe (4)'!S44</f>
        <v>2.8260000000000001</v>
      </c>
      <c r="T11" s="105">
        <f>'SS1-Globe (4)'!T44</f>
        <v>3.4720000000000001E-12</v>
      </c>
      <c r="U11" s="105">
        <f>'SS1-Globe (4)'!U44</f>
        <v>6.3629999999999995E-8</v>
      </c>
      <c r="V11" s="105">
        <f>'SS1-Globe (4)'!V44</f>
        <v>1.20774</v>
      </c>
      <c r="W11" s="105">
        <f>'SS1-Globe (4)'!W44</f>
        <v>0.05</v>
      </c>
      <c r="X11" s="105">
        <f>'SS1-Globe (4)'!X44</f>
        <v>11923859157.588699</v>
      </c>
      <c r="Y11" s="105">
        <f>'SS1-Globe (4)'!Y44</f>
        <v>-50</v>
      </c>
      <c r="Z11" s="105">
        <f>'SS1-Globe (4)'!Z44</f>
        <v>4</v>
      </c>
      <c r="AA11" s="105">
        <f>'SS1-Globe (4)'!AA44</f>
        <v>0.114</v>
      </c>
      <c r="AB11" s="105">
        <f>'SS1-Globe (4)'!AB44</f>
        <v>0.05</v>
      </c>
      <c r="AC11" s="105">
        <f>'SS1-Globe (4)'!AC44</f>
        <v>3.1968842095313401</v>
      </c>
      <c r="AD11" s="105">
        <f>'SS1-Globe (4)'!AD44</f>
        <v>1.32718137086674E-6</v>
      </c>
      <c r="AE11" s="105">
        <f>'SS1-Globe (4)'!AE44</f>
        <v>2.1929803611133099</v>
      </c>
      <c r="AF11" s="105">
        <f>'SS1-Globe (4)'!AF44</f>
        <v>0.93163164473454596</v>
      </c>
      <c r="AG11" s="105">
        <f>'SS1-Globe (4)'!AG44</f>
        <v>3.94265538311328</v>
      </c>
      <c r="AH11" s="105">
        <f>'SS1-Globe (4)'!AH44</f>
        <v>3.94407997148048</v>
      </c>
      <c r="AI11" s="105">
        <f>'SS1-Globe (4)'!AI44</f>
        <v>8.1229484632813303E-7</v>
      </c>
      <c r="AJ11" s="105">
        <f>'SS1-Globe (4)'!AJ44</f>
        <v>8.1905506413727505</v>
      </c>
      <c r="AK11" s="105">
        <f>'SS1-Globe (4)'!AK44</f>
        <v>3.1968842095313401</v>
      </c>
      <c r="AL11" s="105">
        <f>'SS1-Globe (4)'!AL44</f>
        <v>1.32718137086674E-6</v>
      </c>
      <c r="AM11" s="105">
        <f>'SS1-Globe (4)'!AM44</f>
        <v>0</v>
      </c>
      <c r="AN11" s="105">
        <f>'SS1-Globe (4)'!AN44</f>
        <v>3.1968828828348501</v>
      </c>
      <c r="AO11" s="105">
        <f>'SS1-Globe (4)'!AO44</f>
        <v>35000.014524345701</v>
      </c>
      <c r="AP11" s="105">
        <f>'SS1-Globe (4)'!AP44</f>
        <v>87.219900981622999</v>
      </c>
      <c r="AQ11" s="105">
        <f>'SS1-Globe (4)'!AQ44</f>
        <v>366.21251971106</v>
      </c>
      <c r="AR11" s="105">
        <f>'SS1-Globe (4)'!AR44</f>
        <v>1556.7530751632901</v>
      </c>
      <c r="AS11" s="105">
        <f>'SS1-Globe (4)'!AS44</f>
        <v>505.304729622087</v>
      </c>
      <c r="AT11" s="111">
        <f>'SS1-Globe (4)'!AT44</f>
        <v>-1556.7530751632901</v>
      </c>
      <c r="AU11" s="103">
        <f t="shared" si="1"/>
        <v>4.1514840196896067E-7</v>
      </c>
    </row>
    <row r="12" spans="1:48" ht="15.75" customHeight="1" x14ac:dyDescent="0.6">
      <c r="H12" s="100">
        <f t="shared" si="2"/>
        <v>7</v>
      </c>
      <c r="I12" s="110">
        <f>'SS1-Globe (4)'!I45</f>
        <v>0.25</v>
      </c>
      <c r="J12" s="105">
        <f>'SS1-Globe (4)'!J45</f>
        <v>6</v>
      </c>
      <c r="K12" s="105">
        <f>'SS1-Globe (4)'!K45</f>
        <v>0.48244140000000002</v>
      </c>
      <c r="L12" s="105">
        <f>'SS1-Globe (4)'!L45</f>
        <v>1.946567E-3</v>
      </c>
      <c r="M12" s="105">
        <f>'SS1-Globe (4)'!M45</f>
        <v>9.7328349999999998E-4</v>
      </c>
      <c r="N12" s="105">
        <f>'SS1-Globe (4)'!N45</f>
        <v>7</v>
      </c>
      <c r="O12" s="105">
        <f>'SS1-Globe (4)'!O45</f>
        <v>2.8260000000000001</v>
      </c>
      <c r="P12" s="105">
        <f>'SS1-Globe (4)'!P45</f>
        <v>1.946567E-3</v>
      </c>
      <c r="Q12" s="105">
        <f>'SS1-Globe (4)'!Q45</f>
        <v>9.7328349999999998E-4</v>
      </c>
      <c r="R12" s="105">
        <f>'SS1-Globe (4)'!R45</f>
        <v>7</v>
      </c>
      <c r="S12" s="105">
        <f>'SS1-Globe (4)'!S45</f>
        <v>2.8260000000000001</v>
      </c>
      <c r="T12" s="105">
        <f>'SS1-Globe (4)'!T45</f>
        <v>3.4720000000000001E-12</v>
      </c>
      <c r="U12" s="105">
        <f>'SS1-Globe (4)'!U45</f>
        <v>6.3629999999999995E-8</v>
      </c>
      <c r="V12" s="105">
        <f>'SS1-Globe (4)'!V45</f>
        <v>1.20774</v>
      </c>
      <c r="W12" s="105">
        <f>'SS1-Globe (4)'!W45</f>
        <v>5.4899999999999997E-2</v>
      </c>
      <c r="X12" s="105">
        <f>'SS1-Globe (4)'!X45</f>
        <v>13092397355.0324</v>
      </c>
      <c r="Y12" s="105">
        <f>'SS1-Globe (4)'!Y45</f>
        <v>-50</v>
      </c>
      <c r="Z12" s="105">
        <f>'SS1-Globe (4)'!Z45</f>
        <v>4</v>
      </c>
      <c r="AA12" s="105">
        <f>'SS1-Globe (4)'!AA45</f>
        <v>0.114</v>
      </c>
      <c r="AB12" s="105">
        <f>'SS1-Globe (4)'!AB45</f>
        <v>0.05</v>
      </c>
      <c r="AC12" s="105">
        <f>'SS1-Globe (4)'!AC45</f>
        <v>3.0323425677881501</v>
      </c>
      <c r="AD12" s="105">
        <f>'SS1-Globe (4)'!AD45</f>
        <v>1.35957077256472E-6</v>
      </c>
      <c r="AE12" s="105">
        <f>'SS1-Globe (4)'!AE45</f>
        <v>2.19297329539038</v>
      </c>
      <c r="AF12" s="105">
        <f>'SS1-Globe (4)'!AF45</f>
        <v>0.92230413815119106</v>
      </c>
      <c r="AG12" s="105">
        <f>'SS1-Globe (4)'!AG45</f>
        <v>3.9414552052027898</v>
      </c>
      <c r="AH12" s="105">
        <f>'SS1-Globe (4)'!AH45</f>
        <v>3.9431805405331399</v>
      </c>
      <c r="AI12" s="105">
        <f>'SS1-Globe (4)'!AI45</f>
        <v>8.6226969446390899E-7</v>
      </c>
      <c r="AJ12" s="105">
        <f>'SS1-Globe (4)'!AJ45</f>
        <v>7.89094481460155</v>
      </c>
      <c r="AK12" s="105">
        <f>'SS1-Globe (4)'!AK45</f>
        <v>3.0323425677881501</v>
      </c>
      <c r="AL12" s="105">
        <f>'SS1-Globe (4)'!AL45</f>
        <v>1.35957077256472E-6</v>
      </c>
      <c r="AM12" s="105">
        <f>'SS1-Globe (4)'!AM45</f>
        <v>0</v>
      </c>
      <c r="AN12" s="105">
        <f>'SS1-Globe (4)'!AN45</f>
        <v>3.0323412085030901</v>
      </c>
      <c r="AO12" s="105">
        <f>'SS1-Globe (4)'!AO45</f>
        <v>35000.015688638101</v>
      </c>
      <c r="AP12" s="105">
        <f>'SS1-Globe (4)'!AP45</f>
        <v>94.220783968727602</v>
      </c>
      <c r="AQ12" s="105">
        <f>'SS1-Globe (4)'!AQ45</f>
        <v>378.732034365397</v>
      </c>
      <c r="AR12" s="105">
        <f>'SS1-Globe (4)'!AR45</f>
        <v>1642.8011332614501</v>
      </c>
      <c r="AS12" s="105">
        <f>'SS1-Globe (4)'!AS45</f>
        <v>552.45664034480296</v>
      </c>
      <c r="AT12" s="111">
        <f>'SS1-Globe (4)'!AT45</f>
        <v>-1642.8011332614501</v>
      </c>
      <c r="AU12" s="103">
        <f t="shared" si="1"/>
        <v>4.4835658972278236E-7</v>
      </c>
    </row>
    <row r="13" spans="1:48" ht="15.75" customHeight="1" x14ac:dyDescent="0.6">
      <c r="H13" s="100">
        <f t="shared" si="2"/>
        <v>8</v>
      </c>
      <c r="I13" s="110">
        <f>'SS1-Globe (4)'!I46</f>
        <v>0.25</v>
      </c>
      <c r="J13" s="105">
        <f>'SS1-Globe (4)'!J46</f>
        <v>6</v>
      </c>
      <c r="K13" s="105">
        <f>'SS1-Globe (4)'!K46</f>
        <v>0.48244140000000002</v>
      </c>
      <c r="L13" s="105">
        <f>'SS1-Globe (4)'!L46</f>
        <v>1.946567E-3</v>
      </c>
      <c r="M13" s="105">
        <f>'SS1-Globe (4)'!M46</f>
        <v>9.7328349999999998E-4</v>
      </c>
      <c r="N13" s="105">
        <f>'SS1-Globe (4)'!N46</f>
        <v>7</v>
      </c>
      <c r="O13" s="105">
        <f>'SS1-Globe (4)'!O46</f>
        <v>2.8260000000000001</v>
      </c>
      <c r="P13" s="105">
        <f>'SS1-Globe (4)'!P46</f>
        <v>1.946567E-3</v>
      </c>
      <c r="Q13" s="105">
        <f>'SS1-Globe (4)'!Q46</f>
        <v>9.7328349999999998E-4</v>
      </c>
      <c r="R13" s="105">
        <f>'SS1-Globe (4)'!R46</f>
        <v>7</v>
      </c>
      <c r="S13" s="105">
        <f>'SS1-Globe (4)'!S46</f>
        <v>2.8260000000000001</v>
      </c>
      <c r="T13" s="105">
        <f>'SS1-Globe (4)'!T46</f>
        <v>3.4720000000000001E-12</v>
      </c>
      <c r="U13" s="105">
        <f>'SS1-Globe (4)'!U46</f>
        <v>6.3629999999999995E-8</v>
      </c>
      <c r="V13" s="105">
        <f>'SS1-Globe (4)'!V46</f>
        <v>1.20774</v>
      </c>
      <c r="W13" s="105">
        <f>'SS1-Globe (4)'!W46</f>
        <v>0.06</v>
      </c>
      <c r="X13" s="105">
        <f>'SS1-Globe (4)'!X46</f>
        <v>14308630989.1064</v>
      </c>
      <c r="Y13" s="105">
        <f>'SS1-Globe (4)'!Y46</f>
        <v>-50</v>
      </c>
      <c r="Z13" s="105">
        <f>'SS1-Globe (4)'!Z46</f>
        <v>4</v>
      </c>
      <c r="AA13" s="105">
        <f>'SS1-Globe (4)'!AA46</f>
        <v>0.114</v>
      </c>
      <c r="AB13" s="105">
        <f>'SS1-Globe (4)'!AB46</f>
        <v>0.05</v>
      </c>
      <c r="AC13" s="105">
        <f>'SS1-Globe (4)'!AC46</f>
        <v>2.8786351135252399</v>
      </c>
      <c r="AD13" s="105">
        <f>'SS1-Globe (4)'!AD46</f>
        <v>1.39872895006377E-6</v>
      </c>
      <c r="AE13" s="105">
        <f>'SS1-Globe (4)'!AE46</f>
        <v>2.1929804589575199</v>
      </c>
      <c r="AF13" s="105">
        <f>'SS1-Globe (4)'!AF46</f>
        <v>0.82796048754907403</v>
      </c>
      <c r="AG13" s="105">
        <f>'SS1-Globe (4)'!AG46</f>
        <v>3.9415816584196701</v>
      </c>
      <c r="AH13" s="105">
        <f>'SS1-Globe (4)'!AH46</f>
        <v>3.9430722455190401</v>
      </c>
      <c r="AI13" s="105">
        <f>'SS1-Globe (4)'!AI46</f>
        <v>9.1175055715110698E-7</v>
      </c>
      <c r="AJ13" s="105">
        <f>'SS1-Globe (4)'!AJ46</f>
        <v>7.6058273875025497</v>
      </c>
      <c r="AK13" s="105">
        <f>'SS1-Globe (4)'!AK46</f>
        <v>2.8786351135252399</v>
      </c>
      <c r="AL13" s="105">
        <f>'SS1-Globe (4)'!AL46</f>
        <v>1.39872895006377E-6</v>
      </c>
      <c r="AM13" s="105">
        <f>'SS1-Globe (4)'!AM46</f>
        <v>0</v>
      </c>
      <c r="AN13" s="105">
        <f>'SS1-Globe (4)'!AN46</f>
        <v>2.8786337150799999</v>
      </c>
      <c r="AO13" s="105">
        <f>'SS1-Globe (4)'!AO46</f>
        <v>35000.017002570203</v>
      </c>
      <c r="AP13" s="105">
        <f>'SS1-Globe (4)'!AP46</f>
        <v>98.664954477067198</v>
      </c>
      <c r="AQ13" s="105">
        <f>'SS1-Globe (4)'!AQ46</f>
        <v>390.99557900427197</v>
      </c>
      <c r="AR13" s="105">
        <f>'SS1-Globe (4)'!AR46</f>
        <v>1727.7691917976699</v>
      </c>
      <c r="AS13" s="105">
        <f>'SS1-Globe (4)'!AS46</f>
        <v>582.69834457640502</v>
      </c>
      <c r="AT13" s="111">
        <f>'SS1-Globe (4)'!AT46</f>
        <v>-1727.7691917976699</v>
      </c>
      <c r="AU13" s="103">
        <f t="shared" si="1"/>
        <v>4.8590005155285401E-7</v>
      </c>
    </row>
    <row r="14" spans="1:48" ht="15.75" customHeight="1" x14ac:dyDescent="0.6">
      <c r="H14" s="100">
        <f t="shared" si="2"/>
        <v>9</v>
      </c>
      <c r="I14" s="110">
        <f>'SS1-Globe (4)'!I47</f>
        <v>0.25</v>
      </c>
      <c r="J14" s="105">
        <f>'SS1-Globe (4)'!J47</f>
        <v>6</v>
      </c>
      <c r="K14" s="105">
        <f>'SS1-Globe (4)'!K47</f>
        <v>0.48244140000000002</v>
      </c>
      <c r="L14" s="105">
        <f>'SS1-Globe (4)'!L47</f>
        <v>1.946567E-3</v>
      </c>
      <c r="M14" s="105">
        <f>'SS1-Globe (4)'!M47</f>
        <v>9.7328349999999998E-4</v>
      </c>
      <c r="N14" s="105">
        <f>'SS1-Globe (4)'!N47</f>
        <v>7</v>
      </c>
      <c r="O14" s="105">
        <f>'SS1-Globe (4)'!O47</f>
        <v>2.8260000000000001</v>
      </c>
      <c r="P14" s="105">
        <f>'SS1-Globe (4)'!P47</f>
        <v>1.946567E-3</v>
      </c>
      <c r="Q14" s="105">
        <f>'SS1-Globe (4)'!Q47</f>
        <v>9.7328349999999998E-4</v>
      </c>
      <c r="R14" s="105">
        <f>'SS1-Globe (4)'!R47</f>
        <v>7</v>
      </c>
      <c r="S14" s="105">
        <f>'SS1-Globe (4)'!S47</f>
        <v>2.8260000000000001</v>
      </c>
      <c r="T14" s="105">
        <f>'SS1-Globe (4)'!T47</f>
        <v>3.4720000000000001E-12</v>
      </c>
      <c r="U14" s="105">
        <f>'SS1-Globe (4)'!U47</f>
        <v>6.3629999999999995E-8</v>
      </c>
      <c r="V14" s="105">
        <f>'SS1-Globe (4)'!V47</f>
        <v>1.20774</v>
      </c>
      <c r="W14" s="105">
        <f>'SS1-Globe (4)'!W47</f>
        <v>6.8599999999999994E-2</v>
      </c>
      <c r="X14" s="105">
        <f>'SS1-Globe (4)'!X47</f>
        <v>16359534764.2117</v>
      </c>
      <c r="Y14" s="105">
        <f>'SS1-Globe (4)'!Y47</f>
        <v>-50</v>
      </c>
      <c r="Z14" s="105">
        <f>'SS1-Globe (4)'!Z47</f>
        <v>4</v>
      </c>
      <c r="AA14" s="105">
        <f>'SS1-Globe (4)'!AA47</f>
        <v>0.114</v>
      </c>
      <c r="AB14" s="105">
        <f>'SS1-Globe (4)'!AB47</f>
        <v>0.05</v>
      </c>
      <c r="AC14" s="105">
        <f>'SS1-Globe (4)'!AC47</f>
        <v>2.9124266153274698</v>
      </c>
      <c r="AD14" s="105">
        <f>'SS1-Globe (4)'!AD47</f>
        <v>1.52761826590413E-6</v>
      </c>
      <c r="AE14" s="105">
        <f>'SS1-Globe (4)'!AE47</f>
        <v>2.1929788024951402</v>
      </c>
      <c r="AF14" s="105">
        <f>'SS1-Globe (4)'!AF47</f>
        <v>0.84652569650951504</v>
      </c>
      <c r="AG14" s="105">
        <f>'SS1-Globe (4)'!AG47</f>
        <v>3.94228964934819</v>
      </c>
      <c r="AH14" s="105">
        <f>'SS1-Globe (4)'!AH47</f>
        <v>3.9432780922669601</v>
      </c>
      <c r="AI14" s="105">
        <f>'SS1-Globe (4)'!AI47</f>
        <v>9.9055193914216699E-7</v>
      </c>
      <c r="AJ14" s="105">
        <f>'SS1-Globe (4)'!AJ47</f>
        <v>7.2661901550794203</v>
      </c>
      <c r="AK14" s="105">
        <f>'SS1-Globe (4)'!AK47</f>
        <v>2.9124266153274698</v>
      </c>
      <c r="AL14" s="105">
        <f>'SS1-Globe (4)'!AL47</f>
        <v>1.52761826590413E-6</v>
      </c>
      <c r="AM14" s="105">
        <f>'SS1-Globe (4)'!AM47</f>
        <v>0</v>
      </c>
      <c r="AN14" s="105">
        <f>'SS1-Globe (4)'!AN47</f>
        <v>2.9124250880150999</v>
      </c>
      <c r="AO14" s="105">
        <f>'SS1-Globe (4)'!AO47</f>
        <v>35000.018353906496</v>
      </c>
      <c r="AP14" s="105">
        <f>'SS1-Globe (4)'!AP47</f>
        <v>106.843702041011</v>
      </c>
      <c r="AQ14" s="105">
        <f>'SS1-Globe (4)'!AQ47</f>
        <v>411.50293009772901</v>
      </c>
      <c r="AR14" s="105">
        <f>'SS1-Globe (4)'!AR47</f>
        <v>1861.1175507237999</v>
      </c>
      <c r="AS14" s="105">
        <f>'SS1-Globe (4)'!AS47</f>
        <v>635.01518408506195</v>
      </c>
      <c r="AT14" s="111">
        <f>'SS1-Globe (4)'!AT47</f>
        <v>-1861.1175507237999</v>
      </c>
      <c r="AU14" s="103">
        <f t="shared" si="1"/>
        <v>5.2451734160943537E-7</v>
      </c>
    </row>
    <row r="15" spans="1:48" ht="15.75" customHeight="1" x14ac:dyDescent="0.6">
      <c r="H15" s="100">
        <f t="shared" si="2"/>
        <v>10</v>
      </c>
      <c r="I15" s="110">
        <f>'SS1-Globe (4)'!I48</f>
        <v>0.25</v>
      </c>
      <c r="J15" s="105">
        <f>'SS1-Globe (4)'!J48</f>
        <v>6</v>
      </c>
      <c r="K15" s="105">
        <f>'SS1-Globe (4)'!K48</f>
        <v>0.48244140000000002</v>
      </c>
      <c r="L15" s="105">
        <f>'SS1-Globe (4)'!L48</f>
        <v>1.946567E-3</v>
      </c>
      <c r="M15" s="105">
        <f>'SS1-Globe (4)'!M48</f>
        <v>9.7328349999999998E-4</v>
      </c>
      <c r="N15" s="105">
        <f>'SS1-Globe (4)'!N48</f>
        <v>7</v>
      </c>
      <c r="O15" s="105">
        <f>'SS1-Globe (4)'!O48</f>
        <v>2.8260000000000001</v>
      </c>
      <c r="P15" s="105">
        <f>'SS1-Globe (4)'!P48</f>
        <v>1.946567E-3</v>
      </c>
      <c r="Q15" s="105">
        <f>'SS1-Globe (4)'!Q48</f>
        <v>9.7328349999999998E-4</v>
      </c>
      <c r="R15" s="105">
        <f>'SS1-Globe (4)'!R48</f>
        <v>7</v>
      </c>
      <c r="S15" s="105">
        <f>'SS1-Globe (4)'!S48</f>
        <v>2.8260000000000001</v>
      </c>
      <c r="T15" s="105">
        <f>'SS1-Globe (4)'!T48</f>
        <v>3.4720000000000001E-12</v>
      </c>
      <c r="U15" s="105">
        <f>'SS1-Globe (4)'!U48</f>
        <v>6.3629999999999995E-8</v>
      </c>
      <c r="V15" s="105">
        <f>'SS1-Globe (4)'!V48</f>
        <v>1.20774</v>
      </c>
      <c r="W15" s="105">
        <f>'SS1-Globe (4)'!W48</f>
        <v>7.4999999999999997E-2</v>
      </c>
      <c r="X15" s="105">
        <f>'SS1-Globe (4)'!X48</f>
        <v>17885788736.383099</v>
      </c>
      <c r="Y15" s="105">
        <f>'SS1-Globe (4)'!Y48</f>
        <v>-50</v>
      </c>
      <c r="Z15" s="105">
        <f>'SS1-Globe (4)'!Z48</f>
        <v>4</v>
      </c>
      <c r="AA15" s="105">
        <f>'SS1-Globe (4)'!AA48</f>
        <v>0.114</v>
      </c>
      <c r="AB15" s="105">
        <f>'SS1-Globe (4)'!AB48</f>
        <v>0.05</v>
      </c>
      <c r="AC15" s="105">
        <f>'SS1-Globe (4)'!AC48</f>
        <v>2.97745011663556</v>
      </c>
      <c r="AD15" s="105">
        <f>'SS1-Globe (4)'!AD48</f>
        <v>1.6332417524539399E-6</v>
      </c>
      <c r="AE15" s="105">
        <f>'SS1-Globe (4)'!AE48</f>
        <v>2.1929811453799299</v>
      </c>
      <c r="AF15" s="105">
        <f>'SS1-Globe (4)'!AF48</f>
        <v>0.94547119043706496</v>
      </c>
      <c r="AG15" s="105">
        <f>'SS1-Globe (4)'!AG48</f>
        <v>3.9420320947323102</v>
      </c>
      <c r="AH15" s="105">
        <f>'SS1-Globe (4)'!AH48</f>
        <v>3.9424442857718001</v>
      </c>
      <c r="AI15" s="105">
        <f>'SS1-Globe (4)'!AI48</f>
        <v>1.0459017941831501E-6</v>
      </c>
      <c r="AJ15" s="105">
        <f>'SS1-Globe (4)'!AJ48</f>
        <v>7.04077818943711</v>
      </c>
      <c r="AK15" s="105">
        <f>'SS1-Globe (4)'!AK48</f>
        <v>2.97745011663556</v>
      </c>
      <c r="AL15" s="105">
        <f>'SS1-Globe (4)'!AL48</f>
        <v>1.6332417524539399E-6</v>
      </c>
      <c r="AM15" s="105">
        <f>'SS1-Globe (4)'!AM48</f>
        <v>0</v>
      </c>
      <c r="AN15" s="105">
        <f>'SS1-Globe (4)'!AN48</f>
        <v>2.97744848372961</v>
      </c>
      <c r="AO15" s="105">
        <f>'SS1-Globe (4)'!AO48</f>
        <v>35000.019194280503</v>
      </c>
      <c r="AP15" s="105">
        <f>'SS1-Globe (4)'!AP48</f>
        <v>104.128682725616</v>
      </c>
      <c r="AQ15" s="105">
        <f>'SS1-Globe (4)'!AQ48</f>
        <v>427.30565382531603</v>
      </c>
      <c r="AR15" s="105">
        <f>'SS1-Globe (4)'!AR48</f>
        <v>1953.27708520227</v>
      </c>
      <c r="AS15" s="105">
        <f>'SS1-Globe (4)'!AS48</f>
        <v>613.05620289209901</v>
      </c>
      <c r="AT15" s="111">
        <f>'SS1-Globe (4)'!AT48</f>
        <v>-1953.27708520227</v>
      </c>
      <c r="AU15" s="103">
        <f t="shared" si="1"/>
        <v>5.4853706644108617E-7</v>
      </c>
    </row>
    <row r="16" spans="1:48" ht="15.75" customHeight="1" thickBot="1" x14ac:dyDescent="0.75">
      <c r="H16" s="101">
        <f t="shared" si="2"/>
        <v>11</v>
      </c>
      <c r="I16" s="110">
        <f>'SS1-Globe (4)'!I49</f>
        <v>0.25</v>
      </c>
      <c r="J16" s="105">
        <f>'SS1-Globe (4)'!J49</f>
        <v>6</v>
      </c>
      <c r="K16" s="105">
        <f>'SS1-Globe (4)'!K49</f>
        <v>0.48244140000000002</v>
      </c>
      <c r="L16" s="105">
        <f>'SS1-Globe (4)'!L49</f>
        <v>1.946567E-3</v>
      </c>
      <c r="M16" s="105">
        <f>'SS1-Globe (4)'!M49</f>
        <v>9.7328349999999998E-4</v>
      </c>
      <c r="N16" s="105">
        <f>'SS1-Globe (4)'!N49</f>
        <v>7</v>
      </c>
      <c r="O16" s="105">
        <f>'SS1-Globe (4)'!O49</f>
        <v>2.8260000000000001</v>
      </c>
      <c r="P16" s="105">
        <f>'SS1-Globe (4)'!P49</f>
        <v>1.946567E-3</v>
      </c>
      <c r="Q16" s="105">
        <f>'SS1-Globe (4)'!Q49</f>
        <v>9.7328349999999998E-4</v>
      </c>
      <c r="R16" s="105">
        <f>'SS1-Globe (4)'!R49</f>
        <v>7</v>
      </c>
      <c r="S16" s="105">
        <f>'SS1-Globe (4)'!S49</f>
        <v>2.8260000000000001</v>
      </c>
      <c r="T16" s="105">
        <f>'SS1-Globe (4)'!T49</f>
        <v>3.4720000000000001E-12</v>
      </c>
      <c r="U16" s="105">
        <f>'SS1-Globe (4)'!U49</f>
        <v>6.3629999999999995E-8</v>
      </c>
      <c r="V16" s="105">
        <f>'SS1-Globe (4)'!V49</f>
        <v>1.20774</v>
      </c>
      <c r="W16" s="105">
        <f>'SS1-Globe (4)'!W49</f>
        <v>8.2400000000000001E-2</v>
      </c>
      <c r="X16" s="105">
        <f>'SS1-Globe (4)'!X49</f>
        <v>19650519891.7062</v>
      </c>
      <c r="Y16" s="105">
        <f>'SS1-Globe (4)'!Y49</f>
        <v>-50</v>
      </c>
      <c r="Z16" s="105">
        <f>'SS1-Globe (4)'!Z49</f>
        <v>4</v>
      </c>
      <c r="AA16" s="105">
        <f>'SS1-Globe (4)'!AA49</f>
        <v>0.114</v>
      </c>
      <c r="AB16" s="105">
        <f>'SS1-Globe (4)'!AB49</f>
        <v>0.05</v>
      </c>
      <c r="AC16" s="105">
        <f>'SS1-Globe (4)'!AC49</f>
        <v>3.0025553866697199</v>
      </c>
      <c r="AD16" s="105">
        <f>'SS1-Globe (4)'!AD49</f>
        <v>1.73317246132074E-6</v>
      </c>
      <c r="AE16" s="105">
        <f>'SS1-Globe (4)'!AE49</f>
        <v>2.1929766362310898</v>
      </c>
      <c r="AF16" s="105">
        <f>'SS1-Globe (4)'!AF49</f>
        <v>0.95579696001870995</v>
      </c>
      <c r="AG16" s="105">
        <f>'SS1-Globe (4)'!AG49</f>
        <v>3.9420225831845102</v>
      </c>
      <c r="AH16" s="105">
        <f>'SS1-Globe (4)'!AH49</f>
        <v>3.94341296843825</v>
      </c>
      <c r="AI16" s="105">
        <f>'SS1-Globe (4)'!AI49</f>
        <v>1.10618960378971E-6</v>
      </c>
      <c r="AJ16" s="105">
        <f>'SS1-Globe (4)'!AJ49</f>
        <v>6.8037208477596796</v>
      </c>
      <c r="AK16" s="105">
        <f>'SS1-Globe (4)'!AK49</f>
        <v>3.0025553866697199</v>
      </c>
      <c r="AL16" s="105">
        <f>'SS1-Globe (4)'!AL49</f>
        <v>1.73317246132074E-6</v>
      </c>
      <c r="AM16" s="105">
        <f>'SS1-Globe (4)'!AM49</f>
        <v>0</v>
      </c>
      <c r="AN16" s="105">
        <f>'SS1-Globe (4)'!AN49</f>
        <v>3.0025536537720998</v>
      </c>
      <c r="AO16" s="105">
        <f>'SS1-Globe (4)'!AO49</f>
        <v>35000.020199381797</v>
      </c>
      <c r="AP16" s="105">
        <f>'SS1-Globe (4)'!AP49</f>
        <v>115.71322966009301</v>
      </c>
      <c r="AQ16" s="105">
        <f>'SS1-Globe (4)'!AQ49</f>
        <v>444.750251721712</v>
      </c>
      <c r="AR16" s="105">
        <f>'SS1-Globe (4)'!AR49</f>
        <v>2055.6890949335898</v>
      </c>
      <c r="AS16" s="105">
        <f>'SS1-Globe (4)'!AS49</f>
        <v>678.94505590364804</v>
      </c>
      <c r="AT16" s="111">
        <f>'SS1-Globe (4)'!AT49</f>
        <v>-2055.6890949335898</v>
      </c>
      <c r="AU16" s="104">
        <f t="shared" si="1"/>
        <v>5.7723246972076204E-7</v>
      </c>
    </row>
    <row r="17" spans="7:47" ht="32" customHeight="1" x14ac:dyDescent="0.95">
      <c r="G17" s="77" t="s">
        <v>78</v>
      </c>
      <c r="H17" s="99">
        <v>1</v>
      </c>
      <c r="I17" s="107">
        <f>'SS2-Globe (4)'!I39</f>
        <v>0.25</v>
      </c>
      <c r="J17" s="108">
        <f>'SS2-Globe (4)'!J39</f>
        <v>10</v>
      </c>
      <c r="K17" s="108">
        <f>'SS2-Globe (4)'!K39</f>
        <v>0.48244140000000002</v>
      </c>
      <c r="L17" s="108">
        <f>'SS2-Globe (4)'!L39</f>
        <v>1.946567E-3</v>
      </c>
      <c r="M17" s="108">
        <f>'SS2-Globe (4)'!M39</f>
        <v>9.7328349999999998E-4</v>
      </c>
      <c r="N17" s="108">
        <f>'SS2-Globe (4)'!N39</f>
        <v>7</v>
      </c>
      <c r="O17" s="108">
        <f>'SS2-Globe (4)'!O39</f>
        <v>2.8260000000000001</v>
      </c>
      <c r="P17" s="108">
        <f>'SS2-Globe (4)'!P39</f>
        <v>1.946567E-3</v>
      </c>
      <c r="Q17" s="108">
        <f>'SS2-Globe (4)'!Q39</f>
        <v>9.7328349999999998E-4</v>
      </c>
      <c r="R17" s="108">
        <f>'SS2-Globe (4)'!R39</f>
        <v>7</v>
      </c>
      <c r="S17" s="108">
        <f>'SS2-Globe (4)'!S39</f>
        <v>2.8260000000000001</v>
      </c>
      <c r="T17" s="108">
        <f>'SS2-Globe (4)'!T39</f>
        <v>3.4720000000000001E-12</v>
      </c>
      <c r="U17" s="108">
        <f>'SS2-Globe (4)'!U39</f>
        <v>6.3629999999999995E-8</v>
      </c>
      <c r="V17" s="108">
        <f>'SS2-Globe (4)'!V39</f>
        <v>1.20774</v>
      </c>
      <c r="W17" s="108">
        <f>'SS2-Globe (4)'!W39</f>
        <v>1.37E-2</v>
      </c>
      <c r="X17" s="108">
        <f>'SS2-Globe (4)'!X39</f>
        <v>3267137409.1792998</v>
      </c>
      <c r="Y17" s="108">
        <f>'SS2-Globe (4)'!Y39</f>
        <v>-50</v>
      </c>
      <c r="Z17" s="108">
        <f>'SS2-Globe (4)'!Z39</f>
        <v>4</v>
      </c>
      <c r="AA17" s="108">
        <f>'SS2-Globe (4)'!AA39</f>
        <v>0.114</v>
      </c>
      <c r="AB17" s="108">
        <f>'SS2-Globe (4)'!AB39</f>
        <v>0.05</v>
      </c>
      <c r="AC17" s="108">
        <f>'SS2-Globe (4)'!AC39</f>
        <v>2.0961191154047101</v>
      </c>
      <c r="AD17" s="108">
        <f>'SS2-Globe (4)'!AD39</f>
        <v>4.8169170424073402E-7</v>
      </c>
      <c r="AE17" s="108">
        <f>'SS2-Globe (4)'!AE39</f>
        <v>1.3157884190044</v>
      </c>
      <c r="AF17" s="108">
        <f>'SS2-Globe (4)'!AF39</f>
        <v>0.55235904446342499</v>
      </c>
      <c r="AG17" s="108">
        <f>'SS2-Globe (4)'!AG39</f>
        <v>3.9395205444811499</v>
      </c>
      <c r="AH17" s="108">
        <f>'SS2-Globe (4)'!AH39</f>
        <v>3.9396468282504502</v>
      </c>
      <c r="AI17" s="108">
        <f>'SS2-Globe (4)'!AI39</f>
        <v>2.52233565758093E-7</v>
      </c>
      <c r="AJ17" s="108">
        <f>'SS2-Globe (4)'!AJ39</f>
        <v>7.8393644508560296</v>
      </c>
      <c r="AK17" s="108">
        <f>'SS2-Globe (4)'!AK39</f>
        <v>2.0961191154047101</v>
      </c>
      <c r="AL17" s="108">
        <f>'SS2-Globe (4)'!AL39</f>
        <v>4.8169170424073402E-7</v>
      </c>
      <c r="AM17" s="108">
        <f>'SS2-Globe (4)'!AM39</f>
        <v>0</v>
      </c>
      <c r="AN17" s="108">
        <f>'SS2-Globe (4)'!AN39</f>
        <v>2.0961186336689401</v>
      </c>
      <c r="AO17" s="108">
        <f>'SS2-Globe (4)'!AO39</f>
        <v>35000.008044103</v>
      </c>
      <c r="AP17" s="108">
        <f>'SS2-Globe (4)'!AP39</f>
        <v>28.8485346974748</v>
      </c>
      <c r="AQ17" s="108">
        <f>'SS2-Globe (4)'!AQ39</f>
        <v>88.727090982768203</v>
      </c>
      <c r="AR17" s="108">
        <f>'SS2-Globe (4)'!AR39</f>
        <v>565.65509199226699</v>
      </c>
      <c r="AS17" s="108">
        <f>'SS2-Globe (4)'!AS39</f>
        <v>274.96571635302001</v>
      </c>
      <c r="AT17" s="109">
        <f>'SS2-Globe (4)'!AT39</f>
        <v>-565.65509199226699</v>
      </c>
      <c r="AU17" s="115">
        <f t="shared" si="1"/>
        <v>2.2980168479009886E-7</v>
      </c>
    </row>
    <row r="18" spans="7:47" ht="15.75" customHeight="1" x14ac:dyDescent="0.6">
      <c r="H18" s="100">
        <f t="shared" ref="H18:H27" si="3">H17+1</f>
        <v>2</v>
      </c>
      <c r="I18" s="110">
        <f>'SS2-Globe (4)'!I40</f>
        <v>0.25</v>
      </c>
      <c r="J18" s="105">
        <f>'SS2-Globe (4)'!J40</f>
        <v>10</v>
      </c>
      <c r="K18" s="105">
        <f>'SS2-Globe (4)'!K40</f>
        <v>0.48244140000000002</v>
      </c>
      <c r="L18" s="105">
        <f>'SS2-Globe (4)'!L40</f>
        <v>1.946567E-3</v>
      </c>
      <c r="M18" s="105">
        <f>'SS2-Globe (4)'!M40</f>
        <v>9.7328349999999998E-4</v>
      </c>
      <c r="N18" s="105">
        <f>'SS2-Globe (4)'!N40</f>
        <v>7</v>
      </c>
      <c r="O18" s="105">
        <f>'SS2-Globe (4)'!O40</f>
        <v>2.8260000000000001</v>
      </c>
      <c r="P18" s="105">
        <f>'SS2-Globe (4)'!P40</f>
        <v>1.946567E-3</v>
      </c>
      <c r="Q18" s="105">
        <f>'SS2-Globe (4)'!Q40</f>
        <v>9.7328349999999998E-4</v>
      </c>
      <c r="R18" s="105">
        <f>'SS2-Globe (4)'!R40</f>
        <v>7</v>
      </c>
      <c r="S18" s="105">
        <f>'SS2-Globe (4)'!S40</f>
        <v>2.8260000000000001</v>
      </c>
      <c r="T18" s="105">
        <f>'SS2-Globe (4)'!T40</f>
        <v>3.4720000000000001E-12</v>
      </c>
      <c r="U18" s="105">
        <f>'SS2-Globe (4)'!U40</f>
        <v>6.3629999999999995E-8</v>
      </c>
      <c r="V18" s="105">
        <f>'SS2-Globe (4)'!V40</f>
        <v>1.20774</v>
      </c>
      <c r="W18" s="105">
        <f>'SS2-Globe (4)'!W40</f>
        <v>0.02</v>
      </c>
      <c r="X18" s="105">
        <f>'SS2-Globe (4)'!X40</f>
        <v>4769543663.0354795</v>
      </c>
      <c r="Y18" s="105">
        <f>'SS2-Globe (4)'!Y40</f>
        <v>-50</v>
      </c>
      <c r="Z18" s="105">
        <f>'SS2-Globe (4)'!Z40</f>
        <v>4</v>
      </c>
      <c r="AA18" s="105">
        <f>'SS2-Globe (4)'!AA40</f>
        <v>0.114</v>
      </c>
      <c r="AB18" s="105">
        <f>'SS2-Globe (4)'!AB40</f>
        <v>0.05</v>
      </c>
      <c r="AC18" s="105">
        <f>'SS2-Globe (4)'!AC40</f>
        <v>2.11898240993794</v>
      </c>
      <c r="AD18" s="105">
        <f>'SS2-Globe (4)'!AD40</f>
        <v>5.9288057960995799E-7</v>
      </c>
      <c r="AE18" s="105">
        <f>'SS2-Globe (4)'!AE40</f>
        <v>1.3157874827188201</v>
      </c>
      <c r="AF18" s="105">
        <f>'SS2-Globe (4)'!AF40</f>
        <v>0.55134405617017701</v>
      </c>
      <c r="AG18" s="105">
        <f>'SS2-Globe (4)'!AG40</f>
        <v>3.9397863282191401</v>
      </c>
      <c r="AH18" s="105">
        <f>'SS2-Globe (4)'!AH40</f>
        <v>3.9400800758996999</v>
      </c>
      <c r="AI18" s="105">
        <f>'SS2-Globe (4)'!AI40</f>
        <v>3.1332184186274902E-7</v>
      </c>
      <c r="AJ18" s="105">
        <f>'SS2-Globe (4)'!AJ40</f>
        <v>7.4584573232412099</v>
      </c>
      <c r="AK18" s="105">
        <f>'SS2-Globe (4)'!AK40</f>
        <v>2.11898240993794</v>
      </c>
      <c r="AL18" s="105">
        <f>'SS2-Globe (4)'!AL40</f>
        <v>5.9288057960995799E-7</v>
      </c>
      <c r="AM18" s="105">
        <f>'SS2-Globe (4)'!AM40</f>
        <v>0</v>
      </c>
      <c r="AN18" s="105">
        <f>'SS2-Globe (4)'!AN40</f>
        <v>2.1189818170314498</v>
      </c>
      <c r="AO18" s="105">
        <f>'SS2-Globe (4)'!AO40</f>
        <v>35000.009793679499</v>
      </c>
      <c r="AP18" s="105">
        <f>'SS2-Globe (4)'!AP40</f>
        <v>33.267375793773901</v>
      </c>
      <c r="AQ18" s="105">
        <f>'SS2-Globe (4)'!AQ40</f>
        <v>110.296158712826</v>
      </c>
      <c r="AR18" s="105">
        <f>'SS2-Globe (4)'!AR40</f>
        <v>704.27678383788498</v>
      </c>
      <c r="AS18" s="105">
        <f>'SS2-Globe (4)'!AS40</f>
        <v>310.249273444067</v>
      </c>
      <c r="AT18" s="111">
        <f>'SS2-Globe (4)'!AT40</f>
        <v>-704.27678383788498</v>
      </c>
      <c r="AU18" s="103">
        <f t="shared" si="1"/>
        <v>2.797949510243089E-7</v>
      </c>
    </row>
    <row r="19" spans="7:47" ht="15.75" customHeight="1" x14ac:dyDescent="0.6">
      <c r="H19" s="100">
        <f t="shared" si="3"/>
        <v>3</v>
      </c>
      <c r="I19" s="110">
        <f>'SS2-Globe (4)'!I41</f>
        <v>0.25</v>
      </c>
      <c r="J19" s="105">
        <f>'SS2-Globe (4)'!J41</f>
        <v>10</v>
      </c>
      <c r="K19" s="105">
        <f>'SS2-Globe (4)'!K41</f>
        <v>0.48244140000000002</v>
      </c>
      <c r="L19" s="105">
        <f>'SS2-Globe (4)'!L41</f>
        <v>1.946567E-3</v>
      </c>
      <c r="M19" s="105">
        <f>'SS2-Globe (4)'!M41</f>
        <v>9.7328349999999998E-4</v>
      </c>
      <c r="N19" s="105">
        <f>'SS2-Globe (4)'!N41</f>
        <v>7</v>
      </c>
      <c r="O19" s="105">
        <f>'SS2-Globe (4)'!O41</f>
        <v>2.8260000000000001</v>
      </c>
      <c r="P19" s="105">
        <f>'SS2-Globe (4)'!P41</f>
        <v>1.946567E-3</v>
      </c>
      <c r="Q19" s="105">
        <f>'SS2-Globe (4)'!Q41</f>
        <v>9.7328349999999998E-4</v>
      </c>
      <c r="R19" s="105">
        <f>'SS2-Globe (4)'!R41</f>
        <v>7</v>
      </c>
      <c r="S19" s="105">
        <f>'SS2-Globe (4)'!S41</f>
        <v>2.8260000000000001</v>
      </c>
      <c r="T19" s="105">
        <f>'SS2-Globe (4)'!T41</f>
        <v>3.4720000000000001E-12</v>
      </c>
      <c r="U19" s="105">
        <f>'SS2-Globe (4)'!U41</f>
        <v>6.3629999999999995E-8</v>
      </c>
      <c r="V19" s="105">
        <f>'SS2-Globe (4)'!V41</f>
        <v>1.20774</v>
      </c>
      <c r="W19" s="105">
        <f>'SS2-Globe (4)'!W41</f>
        <v>2.75E-2</v>
      </c>
      <c r="X19" s="105">
        <f>'SS2-Globe (4)'!X41</f>
        <v>6558122536.6737804</v>
      </c>
      <c r="Y19" s="105">
        <f>'SS2-Globe (4)'!Y41</f>
        <v>-50</v>
      </c>
      <c r="Z19" s="105">
        <f>'SS2-Globe (4)'!Z41</f>
        <v>4</v>
      </c>
      <c r="AA19" s="105">
        <f>'SS2-Globe (4)'!AA41</f>
        <v>0.114</v>
      </c>
      <c r="AB19" s="105">
        <f>'SS2-Globe (4)'!AB41</f>
        <v>0.05</v>
      </c>
      <c r="AC19" s="105">
        <f>'SS2-Globe (4)'!AC41</f>
        <v>2.10111103700741</v>
      </c>
      <c r="AD19" s="105">
        <f>'SS2-Globe (4)'!AD41</f>
        <v>7.09962498518457E-7</v>
      </c>
      <c r="AE19" s="105">
        <f>'SS2-Globe (4)'!AE41</f>
        <v>1.3157874884018701</v>
      </c>
      <c r="AF19" s="105">
        <f>'SS2-Globe (4)'!AF41</f>
        <v>0.55831980182482399</v>
      </c>
      <c r="AG19" s="105">
        <f>'SS2-Globe (4)'!AG41</f>
        <v>3.93948617703205</v>
      </c>
      <c r="AH19" s="105">
        <f>'SS2-Globe (4)'!AH41</f>
        <v>3.93956966747424</v>
      </c>
      <c r="AI19" s="105">
        <f>'SS2-Globe (4)'!AI41</f>
        <v>3.80538302853425E-7</v>
      </c>
      <c r="AJ19" s="105">
        <f>'SS2-Globe (4)'!AJ41</f>
        <v>7.0093625272083804</v>
      </c>
      <c r="AK19" s="105">
        <f>'SS2-Globe (4)'!AK41</f>
        <v>2.10111103700741</v>
      </c>
      <c r="AL19" s="105">
        <f>'SS2-Globe (4)'!AL41</f>
        <v>7.09962498518457E-7</v>
      </c>
      <c r="AM19" s="105">
        <f>'SS2-Globe (4)'!AM41</f>
        <v>0</v>
      </c>
      <c r="AN19" s="105">
        <f>'SS2-Globe (4)'!AN41</f>
        <v>2.1011103270426701</v>
      </c>
      <c r="AO19" s="105">
        <f>'SS2-Globe (4)'!AO41</f>
        <v>35000.011827089402</v>
      </c>
      <c r="AP19" s="105">
        <f>'SS2-Globe (4)'!AP41</f>
        <v>37.610238331366801</v>
      </c>
      <c r="AQ19" s="105">
        <f>'SS2-Globe (4)'!AQ41</f>
        <v>131.922791895031</v>
      </c>
      <c r="AR19" s="105">
        <f>'SS2-Globe (4)'!AR41</f>
        <v>844.10372353184698</v>
      </c>
      <c r="AS19" s="105">
        <f>'SS2-Globe (4)'!AS41</f>
        <v>346.32468355760602</v>
      </c>
      <c r="AT19" s="111">
        <f>'SS2-Globe (4)'!AT41</f>
        <v>-844.10372353184698</v>
      </c>
      <c r="AU19" s="103">
        <f t="shared" si="1"/>
        <v>3.3789860983722643E-7</v>
      </c>
    </row>
    <row r="20" spans="7:47" ht="15.75" customHeight="1" x14ac:dyDescent="0.6">
      <c r="H20" s="100">
        <f t="shared" si="3"/>
        <v>4</v>
      </c>
      <c r="I20" s="110">
        <f>'SS2-Globe (4)'!I42</f>
        <v>0.25</v>
      </c>
      <c r="J20" s="105">
        <f>'SS2-Globe (4)'!J42</f>
        <v>10</v>
      </c>
      <c r="K20" s="105">
        <f>'SS2-Globe (4)'!K42</f>
        <v>0.48244140000000002</v>
      </c>
      <c r="L20" s="105">
        <f>'SS2-Globe (4)'!L42</f>
        <v>1.946567E-3</v>
      </c>
      <c r="M20" s="105">
        <f>'SS2-Globe (4)'!M42</f>
        <v>9.7328349999999998E-4</v>
      </c>
      <c r="N20" s="105">
        <f>'SS2-Globe (4)'!N42</f>
        <v>7</v>
      </c>
      <c r="O20" s="105">
        <f>'SS2-Globe (4)'!O42</f>
        <v>2.8260000000000001</v>
      </c>
      <c r="P20" s="105">
        <f>'SS2-Globe (4)'!P42</f>
        <v>1.946567E-3</v>
      </c>
      <c r="Q20" s="105">
        <f>'SS2-Globe (4)'!Q42</f>
        <v>9.7328349999999998E-4</v>
      </c>
      <c r="R20" s="105">
        <f>'SS2-Globe (4)'!R42</f>
        <v>7</v>
      </c>
      <c r="S20" s="105">
        <f>'SS2-Globe (4)'!S42</f>
        <v>2.8260000000000001</v>
      </c>
      <c r="T20" s="105">
        <f>'SS2-Globe (4)'!T42</f>
        <v>3.4720000000000001E-12</v>
      </c>
      <c r="U20" s="105">
        <f>'SS2-Globe (4)'!U42</f>
        <v>6.3629999999999995E-8</v>
      </c>
      <c r="V20" s="105">
        <f>'SS2-Globe (4)'!V42</f>
        <v>1.20774</v>
      </c>
      <c r="W20" s="105">
        <f>'SS2-Globe (4)'!W42</f>
        <v>3.5000000000000003E-2</v>
      </c>
      <c r="X20" s="105">
        <f>'SS2-Globe (4)'!X42</f>
        <v>8346701410.3120899</v>
      </c>
      <c r="Y20" s="105">
        <f>'SS2-Globe (4)'!Y42</f>
        <v>-50</v>
      </c>
      <c r="Z20" s="105">
        <f>'SS2-Globe (4)'!Z42</f>
        <v>4</v>
      </c>
      <c r="AA20" s="105">
        <f>'SS2-Globe (4)'!AA42</f>
        <v>0.114</v>
      </c>
      <c r="AB20" s="105">
        <f>'SS2-Globe (4)'!AB42</f>
        <v>0.05</v>
      </c>
      <c r="AC20" s="105">
        <f>'SS2-Globe (4)'!AC42</f>
        <v>2.0898844620398802</v>
      </c>
      <c r="AD20" s="105">
        <f>'SS2-Globe (4)'!AD42</f>
        <v>8.1815586127205103E-7</v>
      </c>
      <c r="AE20" s="105">
        <f>'SS2-Globe (4)'!AE42</f>
        <v>1.31578742943806</v>
      </c>
      <c r="AF20" s="105">
        <f>'SS2-Globe (4)'!AF42</f>
        <v>0.56764632603921505</v>
      </c>
      <c r="AG20" s="105">
        <f>'SS2-Globe (4)'!AG42</f>
        <v>3.93908199668522</v>
      </c>
      <c r="AH20" s="105">
        <f>'SS2-Globe (4)'!AH42</f>
        <v>3.9392534303325299</v>
      </c>
      <c r="AI20" s="105">
        <f>'SS2-Globe (4)'!AI42</f>
        <v>4.4457727746745202E-7</v>
      </c>
      <c r="AJ20" s="105">
        <f>'SS2-Globe (4)'!AJ42</f>
        <v>6.5950515316381697</v>
      </c>
      <c r="AK20" s="105">
        <f>'SS2-Globe (4)'!AK42</f>
        <v>2.0898844620398802</v>
      </c>
      <c r="AL20" s="105">
        <f>'SS2-Globe (4)'!AL42</f>
        <v>8.1815586127205103E-7</v>
      </c>
      <c r="AM20" s="105">
        <f>'SS2-Globe (4)'!AM42</f>
        <v>0</v>
      </c>
      <c r="AN20" s="105">
        <f>'SS2-Globe (4)'!AN42</f>
        <v>2.0898836439103001</v>
      </c>
      <c r="AO20" s="105">
        <f>'SS2-Globe (4)'!AO42</f>
        <v>35000.013702221899</v>
      </c>
      <c r="AP20" s="105">
        <f>'SS2-Globe (4)'!AP42</f>
        <v>41.7156726896173</v>
      </c>
      <c r="AQ20" s="105">
        <f>'SS2-Globe (4)'!AQ42</f>
        <v>149.900209758751</v>
      </c>
      <c r="AR20" s="105">
        <f>'SS2-Globe (4)'!AR42</f>
        <v>966.591291946399</v>
      </c>
      <c r="AS20" s="105">
        <f>'SS2-Globe (4)'!AS42</f>
        <v>379.52650113269999</v>
      </c>
      <c r="AT20" s="111">
        <f>'SS2-Globe (4)'!AT42</f>
        <v>-966.591291946399</v>
      </c>
      <c r="AU20" s="103">
        <f t="shared" si="1"/>
        <v>3.9148377632008951E-7</v>
      </c>
    </row>
    <row r="21" spans="7:47" ht="15.75" customHeight="1" x14ac:dyDescent="0.6">
      <c r="H21" s="100">
        <f t="shared" si="3"/>
        <v>5</v>
      </c>
      <c r="I21" s="110">
        <f>'SS2-Globe (4)'!I43</f>
        <v>0.25</v>
      </c>
      <c r="J21" s="105">
        <f>'SS2-Globe (4)'!J43</f>
        <v>10</v>
      </c>
      <c r="K21" s="105">
        <f>'SS2-Globe (4)'!K43</f>
        <v>0.48244140000000002</v>
      </c>
      <c r="L21" s="105">
        <f>'SS2-Globe (4)'!L43</f>
        <v>1.946567E-3</v>
      </c>
      <c r="M21" s="105">
        <f>'SS2-Globe (4)'!M43</f>
        <v>9.7328349999999998E-4</v>
      </c>
      <c r="N21" s="105">
        <f>'SS2-Globe (4)'!N43</f>
        <v>7</v>
      </c>
      <c r="O21" s="105">
        <f>'SS2-Globe (4)'!O43</f>
        <v>2.8260000000000001</v>
      </c>
      <c r="P21" s="105">
        <f>'SS2-Globe (4)'!P43</f>
        <v>1.946567E-3</v>
      </c>
      <c r="Q21" s="105">
        <f>'SS2-Globe (4)'!Q43</f>
        <v>9.7328349999999998E-4</v>
      </c>
      <c r="R21" s="105">
        <f>'SS2-Globe (4)'!R43</f>
        <v>7</v>
      </c>
      <c r="S21" s="105">
        <f>'SS2-Globe (4)'!S43</f>
        <v>2.8260000000000001</v>
      </c>
      <c r="T21" s="105">
        <f>'SS2-Globe (4)'!T43</f>
        <v>3.4720000000000001E-12</v>
      </c>
      <c r="U21" s="105">
        <f>'SS2-Globe (4)'!U43</f>
        <v>6.3629999999999995E-8</v>
      </c>
      <c r="V21" s="105">
        <f>'SS2-Globe (4)'!V43</f>
        <v>1.20774</v>
      </c>
      <c r="W21" s="105">
        <f>'SS2-Globe (4)'!W43</f>
        <v>4.1200000000000001E-2</v>
      </c>
      <c r="X21" s="105">
        <f>'SS2-Globe (4)'!X43</f>
        <v>9825259945.8530903</v>
      </c>
      <c r="Y21" s="105">
        <f>'SS2-Globe (4)'!Y43</f>
        <v>-50</v>
      </c>
      <c r="Z21" s="105">
        <f>'SS2-Globe (4)'!Z43</f>
        <v>4</v>
      </c>
      <c r="AA21" s="105">
        <f>'SS2-Globe (4)'!AA43</f>
        <v>0.114</v>
      </c>
      <c r="AB21" s="105">
        <f>'SS2-Globe (4)'!AB43</f>
        <v>0.05</v>
      </c>
      <c r="AC21" s="105">
        <f>'SS2-Globe (4)'!AC43</f>
        <v>2.0439305352758601</v>
      </c>
      <c r="AD21" s="105">
        <f>'SS2-Globe (4)'!AD43</f>
        <v>8.8901526946425303E-7</v>
      </c>
      <c r="AE21" s="105">
        <f>'SS2-Globe (4)'!AE43</f>
        <v>1.31578729829705</v>
      </c>
      <c r="AF21" s="105">
        <f>'SS2-Globe (4)'!AF43</f>
        <v>0.55491363883965406</v>
      </c>
      <c r="AG21" s="105">
        <f>'SS2-Globe (4)'!AG43</f>
        <v>3.9397402815163902</v>
      </c>
      <c r="AH21" s="105">
        <f>'SS2-Globe (4)'!AH43</f>
        <v>3.94002605100887</v>
      </c>
      <c r="AI21" s="105">
        <f>'SS2-Globe (4)'!AI43</f>
        <v>4.9543874706897104E-7</v>
      </c>
      <c r="AJ21" s="105">
        <f>'SS2-Globe (4)'!AJ43</f>
        <v>6.28267877881781</v>
      </c>
      <c r="AK21" s="105">
        <f>'SS2-Globe (4)'!AK43</f>
        <v>2.0439305352758601</v>
      </c>
      <c r="AL21" s="105">
        <f>'SS2-Globe (4)'!AL43</f>
        <v>8.8901526946425303E-7</v>
      </c>
      <c r="AM21" s="105">
        <f>'SS2-Globe (4)'!AM43</f>
        <v>0</v>
      </c>
      <c r="AN21" s="105">
        <f>'SS2-Globe (4)'!AN43</f>
        <v>2.04392964624199</v>
      </c>
      <c r="AO21" s="105">
        <f>'SS2-Globe (4)'!AO43</f>
        <v>35000.015224558199</v>
      </c>
      <c r="AP21" s="105">
        <f>'SS2-Globe (4)'!AP43</f>
        <v>43.318392324555901</v>
      </c>
      <c r="AQ21" s="105">
        <f>'SS2-Globe (4)'!AQ43</f>
        <v>162.63145703166899</v>
      </c>
      <c r="AR21" s="105">
        <f>'SS2-Globe (4)'!AR43</f>
        <v>1058.02037876857</v>
      </c>
      <c r="AS21" s="105">
        <f>'SS2-Globe (4)'!AS43</f>
        <v>394.92423289305498</v>
      </c>
      <c r="AT21" s="111">
        <f>'SS2-Globe (4)'!AT43</f>
        <v>-1058.02037876857</v>
      </c>
      <c r="AU21" s="103">
        <f t="shared" si="1"/>
        <v>4.3495375900544811E-7</v>
      </c>
    </row>
    <row r="22" spans="7:47" ht="15.75" customHeight="1" x14ac:dyDescent="0.6">
      <c r="H22" s="100">
        <f t="shared" si="3"/>
        <v>6</v>
      </c>
      <c r="I22" s="110">
        <f>'SS2-Globe (4)'!I44</f>
        <v>0.25</v>
      </c>
      <c r="J22" s="105">
        <f>'SS2-Globe (4)'!J44</f>
        <v>10</v>
      </c>
      <c r="K22" s="105">
        <f>'SS2-Globe (4)'!K44</f>
        <v>0.48244140000000002</v>
      </c>
      <c r="L22" s="105">
        <f>'SS2-Globe (4)'!L44</f>
        <v>1.946567E-3</v>
      </c>
      <c r="M22" s="105">
        <f>'SS2-Globe (4)'!M44</f>
        <v>9.7328349999999998E-4</v>
      </c>
      <c r="N22" s="105">
        <f>'SS2-Globe (4)'!N44</f>
        <v>7</v>
      </c>
      <c r="O22" s="105">
        <f>'SS2-Globe (4)'!O44</f>
        <v>2.8260000000000001</v>
      </c>
      <c r="P22" s="105">
        <f>'SS2-Globe (4)'!P44</f>
        <v>1.946567E-3</v>
      </c>
      <c r="Q22" s="105">
        <f>'SS2-Globe (4)'!Q44</f>
        <v>9.7328349999999998E-4</v>
      </c>
      <c r="R22" s="105">
        <f>'SS2-Globe (4)'!R44</f>
        <v>7</v>
      </c>
      <c r="S22" s="105">
        <f>'SS2-Globe (4)'!S44</f>
        <v>2.8260000000000001</v>
      </c>
      <c r="T22" s="105">
        <f>'SS2-Globe (4)'!T44</f>
        <v>3.4720000000000001E-12</v>
      </c>
      <c r="U22" s="105">
        <f>'SS2-Globe (4)'!U44</f>
        <v>6.3629999999999995E-8</v>
      </c>
      <c r="V22" s="105">
        <f>'SS2-Globe (4)'!V44</f>
        <v>1.20774</v>
      </c>
      <c r="W22" s="105">
        <f>'SS2-Globe (4)'!W44</f>
        <v>0.05</v>
      </c>
      <c r="X22" s="105">
        <f>'SS2-Globe (4)'!X44</f>
        <v>11923859157.588699</v>
      </c>
      <c r="Y22" s="105">
        <f>'SS2-Globe (4)'!Y44</f>
        <v>-50</v>
      </c>
      <c r="Z22" s="105">
        <f>'SS2-Globe (4)'!Z44</f>
        <v>4</v>
      </c>
      <c r="AA22" s="105">
        <f>'SS2-Globe (4)'!AA44</f>
        <v>0.114</v>
      </c>
      <c r="AB22" s="105">
        <f>'SS2-Globe (4)'!AB44</f>
        <v>0.05</v>
      </c>
      <c r="AC22" s="105">
        <f>'SS2-Globe (4)'!AC44</f>
        <v>1.9857941770518901</v>
      </c>
      <c r="AD22" s="105">
        <f>'SS2-Globe (4)'!AD44</f>
        <v>9.7891473104735891E-7</v>
      </c>
      <c r="AE22" s="105">
        <f>'SS2-Globe (4)'!AE44</f>
        <v>1.3157874697512599</v>
      </c>
      <c r="AF22" s="105">
        <f>'SS2-Globe (4)'!AF44</f>
        <v>0.55109419466932097</v>
      </c>
      <c r="AG22" s="105">
        <f>'SS2-Globe (4)'!AG44</f>
        <v>3.9396488120535298</v>
      </c>
      <c r="AH22" s="105">
        <f>'SS2-Globe (4)'!AH44</f>
        <v>3.9398380636292401</v>
      </c>
      <c r="AI22" s="105">
        <f>'SS2-Globe (4)'!AI44</f>
        <v>5.6454637324830203E-7</v>
      </c>
      <c r="AJ22" s="105">
        <f>'SS2-Globe (4)'!AJ44</f>
        <v>5.88634596016351</v>
      </c>
      <c r="AK22" s="105">
        <f>'SS2-Globe (4)'!AK44</f>
        <v>1.9857941770518901</v>
      </c>
      <c r="AL22" s="105">
        <f>'SS2-Globe (4)'!AL44</f>
        <v>9.7891473104735891E-7</v>
      </c>
      <c r="AM22" s="105">
        <f>'SS2-Globe (4)'!AM44</f>
        <v>0</v>
      </c>
      <c r="AN22" s="105">
        <f>'SS2-Globe (4)'!AN44</f>
        <v>1.9857931981450401</v>
      </c>
      <c r="AO22" s="105">
        <f>'SS2-Globe (4)'!AO44</f>
        <v>35000.017254392398</v>
      </c>
      <c r="AP22" s="105">
        <f>'SS2-Globe (4)'!AP44</f>
        <v>45.953664019558197</v>
      </c>
      <c r="AQ22" s="105">
        <f>'SS2-Globe (4)'!AQ44</f>
        <v>178.09379941255099</v>
      </c>
      <c r="AR22" s="105">
        <f>'SS2-Globe (4)'!AR44</f>
        <v>1173.93744988404</v>
      </c>
      <c r="AS22" s="105">
        <f>'SS2-Globe (4)'!AS44</f>
        <v>420.51984713603701</v>
      </c>
      <c r="AT22" s="111">
        <f>'SS2-Globe (4)'!AT44</f>
        <v>-1173.93744988404</v>
      </c>
      <c r="AU22" s="103">
        <f t="shared" si="1"/>
        <v>4.9295880829938565E-7</v>
      </c>
    </row>
    <row r="23" spans="7:47" ht="15.75" customHeight="1" x14ac:dyDescent="0.6">
      <c r="H23" s="100">
        <f t="shared" si="3"/>
        <v>7</v>
      </c>
      <c r="I23" s="110">
        <f>'SS2-Globe (4)'!I45</f>
        <v>0.25</v>
      </c>
      <c r="J23" s="105">
        <f>'SS2-Globe (4)'!J45</f>
        <v>10</v>
      </c>
      <c r="K23" s="105">
        <f>'SS2-Globe (4)'!K45</f>
        <v>0.48244140000000002</v>
      </c>
      <c r="L23" s="105">
        <f>'SS2-Globe (4)'!L45</f>
        <v>1.946567E-3</v>
      </c>
      <c r="M23" s="105">
        <f>'SS2-Globe (4)'!M45</f>
        <v>9.7328349999999998E-4</v>
      </c>
      <c r="N23" s="105">
        <f>'SS2-Globe (4)'!N45</f>
        <v>7</v>
      </c>
      <c r="O23" s="105">
        <f>'SS2-Globe (4)'!O45</f>
        <v>2.8260000000000001</v>
      </c>
      <c r="P23" s="105">
        <f>'SS2-Globe (4)'!P45</f>
        <v>1.946567E-3</v>
      </c>
      <c r="Q23" s="105">
        <f>'SS2-Globe (4)'!Q45</f>
        <v>9.7328349999999998E-4</v>
      </c>
      <c r="R23" s="105">
        <f>'SS2-Globe (4)'!R45</f>
        <v>7</v>
      </c>
      <c r="S23" s="105">
        <f>'SS2-Globe (4)'!S45</f>
        <v>2.8260000000000001</v>
      </c>
      <c r="T23" s="105">
        <f>'SS2-Globe (4)'!T45</f>
        <v>3.4720000000000001E-12</v>
      </c>
      <c r="U23" s="105">
        <f>'SS2-Globe (4)'!U45</f>
        <v>6.3629999999999995E-8</v>
      </c>
      <c r="V23" s="105">
        <f>'SS2-Globe (4)'!V45</f>
        <v>1.20774</v>
      </c>
      <c r="W23" s="105">
        <f>'SS2-Globe (4)'!W45</f>
        <v>5.4899999999999997E-2</v>
      </c>
      <c r="X23" s="105">
        <f>'SS2-Globe (4)'!X45</f>
        <v>13092397355.0324</v>
      </c>
      <c r="Y23" s="105">
        <f>'SS2-Globe (4)'!Y45</f>
        <v>-50</v>
      </c>
      <c r="Z23" s="105">
        <f>'SS2-Globe (4)'!Z45</f>
        <v>4</v>
      </c>
      <c r="AA23" s="105">
        <f>'SS2-Globe (4)'!AA45</f>
        <v>0.114</v>
      </c>
      <c r="AB23" s="105">
        <f>'SS2-Globe (4)'!AB45</f>
        <v>0.05</v>
      </c>
      <c r="AC23" s="105">
        <f>'SS2-Globe (4)'!AC45</f>
        <v>1.9976845504431799</v>
      </c>
      <c r="AD23" s="105">
        <f>'SS2-Globe (4)'!AD45</f>
        <v>1.04609320543883E-6</v>
      </c>
      <c r="AE23" s="105">
        <f>'SS2-Globe (4)'!AE45</f>
        <v>1.3157880162543201</v>
      </c>
      <c r="AF23" s="105">
        <f>'SS2-Globe (4)'!AF45</f>
        <v>0.56069524041958796</v>
      </c>
      <c r="AG23" s="105">
        <f>'SS2-Globe (4)'!AG45</f>
        <v>3.9393460165283298</v>
      </c>
      <c r="AH23" s="105">
        <f>'SS2-Globe (4)'!AH45</f>
        <v>3.93938769137287</v>
      </c>
      <c r="AI23" s="105">
        <f>'SS2-Globe (4)'!AI45</f>
        <v>6.0156963620297796E-7</v>
      </c>
      <c r="AJ23" s="105">
        <f>'SS2-Globe (4)'!AJ45</f>
        <v>5.7142482472072196</v>
      </c>
      <c r="AK23" s="105">
        <f>'SS2-Globe (4)'!AK45</f>
        <v>1.9976845504431799</v>
      </c>
      <c r="AL23" s="105">
        <f>'SS2-Globe (4)'!AL45</f>
        <v>1.04609320543883E-6</v>
      </c>
      <c r="AM23" s="105">
        <f>'SS2-Globe (4)'!AM45</f>
        <v>0</v>
      </c>
      <c r="AN23" s="105">
        <f>'SS2-Globe (4)'!AN45</f>
        <v>1.9976835043361001</v>
      </c>
      <c r="AO23" s="105">
        <f>'SS2-Globe (4)'!AO45</f>
        <v>35000.018329101302</v>
      </c>
      <c r="AP23" s="105">
        <f>'SS2-Globe (4)'!AP45</f>
        <v>48.113099759690101</v>
      </c>
      <c r="AQ23" s="105">
        <f>'SS2-Globe (4)'!AQ45</f>
        <v>185.72517838943</v>
      </c>
      <c r="AR23" s="105">
        <f>'SS2-Globe (4)'!AR45</f>
        <v>1233.26359884147</v>
      </c>
      <c r="AS23" s="105">
        <f>'SS2-Globe (4)'!AS45</f>
        <v>438.39228265228002</v>
      </c>
      <c r="AT23" s="111">
        <f>'SS2-Globe (4)'!AT45</f>
        <v>-1233.26359884147</v>
      </c>
      <c r="AU23" s="103">
        <f t="shared" si="1"/>
        <v>5.2365284859752141E-7</v>
      </c>
    </row>
    <row r="24" spans="7:47" ht="15.75" customHeight="1" x14ac:dyDescent="0.6">
      <c r="H24" s="100">
        <f t="shared" si="3"/>
        <v>8</v>
      </c>
      <c r="I24" s="110">
        <f>'SS2-Globe (4)'!I46</f>
        <v>0.25</v>
      </c>
      <c r="J24" s="105">
        <f>'SS2-Globe (4)'!J46</f>
        <v>10</v>
      </c>
      <c r="K24" s="105">
        <f>'SS2-Globe (4)'!K46</f>
        <v>0.48244140000000002</v>
      </c>
      <c r="L24" s="105">
        <f>'SS2-Globe (4)'!L46</f>
        <v>1.946567E-3</v>
      </c>
      <c r="M24" s="105">
        <f>'SS2-Globe (4)'!M46</f>
        <v>9.7328349999999998E-4</v>
      </c>
      <c r="N24" s="105">
        <f>'SS2-Globe (4)'!N46</f>
        <v>7</v>
      </c>
      <c r="O24" s="105">
        <f>'SS2-Globe (4)'!O46</f>
        <v>2.8260000000000001</v>
      </c>
      <c r="P24" s="105">
        <f>'SS2-Globe (4)'!P46</f>
        <v>1.946567E-3</v>
      </c>
      <c r="Q24" s="105">
        <f>'SS2-Globe (4)'!Q46</f>
        <v>9.7328349999999998E-4</v>
      </c>
      <c r="R24" s="105">
        <f>'SS2-Globe (4)'!R46</f>
        <v>7</v>
      </c>
      <c r="S24" s="105">
        <f>'SS2-Globe (4)'!S46</f>
        <v>2.8260000000000001</v>
      </c>
      <c r="T24" s="105">
        <f>'SS2-Globe (4)'!T46</f>
        <v>3.4720000000000001E-12</v>
      </c>
      <c r="U24" s="105">
        <f>'SS2-Globe (4)'!U46</f>
        <v>6.3629999999999995E-8</v>
      </c>
      <c r="V24" s="105">
        <f>'SS2-Globe (4)'!V46</f>
        <v>1.20774</v>
      </c>
      <c r="W24" s="105">
        <f>'SS2-Globe (4)'!W46</f>
        <v>0.06</v>
      </c>
      <c r="X24" s="105">
        <f>'SS2-Globe (4)'!X46</f>
        <v>14308630989.1064</v>
      </c>
      <c r="Y24" s="105">
        <f>'SS2-Globe (4)'!Y46</f>
        <v>-50</v>
      </c>
      <c r="Z24" s="105">
        <f>'SS2-Globe (4)'!Z46</f>
        <v>4</v>
      </c>
      <c r="AA24" s="105">
        <f>'SS2-Globe (4)'!AA46</f>
        <v>0.114</v>
      </c>
      <c r="AB24" s="105">
        <f>'SS2-Globe (4)'!AB46</f>
        <v>0.05</v>
      </c>
      <c r="AC24" s="105">
        <f>'SS2-Globe (4)'!AC46</f>
        <v>1.87341689635105</v>
      </c>
      <c r="AD24" s="105">
        <f>'SS2-Globe (4)'!AD46</f>
        <v>1.0585652378894701E-6</v>
      </c>
      <c r="AE24" s="105">
        <f>'SS2-Globe (4)'!AE46</f>
        <v>1.31578745442711</v>
      </c>
      <c r="AF24" s="105">
        <f>'SS2-Globe (4)'!AF46</f>
        <v>0.51682264991798799</v>
      </c>
      <c r="AG24" s="105">
        <f>'SS2-Globe (4)'!AG46</f>
        <v>3.93928329191833</v>
      </c>
      <c r="AH24" s="105">
        <f>'SS2-Globe (4)'!AH46</f>
        <v>3.93945044921719</v>
      </c>
      <c r="AI24" s="105">
        <f>'SS2-Globe (4)'!AI46</f>
        <v>6.3887939674498299E-7</v>
      </c>
      <c r="AJ24" s="105">
        <f>'SS2-Globe (4)'!AJ46</f>
        <v>5.5467560493203996</v>
      </c>
      <c r="AK24" s="105">
        <f>'SS2-Globe (4)'!AK46</f>
        <v>1.87341689635105</v>
      </c>
      <c r="AL24" s="105">
        <f>'SS2-Globe (4)'!AL46</f>
        <v>1.0585652378894701E-6</v>
      </c>
      <c r="AM24" s="105">
        <f>'SS2-Globe (4)'!AM46</f>
        <v>0</v>
      </c>
      <c r="AN24" s="105">
        <f>'SS2-Globe (4)'!AN46</f>
        <v>1.8734158377943799</v>
      </c>
      <c r="AO24" s="105">
        <f>'SS2-Globe (4)'!AO46</f>
        <v>35000.019777553804</v>
      </c>
      <c r="AP24" s="105">
        <f>'SS2-Globe (4)'!AP46</f>
        <v>47.004698006125302</v>
      </c>
      <c r="AQ24" s="105">
        <f>'SS2-Globe (4)'!AQ46</f>
        <v>192.78479310818901</v>
      </c>
      <c r="AR24" s="105">
        <f>'SS2-Globe (4)'!AR46</f>
        <v>1289.7720138483301</v>
      </c>
      <c r="AS24" s="105">
        <f>'SS2-Globe (4)'!AS46</f>
        <v>431.27988048588298</v>
      </c>
      <c r="AT24" s="111">
        <f>'SS2-Globe (4)'!AT46</f>
        <v>-1289.7720138483301</v>
      </c>
      <c r="AU24" s="103">
        <f t="shared" si="1"/>
        <v>5.650452069431485E-7</v>
      </c>
    </row>
    <row r="25" spans="7:47" ht="13" x14ac:dyDescent="0.6">
      <c r="H25" s="100">
        <f t="shared" si="3"/>
        <v>9</v>
      </c>
      <c r="I25" s="110">
        <f>'SS2-Globe (4)'!I47</f>
        <v>0.25</v>
      </c>
      <c r="J25" s="105">
        <f>'SS2-Globe (4)'!J47</f>
        <v>10</v>
      </c>
      <c r="K25" s="105">
        <f>'SS2-Globe (4)'!K47</f>
        <v>0.48244140000000002</v>
      </c>
      <c r="L25" s="105">
        <f>'SS2-Globe (4)'!L47</f>
        <v>1.946567E-3</v>
      </c>
      <c r="M25" s="105">
        <f>'SS2-Globe (4)'!M47</f>
        <v>9.7328349999999998E-4</v>
      </c>
      <c r="N25" s="105">
        <f>'SS2-Globe (4)'!N47</f>
        <v>7</v>
      </c>
      <c r="O25" s="105">
        <f>'SS2-Globe (4)'!O47</f>
        <v>2.8260000000000001</v>
      </c>
      <c r="P25" s="105">
        <f>'SS2-Globe (4)'!P47</f>
        <v>1.946567E-3</v>
      </c>
      <c r="Q25" s="105">
        <f>'SS2-Globe (4)'!Q47</f>
        <v>9.7328349999999998E-4</v>
      </c>
      <c r="R25" s="105">
        <f>'SS2-Globe (4)'!R47</f>
        <v>7</v>
      </c>
      <c r="S25" s="105">
        <f>'SS2-Globe (4)'!S47</f>
        <v>2.8260000000000001</v>
      </c>
      <c r="T25" s="105">
        <f>'SS2-Globe (4)'!T47</f>
        <v>3.4720000000000001E-12</v>
      </c>
      <c r="U25" s="105">
        <f>'SS2-Globe (4)'!U47</f>
        <v>6.3629999999999995E-8</v>
      </c>
      <c r="V25" s="105">
        <f>'SS2-Globe (4)'!V47</f>
        <v>1.20774</v>
      </c>
      <c r="W25" s="105">
        <f>'SS2-Globe (4)'!W47</f>
        <v>6.8599999999999994E-2</v>
      </c>
      <c r="X25" s="105">
        <f>'SS2-Globe (4)'!X47</f>
        <v>16359534764.2117</v>
      </c>
      <c r="Y25" s="105">
        <f>'SS2-Globe (4)'!Y47</f>
        <v>-50</v>
      </c>
      <c r="Z25" s="105">
        <f>'SS2-Globe (4)'!Z47</f>
        <v>4</v>
      </c>
      <c r="AA25" s="105">
        <f>'SS2-Globe (4)'!AA47</f>
        <v>0.114</v>
      </c>
      <c r="AB25" s="105">
        <f>'SS2-Globe (4)'!AB47</f>
        <v>0.05</v>
      </c>
      <c r="AC25" s="105">
        <f>'SS2-Globe (4)'!AC47</f>
        <v>1.9385483937761601</v>
      </c>
      <c r="AD25" s="105">
        <f>'SS2-Globe (4)'!AD47</f>
        <v>1.1773116754497E-6</v>
      </c>
      <c r="AE25" s="105">
        <f>'SS2-Globe (4)'!AE47</f>
        <v>1.3157879535130499</v>
      </c>
      <c r="AF25" s="105">
        <f>'SS2-Globe (4)'!AF47</f>
        <v>0.54274296772721498</v>
      </c>
      <c r="AG25" s="105">
        <f>'SS2-Globe (4)'!AG47</f>
        <v>3.93962842818812</v>
      </c>
      <c r="AH25" s="105">
        <f>'SS2-Globe (4)'!AH47</f>
        <v>3.9397648016012901</v>
      </c>
      <c r="AI25" s="105">
        <f>'SS2-Globe (4)'!AI47</f>
        <v>6.9972715546230802E-7</v>
      </c>
      <c r="AJ25" s="105">
        <f>'SS2-Globe (4)'!AJ47</f>
        <v>5.2891346430549202</v>
      </c>
      <c r="AK25" s="105">
        <f>'SS2-Globe (4)'!AK47</f>
        <v>1.9385483937761601</v>
      </c>
      <c r="AL25" s="105">
        <f>'SS2-Globe (4)'!AL47</f>
        <v>1.1773116754497E-6</v>
      </c>
      <c r="AM25" s="105">
        <f>'SS2-Globe (4)'!AM47</f>
        <v>0</v>
      </c>
      <c r="AN25" s="105">
        <f>'SS2-Globe (4)'!AN47</f>
        <v>1.9385472164878901</v>
      </c>
      <c r="AO25" s="105">
        <f>'SS2-Globe (4)'!AO47</f>
        <v>35000.021256784203</v>
      </c>
      <c r="AP25" s="105">
        <f>'SS2-Globe (4)'!AP47</f>
        <v>51.822971220372203</v>
      </c>
      <c r="AQ25" s="105">
        <f>'SS2-Globe (4)'!AQ47</f>
        <v>203.58914420750801</v>
      </c>
      <c r="AR25" s="105">
        <f>'SS2-Globe (4)'!AR47</f>
        <v>1390.72442834816</v>
      </c>
      <c r="AS25" s="105">
        <f>'SS2-Globe (4)'!AS47</f>
        <v>481.86333533996401</v>
      </c>
      <c r="AT25" s="111">
        <f>'SS2-Globe (4)'!AT47</f>
        <v>-1390.72442834816</v>
      </c>
      <c r="AU25" s="103">
        <f t="shared" si="1"/>
        <v>6.0731611304083937E-7</v>
      </c>
    </row>
    <row r="26" spans="7:47" ht="13" x14ac:dyDescent="0.6">
      <c r="H26" s="100">
        <f t="shared" si="3"/>
        <v>10</v>
      </c>
      <c r="I26" s="110">
        <f>'SS2-Globe (4)'!I48</f>
        <v>0.25</v>
      </c>
      <c r="J26" s="105">
        <f>'SS2-Globe (4)'!J48</f>
        <v>10</v>
      </c>
      <c r="K26" s="105">
        <f>'SS2-Globe (4)'!K48</f>
        <v>0.48244140000000002</v>
      </c>
      <c r="L26" s="105">
        <f>'SS2-Globe (4)'!L48</f>
        <v>1.946567E-3</v>
      </c>
      <c r="M26" s="105">
        <f>'SS2-Globe (4)'!M48</f>
        <v>9.7328349999999998E-4</v>
      </c>
      <c r="N26" s="105">
        <f>'SS2-Globe (4)'!N48</f>
        <v>7</v>
      </c>
      <c r="O26" s="105">
        <f>'SS2-Globe (4)'!O48</f>
        <v>2.8260000000000001</v>
      </c>
      <c r="P26" s="105">
        <f>'SS2-Globe (4)'!P48</f>
        <v>1.946567E-3</v>
      </c>
      <c r="Q26" s="105">
        <f>'SS2-Globe (4)'!Q48</f>
        <v>9.7328349999999998E-4</v>
      </c>
      <c r="R26" s="105">
        <f>'SS2-Globe (4)'!R48</f>
        <v>7</v>
      </c>
      <c r="S26" s="105">
        <f>'SS2-Globe (4)'!S48</f>
        <v>2.8260000000000001</v>
      </c>
      <c r="T26" s="105">
        <f>'SS2-Globe (4)'!T48</f>
        <v>3.4720000000000001E-12</v>
      </c>
      <c r="U26" s="105">
        <f>'SS2-Globe (4)'!U48</f>
        <v>6.3629999999999995E-8</v>
      </c>
      <c r="V26" s="105">
        <f>'SS2-Globe (4)'!V48</f>
        <v>1.20774</v>
      </c>
      <c r="W26" s="105">
        <f>'SS2-Globe (4)'!W48</f>
        <v>7.4999999999999997E-2</v>
      </c>
      <c r="X26" s="105">
        <f>'SS2-Globe (4)'!X48</f>
        <v>17885788736.383099</v>
      </c>
      <c r="Y26" s="105">
        <f>'SS2-Globe (4)'!Y48</f>
        <v>-50</v>
      </c>
      <c r="Z26" s="105">
        <f>'SS2-Globe (4)'!Z48</f>
        <v>4</v>
      </c>
      <c r="AA26" s="105">
        <f>'SS2-Globe (4)'!AA48</f>
        <v>0.114</v>
      </c>
      <c r="AB26" s="105">
        <f>'SS2-Globe (4)'!AB48</f>
        <v>0.05</v>
      </c>
      <c r="AC26" s="105">
        <f>'SS2-Globe (4)'!AC48</f>
        <v>1.9165927602117001</v>
      </c>
      <c r="AD26" s="105">
        <f>'SS2-Globe (4)'!AD48</f>
        <v>1.2336177201434599E-6</v>
      </c>
      <c r="AE26" s="105">
        <f>'SS2-Globe (4)'!AE48</f>
        <v>1.31578911259813</v>
      </c>
      <c r="AF26" s="105">
        <f>'SS2-Globe (4)'!AF48</f>
        <v>0.549752368490807</v>
      </c>
      <c r="AG26" s="105">
        <f>'SS2-Globe (4)'!AG48</f>
        <v>3.9397129688471502</v>
      </c>
      <c r="AH26" s="105">
        <f>'SS2-Globe (4)'!AH48</f>
        <v>3.9399538857768102</v>
      </c>
      <c r="AI26" s="105">
        <f>'SS2-Globe (4)'!AI48</f>
        <v>7.4312481491539596E-7</v>
      </c>
      <c r="AJ26" s="105">
        <f>'SS2-Globe (4)'!AJ48</f>
        <v>5.1153146440126402</v>
      </c>
      <c r="AK26" s="105">
        <f>'SS2-Globe (4)'!AK48</f>
        <v>1.9165927602117001</v>
      </c>
      <c r="AL26" s="105">
        <f>'SS2-Globe (4)'!AL48</f>
        <v>1.2336177201434599E-6</v>
      </c>
      <c r="AM26" s="105">
        <f>'SS2-Globe (4)'!AM48</f>
        <v>0</v>
      </c>
      <c r="AN26" s="105">
        <f>'SS2-Globe (4)'!AN48</f>
        <v>1.9165915266114899</v>
      </c>
      <c r="AO26" s="105">
        <f>'SS2-Globe (4)'!AO48</f>
        <v>35000.022528610301</v>
      </c>
      <c r="AP26" s="105">
        <f>'SS2-Globe (4)'!AP48</f>
        <v>53.191496817647597</v>
      </c>
      <c r="AQ26" s="105">
        <f>'SS2-Globe (4)'!AQ48</f>
        <v>210.634977419851</v>
      </c>
      <c r="AR26" s="105">
        <f>'SS2-Globe (4)'!AR48</f>
        <v>1464.5778940554601</v>
      </c>
      <c r="AS26" s="105">
        <f>'SS2-Globe (4)'!AS48</f>
        <v>492.81859409284698</v>
      </c>
      <c r="AT26" s="111">
        <f>'SS2-Globe (4)'!AT48</f>
        <v>-1464.5778940554601</v>
      </c>
      <c r="AU26" s="103">
        <f t="shared" si="1"/>
        <v>6.4365145572562777E-7</v>
      </c>
    </row>
    <row r="27" spans="7:47" ht="13.75" thickBot="1" x14ac:dyDescent="0.75">
      <c r="H27" s="101">
        <f t="shared" si="3"/>
        <v>11</v>
      </c>
      <c r="I27" s="110">
        <f>'SS2-Globe (4)'!I49</f>
        <v>0.25</v>
      </c>
      <c r="J27" s="105">
        <f>'SS2-Globe (4)'!J49</f>
        <v>10</v>
      </c>
      <c r="K27" s="105">
        <f>'SS2-Globe (4)'!K49</f>
        <v>0.48244140000000002</v>
      </c>
      <c r="L27" s="105">
        <f>'SS2-Globe (4)'!L49</f>
        <v>1.946567E-3</v>
      </c>
      <c r="M27" s="105">
        <f>'SS2-Globe (4)'!M49</f>
        <v>9.7328349999999998E-4</v>
      </c>
      <c r="N27" s="105">
        <f>'SS2-Globe (4)'!N49</f>
        <v>7</v>
      </c>
      <c r="O27" s="105">
        <f>'SS2-Globe (4)'!O49</f>
        <v>2.8260000000000001</v>
      </c>
      <c r="P27" s="105">
        <f>'SS2-Globe (4)'!P49</f>
        <v>1.946567E-3</v>
      </c>
      <c r="Q27" s="105">
        <f>'SS2-Globe (4)'!Q49</f>
        <v>9.7328349999999998E-4</v>
      </c>
      <c r="R27" s="105">
        <f>'SS2-Globe (4)'!R49</f>
        <v>7</v>
      </c>
      <c r="S27" s="105">
        <f>'SS2-Globe (4)'!S49</f>
        <v>2.8260000000000001</v>
      </c>
      <c r="T27" s="105">
        <f>'SS2-Globe (4)'!T49</f>
        <v>3.4720000000000001E-12</v>
      </c>
      <c r="U27" s="105">
        <f>'SS2-Globe (4)'!U49</f>
        <v>6.3629999999999995E-8</v>
      </c>
      <c r="V27" s="105">
        <f>'SS2-Globe (4)'!V49</f>
        <v>1.20774</v>
      </c>
      <c r="W27" s="105">
        <f>'SS2-Globe (4)'!W49</f>
        <v>8.2400000000000001E-2</v>
      </c>
      <c r="X27" s="105">
        <f>'SS2-Globe (4)'!X49</f>
        <v>19650519891.7062</v>
      </c>
      <c r="Y27" s="105">
        <f>'SS2-Globe (4)'!Y49</f>
        <v>-50</v>
      </c>
      <c r="Z27" s="105">
        <f>'SS2-Globe (4)'!Z49</f>
        <v>4</v>
      </c>
      <c r="AA27" s="105">
        <f>'SS2-Globe (4)'!AA49</f>
        <v>0.114</v>
      </c>
      <c r="AB27" s="105">
        <f>'SS2-Globe (4)'!AB49</f>
        <v>0.05</v>
      </c>
      <c r="AC27" s="105">
        <f>'SS2-Globe (4)'!AC49</f>
        <v>1.9261628995809199</v>
      </c>
      <c r="AD27" s="105">
        <f>'SS2-Globe (4)'!AD49</f>
        <v>1.3173645052530801E-6</v>
      </c>
      <c r="AE27" s="105">
        <f>'SS2-Globe (4)'!AE49</f>
        <v>1.3157887838409399</v>
      </c>
      <c r="AF27" s="105">
        <f>'SS2-Globe (4)'!AF49</f>
        <v>0.56679719538146101</v>
      </c>
      <c r="AG27" s="105">
        <f>'SS2-Globe (4)'!AG49</f>
        <v>3.93953604302934</v>
      </c>
      <c r="AH27" s="105">
        <f>'SS2-Globe (4)'!AH49</f>
        <v>3.9396569910924599</v>
      </c>
      <c r="AI27" s="105">
        <f>'SS2-Globe (4)'!AI49</f>
        <v>7.9127359166763102E-7</v>
      </c>
      <c r="AJ27" s="105">
        <f>'SS2-Globe (4)'!AJ49</f>
        <v>4.9302841376316504</v>
      </c>
      <c r="AK27" s="105">
        <f>'SS2-Globe (4)'!AK49</f>
        <v>1.9261628995809199</v>
      </c>
      <c r="AL27" s="105">
        <f>'SS2-Globe (4)'!AL49</f>
        <v>1.3173645052530801E-6</v>
      </c>
      <c r="AM27" s="105">
        <f>'SS2-Globe (4)'!AM49</f>
        <v>0</v>
      </c>
      <c r="AN27" s="105">
        <f>'SS2-Globe (4)'!AN49</f>
        <v>1.9261615822112099</v>
      </c>
      <c r="AO27" s="105">
        <f>'SS2-Globe (4)'!AO49</f>
        <v>35000.023938822298</v>
      </c>
      <c r="AP27" s="105">
        <f>'SS2-Globe (4)'!AP49</f>
        <v>61.076601279460597</v>
      </c>
      <c r="AQ27" s="105">
        <f>'SS2-Globe (4)'!AQ49</f>
        <v>218.164673145786</v>
      </c>
      <c r="AR27" s="105">
        <f>'SS2-Globe (4)'!AR49</f>
        <v>1546.26625958108</v>
      </c>
      <c r="AS27" s="105">
        <f>'SS2-Globe (4)'!AS49</f>
        <v>566.38372510283</v>
      </c>
      <c r="AT27" s="111">
        <f>'SS2-Globe (4)'!AT49</f>
        <v>-1546.26625958108</v>
      </c>
      <c r="AU27" s="104">
        <f t="shared" si="1"/>
        <v>6.839320316779554E-7</v>
      </c>
    </row>
    <row r="28" spans="7:47" ht="22.75" x14ac:dyDescent="0.95">
      <c r="G28" s="77" t="s">
        <v>79</v>
      </c>
      <c r="H28" s="99">
        <v>1</v>
      </c>
      <c r="I28" s="107">
        <f>'SS3-Globe (4)'!I39</f>
        <v>0.5</v>
      </c>
      <c r="J28" s="108">
        <f>'SS3-Globe (4)'!J39</f>
        <v>6</v>
      </c>
      <c r="K28" s="108">
        <f>'SS3-Globe (4)'!K39</f>
        <v>0.48244140000000002</v>
      </c>
      <c r="L28" s="108">
        <f>'SS3-Globe (4)'!L39</f>
        <v>1.946567E-3</v>
      </c>
      <c r="M28" s="108">
        <f>'SS3-Globe (4)'!M39</f>
        <v>9.7328349999999998E-4</v>
      </c>
      <c r="N28" s="108">
        <f>'SS3-Globe (4)'!N39</f>
        <v>7</v>
      </c>
      <c r="O28" s="108">
        <f>'SS3-Globe (4)'!O39</f>
        <v>2.8260000000000001</v>
      </c>
      <c r="P28" s="108">
        <f>'SS3-Globe (4)'!P39</f>
        <v>1.946567E-3</v>
      </c>
      <c r="Q28" s="108">
        <f>'SS3-Globe (4)'!Q39</f>
        <v>9.7328349999999998E-4</v>
      </c>
      <c r="R28" s="108">
        <f>'SS3-Globe (4)'!R39</f>
        <v>7</v>
      </c>
      <c r="S28" s="108">
        <f>'SS3-Globe (4)'!S39</f>
        <v>2.8260000000000001</v>
      </c>
      <c r="T28" s="108">
        <f>'SS3-Globe (4)'!T39</f>
        <v>3.4720000000000001E-12</v>
      </c>
      <c r="U28" s="108">
        <f>'SS3-Globe (4)'!U39</f>
        <v>6.3629999999999995E-8</v>
      </c>
      <c r="V28" s="108">
        <f>'SS3-Globe (4)'!V39</f>
        <v>1.20774</v>
      </c>
      <c r="W28" s="108">
        <f>'SS3-Globe (4)'!W39</f>
        <v>1.37E-2</v>
      </c>
      <c r="X28" s="108">
        <f>'SS3-Globe (4)'!X39</f>
        <v>3267137409.1792998</v>
      </c>
      <c r="Y28" s="108">
        <f>'SS3-Globe (4)'!Y39</f>
        <v>-50</v>
      </c>
      <c r="Z28" s="108">
        <f>'SS3-Globe (4)'!Z39</f>
        <v>4</v>
      </c>
      <c r="AA28" s="108">
        <f>'SS3-Globe (4)'!AA39</f>
        <v>0.114</v>
      </c>
      <c r="AB28" s="108">
        <f>'SS3-Globe (4)'!AB39</f>
        <v>0.05</v>
      </c>
      <c r="AC28" s="108">
        <f>'SS3-Globe (4)'!AC39</f>
        <v>7.1784950907719001</v>
      </c>
      <c r="AD28" s="108">
        <f>'SS3-Globe (4)'!AD39</f>
        <v>9.5893988816856009E-7</v>
      </c>
      <c r="AE28" s="108">
        <f>'SS3-Globe (4)'!AE39</f>
        <v>4.38596439770307</v>
      </c>
      <c r="AF28" s="108">
        <f>'SS3-Globe (4)'!AF39</f>
        <v>1.9317971037358499</v>
      </c>
      <c r="AG28" s="108">
        <f>'SS3-Globe (4)'!AG39</f>
        <v>3.9543890648367501</v>
      </c>
      <c r="AH28" s="108">
        <f>'SS3-Globe (4)'!AH39</f>
        <v>3.9598067824510199</v>
      </c>
      <c r="AI28" s="108">
        <f>'SS3-Globe (4)'!AI39</f>
        <v>5.1041502032932003E-7</v>
      </c>
      <c r="AJ28" s="108">
        <f>'SS3-Globe (4)'!AJ39</f>
        <v>21.547394110750901</v>
      </c>
      <c r="AK28" s="108">
        <f>'SS3-Globe (4)'!AK39</f>
        <v>7.1784950907719001</v>
      </c>
      <c r="AL28" s="108">
        <f>'SS3-Globe (4)'!AL39</f>
        <v>9.5893988816856009E-7</v>
      </c>
      <c r="AM28" s="108">
        <f>'SS3-Globe (4)'!AM39</f>
        <v>0</v>
      </c>
      <c r="AN28" s="108">
        <f>'SS3-Globe (4)'!AN39</f>
        <v>7.1784941326410898</v>
      </c>
      <c r="AO28" s="108">
        <f>'SS3-Globe (4)'!AO39</f>
        <v>35000.0046714657</v>
      </c>
      <c r="AP28" s="108">
        <f>'SS3-Globe (4)'!AP39</f>
        <v>151.86816015318101</v>
      </c>
      <c r="AQ28" s="108">
        <f>'SS3-Globe (4)'!AQ39</f>
        <v>614.82875990888999</v>
      </c>
      <c r="AR28" s="108">
        <f>'SS3-Globe (4)'!AR39</f>
        <v>1188.92347808308</v>
      </c>
      <c r="AS28" s="108">
        <f>'SS3-Globe (4)'!AS39</f>
        <v>425.55991636899398</v>
      </c>
      <c r="AT28" s="109">
        <f>'SS3-Globe (4)'!AT39</f>
        <v>-1188.92347808308</v>
      </c>
      <c r="AU28" s="115">
        <f t="shared" si="1"/>
        <v>1.3358508657354891E-7</v>
      </c>
    </row>
    <row r="29" spans="7:47" ht="13" x14ac:dyDescent="0.6">
      <c r="H29" s="100">
        <f t="shared" ref="H29:H38" si="4">H28+1</f>
        <v>2</v>
      </c>
      <c r="I29" s="110">
        <f>'SS3-Globe (4)'!I40</f>
        <v>0.5</v>
      </c>
      <c r="J29" s="105">
        <f>'SS3-Globe (4)'!J40</f>
        <v>6</v>
      </c>
      <c r="K29" s="105">
        <f>'SS3-Globe (4)'!K40</f>
        <v>0.48244140000000002</v>
      </c>
      <c r="L29" s="105">
        <f>'SS3-Globe (4)'!L40</f>
        <v>1.946567E-3</v>
      </c>
      <c r="M29" s="105">
        <f>'SS3-Globe (4)'!M40</f>
        <v>9.7328349999999998E-4</v>
      </c>
      <c r="N29" s="105">
        <f>'SS3-Globe (4)'!N40</f>
        <v>7</v>
      </c>
      <c r="O29" s="105">
        <f>'SS3-Globe (4)'!O40</f>
        <v>2.8260000000000001</v>
      </c>
      <c r="P29" s="105">
        <f>'SS3-Globe (4)'!P40</f>
        <v>1.946567E-3</v>
      </c>
      <c r="Q29" s="105">
        <f>'SS3-Globe (4)'!Q40</f>
        <v>9.7328349999999998E-4</v>
      </c>
      <c r="R29" s="105">
        <f>'SS3-Globe (4)'!R40</f>
        <v>7</v>
      </c>
      <c r="S29" s="105">
        <f>'SS3-Globe (4)'!S40</f>
        <v>2.8260000000000001</v>
      </c>
      <c r="T29" s="105">
        <f>'SS3-Globe (4)'!T40</f>
        <v>3.4720000000000001E-12</v>
      </c>
      <c r="U29" s="105">
        <f>'SS3-Globe (4)'!U40</f>
        <v>6.3629999999999995E-8</v>
      </c>
      <c r="V29" s="105">
        <f>'SS3-Globe (4)'!V40</f>
        <v>1.20774</v>
      </c>
      <c r="W29" s="105">
        <f>'SS3-Globe (4)'!W40</f>
        <v>0.02</v>
      </c>
      <c r="X29" s="105">
        <f>'SS3-Globe (4)'!X40</f>
        <v>4769543663.0354795</v>
      </c>
      <c r="Y29" s="105">
        <f>'SS3-Globe (4)'!Y40</f>
        <v>-50</v>
      </c>
      <c r="Z29" s="105">
        <f>'SS3-Globe (4)'!Z40</f>
        <v>4</v>
      </c>
      <c r="AA29" s="105">
        <f>'SS3-Globe (4)'!AA40</f>
        <v>0.114</v>
      </c>
      <c r="AB29" s="105">
        <f>'SS3-Globe (4)'!AB40</f>
        <v>0.05</v>
      </c>
      <c r="AC29" s="105">
        <f>'SS3-Globe (4)'!AC40</f>
        <v>7.0931299087162998</v>
      </c>
      <c r="AD29" s="105">
        <f>'SS3-Globe (4)'!AD40</f>
        <v>1.17527541092163E-6</v>
      </c>
      <c r="AE29" s="105">
        <f>'SS3-Globe (4)'!AE40</f>
        <v>4.4500320090328804</v>
      </c>
      <c r="AF29" s="105">
        <f>'SS3-Globe (4)'!AF40</f>
        <v>1.8846643890811801</v>
      </c>
      <c r="AG29" s="105">
        <f>'SS3-Globe (4)'!AG40</f>
        <v>3.9597980036718599</v>
      </c>
      <c r="AH29" s="105">
        <f>'SS3-Globe (4)'!AH40</f>
        <v>3.9585653385958199</v>
      </c>
      <c r="AI29" s="105">
        <f>'SS3-Globe (4)'!AI40</f>
        <v>6.4361552276030805E-7</v>
      </c>
      <c r="AJ29" s="105">
        <f>'SS3-Globe (4)'!AJ40</f>
        <v>19.949651522061298</v>
      </c>
      <c r="AK29" s="105">
        <f>'SS3-Globe (4)'!AK40</f>
        <v>7.0931299087162998</v>
      </c>
      <c r="AL29" s="105">
        <f>'SS3-Globe (4)'!AL40</f>
        <v>1.17527541092163E-6</v>
      </c>
      <c r="AM29" s="105">
        <f>'SS3-Globe (4)'!AM40</f>
        <v>0</v>
      </c>
      <c r="AN29" s="105">
        <f>'SS3-Globe (4)'!AN40</f>
        <v>7.09312873420141</v>
      </c>
      <c r="AO29" s="105">
        <f>'SS3-Globe (4)'!AO40</f>
        <v>35000.005795343997</v>
      </c>
      <c r="AP29" s="105">
        <f>'SS3-Globe (4)'!AP40</f>
        <v>181.12007472602099</v>
      </c>
      <c r="AQ29" s="105">
        <f>'SS3-Globe (4)'!AQ40</f>
        <v>781.18289691308098</v>
      </c>
      <c r="AR29" s="105">
        <f>'SS3-Globe (4)'!AR40</f>
        <v>1520.32672302273</v>
      </c>
      <c r="AS29" s="105">
        <f>'SS3-Globe (4)'!AS40</f>
        <v>515.74813995013801</v>
      </c>
      <c r="AT29" s="111">
        <f>'SS3-Globe (4)'!AT40</f>
        <v>-1520.32672302273</v>
      </c>
      <c r="AU29" s="103">
        <f t="shared" si="1"/>
        <v>1.6569207473239821E-7</v>
      </c>
    </row>
    <row r="30" spans="7:47" ht="13" x14ac:dyDescent="0.6">
      <c r="H30" s="100">
        <f t="shared" si="4"/>
        <v>3</v>
      </c>
      <c r="I30" s="110">
        <f>'SS3-Globe (4)'!I41</f>
        <v>0.5</v>
      </c>
      <c r="J30" s="105">
        <f>'SS3-Globe (4)'!J41</f>
        <v>6</v>
      </c>
      <c r="K30" s="105">
        <f>'SS3-Globe (4)'!K41</f>
        <v>0.48244140000000002</v>
      </c>
      <c r="L30" s="105">
        <f>'SS3-Globe (4)'!L41</f>
        <v>1.946567E-3</v>
      </c>
      <c r="M30" s="105">
        <f>'SS3-Globe (4)'!M41</f>
        <v>9.7328349999999998E-4</v>
      </c>
      <c r="N30" s="105">
        <f>'SS3-Globe (4)'!N41</f>
        <v>7</v>
      </c>
      <c r="O30" s="105">
        <f>'SS3-Globe (4)'!O41</f>
        <v>2.8260000000000001</v>
      </c>
      <c r="P30" s="105">
        <f>'SS3-Globe (4)'!P41</f>
        <v>1.946567E-3</v>
      </c>
      <c r="Q30" s="105">
        <f>'SS3-Globe (4)'!Q41</f>
        <v>9.7328349999999998E-4</v>
      </c>
      <c r="R30" s="105">
        <f>'SS3-Globe (4)'!R41</f>
        <v>7</v>
      </c>
      <c r="S30" s="105">
        <f>'SS3-Globe (4)'!S41</f>
        <v>2.8260000000000001</v>
      </c>
      <c r="T30" s="105">
        <f>'SS3-Globe (4)'!T41</f>
        <v>3.4720000000000001E-12</v>
      </c>
      <c r="U30" s="105">
        <f>'SS3-Globe (4)'!U41</f>
        <v>6.3629999999999995E-8</v>
      </c>
      <c r="V30" s="105">
        <f>'SS3-Globe (4)'!V41</f>
        <v>1.20774</v>
      </c>
      <c r="W30" s="105">
        <f>'SS3-Globe (4)'!W41</f>
        <v>2.75E-2</v>
      </c>
      <c r="X30" s="105">
        <f>'SS3-Globe (4)'!X41</f>
        <v>6558122536.6737804</v>
      </c>
      <c r="Y30" s="105">
        <f>'SS3-Globe (4)'!Y41</f>
        <v>-50</v>
      </c>
      <c r="Z30" s="105">
        <f>'SS3-Globe (4)'!Z41</f>
        <v>4</v>
      </c>
      <c r="AA30" s="105">
        <f>'SS3-Globe (4)'!AA41</f>
        <v>0.114</v>
      </c>
      <c r="AB30" s="105">
        <f>'SS3-Globe (4)'!AB41</f>
        <v>0.05</v>
      </c>
      <c r="AC30" s="105">
        <f>'SS3-Globe (4)'!AC41</f>
        <v>7.2396120297038404</v>
      </c>
      <c r="AD30" s="105">
        <f>'SS3-Globe (4)'!AD41</f>
        <v>1.4402879608037099E-6</v>
      </c>
      <c r="AE30" s="105">
        <f>'SS3-Globe (4)'!AE41</f>
        <v>4.3859649083948797</v>
      </c>
      <c r="AF30" s="105">
        <f>'SS3-Globe (4)'!AF41</f>
        <v>1.96778249262539</v>
      </c>
      <c r="AG30" s="105">
        <f>'SS3-Globe (4)'!AG41</f>
        <v>3.9485297922823999</v>
      </c>
      <c r="AH30" s="105">
        <f>'SS3-Globe (4)'!AH41</f>
        <v>3.9506160682840901</v>
      </c>
      <c r="AI30" s="105">
        <f>'SS3-Globe (4)'!AI41</f>
        <v>7.8778452679562798E-7</v>
      </c>
      <c r="AJ30" s="105">
        <f>'SS3-Globe (4)'!AJ41</f>
        <v>18.5507854380852</v>
      </c>
      <c r="AK30" s="105">
        <f>'SS3-Globe (4)'!AK41</f>
        <v>7.2396120297038404</v>
      </c>
      <c r="AL30" s="105">
        <f>'SS3-Globe (4)'!AL41</f>
        <v>1.4402879608037099E-6</v>
      </c>
      <c r="AM30" s="105">
        <f>'SS3-Globe (4)'!AM41</f>
        <v>0</v>
      </c>
      <c r="AN30" s="105">
        <f>'SS3-Globe (4)'!AN41</f>
        <v>7.2396105901660999</v>
      </c>
      <c r="AO30" s="105">
        <f>'SS3-Globe (4)'!AO41</f>
        <v>35000.006959287901</v>
      </c>
      <c r="AP30" s="105">
        <f>'SS3-Globe (4)'!AP41</f>
        <v>220.83495235797099</v>
      </c>
      <c r="AQ30" s="105">
        <f>'SS3-Globe (4)'!AQ41</f>
        <v>951.75486162146296</v>
      </c>
      <c r="AR30" s="105">
        <f>'SS3-Globe (4)'!AR41</f>
        <v>1881.6479624264</v>
      </c>
      <c r="AS30" s="105">
        <f>'SS3-Globe (4)'!AS41</f>
        <v>626.41433100152801</v>
      </c>
      <c r="AT30" s="111">
        <f>'SS3-Globe (4)'!AT41</f>
        <v>-1881.6479624264</v>
      </c>
      <c r="AU30" s="103">
        <f t="shared" si="1"/>
        <v>1.9894546211789605E-7</v>
      </c>
    </row>
    <row r="31" spans="7:47" ht="13" x14ac:dyDescent="0.6">
      <c r="H31" s="100">
        <f t="shared" si="4"/>
        <v>4</v>
      </c>
      <c r="I31" s="110">
        <f>'SS3-Globe (4)'!I42</f>
        <v>0.5</v>
      </c>
      <c r="J31" s="105">
        <f>'SS3-Globe (4)'!J42</f>
        <v>6</v>
      </c>
      <c r="K31" s="105">
        <f>'SS3-Globe (4)'!K42</f>
        <v>0.48244140000000002</v>
      </c>
      <c r="L31" s="105">
        <f>'SS3-Globe (4)'!L42</f>
        <v>1.946567E-3</v>
      </c>
      <c r="M31" s="105">
        <f>'SS3-Globe (4)'!M42</f>
        <v>9.7328349999999998E-4</v>
      </c>
      <c r="N31" s="105">
        <f>'SS3-Globe (4)'!N42</f>
        <v>7</v>
      </c>
      <c r="O31" s="105">
        <f>'SS3-Globe (4)'!O42</f>
        <v>2.8260000000000001</v>
      </c>
      <c r="P31" s="105">
        <f>'SS3-Globe (4)'!P42</f>
        <v>1.946567E-3</v>
      </c>
      <c r="Q31" s="105">
        <f>'SS3-Globe (4)'!Q42</f>
        <v>9.7328349999999998E-4</v>
      </c>
      <c r="R31" s="105">
        <f>'SS3-Globe (4)'!R42</f>
        <v>7</v>
      </c>
      <c r="S31" s="105">
        <f>'SS3-Globe (4)'!S42</f>
        <v>2.8260000000000001</v>
      </c>
      <c r="T31" s="105">
        <f>'SS3-Globe (4)'!T42</f>
        <v>3.4720000000000001E-12</v>
      </c>
      <c r="U31" s="105">
        <f>'SS3-Globe (4)'!U42</f>
        <v>6.3629999999999995E-8</v>
      </c>
      <c r="V31" s="105">
        <f>'SS3-Globe (4)'!V42</f>
        <v>1.20774</v>
      </c>
      <c r="W31" s="105">
        <f>'SS3-Globe (4)'!W42</f>
        <v>3.5000000000000003E-2</v>
      </c>
      <c r="X31" s="105">
        <f>'SS3-Globe (4)'!X42</f>
        <v>8346701410.3120899</v>
      </c>
      <c r="Y31" s="105">
        <f>'SS3-Globe (4)'!Y42</f>
        <v>-50</v>
      </c>
      <c r="Z31" s="105">
        <f>'SS3-Globe (4)'!Z42</f>
        <v>4</v>
      </c>
      <c r="AA31" s="105">
        <f>'SS3-Globe (4)'!AA42</f>
        <v>0.114</v>
      </c>
      <c r="AB31" s="105">
        <f>'SS3-Globe (4)'!AB42</f>
        <v>0.05</v>
      </c>
      <c r="AC31" s="105">
        <f>'SS3-Globe (4)'!AC42</f>
        <v>7.0343580598078699</v>
      </c>
      <c r="AD31" s="105">
        <f>'SS3-Globe (4)'!AD42</f>
        <v>1.6140747601147201E-6</v>
      </c>
      <c r="AE31" s="105">
        <f>'SS3-Globe (4)'!AE42</f>
        <v>4.4500320090328804</v>
      </c>
      <c r="AF31" s="105">
        <f>'SS3-Globe (4)'!AF42</f>
        <v>1.94693210405205</v>
      </c>
      <c r="AG31" s="105">
        <f>'SS3-Globe (4)'!AG42</f>
        <v>3.9532645176973502</v>
      </c>
      <c r="AH31" s="105">
        <f>'SS3-Globe (4)'!AH42</f>
        <v>3.95569211324591</v>
      </c>
      <c r="AI31" s="105">
        <f>'SS3-Globe (4)'!AI42</f>
        <v>9.20051245042168E-7</v>
      </c>
      <c r="AJ31" s="105">
        <f>'SS3-Globe (4)'!AJ42</f>
        <v>17.451295415749101</v>
      </c>
      <c r="AK31" s="105">
        <f>'SS3-Globe (4)'!AK42</f>
        <v>7.0343580598078699</v>
      </c>
      <c r="AL31" s="105">
        <f>'SS3-Globe (4)'!AL42</f>
        <v>1.6140747601147201E-6</v>
      </c>
      <c r="AM31" s="105">
        <f>'SS3-Globe (4)'!AM42</f>
        <v>0</v>
      </c>
      <c r="AN31" s="105">
        <f>'SS3-Globe (4)'!AN42</f>
        <v>7.0343564466411896</v>
      </c>
      <c r="AO31" s="105">
        <f>'SS3-Globe (4)'!AO42</f>
        <v>35000.008026189498</v>
      </c>
      <c r="AP31" s="105">
        <f>'SS3-Globe (4)'!AP42</f>
        <v>257.59077446105999</v>
      </c>
      <c r="AQ31" s="105">
        <f>'SS3-Globe (4)'!AQ42</f>
        <v>1100.8958357050501</v>
      </c>
      <c r="AR31" s="105">
        <f>'SS3-Globe (4)'!AR42</f>
        <v>2220.2939258043898</v>
      </c>
      <c r="AS31" s="105">
        <f>'SS3-Globe (4)'!AS42</f>
        <v>725.97272842724499</v>
      </c>
      <c r="AT31" s="111">
        <f>'SS3-Globe (4)'!AT42</f>
        <v>-2220.2939258043898</v>
      </c>
      <c r="AU31" s="103">
        <f t="shared" si="1"/>
        <v>2.2945587165046947E-7</v>
      </c>
    </row>
    <row r="32" spans="7:47" ht="13" x14ac:dyDescent="0.6">
      <c r="H32" s="100">
        <f t="shared" si="4"/>
        <v>5</v>
      </c>
      <c r="I32" s="110">
        <f>'SS3-Globe (4)'!I43</f>
        <v>0.5</v>
      </c>
      <c r="J32" s="105">
        <f>'SS3-Globe (4)'!J43</f>
        <v>6</v>
      </c>
      <c r="K32" s="105">
        <f>'SS3-Globe (4)'!K43</f>
        <v>0.48244140000000002</v>
      </c>
      <c r="L32" s="105">
        <f>'SS3-Globe (4)'!L43</f>
        <v>1.946567E-3</v>
      </c>
      <c r="M32" s="105">
        <f>'SS3-Globe (4)'!M43</f>
        <v>9.7328349999999998E-4</v>
      </c>
      <c r="N32" s="105">
        <f>'SS3-Globe (4)'!N43</f>
        <v>7</v>
      </c>
      <c r="O32" s="105">
        <f>'SS3-Globe (4)'!O43</f>
        <v>2.8260000000000001</v>
      </c>
      <c r="P32" s="105">
        <f>'SS3-Globe (4)'!P43</f>
        <v>1.946567E-3</v>
      </c>
      <c r="Q32" s="105">
        <f>'SS3-Globe (4)'!Q43</f>
        <v>9.7328349999999998E-4</v>
      </c>
      <c r="R32" s="105">
        <f>'SS3-Globe (4)'!R43</f>
        <v>7</v>
      </c>
      <c r="S32" s="105">
        <f>'SS3-Globe (4)'!S43</f>
        <v>2.8260000000000001</v>
      </c>
      <c r="T32" s="105">
        <f>'SS3-Globe (4)'!T43</f>
        <v>3.4720000000000001E-12</v>
      </c>
      <c r="U32" s="105">
        <f>'SS3-Globe (4)'!U43</f>
        <v>6.3629999999999995E-8</v>
      </c>
      <c r="V32" s="105">
        <f>'SS3-Globe (4)'!V43</f>
        <v>1.20774</v>
      </c>
      <c r="W32" s="105">
        <f>'SS3-Globe (4)'!W43</f>
        <v>4.1200000000000001E-2</v>
      </c>
      <c r="X32" s="105">
        <f>'SS3-Globe (4)'!X43</f>
        <v>9825259945.8530903</v>
      </c>
      <c r="Y32" s="105">
        <f>'SS3-Globe (4)'!Y43</f>
        <v>-50</v>
      </c>
      <c r="Z32" s="105">
        <f>'SS3-Globe (4)'!Z43</f>
        <v>4</v>
      </c>
      <c r="AA32" s="105">
        <f>'SS3-Globe (4)'!AA43</f>
        <v>0.114</v>
      </c>
      <c r="AB32" s="105">
        <f>'SS3-Globe (4)'!AB43</f>
        <v>0.05</v>
      </c>
      <c r="AC32" s="105">
        <f>'SS3-Globe (4)'!AC43</f>
        <v>7.0571956192622096</v>
      </c>
      <c r="AD32" s="105">
        <f>'SS3-Globe (4)'!AD43</f>
        <v>1.7924136221764E-6</v>
      </c>
      <c r="AE32" s="105">
        <f>'SS3-Globe (4)'!AE43</f>
        <v>4.3859647478910304</v>
      </c>
      <c r="AF32" s="105">
        <f>'SS3-Globe (4)'!AF43</f>
        <v>2.0395361322042298</v>
      </c>
      <c r="AG32" s="105">
        <f>'SS3-Globe (4)'!AG43</f>
        <v>3.95127050250102</v>
      </c>
      <c r="AH32" s="105">
        <f>'SS3-Globe (4)'!AH43</f>
        <v>3.9510907722929498</v>
      </c>
      <c r="AI32" s="105">
        <f>'SS3-Globe (4)'!AI43</f>
        <v>1.02146290699702E-6</v>
      </c>
      <c r="AJ32" s="105">
        <f>'SS3-Globe (4)'!AJ43</f>
        <v>16.698950632835601</v>
      </c>
      <c r="AK32" s="105">
        <f>'SS3-Globe (4)'!AK43</f>
        <v>7.0571956192622096</v>
      </c>
      <c r="AL32" s="105">
        <f>'SS3-Globe (4)'!AL43</f>
        <v>1.7924136221764E-6</v>
      </c>
      <c r="AM32" s="105">
        <f>'SS3-Globe (4)'!AM43</f>
        <v>0</v>
      </c>
      <c r="AN32" s="105">
        <f>'SS3-Globe (4)'!AN43</f>
        <v>7.0571938274193498</v>
      </c>
      <c r="AO32" s="105">
        <f>'SS3-Globe (4)'!AO43</f>
        <v>35000.008886327902</v>
      </c>
      <c r="AP32" s="105">
        <f>'SS3-Globe (4)'!AP43</f>
        <v>285.09628359917201</v>
      </c>
      <c r="AQ32" s="105">
        <f>'SS3-Globe (4)'!AQ43</f>
        <v>1207.79708540652</v>
      </c>
      <c r="AR32" s="105">
        <f>'SS3-Globe (4)'!AR43</f>
        <v>2477.6391933006998</v>
      </c>
      <c r="AS32" s="105">
        <f>'SS3-Globe (4)'!AS43</f>
        <v>783.91133477480696</v>
      </c>
      <c r="AT32" s="111">
        <f>'SS3-Globe (4)'!AT43</f>
        <v>-2477.6391933006998</v>
      </c>
      <c r="AU32" s="103">
        <f t="shared" si="1"/>
        <v>2.5398383704769499E-7</v>
      </c>
    </row>
    <row r="33" spans="7:47" ht="13" x14ac:dyDescent="0.6">
      <c r="H33" s="100">
        <f t="shared" si="4"/>
        <v>6</v>
      </c>
      <c r="I33" s="110">
        <f>'SS3-Globe (4)'!I44</f>
        <v>0.5</v>
      </c>
      <c r="J33" s="105">
        <f>'SS3-Globe (4)'!J44</f>
        <v>6</v>
      </c>
      <c r="K33" s="105">
        <f>'SS3-Globe (4)'!K44</f>
        <v>0.48244140000000002</v>
      </c>
      <c r="L33" s="105">
        <f>'SS3-Globe (4)'!L44</f>
        <v>1.946567E-3</v>
      </c>
      <c r="M33" s="105">
        <f>'SS3-Globe (4)'!M44</f>
        <v>9.7328349999999998E-4</v>
      </c>
      <c r="N33" s="105">
        <f>'SS3-Globe (4)'!N44</f>
        <v>7</v>
      </c>
      <c r="O33" s="105">
        <f>'SS3-Globe (4)'!O44</f>
        <v>2.8260000000000001</v>
      </c>
      <c r="P33" s="105">
        <f>'SS3-Globe (4)'!P44</f>
        <v>1.946567E-3</v>
      </c>
      <c r="Q33" s="105">
        <f>'SS3-Globe (4)'!Q44</f>
        <v>9.7328349999999998E-4</v>
      </c>
      <c r="R33" s="105">
        <f>'SS3-Globe (4)'!R44</f>
        <v>7</v>
      </c>
      <c r="S33" s="105">
        <f>'SS3-Globe (4)'!S44</f>
        <v>2.8260000000000001</v>
      </c>
      <c r="T33" s="105">
        <f>'SS3-Globe (4)'!T44</f>
        <v>3.4720000000000001E-12</v>
      </c>
      <c r="U33" s="105">
        <f>'SS3-Globe (4)'!U44</f>
        <v>6.3629999999999995E-8</v>
      </c>
      <c r="V33" s="105">
        <f>'SS3-Globe (4)'!V44</f>
        <v>1.20774</v>
      </c>
      <c r="W33" s="105">
        <f>'SS3-Globe (4)'!W44</f>
        <v>0.05</v>
      </c>
      <c r="X33" s="105">
        <f>'SS3-Globe (4)'!X44</f>
        <v>11923859157.588699</v>
      </c>
      <c r="Y33" s="105">
        <f>'SS3-Globe (4)'!Y44</f>
        <v>-50</v>
      </c>
      <c r="Z33" s="105">
        <f>'SS3-Globe (4)'!Z44</f>
        <v>4</v>
      </c>
      <c r="AA33" s="105">
        <f>'SS3-Globe (4)'!AA44</f>
        <v>0.114</v>
      </c>
      <c r="AB33" s="105">
        <f>'SS3-Globe (4)'!AB44</f>
        <v>0.05</v>
      </c>
      <c r="AC33" s="105">
        <f>'SS3-Globe (4)'!AC44</f>
        <v>6.9944845038895096</v>
      </c>
      <c r="AD33" s="105">
        <f>'SS3-Globe (4)'!AD44</f>
        <v>5.05620468404961E-4</v>
      </c>
      <c r="AE33" s="105">
        <f>'SS3-Globe (4)'!AE44</f>
        <v>4.3859648771559696</v>
      </c>
      <c r="AF33" s="105">
        <f>'SS3-Globe (4)'!AF44</f>
        <v>2.0030708447995602</v>
      </c>
      <c r="AG33" s="105">
        <f>'SS3-Globe (4)'!AG44</f>
        <v>3.9537810737788801</v>
      </c>
      <c r="AH33" s="105">
        <f>'SS3-Globe (4)'!AH44</f>
        <v>3.96050829191423</v>
      </c>
      <c r="AI33" s="105">
        <f>'SS3-Globe (4)'!AI44</f>
        <v>2.4987289526518598E-4</v>
      </c>
      <c r="AJ33" s="105">
        <f>'SS3-Globe (4)'!AJ44</f>
        <v>15.5251833753652</v>
      </c>
      <c r="AK33" s="105">
        <f>'SS3-Globe (4)'!AK44</f>
        <v>6.9944845038895096</v>
      </c>
      <c r="AL33" s="105">
        <f>'SS3-Globe (4)'!AL44</f>
        <v>5.05620468404961E-4</v>
      </c>
      <c r="AM33" s="105">
        <f>'SS3-Globe (4)'!AM44</f>
        <v>0</v>
      </c>
      <c r="AN33" s="105">
        <f>'SS3-Globe (4)'!AN44</f>
        <v>6.9939788843826696</v>
      </c>
      <c r="AO33" s="105">
        <f>'SS3-Globe (4)'!AO44</f>
        <v>35002.5303689598</v>
      </c>
      <c r="AP33" s="105">
        <f>'SS3-Globe (4)'!AP44</f>
        <v>310.45780768103498</v>
      </c>
      <c r="AQ33" s="105">
        <f>'SS3-Globe (4)'!AQ44</f>
        <v>1342.2168468130999</v>
      </c>
      <c r="AR33" s="105">
        <f>'SS3-Globe (4)'!AR44</f>
        <v>2802.06721890364</v>
      </c>
      <c r="AS33" s="105">
        <f>'SS3-Globe (4)'!AS44</f>
        <v>895.73419593628603</v>
      </c>
      <c r="AT33" s="111">
        <f>'SS3-Globe (4)'!AT44</f>
        <v>-2802.06721890364</v>
      </c>
      <c r="AU33" s="103">
        <f t="shared" si="1"/>
        <v>7.2288453584219727E-5</v>
      </c>
    </row>
    <row r="34" spans="7:47" ht="13" x14ac:dyDescent="0.6">
      <c r="H34" s="100">
        <f t="shared" si="4"/>
        <v>7</v>
      </c>
      <c r="I34" s="110">
        <f>'SS3-Globe (4)'!I45</f>
        <v>0.5</v>
      </c>
      <c r="J34" s="105">
        <f>'SS3-Globe (4)'!J45</f>
        <v>6</v>
      </c>
      <c r="K34" s="105">
        <f>'SS3-Globe (4)'!K45</f>
        <v>0.48244140000000002</v>
      </c>
      <c r="L34" s="105">
        <f>'SS3-Globe (4)'!L45</f>
        <v>1.946567E-3</v>
      </c>
      <c r="M34" s="105">
        <f>'SS3-Globe (4)'!M45</f>
        <v>9.7328349999999998E-4</v>
      </c>
      <c r="N34" s="105">
        <f>'SS3-Globe (4)'!N45</f>
        <v>7</v>
      </c>
      <c r="O34" s="105">
        <f>'SS3-Globe (4)'!O45</f>
        <v>2.8260000000000001</v>
      </c>
      <c r="P34" s="105">
        <f>'SS3-Globe (4)'!P45</f>
        <v>1.946567E-3</v>
      </c>
      <c r="Q34" s="105">
        <f>'SS3-Globe (4)'!Q45</f>
        <v>9.7328349999999998E-4</v>
      </c>
      <c r="R34" s="105">
        <f>'SS3-Globe (4)'!R45</f>
        <v>7</v>
      </c>
      <c r="S34" s="105">
        <f>'SS3-Globe (4)'!S45</f>
        <v>2.8260000000000001</v>
      </c>
      <c r="T34" s="105">
        <f>'SS3-Globe (4)'!T45</f>
        <v>3.4720000000000001E-12</v>
      </c>
      <c r="U34" s="105">
        <f>'SS3-Globe (4)'!U45</f>
        <v>6.3629999999999995E-8</v>
      </c>
      <c r="V34" s="105">
        <f>'SS3-Globe (4)'!V45</f>
        <v>1.20774</v>
      </c>
      <c r="W34" s="105">
        <f>'SS3-Globe (4)'!W45</f>
        <v>5.4899999999999997E-2</v>
      </c>
      <c r="X34" s="105">
        <f>'SS3-Globe (4)'!X45</f>
        <v>13092397355.0324</v>
      </c>
      <c r="Y34" s="105">
        <f>'SS3-Globe (4)'!Y45</f>
        <v>-50</v>
      </c>
      <c r="Z34" s="105">
        <f>'SS3-Globe (4)'!Z45</f>
        <v>4</v>
      </c>
      <c r="AA34" s="105">
        <f>'SS3-Globe (4)'!AA45</f>
        <v>0.114</v>
      </c>
      <c r="AB34" s="105">
        <f>'SS3-Globe (4)'!AB45</f>
        <v>0.05</v>
      </c>
      <c r="AC34" s="105">
        <f>'SS3-Globe (4)'!AC45</f>
        <v>6.7186746619652498</v>
      </c>
      <c r="AD34" s="105">
        <f>'SS3-Globe (4)'!AD45</f>
        <v>2.5678724333819901E-3</v>
      </c>
      <c r="AE34" s="105">
        <f>'SS3-Globe (4)'!AE45</f>
        <v>4.3859647509275499</v>
      </c>
      <c r="AF34" s="105">
        <f>'SS3-Globe (4)'!AF45</f>
        <v>1.96367516597275</v>
      </c>
      <c r="AG34" s="105">
        <f>'SS3-Globe (4)'!AG45</f>
        <v>3.95333386973812</v>
      </c>
      <c r="AH34" s="105">
        <f>'SS3-Globe (4)'!AH45</f>
        <v>3.9519998124560001</v>
      </c>
      <c r="AI34" s="105">
        <f>'SS3-Globe (4)'!AI45</f>
        <v>1.31391281736419E-3</v>
      </c>
      <c r="AJ34" s="105">
        <f>'SS3-Globe (4)'!AJ45</f>
        <v>14.7384254981102</v>
      </c>
      <c r="AK34" s="105">
        <f>'SS3-Globe (4)'!AK45</f>
        <v>6.7186746619652498</v>
      </c>
      <c r="AL34" s="105">
        <f>'SS3-Globe (4)'!AL45</f>
        <v>2.5678724333819901E-3</v>
      </c>
      <c r="AM34" s="105">
        <f>'SS3-Globe (4)'!AM45</f>
        <v>1579.5868684147299</v>
      </c>
      <c r="AN34" s="105">
        <f>'SS3-Globe (4)'!AN45</f>
        <v>6.7161067902641003</v>
      </c>
      <c r="AO34" s="105">
        <f>'SS3-Globe (4)'!AO45</f>
        <v>35012.778691610001</v>
      </c>
      <c r="AP34" s="105">
        <f>'SS3-Globe (4)'!AP45</f>
        <v>341.88762677652801</v>
      </c>
      <c r="AQ34" s="105">
        <f>'SS3-Globe (4)'!AQ45</f>
        <v>1411.15273181112</v>
      </c>
      <c r="AR34" s="105">
        <f>'SS3-Globe (4)'!AR45</f>
        <v>2902.34012481336</v>
      </c>
      <c r="AS34" s="105">
        <f>'SS3-Globe (4)'!AS45</f>
        <v>992.29454454283496</v>
      </c>
      <c r="AT34" s="111">
        <f>'SS3-Globe (4)'!AT45</f>
        <v>-2902.34012481336</v>
      </c>
      <c r="AU34" s="103">
        <f t="shared" si="1"/>
        <v>3.8219925246847316E-4</v>
      </c>
    </row>
    <row r="35" spans="7:47" ht="13" x14ac:dyDescent="0.6">
      <c r="H35" s="100">
        <f t="shared" si="4"/>
        <v>8</v>
      </c>
      <c r="I35" s="110">
        <f>'SS3-Globe (4)'!I46</f>
        <v>0.5</v>
      </c>
      <c r="J35" s="105">
        <f>'SS3-Globe (4)'!J46</f>
        <v>6</v>
      </c>
      <c r="K35" s="105">
        <f>'SS3-Globe (4)'!K46</f>
        <v>0.48244140000000002</v>
      </c>
      <c r="L35" s="105">
        <f>'SS3-Globe (4)'!L46</f>
        <v>1.946567E-3</v>
      </c>
      <c r="M35" s="105">
        <f>'SS3-Globe (4)'!M46</f>
        <v>9.7328349999999998E-4</v>
      </c>
      <c r="N35" s="105">
        <f>'SS3-Globe (4)'!N46</f>
        <v>7</v>
      </c>
      <c r="O35" s="105">
        <f>'SS3-Globe (4)'!O46</f>
        <v>2.8260000000000001</v>
      </c>
      <c r="P35" s="105">
        <f>'SS3-Globe (4)'!P46</f>
        <v>1.946567E-3</v>
      </c>
      <c r="Q35" s="105">
        <f>'SS3-Globe (4)'!Q46</f>
        <v>9.7328349999999998E-4</v>
      </c>
      <c r="R35" s="105">
        <f>'SS3-Globe (4)'!R46</f>
        <v>7</v>
      </c>
      <c r="S35" s="105">
        <f>'SS3-Globe (4)'!S46</f>
        <v>2.8260000000000001</v>
      </c>
      <c r="T35" s="105">
        <f>'SS3-Globe (4)'!T46</f>
        <v>3.4720000000000001E-12</v>
      </c>
      <c r="U35" s="105">
        <f>'SS3-Globe (4)'!U46</f>
        <v>6.3629999999999995E-8</v>
      </c>
      <c r="V35" s="105">
        <f>'SS3-Globe (4)'!V46</f>
        <v>1.20774</v>
      </c>
      <c r="W35" s="105">
        <f>'SS3-Globe (4)'!W46</f>
        <v>0.06</v>
      </c>
      <c r="X35" s="105">
        <f>'SS3-Globe (4)'!X46</f>
        <v>14308630989.1064</v>
      </c>
      <c r="Y35" s="105">
        <f>'SS3-Globe (4)'!Y46</f>
        <v>-50</v>
      </c>
      <c r="Z35" s="105">
        <f>'SS3-Globe (4)'!Z46</f>
        <v>4</v>
      </c>
      <c r="AA35" s="105">
        <f>'SS3-Globe (4)'!AA46</f>
        <v>0.114</v>
      </c>
      <c r="AB35" s="105">
        <f>'SS3-Globe (4)'!AB46</f>
        <v>0.05</v>
      </c>
      <c r="AC35" s="105">
        <f>'SS3-Globe (4)'!AC46</f>
        <v>5.8973285766533801</v>
      </c>
      <c r="AD35" s="105">
        <f>'SS3-Globe (4)'!AD46</f>
        <v>4.2773326390014802E-3</v>
      </c>
      <c r="AE35" s="105">
        <f>'SS3-Globe (4)'!AE46</f>
        <v>4.3982903303730296</v>
      </c>
      <c r="AF35" s="105">
        <f>'SS3-Globe (4)'!AF46</f>
        <v>1.54066084598268</v>
      </c>
      <c r="AG35" s="105">
        <f>'SS3-Globe (4)'!AG46</f>
        <v>3.9496183498720998</v>
      </c>
      <c r="AH35" s="105">
        <f>'SS3-Globe (4)'!AH46</f>
        <v>3.95112899059633</v>
      </c>
      <c r="AI35" s="105">
        <f>'SS3-Globe (4)'!AI46</f>
        <v>3.1092059336821098E-3</v>
      </c>
      <c r="AJ35" s="105">
        <f>'SS3-Globe (4)'!AJ46</f>
        <v>14.069494241085801</v>
      </c>
      <c r="AK35" s="105">
        <f>'SS3-Globe (4)'!AK46</f>
        <v>5.8973285766533801</v>
      </c>
      <c r="AL35" s="105">
        <f>'SS3-Globe (4)'!AL46</f>
        <v>4.2773326390014802E-3</v>
      </c>
      <c r="AM35" s="105">
        <f>'SS3-Globe (4)'!AM46</f>
        <v>2046.5896731329699</v>
      </c>
      <c r="AN35" s="105">
        <f>'SS3-Globe (4)'!AN46</f>
        <v>5.8930512447177499</v>
      </c>
      <c r="AO35" s="105">
        <f>'SS3-Globe (4)'!AO46</f>
        <v>35023.919532245003</v>
      </c>
      <c r="AP35" s="105">
        <f>'SS3-Globe (4)'!AP46</f>
        <v>275.23330265544701</v>
      </c>
      <c r="AQ35" s="105">
        <f>'SS3-Globe (4)'!AQ46</f>
        <v>1451.20964040835</v>
      </c>
      <c r="AR35" s="105">
        <f>'SS3-Globe (4)'!AR46</f>
        <v>3012.7394839303502</v>
      </c>
      <c r="AS35" s="105">
        <f>'SS3-Globe (4)'!AS46</f>
        <v>830.67453328774297</v>
      </c>
      <c r="AT35" s="111">
        <f>'SS3-Globe (4)'!AT46</f>
        <v>-3012.7394839303502</v>
      </c>
      <c r="AU35" s="103">
        <f t="shared" si="1"/>
        <v>7.253000377043234E-4</v>
      </c>
    </row>
    <row r="36" spans="7:47" ht="13" x14ac:dyDescent="0.6">
      <c r="H36" s="100">
        <f t="shared" si="4"/>
        <v>9</v>
      </c>
      <c r="I36" s="110">
        <f>'SS3-Globe (4)'!I47</f>
        <v>0.5</v>
      </c>
      <c r="J36" s="105">
        <f>'SS3-Globe (4)'!J47</f>
        <v>6</v>
      </c>
      <c r="K36" s="105">
        <f>'SS3-Globe (4)'!K47</f>
        <v>0.48244140000000002</v>
      </c>
      <c r="L36" s="105">
        <f>'SS3-Globe (4)'!L47</f>
        <v>1.946567E-3</v>
      </c>
      <c r="M36" s="105">
        <f>'SS3-Globe (4)'!M47</f>
        <v>9.7328349999999998E-4</v>
      </c>
      <c r="N36" s="105">
        <f>'SS3-Globe (4)'!N47</f>
        <v>7</v>
      </c>
      <c r="O36" s="105">
        <f>'SS3-Globe (4)'!O47</f>
        <v>2.8260000000000001</v>
      </c>
      <c r="P36" s="105">
        <f>'SS3-Globe (4)'!P47</f>
        <v>1.946567E-3</v>
      </c>
      <c r="Q36" s="105">
        <f>'SS3-Globe (4)'!Q47</f>
        <v>9.7328349999999998E-4</v>
      </c>
      <c r="R36" s="105">
        <f>'SS3-Globe (4)'!R47</f>
        <v>7</v>
      </c>
      <c r="S36" s="105">
        <f>'SS3-Globe (4)'!S47</f>
        <v>2.8260000000000001</v>
      </c>
      <c r="T36" s="105">
        <f>'SS3-Globe (4)'!T47</f>
        <v>3.4720000000000001E-12</v>
      </c>
      <c r="U36" s="105">
        <f>'SS3-Globe (4)'!U47</f>
        <v>6.3629999999999995E-8</v>
      </c>
      <c r="V36" s="105">
        <f>'SS3-Globe (4)'!V47</f>
        <v>1.20774</v>
      </c>
      <c r="W36" s="105">
        <f>'SS3-Globe (4)'!W47</f>
        <v>6.8599999999999994E-2</v>
      </c>
      <c r="X36" s="105">
        <f>'SS3-Globe (4)'!X47</f>
        <v>16359534764.2117</v>
      </c>
      <c r="Y36" s="105">
        <f>'SS3-Globe (4)'!Y47</f>
        <v>-50</v>
      </c>
      <c r="Z36" s="105">
        <f>'SS3-Globe (4)'!Z47</f>
        <v>4</v>
      </c>
      <c r="AA36" s="105">
        <f>'SS3-Globe (4)'!AA47</f>
        <v>0.114</v>
      </c>
      <c r="AB36" s="105">
        <f>'SS3-Globe (4)'!AB47</f>
        <v>0.05</v>
      </c>
      <c r="AC36" s="105">
        <f>'SS3-Globe (4)'!AC47</f>
        <v>6.2028421489215901</v>
      </c>
      <c r="AD36" s="105">
        <f>'SS3-Globe (4)'!AD47</f>
        <v>1.3809650416882001E-2</v>
      </c>
      <c r="AE36" s="105">
        <f>'SS3-Globe (4)'!AE47</f>
        <v>4.4476274629040198</v>
      </c>
      <c r="AF36" s="105">
        <f>'SS3-Globe (4)'!AF47</f>
        <v>1.75221403163512</v>
      </c>
      <c r="AG36" s="105">
        <f>'SS3-Globe (4)'!AG47</f>
        <v>3.9631047443135499</v>
      </c>
      <c r="AH36" s="105">
        <f>'SS3-Globe (4)'!AH47</f>
        <v>3.9722263211011302</v>
      </c>
      <c r="AI36" s="105">
        <f>'SS3-Globe (4)'!AI47</f>
        <v>7.9916470008415397E-3</v>
      </c>
      <c r="AJ36" s="105">
        <f>'SS3-Globe (4)'!AJ47</f>
        <v>13.3195311527231</v>
      </c>
      <c r="AK36" s="105">
        <f>'SS3-Globe (4)'!AK47</f>
        <v>6.2028421489215901</v>
      </c>
      <c r="AL36" s="105">
        <f>'SS3-Globe (4)'!AL47</f>
        <v>1.3809650416882001E-2</v>
      </c>
      <c r="AM36" s="105">
        <f>'SS3-Globe (4)'!AM47</f>
        <v>1576.44866263682</v>
      </c>
      <c r="AN36" s="105">
        <f>'SS3-Globe (4)'!AN47</f>
        <v>6.1890324992874701</v>
      </c>
      <c r="AO36" s="105">
        <f>'SS3-Globe (4)'!AO47</f>
        <v>35074.582028311299</v>
      </c>
      <c r="AP36" s="105">
        <f>'SS3-Globe (4)'!AP47</f>
        <v>338.56769774972099</v>
      </c>
      <c r="AQ36" s="105">
        <f>'SS3-Globe (4)'!AQ47</f>
        <v>1503.5109881355099</v>
      </c>
      <c r="AR36" s="105">
        <f>'SS3-Globe (4)'!AR47</f>
        <v>3211.5344856299398</v>
      </c>
      <c r="AS36" s="105">
        <f>'SS3-Globe (4)'!AS47</f>
        <v>1012.79665929628</v>
      </c>
      <c r="AT36" s="111">
        <f>'SS3-Globe (4)'!AT47</f>
        <v>-3211.5344856299398</v>
      </c>
      <c r="AU36" s="103">
        <f t="shared" si="1"/>
        <v>2.2263423903642154E-3</v>
      </c>
    </row>
    <row r="37" spans="7:47" ht="13" x14ac:dyDescent="0.6">
      <c r="H37" s="100">
        <f t="shared" si="4"/>
        <v>10</v>
      </c>
      <c r="I37" s="110">
        <f>'SS3-Globe (4)'!I48</f>
        <v>0.5</v>
      </c>
      <c r="J37" s="105">
        <f>'SS3-Globe (4)'!J48</f>
        <v>6</v>
      </c>
      <c r="K37" s="105">
        <f>'SS3-Globe (4)'!K48</f>
        <v>0.48244140000000002</v>
      </c>
      <c r="L37" s="105">
        <f>'SS3-Globe (4)'!L48</f>
        <v>1.946567E-3</v>
      </c>
      <c r="M37" s="105">
        <f>'SS3-Globe (4)'!M48</f>
        <v>9.7328349999999998E-4</v>
      </c>
      <c r="N37" s="105">
        <f>'SS3-Globe (4)'!N48</f>
        <v>7</v>
      </c>
      <c r="O37" s="105">
        <f>'SS3-Globe (4)'!O48</f>
        <v>2.8260000000000001</v>
      </c>
      <c r="P37" s="105">
        <f>'SS3-Globe (4)'!P48</f>
        <v>1.946567E-3</v>
      </c>
      <c r="Q37" s="105">
        <f>'SS3-Globe (4)'!Q48</f>
        <v>9.7328349999999998E-4</v>
      </c>
      <c r="R37" s="105">
        <f>'SS3-Globe (4)'!R48</f>
        <v>7</v>
      </c>
      <c r="S37" s="105">
        <f>'SS3-Globe (4)'!S48</f>
        <v>2.8260000000000001</v>
      </c>
      <c r="T37" s="105">
        <f>'SS3-Globe (4)'!T48</f>
        <v>3.4720000000000001E-12</v>
      </c>
      <c r="U37" s="105">
        <f>'SS3-Globe (4)'!U48</f>
        <v>6.3629999999999995E-8</v>
      </c>
      <c r="V37" s="105">
        <f>'SS3-Globe (4)'!V48</f>
        <v>1.20774</v>
      </c>
      <c r="W37" s="105">
        <f>'SS3-Globe (4)'!W48</f>
        <v>7.4999999999999997E-2</v>
      </c>
      <c r="X37" s="105">
        <f>'SS3-Globe (4)'!X48</f>
        <v>17885788736.383099</v>
      </c>
      <c r="Y37" s="105">
        <f>'SS3-Globe (4)'!Y48</f>
        <v>-50</v>
      </c>
      <c r="Z37" s="105">
        <f>'SS3-Globe (4)'!Z48</f>
        <v>4</v>
      </c>
      <c r="AA37" s="105">
        <f>'SS3-Globe (4)'!AA48</f>
        <v>0.114</v>
      </c>
      <c r="AB37" s="105">
        <f>'SS3-Globe (4)'!AB48</f>
        <v>0.05</v>
      </c>
      <c r="AC37" s="105">
        <f>'SS3-Globe (4)'!AC48</f>
        <v>6.0370800969832903</v>
      </c>
      <c r="AD37" s="105">
        <f>'SS3-Globe (4)'!AD48</f>
        <v>2.25687218681551E-2</v>
      </c>
      <c r="AE37" s="105">
        <f>'SS3-Globe (4)'!AE48</f>
        <v>4.38596473097786</v>
      </c>
      <c r="AF37" s="105">
        <f>'SS3-Globe (4)'!AF48</f>
        <v>1.7486720285723401</v>
      </c>
      <c r="AG37" s="105">
        <f>'SS3-Globe (4)'!AG48</f>
        <v>3.9582776306184502</v>
      </c>
      <c r="AH37" s="105">
        <f>'SS3-Globe (4)'!AH48</f>
        <v>3.9624496975083101</v>
      </c>
      <c r="AI37" s="105">
        <f>'SS3-Globe (4)'!AI48</f>
        <v>1.3061219487382701E-2</v>
      </c>
      <c r="AJ37" s="105">
        <f>'SS3-Globe (4)'!AJ48</f>
        <v>12.9072262892028</v>
      </c>
      <c r="AK37" s="105">
        <f>'SS3-Globe (4)'!AK48</f>
        <v>6.0370800969832903</v>
      </c>
      <c r="AL37" s="105">
        <f>'SS3-Globe (4)'!AL48</f>
        <v>2.25687218681551E-2</v>
      </c>
      <c r="AM37" s="105">
        <f>'SS3-Globe (4)'!AM48</f>
        <v>1466.6914531555201</v>
      </c>
      <c r="AN37" s="105">
        <f>'SS3-Globe (4)'!AN48</f>
        <v>6.0145113758622202</v>
      </c>
      <c r="AO37" s="105">
        <f>'SS3-Globe (4)'!AO48</f>
        <v>35125.836958451102</v>
      </c>
      <c r="AP37" s="105">
        <f>'SS3-Globe (4)'!AP48</f>
        <v>377.10154735080101</v>
      </c>
      <c r="AQ37" s="105">
        <f>'SS3-Globe (4)'!AQ48</f>
        <v>1540.5471777462501</v>
      </c>
      <c r="AR37" s="105">
        <f>'SS3-Globe (4)'!AR48</f>
        <v>3362.3928752420602</v>
      </c>
      <c r="AS37" s="105">
        <f>'SS3-Globe (4)'!AS48</f>
        <v>1097.56772152543</v>
      </c>
      <c r="AT37" s="111">
        <f>'SS3-Globe (4)'!AT48</f>
        <v>-3362.3928752420602</v>
      </c>
      <c r="AU37" s="103">
        <f t="shared" si="1"/>
        <v>3.7383505776960981E-3</v>
      </c>
    </row>
    <row r="38" spans="7:47" ht="13.75" thickBot="1" x14ac:dyDescent="0.75">
      <c r="H38" s="101">
        <f t="shared" si="4"/>
        <v>11</v>
      </c>
      <c r="I38" s="110">
        <f>'SS3-Globe (4)'!I49</f>
        <v>0.5</v>
      </c>
      <c r="J38" s="105">
        <f>'SS3-Globe (4)'!J49</f>
        <v>6</v>
      </c>
      <c r="K38" s="105">
        <f>'SS3-Globe (4)'!K49</f>
        <v>0.48244140000000002</v>
      </c>
      <c r="L38" s="105">
        <f>'SS3-Globe (4)'!L49</f>
        <v>1.946567E-3</v>
      </c>
      <c r="M38" s="105">
        <f>'SS3-Globe (4)'!M49</f>
        <v>9.7328349999999998E-4</v>
      </c>
      <c r="N38" s="105">
        <f>'SS3-Globe (4)'!N49</f>
        <v>7</v>
      </c>
      <c r="O38" s="105">
        <f>'SS3-Globe (4)'!O49</f>
        <v>2.8260000000000001</v>
      </c>
      <c r="P38" s="105">
        <f>'SS3-Globe (4)'!P49</f>
        <v>1.946567E-3</v>
      </c>
      <c r="Q38" s="105">
        <f>'SS3-Globe (4)'!Q49</f>
        <v>9.7328349999999998E-4</v>
      </c>
      <c r="R38" s="105">
        <f>'SS3-Globe (4)'!R49</f>
        <v>7</v>
      </c>
      <c r="S38" s="105">
        <f>'SS3-Globe (4)'!S49</f>
        <v>2.8260000000000001</v>
      </c>
      <c r="T38" s="105">
        <f>'SS3-Globe (4)'!T49</f>
        <v>3.4720000000000001E-12</v>
      </c>
      <c r="U38" s="105">
        <f>'SS3-Globe (4)'!U49</f>
        <v>6.3629999999999995E-8</v>
      </c>
      <c r="V38" s="105">
        <f>'SS3-Globe (4)'!V49</f>
        <v>1.20774</v>
      </c>
      <c r="W38" s="105">
        <f>'SS3-Globe (4)'!W49</f>
        <v>8.2400000000000001E-2</v>
      </c>
      <c r="X38" s="105">
        <f>'SS3-Globe (4)'!X49</f>
        <v>19650519891.7062</v>
      </c>
      <c r="Y38" s="105">
        <f>'SS3-Globe (4)'!Y49</f>
        <v>-50</v>
      </c>
      <c r="Z38" s="105">
        <f>'SS3-Globe (4)'!Z49</f>
        <v>4</v>
      </c>
      <c r="AA38" s="105">
        <f>'SS3-Globe (4)'!AA49</f>
        <v>0.114</v>
      </c>
      <c r="AB38" s="105">
        <f>'SS3-Globe (4)'!AB49</f>
        <v>0.05</v>
      </c>
      <c r="AC38" s="105">
        <f>'SS3-Globe (4)'!AC49</f>
        <v>5.8287571909220803</v>
      </c>
      <c r="AD38" s="105">
        <f>'SS3-Globe (4)'!AD49</f>
        <v>3.2784887416915903E-2</v>
      </c>
      <c r="AE38" s="105">
        <f>'SS3-Globe (4)'!AE49</f>
        <v>4.4479150498164399</v>
      </c>
      <c r="AF38" s="105">
        <f>'SS3-Globe (4)'!AF49</f>
        <v>1.66710832489509</v>
      </c>
      <c r="AG38" s="105">
        <f>'SS3-Globe (4)'!AG49</f>
        <v>3.9535532996200802</v>
      </c>
      <c r="AH38" s="105">
        <f>'SS3-Globe (4)'!AH49</f>
        <v>3.95467576253639</v>
      </c>
      <c r="AI38" s="105">
        <f>'SS3-Globe (4)'!AI49</f>
        <v>1.9823524038453302E-2</v>
      </c>
      <c r="AJ38" s="105">
        <f>'SS3-Globe (4)'!AJ49</f>
        <v>12.509055409262199</v>
      </c>
      <c r="AK38" s="105">
        <f>'SS3-Globe (4)'!AK49</f>
        <v>5.8287571909220803</v>
      </c>
      <c r="AL38" s="105">
        <f>'SS3-Globe (4)'!AL49</f>
        <v>3.2784887416915903E-2</v>
      </c>
      <c r="AM38" s="105">
        <f>'SS3-Globe (4)'!AM49</f>
        <v>1203.56698678916</v>
      </c>
      <c r="AN38" s="105">
        <f>'SS3-Globe (4)'!AN49</f>
        <v>5.7959723041329703</v>
      </c>
      <c r="AO38" s="105">
        <f>'SS3-Globe (4)'!AO49</f>
        <v>35191.181439280997</v>
      </c>
      <c r="AP38" s="105">
        <f>'SS3-Globe (4)'!AP49</f>
        <v>392.15345188810801</v>
      </c>
      <c r="AQ38" s="105">
        <f>'SS3-Globe (4)'!AQ49</f>
        <v>1580.99860991683</v>
      </c>
      <c r="AR38" s="105">
        <f>'SS3-Globe (4)'!AR49</f>
        <v>3532.3281770639601</v>
      </c>
      <c r="AS38" s="105">
        <f>'SS3-Globe (4)'!AS49</f>
        <v>1180.0265846478401</v>
      </c>
      <c r="AT38" s="111">
        <f>'SS3-Globe (4)'!AT49</f>
        <v>-3532.3281770639601</v>
      </c>
      <c r="AU38" s="104">
        <f t="shared" ref="AU38:AU69" si="5">AL38/AK38</f>
        <v>5.6246788711624982E-3</v>
      </c>
    </row>
    <row r="39" spans="7:47" ht="22.75" x14ac:dyDescent="0.95">
      <c r="G39" s="77" t="s">
        <v>80</v>
      </c>
      <c r="H39" s="99">
        <v>1</v>
      </c>
      <c r="I39" s="107">
        <f>'SS4-Globe (4)'!I39</f>
        <v>0.75</v>
      </c>
      <c r="J39" s="108">
        <f>'SS4-Globe (4)'!J39</f>
        <v>7</v>
      </c>
      <c r="K39" s="108">
        <f>'SS4-Globe (4)'!K39</f>
        <v>0.48244140000000002</v>
      </c>
      <c r="L39" s="108">
        <f>'SS4-Globe (4)'!L39</f>
        <v>1.946567E-3</v>
      </c>
      <c r="M39" s="108">
        <f>'SS4-Globe (4)'!M39</f>
        <v>9.7328349999999998E-4</v>
      </c>
      <c r="N39" s="108">
        <f>'SS4-Globe (4)'!N39</f>
        <v>7</v>
      </c>
      <c r="O39" s="108">
        <f>'SS4-Globe (4)'!O39</f>
        <v>2.8260000000000001</v>
      </c>
      <c r="P39" s="108">
        <f>'SS4-Globe (4)'!P39</f>
        <v>1.946567E-3</v>
      </c>
      <c r="Q39" s="108">
        <f>'SS4-Globe (4)'!Q39</f>
        <v>9.7328349999999998E-4</v>
      </c>
      <c r="R39" s="108">
        <f>'SS4-Globe (4)'!R39</f>
        <v>7</v>
      </c>
      <c r="S39" s="108">
        <f>'SS4-Globe (4)'!S39</f>
        <v>2.8260000000000001</v>
      </c>
      <c r="T39" s="108">
        <f>'SS4-Globe (4)'!T39</f>
        <v>3.4720000000000001E-12</v>
      </c>
      <c r="U39" s="108">
        <f>'SS4-Globe (4)'!U39</f>
        <v>6.3629999999999995E-8</v>
      </c>
      <c r="V39" s="108">
        <f>'SS4-Globe (4)'!V39</f>
        <v>1.20774</v>
      </c>
      <c r="W39" s="108">
        <f>'SS4-Globe (4)'!W39</f>
        <v>1.37E-2</v>
      </c>
      <c r="X39" s="108">
        <f>'SS4-Globe (4)'!X39</f>
        <v>3267137409.1792998</v>
      </c>
      <c r="Y39" s="108">
        <f>'SS4-Globe (4)'!Y39</f>
        <v>-50</v>
      </c>
      <c r="Z39" s="108">
        <f>'SS4-Globe (4)'!Z39</f>
        <v>4</v>
      </c>
      <c r="AA39" s="108">
        <f>'SS4-Globe (4)'!AA39</f>
        <v>0.114</v>
      </c>
      <c r="AB39" s="108">
        <f>'SS4-Globe (4)'!AB39</f>
        <v>0.05</v>
      </c>
      <c r="AC39" s="108">
        <f>'SS4-Globe (4)'!AC39</f>
        <v>9.9265800465960208</v>
      </c>
      <c r="AD39" s="108">
        <f>'SS4-Globe (4)'!AD39</f>
        <v>1.14111426076531E-6</v>
      </c>
      <c r="AE39" s="108">
        <f>'SS4-Globe (4)'!AE39</f>
        <v>5.6934419847263298</v>
      </c>
      <c r="AF39" s="108">
        <f>'SS4-Globe (4)'!AF39</f>
        <v>2.6204392225437698</v>
      </c>
      <c r="AG39" s="108">
        <f>'SS4-Globe (4)'!AG39</f>
        <v>4.0139441536363902</v>
      </c>
      <c r="AH39" s="108">
        <f>'SS4-Globe (4)'!AH39</f>
        <v>4.0028315105926104</v>
      </c>
      <c r="AI39" s="108">
        <f>'SS4-Globe (4)'!AI39</f>
        <v>5.7799855747501202E-7</v>
      </c>
      <c r="AJ39" s="108">
        <f>'SS4-Globe (4)'!AJ39</f>
        <v>26.860614458676899</v>
      </c>
      <c r="AK39" s="108">
        <f>'SS4-Globe (4)'!AK39</f>
        <v>9.9265800465960208</v>
      </c>
      <c r="AL39" s="108">
        <f>'SS4-Globe (4)'!AL39</f>
        <v>1.14111426076531E-6</v>
      </c>
      <c r="AM39" s="108">
        <f>'SS4-Globe (4)'!AM39</f>
        <v>0</v>
      </c>
      <c r="AN39" s="108">
        <f>'SS4-Globe (4)'!AN39</f>
        <v>9.9265789064969194</v>
      </c>
      <c r="AO39" s="108">
        <f>'SS4-Globe (4)'!AO39</f>
        <v>35000.004019845503</v>
      </c>
      <c r="AP39" s="108">
        <f>'SS4-Globe (4)'!AP39</f>
        <v>241.65233901201</v>
      </c>
      <c r="AQ39" s="108">
        <f>'SS4-Globe (4)'!AQ39</f>
        <v>954.97598575154802</v>
      </c>
      <c r="AR39" s="108">
        <f>'SS4-Globe (4)'!AR39</f>
        <v>1431.8253430304001</v>
      </c>
      <c r="AS39" s="108">
        <f>'SS4-Globe (4)'!AS39</f>
        <v>508.40970118510899</v>
      </c>
      <c r="AT39" s="109">
        <f>'SS4-Globe (4)'!AT39</f>
        <v>-1431.8253430304001</v>
      </c>
      <c r="AU39" s="115">
        <f t="shared" si="5"/>
        <v>1.1495542829542949E-7</v>
      </c>
    </row>
    <row r="40" spans="7:47" ht="13" x14ac:dyDescent="0.6">
      <c r="H40" s="100">
        <f t="shared" ref="H40:H49" si="6">H39+1</f>
        <v>2</v>
      </c>
      <c r="I40" s="110">
        <f>'SS4-Globe (4)'!I40</f>
        <v>0.75</v>
      </c>
      <c r="J40" s="105">
        <f>'SS4-Globe (4)'!J40</f>
        <v>7</v>
      </c>
      <c r="K40" s="105">
        <f>'SS4-Globe (4)'!K40</f>
        <v>0.48244140000000002</v>
      </c>
      <c r="L40" s="105">
        <f>'SS4-Globe (4)'!L40</f>
        <v>1.946567E-3</v>
      </c>
      <c r="M40" s="105">
        <f>'SS4-Globe (4)'!M40</f>
        <v>9.7328349999999998E-4</v>
      </c>
      <c r="N40" s="105">
        <f>'SS4-Globe (4)'!N40</f>
        <v>7</v>
      </c>
      <c r="O40" s="105">
        <f>'SS4-Globe (4)'!O40</f>
        <v>2.8260000000000001</v>
      </c>
      <c r="P40" s="105">
        <f>'SS4-Globe (4)'!P40</f>
        <v>1.946567E-3</v>
      </c>
      <c r="Q40" s="105">
        <f>'SS4-Globe (4)'!Q40</f>
        <v>9.7328349999999998E-4</v>
      </c>
      <c r="R40" s="105">
        <f>'SS4-Globe (4)'!R40</f>
        <v>7</v>
      </c>
      <c r="S40" s="105">
        <f>'SS4-Globe (4)'!S40</f>
        <v>2.8260000000000001</v>
      </c>
      <c r="T40" s="105">
        <f>'SS4-Globe (4)'!T40</f>
        <v>3.4720000000000001E-12</v>
      </c>
      <c r="U40" s="105">
        <f>'SS4-Globe (4)'!U40</f>
        <v>6.3629999999999995E-8</v>
      </c>
      <c r="V40" s="105">
        <f>'SS4-Globe (4)'!V40</f>
        <v>1.20774</v>
      </c>
      <c r="W40" s="105">
        <f>'SS4-Globe (4)'!W40</f>
        <v>0.02</v>
      </c>
      <c r="X40" s="105">
        <f>'SS4-Globe (4)'!X40</f>
        <v>4769543663.0354795</v>
      </c>
      <c r="Y40" s="105">
        <f>'SS4-Globe (4)'!Y40</f>
        <v>-50</v>
      </c>
      <c r="Z40" s="105">
        <f>'SS4-Globe (4)'!Z40</f>
        <v>4</v>
      </c>
      <c r="AA40" s="105">
        <f>'SS4-Globe (4)'!AA40</f>
        <v>0.114</v>
      </c>
      <c r="AB40" s="105">
        <f>'SS4-Globe (4)'!AB40</f>
        <v>0.05</v>
      </c>
      <c r="AC40" s="105">
        <f>'SS4-Globe (4)'!AC40</f>
        <v>9.7685980181816205</v>
      </c>
      <c r="AD40" s="105">
        <f>'SS4-Globe (4)'!AD40</f>
        <v>1.3918859596393701E-6</v>
      </c>
      <c r="AE40" s="105">
        <f>'SS4-Globe (4)'!AE40</f>
        <v>5.6390977148468897</v>
      </c>
      <c r="AF40" s="105">
        <f>'SS4-Globe (4)'!AF40</f>
        <v>2.5983602454061501</v>
      </c>
      <c r="AG40" s="105">
        <f>'SS4-Globe (4)'!AG40</f>
        <v>3.9881320365061899</v>
      </c>
      <c r="AH40" s="105">
        <f>'SS4-Globe (4)'!AH40</f>
        <v>3.9872800592348501</v>
      </c>
      <c r="AI40" s="105">
        <f>'SS4-Globe (4)'!AI40</f>
        <v>7.2498706405819002E-7</v>
      </c>
      <c r="AJ40" s="105">
        <f>'SS4-Globe (4)'!AJ40</f>
        <v>25.147399845422701</v>
      </c>
      <c r="AK40" s="105">
        <f>'SS4-Globe (4)'!AK40</f>
        <v>9.7685980181816205</v>
      </c>
      <c r="AL40" s="105">
        <f>'SS4-Globe (4)'!AL40</f>
        <v>1.3918859596393701E-6</v>
      </c>
      <c r="AM40" s="105">
        <f>'SS4-Globe (4)'!AM40</f>
        <v>0</v>
      </c>
      <c r="AN40" s="105">
        <f>'SS4-Globe (4)'!AN40</f>
        <v>9.7685966273830296</v>
      </c>
      <c r="AO40" s="105">
        <f>'SS4-Globe (4)'!AO40</f>
        <v>35000.0049830559</v>
      </c>
      <c r="AP40" s="105">
        <f>'SS4-Globe (4)'!AP40</f>
        <v>297.02381738656402</v>
      </c>
      <c r="AQ40" s="105">
        <f>'SS4-Globe (4)'!AQ40</f>
        <v>1236.1008790836499</v>
      </c>
      <c r="AR40" s="105">
        <f>'SS4-Globe (4)'!AR40</f>
        <v>1870.97066235805</v>
      </c>
      <c r="AS40" s="105">
        <f>'SS4-Globe (4)'!AS40</f>
        <v>620.13118369398398</v>
      </c>
      <c r="AT40" s="111">
        <f>'SS4-Globe (4)'!AT40</f>
        <v>-1870.97066235805</v>
      </c>
      <c r="AU40" s="103">
        <f t="shared" si="5"/>
        <v>1.4248574432572088E-7</v>
      </c>
    </row>
    <row r="41" spans="7:47" ht="13" x14ac:dyDescent="0.6">
      <c r="H41" s="100">
        <f t="shared" si="6"/>
        <v>3</v>
      </c>
      <c r="I41" s="110">
        <f>'SS4-Globe (4)'!I41</f>
        <v>0.75</v>
      </c>
      <c r="J41" s="105">
        <f>'SS4-Globe (4)'!J41</f>
        <v>7</v>
      </c>
      <c r="K41" s="105">
        <f>'SS4-Globe (4)'!K41</f>
        <v>0.48244140000000002</v>
      </c>
      <c r="L41" s="105">
        <f>'SS4-Globe (4)'!L41</f>
        <v>1.946567E-3</v>
      </c>
      <c r="M41" s="105">
        <f>'SS4-Globe (4)'!M41</f>
        <v>9.7328349999999998E-4</v>
      </c>
      <c r="N41" s="105">
        <f>'SS4-Globe (4)'!N41</f>
        <v>7</v>
      </c>
      <c r="O41" s="105">
        <f>'SS4-Globe (4)'!O41</f>
        <v>2.8260000000000001</v>
      </c>
      <c r="P41" s="105">
        <f>'SS4-Globe (4)'!P41</f>
        <v>1.946567E-3</v>
      </c>
      <c r="Q41" s="105">
        <f>'SS4-Globe (4)'!Q41</f>
        <v>9.7328349999999998E-4</v>
      </c>
      <c r="R41" s="105">
        <f>'SS4-Globe (4)'!R41</f>
        <v>7</v>
      </c>
      <c r="S41" s="105">
        <f>'SS4-Globe (4)'!S41</f>
        <v>2.8260000000000001</v>
      </c>
      <c r="T41" s="105">
        <f>'SS4-Globe (4)'!T41</f>
        <v>3.4720000000000001E-12</v>
      </c>
      <c r="U41" s="105">
        <f>'SS4-Globe (4)'!U41</f>
        <v>6.3629999999999995E-8</v>
      </c>
      <c r="V41" s="105">
        <f>'SS4-Globe (4)'!V41</f>
        <v>1.20774</v>
      </c>
      <c r="W41" s="105">
        <f>'SS4-Globe (4)'!W41</f>
        <v>2.75E-2</v>
      </c>
      <c r="X41" s="105">
        <f>'SS4-Globe (4)'!X41</f>
        <v>6558122536.6737804</v>
      </c>
      <c r="Y41" s="105">
        <f>'SS4-Globe (4)'!Y41</f>
        <v>-50</v>
      </c>
      <c r="Z41" s="105">
        <f>'SS4-Globe (4)'!Z41</f>
        <v>4</v>
      </c>
      <c r="AA41" s="105">
        <f>'SS4-Globe (4)'!AA41</f>
        <v>0.114</v>
      </c>
      <c r="AB41" s="105">
        <f>'SS4-Globe (4)'!AB41</f>
        <v>0.05</v>
      </c>
      <c r="AC41" s="105">
        <f>'SS4-Globe (4)'!AC41</f>
        <v>9.6945090403479597</v>
      </c>
      <c r="AD41" s="105">
        <f>'SS4-Globe (4)'!AD41</f>
        <v>1.6495947142856601E-6</v>
      </c>
      <c r="AE41" s="105">
        <f>'SS4-Globe (4)'!AE41</f>
        <v>5.6691688504654101</v>
      </c>
      <c r="AF41" s="105">
        <f>'SS4-Globe (4)'!AF41</f>
        <v>2.5848919087033799</v>
      </c>
      <c r="AG41" s="105">
        <f>'SS4-Globe (4)'!AG41</f>
        <v>3.99274068547202</v>
      </c>
      <c r="AH41" s="105">
        <f>'SS4-Globe (4)'!AH41</f>
        <v>3.9885769578531698</v>
      </c>
      <c r="AI41" s="105">
        <f>'SS4-Globe (4)'!AI41</f>
        <v>8.8390669196963995E-7</v>
      </c>
      <c r="AJ41" s="105">
        <f>'SS4-Globe (4)'!AJ41</f>
        <v>23.836808395830701</v>
      </c>
      <c r="AK41" s="105">
        <f>'SS4-Globe (4)'!AK41</f>
        <v>9.6945090403479597</v>
      </c>
      <c r="AL41" s="105">
        <f>'SS4-Globe (4)'!AL41</f>
        <v>1.6495947142856601E-6</v>
      </c>
      <c r="AM41" s="105">
        <f>'SS4-Globe (4)'!AM41</f>
        <v>0</v>
      </c>
      <c r="AN41" s="105">
        <f>'SS4-Globe (4)'!AN41</f>
        <v>9.6945073919027394</v>
      </c>
      <c r="AO41" s="105">
        <f>'SS4-Globe (4)'!AO41</f>
        <v>35000.005951269297</v>
      </c>
      <c r="AP41" s="105">
        <f>'SS4-Globe (4)'!AP41</f>
        <v>364.87649271529801</v>
      </c>
      <c r="AQ41" s="105">
        <f>'SS4-Globe (4)'!AQ41</f>
        <v>1551.8018900075101</v>
      </c>
      <c r="AR41" s="105">
        <f>'SS4-Globe (4)'!AR41</f>
        <v>2367.7350857102301</v>
      </c>
      <c r="AS41" s="105">
        <f>'SS4-Globe (4)'!AS41</f>
        <v>778.16754499143406</v>
      </c>
      <c r="AT41" s="111">
        <f>'SS4-Globe (4)'!AT41</f>
        <v>-2367.7350857102301</v>
      </c>
      <c r="AU41" s="103">
        <f t="shared" si="5"/>
        <v>1.7015763329737966E-7</v>
      </c>
    </row>
    <row r="42" spans="7:47" ht="13" x14ac:dyDescent="0.6">
      <c r="H42" s="100">
        <f t="shared" si="6"/>
        <v>4</v>
      </c>
      <c r="I42" s="110">
        <f>'SS4-Globe (4)'!I42</f>
        <v>0.75</v>
      </c>
      <c r="J42" s="105">
        <f>'SS4-Globe (4)'!J42</f>
        <v>7</v>
      </c>
      <c r="K42" s="105">
        <f>'SS4-Globe (4)'!K42</f>
        <v>0.48244140000000002</v>
      </c>
      <c r="L42" s="105">
        <f>'SS4-Globe (4)'!L42</f>
        <v>1.946567E-3</v>
      </c>
      <c r="M42" s="105">
        <f>'SS4-Globe (4)'!M42</f>
        <v>9.7328349999999998E-4</v>
      </c>
      <c r="N42" s="105">
        <f>'SS4-Globe (4)'!N42</f>
        <v>7</v>
      </c>
      <c r="O42" s="105">
        <f>'SS4-Globe (4)'!O42</f>
        <v>2.8260000000000001</v>
      </c>
      <c r="P42" s="105">
        <f>'SS4-Globe (4)'!P42</f>
        <v>1.946567E-3</v>
      </c>
      <c r="Q42" s="105">
        <f>'SS4-Globe (4)'!Q42</f>
        <v>9.7328349999999998E-4</v>
      </c>
      <c r="R42" s="105">
        <f>'SS4-Globe (4)'!R42</f>
        <v>7</v>
      </c>
      <c r="S42" s="105">
        <f>'SS4-Globe (4)'!S42</f>
        <v>2.8260000000000001</v>
      </c>
      <c r="T42" s="105">
        <f>'SS4-Globe (4)'!T42</f>
        <v>3.4720000000000001E-12</v>
      </c>
      <c r="U42" s="105">
        <f>'SS4-Globe (4)'!U42</f>
        <v>6.3629999999999995E-8</v>
      </c>
      <c r="V42" s="105">
        <f>'SS4-Globe (4)'!V42</f>
        <v>1.20774</v>
      </c>
      <c r="W42" s="105">
        <f>'SS4-Globe (4)'!W42</f>
        <v>3.5000000000000003E-2</v>
      </c>
      <c r="X42" s="105">
        <f>'SS4-Globe (4)'!X42</f>
        <v>8346701410.3120899</v>
      </c>
      <c r="Y42" s="105">
        <f>'SS4-Globe (4)'!Y42</f>
        <v>-50</v>
      </c>
      <c r="Z42" s="105">
        <f>'SS4-Globe (4)'!Z42</f>
        <v>4</v>
      </c>
      <c r="AA42" s="105">
        <f>'SS4-Globe (4)'!AA42</f>
        <v>0.114</v>
      </c>
      <c r="AB42" s="105">
        <f>'SS4-Globe (4)'!AB42</f>
        <v>0.05</v>
      </c>
      <c r="AC42" s="105">
        <f>'SS4-Globe (4)'!AC42</f>
        <v>9.9253258250034193</v>
      </c>
      <c r="AD42" s="105">
        <f>'SS4-Globe (4)'!AD42</f>
        <v>6.1721354499165004E-4</v>
      </c>
      <c r="AE42" s="105">
        <f>'SS4-Globe (4)'!AE42</f>
        <v>5.6390977257827899</v>
      </c>
      <c r="AF42" s="105">
        <f>'SS4-Globe (4)'!AF42</f>
        <v>2.70096345873384</v>
      </c>
      <c r="AG42" s="105">
        <f>'SS4-Globe (4)'!AG42</f>
        <v>3.98887788888733</v>
      </c>
      <c r="AH42" s="105">
        <f>'SS4-Globe (4)'!AH42</f>
        <v>3.97908088689032</v>
      </c>
      <c r="AI42" s="105">
        <f>'SS4-Globe (4)'!AI42</f>
        <v>2.52839971595811E-4</v>
      </c>
      <c r="AJ42" s="105">
        <f>'SS4-Globe (4)'!AJ42</f>
        <v>22.2299741869701</v>
      </c>
      <c r="AK42" s="105">
        <f>'SS4-Globe (4)'!AK42</f>
        <v>9.9253258250034193</v>
      </c>
      <c r="AL42" s="105">
        <f>'SS4-Globe (4)'!AL42</f>
        <v>6.1721354499165004E-4</v>
      </c>
      <c r="AM42" s="105">
        <f>'SS4-Globe (4)'!AM42</f>
        <v>0</v>
      </c>
      <c r="AN42" s="105">
        <f>'SS4-Globe (4)'!AN42</f>
        <v>9.9247086122839399</v>
      </c>
      <c r="AO42" s="105">
        <f>'SS4-Globe (4)'!AO42</f>
        <v>35002.176648428802</v>
      </c>
      <c r="AP42" s="105">
        <f>'SS4-Globe (4)'!AP42</f>
        <v>443.792946894073</v>
      </c>
      <c r="AQ42" s="105">
        <f>'SS4-Globe (4)'!AQ42</f>
        <v>1836.8140895394099</v>
      </c>
      <c r="AR42" s="105">
        <f>'SS4-Globe (4)'!AR42</f>
        <v>2808.7369543363802</v>
      </c>
      <c r="AS42" s="105">
        <f>'SS4-Globe (4)'!AS42</f>
        <v>915.71263698846496</v>
      </c>
      <c r="AT42" s="111">
        <f>'SS4-Globe (4)'!AT42</f>
        <v>-2808.7369543363802</v>
      </c>
      <c r="AU42" s="103">
        <f t="shared" si="5"/>
        <v>6.2185721242197844E-5</v>
      </c>
    </row>
    <row r="43" spans="7:47" ht="13" x14ac:dyDescent="0.6">
      <c r="H43" s="100">
        <f t="shared" si="6"/>
        <v>5</v>
      </c>
      <c r="I43" s="110">
        <f>'SS4-Globe (4)'!I43</f>
        <v>0.75</v>
      </c>
      <c r="J43" s="105">
        <f>'SS4-Globe (4)'!J43</f>
        <v>7</v>
      </c>
      <c r="K43" s="105">
        <f>'SS4-Globe (4)'!K43</f>
        <v>0.48244140000000002</v>
      </c>
      <c r="L43" s="105">
        <f>'SS4-Globe (4)'!L43</f>
        <v>1.946567E-3</v>
      </c>
      <c r="M43" s="105">
        <f>'SS4-Globe (4)'!M43</f>
        <v>9.7328349999999998E-4</v>
      </c>
      <c r="N43" s="105">
        <f>'SS4-Globe (4)'!N43</f>
        <v>7</v>
      </c>
      <c r="O43" s="105">
        <f>'SS4-Globe (4)'!O43</f>
        <v>2.8260000000000001</v>
      </c>
      <c r="P43" s="105">
        <f>'SS4-Globe (4)'!P43</f>
        <v>1.946567E-3</v>
      </c>
      <c r="Q43" s="105">
        <f>'SS4-Globe (4)'!Q43</f>
        <v>9.7328349999999998E-4</v>
      </c>
      <c r="R43" s="105">
        <f>'SS4-Globe (4)'!R43</f>
        <v>7</v>
      </c>
      <c r="S43" s="105">
        <f>'SS4-Globe (4)'!S43</f>
        <v>2.8260000000000001</v>
      </c>
      <c r="T43" s="105">
        <f>'SS4-Globe (4)'!T43</f>
        <v>3.4720000000000001E-12</v>
      </c>
      <c r="U43" s="105">
        <f>'SS4-Globe (4)'!U43</f>
        <v>6.3629999999999995E-8</v>
      </c>
      <c r="V43" s="105">
        <f>'SS4-Globe (4)'!V43</f>
        <v>1.20774</v>
      </c>
      <c r="W43" s="105">
        <f>'SS4-Globe (4)'!W43</f>
        <v>4.1200000000000001E-2</v>
      </c>
      <c r="X43" s="105">
        <f>'SS4-Globe (4)'!X43</f>
        <v>9825259945.8530903</v>
      </c>
      <c r="Y43" s="105">
        <f>'SS4-Globe (4)'!Y43</f>
        <v>-50</v>
      </c>
      <c r="Z43" s="105">
        <f>'SS4-Globe (4)'!Z43</f>
        <v>4</v>
      </c>
      <c r="AA43" s="105">
        <f>'SS4-Globe (4)'!AA43</f>
        <v>0.114</v>
      </c>
      <c r="AB43" s="105">
        <f>'SS4-Globe (4)'!AB43</f>
        <v>0.05</v>
      </c>
      <c r="AC43" s="105">
        <f>'SS4-Globe (4)'!AC43</f>
        <v>9.4230307169138996</v>
      </c>
      <c r="AD43" s="105">
        <f>'SS4-Globe (4)'!AD43</f>
        <v>6.4394315287136803E-3</v>
      </c>
      <c r="AE43" s="105">
        <f>'SS4-Globe (4)'!AE43</f>
        <v>5.6934499732516803</v>
      </c>
      <c r="AF43" s="105">
        <f>'SS4-Globe (4)'!AF43</f>
        <v>2.5414879581976999</v>
      </c>
      <c r="AG43" s="105">
        <f>'SS4-Globe (4)'!AG43</f>
        <v>4.0036656810759599</v>
      </c>
      <c r="AH43" s="105">
        <f>'SS4-Globe (4)'!AH43</f>
        <v>3.99068810296732</v>
      </c>
      <c r="AI43" s="105">
        <f>'SS4-Globe (4)'!AI43</f>
        <v>3.3520457832498201E-3</v>
      </c>
      <c r="AJ43" s="105">
        <f>'SS4-Globe (4)'!AJ43</f>
        <v>20.580717854189</v>
      </c>
      <c r="AK43" s="105">
        <f>'SS4-Globe (4)'!AK43</f>
        <v>9.4230307169138996</v>
      </c>
      <c r="AL43" s="105">
        <f>'SS4-Globe (4)'!AL43</f>
        <v>6.4394315287136803E-3</v>
      </c>
      <c r="AM43" s="105">
        <f>'SS4-Globe (4)'!AM43</f>
        <v>1945.27904246292</v>
      </c>
      <c r="AN43" s="105">
        <f>'SS4-Globe (4)'!AN43</f>
        <v>9.4165914628785892</v>
      </c>
      <c r="AO43" s="105">
        <f>'SS4-Globe (4)'!AO43</f>
        <v>35022.603675624501</v>
      </c>
      <c r="AP43" s="105">
        <f>'SS4-Globe (4)'!AP43</f>
        <v>486.45218223438701</v>
      </c>
      <c r="AQ43" s="105">
        <f>'SS4-Globe (4)'!AQ43</f>
        <v>1950.99740909769</v>
      </c>
      <c r="AR43" s="105">
        <f>'SS4-Globe (4)'!AR43</f>
        <v>3026.7738399811401</v>
      </c>
      <c r="AS43" s="105">
        <f>'SS4-Globe (4)'!AS43</f>
        <v>1038.2679001352899</v>
      </c>
      <c r="AT43" s="111">
        <f>'SS4-Globe (4)'!AT43</f>
        <v>-3026.7738399811401</v>
      </c>
      <c r="AU43" s="103">
        <f t="shared" si="5"/>
        <v>6.8337159478374634E-4</v>
      </c>
    </row>
    <row r="44" spans="7:47" ht="13" x14ac:dyDescent="0.6">
      <c r="H44" s="100">
        <f t="shared" si="6"/>
        <v>6</v>
      </c>
      <c r="I44" s="110">
        <f>'SS4-Globe (4)'!I44</f>
        <v>0.75</v>
      </c>
      <c r="J44" s="105">
        <f>'SS4-Globe (4)'!J44</f>
        <v>7</v>
      </c>
      <c r="K44" s="105">
        <f>'SS4-Globe (4)'!K44</f>
        <v>0.48244140000000002</v>
      </c>
      <c r="L44" s="105">
        <f>'SS4-Globe (4)'!L44</f>
        <v>1.946567E-3</v>
      </c>
      <c r="M44" s="105">
        <f>'SS4-Globe (4)'!M44</f>
        <v>9.7328349999999998E-4</v>
      </c>
      <c r="N44" s="105">
        <f>'SS4-Globe (4)'!N44</f>
        <v>7</v>
      </c>
      <c r="O44" s="105">
        <f>'SS4-Globe (4)'!O44</f>
        <v>2.8260000000000001</v>
      </c>
      <c r="P44" s="105">
        <f>'SS4-Globe (4)'!P44</f>
        <v>1.946567E-3</v>
      </c>
      <c r="Q44" s="105">
        <f>'SS4-Globe (4)'!Q44</f>
        <v>9.7328349999999998E-4</v>
      </c>
      <c r="R44" s="105">
        <f>'SS4-Globe (4)'!R44</f>
        <v>7</v>
      </c>
      <c r="S44" s="105">
        <f>'SS4-Globe (4)'!S44</f>
        <v>2.8260000000000001</v>
      </c>
      <c r="T44" s="105">
        <f>'SS4-Globe (4)'!T44</f>
        <v>3.4720000000000001E-12</v>
      </c>
      <c r="U44" s="105">
        <f>'SS4-Globe (4)'!U44</f>
        <v>6.3629999999999995E-8</v>
      </c>
      <c r="V44" s="105">
        <f>'SS4-Globe (4)'!V44</f>
        <v>1.20774</v>
      </c>
      <c r="W44" s="105">
        <f>'SS4-Globe (4)'!W44</f>
        <v>0.05</v>
      </c>
      <c r="X44" s="105">
        <f>'SS4-Globe (4)'!X44</f>
        <v>11923859157.588699</v>
      </c>
      <c r="Y44" s="105">
        <f>'SS4-Globe (4)'!Y44</f>
        <v>-50</v>
      </c>
      <c r="Z44" s="105">
        <f>'SS4-Globe (4)'!Z44</f>
        <v>4</v>
      </c>
      <c r="AA44" s="105">
        <f>'SS4-Globe (4)'!AA44</f>
        <v>0.114</v>
      </c>
      <c r="AB44" s="105">
        <f>'SS4-Globe (4)'!AB44</f>
        <v>0.05</v>
      </c>
      <c r="AC44" s="105">
        <f>'SS4-Globe (4)'!AC44</f>
        <v>8.9691979538973605</v>
      </c>
      <c r="AD44" s="105">
        <f>'SS4-Globe (4)'!AD44</f>
        <v>2.9205811636976501E-2</v>
      </c>
      <c r="AE44" s="105">
        <f>'SS4-Globe (4)'!AE44</f>
        <v>5.6709582801426999</v>
      </c>
      <c r="AF44" s="105">
        <f>'SS4-Globe (4)'!AF44</f>
        <v>2.42622458270352</v>
      </c>
      <c r="AG44" s="105">
        <f>'SS4-Globe (4)'!AG44</f>
        <v>4.0354518705620803</v>
      </c>
      <c r="AH44" s="105">
        <f>'SS4-Globe (4)'!AH44</f>
        <v>4.0150948556320802</v>
      </c>
      <c r="AI44" s="105">
        <f>'SS4-Globe (4)'!AI44</f>
        <v>1.50312176404331E-2</v>
      </c>
      <c r="AJ44" s="105">
        <f>'SS4-Globe (4)'!AJ44</f>
        <v>19.453047767011402</v>
      </c>
      <c r="AK44" s="105">
        <f>'SS4-Globe (4)'!AK44</f>
        <v>8.9691979538973605</v>
      </c>
      <c r="AL44" s="105">
        <f>'SS4-Globe (4)'!AL44</f>
        <v>2.9205811636976501E-2</v>
      </c>
      <c r="AM44" s="105">
        <f>'SS4-Globe (4)'!AM44</f>
        <v>1346.3708098336299</v>
      </c>
      <c r="AN44" s="105">
        <f>'SS4-Globe (4)'!AN44</f>
        <v>8.9399921434641101</v>
      </c>
      <c r="AO44" s="105">
        <f>'SS4-Globe (4)'!AO44</f>
        <v>35109.943862451</v>
      </c>
      <c r="AP44" s="105">
        <f>'SS4-Globe (4)'!AP44</f>
        <v>483.79407277003003</v>
      </c>
      <c r="AQ44" s="105">
        <f>'SS4-Globe (4)'!AQ44</f>
        <v>2121.6769969286102</v>
      </c>
      <c r="AR44" s="105">
        <f>'SS4-Globe (4)'!AR44</f>
        <v>3413.6528128423301</v>
      </c>
      <c r="AS44" s="105">
        <f>'SS4-Globe (4)'!AS44</f>
        <v>1074.0555607567901</v>
      </c>
      <c r="AT44" s="111">
        <f>'SS4-Globe (4)'!AT44</f>
        <v>-3413.6528128423301</v>
      </c>
      <c r="AU44" s="103">
        <f t="shared" si="5"/>
        <v>3.2562344801728657E-3</v>
      </c>
    </row>
    <row r="45" spans="7:47" ht="13" x14ac:dyDescent="0.6">
      <c r="H45" s="100">
        <f t="shared" si="6"/>
        <v>7</v>
      </c>
      <c r="I45" s="110">
        <f>'SS4-Globe (4)'!I45</f>
        <v>0.75</v>
      </c>
      <c r="J45" s="105">
        <f>'SS4-Globe (4)'!J45</f>
        <v>7</v>
      </c>
      <c r="K45" s="105">
        <f>'SS4-Globe (4)'!K45</f>
        <v>0.48244140000000002</v>
      </c>
      <c r="L45" s="105">
        <f>'SS4-Globe (4)'!L45</f>
        <v>1.946567E-3</v>
      </c>
      <c r="M45" s="105">
        <f>'SS4-Globe (4)'!M45</f>
        <v>9.7328349999999998E-4</v>
      </c>
      <c r="N45" s="105">
        <f>'SS4-Globe (4)'!N45</f>
        <v>7</v>
      </c>
      <c r="O45" s="105">
        <f>'SS4-Globe (4)'!O45</f>
        <v>2.8260000000000001</v>
      </c>
      <c r="P45" s="105">
        <f>'SS4-Globe (4)'!P45</f>
        <v>1.946567E-3</v>
      </c>
      <c r="Q45" s="105">
        <f>'SS4-Globe (4)'!Q45</f>
        <v>9.7328349999999998E-4</v>
      </c>
      <c r="R45" s="105">
        <f>'SS4-Globe (4)'!R45</f>
        <v>7</v>
      </c>
      <c r="S45" s="105">
        <f>'SS4-Globe (4)'!S45</f>
        <v>2.8260000000000001</v>
      </c>
      <c r="T45" s="105">
        <f>'SS4-Globe (4)'!T45</f>
        <v>3.4720000000000001E-12</v>
      </c>
      <c r="U45" s="105">
        <f>'SS4-Globe (4)'!U45</f>
        <v>6.3629999999999995E-8</v>
      </c>
      <c r="V45" s="105">
        <f>'SS4-Globe (4)'!V45</f>
        <v>1.20774</v>
      </c>
      <c r="W45" s="105">
        <f>'SS4-Globe (4)'!W45</f>
        <v>5.4899999999999997E-2</v>
      </c>
      <c r="X45" s="105">
        <f>'SS4-Globe (4)'!X45</f>
        <v>13092397355.0324</v>
      </c>
      <c r="Y45" s="105">
        <f>'SS4-Globe (4)'!Y45</f>
        <v>-50</v>
      </c>
      <c r="Z45" s="105">
        <f>'SS4-Globe (4)'!Z45</f>
        <v>4</v>
      </c>
      <c r="AA45" s="105">
        <f>'SS4-Globe (4)'!AA45</f>
        <v>0.114</v>
      </c>
      <c r="AB45" s="105">
        <f>'SS4-Globe (4)'!AB45</f>
        <v>0.05</v>
      </c>
      <c r="AC45" s="105">
        <f>'SS4-Globe (4)'!AC45</f>
        <v>7.9862337603352298</v>
      </c>
      <c r="AD45" s="105">
        <f>'SS4-Globe (4)'!AD45</f>
        <v>3.90400685031611E-2</v>
      </c>
      <c r="AE45" s="105">
        <f>'SS4-Globe (4)'!AE45</f>
        <v>5.6712139129537498</v>
      </c>
      <c r="AF45" s="105">
        <f>'SS4-Globe (4)'!AF45</f>
        <v>2.1476000025784101</v>
      </c>
      <c r="AG45" s="105">
        <f>'SS4-Globe (4)'!AG45</f>
        <v>4.0347000814203096</v>
      </c>
      <c r="AH45" s="105">
        <f>'SS4-Globe (4)'!AH45</f>
        <v>4.0225553126551201</v>
      </c>
      <c r="AI45" s="105">
        <f>'SS4-Globe (4)'!AI45</f>
        <v>2.3625303006215102E-2</v>
      </c>
      <c r="AJ45" s="105">
        <f>'SS4-Globe (4)'!AJ45</f>
        <v>19.037689076340499</v>
      </c>
      <c r="AK45" s="105">
        <f>'SS4-Globe (4)'!AK45</f>
        <v>7.9862337603352298</v>
      </c>
      <c r="AL45" s="105">
        <f>'SS4-Globe (4)'!AL45</f>
        <v>3.90400685031611E-2</v>
      </c>
      <c r="AM45" s="105">
        <f>'SS4-Globe (4)'!AM45</f>
        <v>1065.06705418202</v>
      </c>
      <c r="AN45" s="105">
        <f>'SS4-Globe (4)'!AN45</f>
        <v>7.9471936925989901</v>
      </c>
      <c r="AO45" s="105">
        <f>'SS4-Globe (4)'!AO45</f>
        <v>35166.706319362602</v>
      </c>
      <c r="AP45" s="105">
        <f>'SS4-Globe (4)'!AP45</f>
        <v>506.57894297179098</v>
      </c>
      <c r="AQ45" s="105">
        <f>'SS4-Globe (4)'!AQ45</f>
        <v>2225.06657983473</v>
      </c>
      <c r="AR45" s="105">
        <f>'SS4-Globe (4)'!AR45</f>
        <v>3635.5517322773198</v>
      </c>
      <c r="AS45" s="105">
        <f>'SS4-Globe (4)'!AS45</f>
        <v>1139.65892172808</v>
      </c>
      <c r="AT45" s="111">
        <f>'SS4-Globe (4)'!AT45</f>
        <v>-3635.5517322773198</v>
      </c>
      <c r="AU45" s="103">
        <f t="shared" si="5"/>
        <v>4.8884204588474697E-3</v>
      </c>
    </row>
    <row r="46" spans="7:47" ht="13" x14ac:dyDescent="0.6">
      <c r="H46" s="100">
        <f t="shared" si="6"/>
        <v>8</v>
      </c>
      <c r="I46" s="110">
        <f>'SS4-Globe (4)'!I46</f>
        <v>0.75</v>
      </c>
      <c r="J46" s="105">
        <f>'SS4-Globe (4)'!J46</f>
        <v>7</v>
      </c>
      <c r="K46" s="105">
        <f>'SS4-Globe (4)'!K46</f>
        <v>0.48244140000000002</v>
      </c>
      <c r="L46" s="105">
        <f>'SS4-Globe (4)'!L46</f>
        <v>1.946567E-3</v>
      </c>
      <c r="M46" s="105">
        <f>'SS4-Globe (4)'!M46</f>
        <v>9.7328349999999998E-4</v>
      </c>
      <c r="N46" s="105">
        <f>'SS4-Globe (4)'!N46</f>
        <v>7</v>
      </c>
      <c r="O46" s="105">
        <f>'SS4-Globe (4)'!O46</f>
        <v>2.8260000000000001</v>
      </c>
      <c r="P46" s="105">
        <f>'SS4-Globe (4)'!P46</f>
        <v>1.946567E-3</v>
      </c>
      <c r="Q46" s="105">
        <f>'SS4-Globe (4)'!Q46</f>
        <v>9.7328349999999998E-4</v>
      </c>
      <c r="R46" s="105">
        <f>'SS4-Globe (4)'!R46</f>
        <v>7</v>
      </c>
      <c r="S46" s="105">
        <f>'SS4-Globe (4)'!S46</f>
        <v>2.8260000000000001</v>
      </c>
      <c r="T46" s="105">
        <f>'SS4-Globe (4)'!T46</f>
        <v>3.4720000000000001E-12</v>
      </c>
      <c r="U46" s="105">
        <f>'SS4-Globe (4)'!U46</f>
        <v>6.3629999999999995E-8</v>
      </c>
      <c r="V46" s="105">
        <f>'SS4-Globe (4)'!V46</f>
        <v>1.20774</v>
      </c>
      <c r="W46" s="105">
        <f>'SS4-Globe (4)'!W46</f>
        <v>0.06</v>
      </c>
      <c r="X46" s="105">
        <f>'SS4-Globe (4)'!X46</f>
        <v>14308630989.1064</v>
      </c>
      <c r="Y46" s="105">
        <f>'SS4-Globe (4)'!Y46</f>
        <v>-50</v>
      </c>
      <c r="Z46" s="105">
        <f>'SS4-Globe (4)'!Z46</f>
        <v>4</v>
      </c>
      <c r="AA46" s="105">
        <f>'SS4-Globe (4)'!AA46</f>
        <v>0.114</v>
      </c>
      <c r="AB46" s="105">
        <f>'SS4-Globe (4)'!AB46</f>
        <v>0.05</v>
      </c>
      <c r="AC46" s="105">
        <f>'SS4-Globe (4)'!AC46</f>
        <v>7.7038588870556497</v>
      </c>
      <c r="AD46" s="105">
        <f>'SS4-Globe (4)'!AD46</f>
        <v>5.0226926191189201E-2</v>
      </c>
      <c r="AE46" s="105">
        <f>'SS4-Globe (4)'!AE46</f>
        <v>5.6934499732516803</v>
      </c>
      <c r="AF46" s="105">
        <f>'SS4-Globe (4)'!AF46</f>
        <v>2.0607316118257399</v>
      </c>
      <c r="AG46" s="105">
        <f>'SS4-Globe (4)'!AG46</f>
        <v>4.0194905557351301</v>
      </c>
      <c r="AH46" s="105">
        <f>'SS4-Globe (4)'!AH46</f>
        <v>4.0022869890013997</v>
      </c>
      <c r="AI46" s="105">
        <f>'SS4-Globe (4)'!AI46</f>
        <v>3.3273466134035999E-2</v>
      </c>
      <c r="AJ46" s="105">
        <f>'SS4-Globe (4)'!AJ46</f>
        <v>18.719348246471402</v>
      </c>
      <c r="AK46" s="105">
        <f>'SS4-Globe (4)'!AK46</f>
        <v>7.7038588870556497</v>
      </c>
      <c r="AL46" s="105">
        <f>'SS4-Globe (4)'!AL46</f>
        <v>5.0226926191189201E-2</v>
      </c>
      <c r="AM46" s="105">
        <f>'SS4-Globe (4)'!AM46</f>
        <v>878.391548176789</v>
      </c>
      <c r="AN46" s="105">
        <f>'SS4-Globe (4)'!AN46</f>
        <v>7.6536319616421498</v>
      </c>
      <c r="AO46" s="105">
        <f>'SS4-Globe (4)'!AO46</f>
        <v>35223.928334600503</v>
      </c>
      <c r="AP46" s="105">
        <f>'SS4-Globe (4)'!AP46</f>
        <v>509.61360332880997</v>
      </c>
      <c r="AQ46" s="105">
        <f>'SS4-Globe (4)'!AQ46</f>
        <v>2332.8664609929701</v>
      </c>
      <c r="AR46" s="105">
        <f>'SS4-Globe (4)'!AR46</f>
        <v>3885.2780616906598</v>
      </c>
      <c r="AS46" s="105">
        <f>'SS4-Globe (4)'!AS46</f>
        <v>1170.23867125939</v>
      </c>
      <c r="AT46" s="111">
        <f>'SS4-Globe (4)'!AT46</f>
        <v>-3885.2780616906598</v>
      </c>
      <c r="AU46" s="103">
        <f t="shared" si="5"/>
        <v>6.5197100475947985E-3</v>
      </c>
    </row>
    <row r="47" spans="7:47" ht="13" x14ac:dyDescent="0.6">
      <c r="H47" s="100">
        <f t="shared" si="6"/>
        <v>9</v>
      </c>
      <c r="I47" s="110">
        <f>'SS4-Globe (4)'!I47</f>
        <v>0.75</v>
      </c>
      <c r="J47" s="105">
        <f>'SS4-Globe (4)'!J47</f>
        <v>7</v>
      </c>
      <c r="K47" s="105">
        <f>'SS4-Globe (4)'!K47</f>
        <v>0.48244140000000002</v>
      </c>
      <c r="L47" s="105">
        <f>'SS4-Globe (4)'!L47</f>
        <v>1.946567E-3</v>
      </c>
      <c r="M47" s="105">
        <f>'SS4-Globe (4)'!M47</f>
        <v>9.7328349999999998E-4</v>
      </c>
      <c r="N47" s="105">
        <f>'SS4-Globe (4)'!N47</f>
        <v>7</v>
      </c>
      <c r="O47" s="105">
        <f>'SS4-Globe (4)'!O47</f>
        <v>2.8260000000000001</v>
      </c>
      <c r="P47" s="105">
        <f>'SS4-Globe (4)'!P47</f>
        <v>1.946567E-3</v>
      </c>
      <c r="Q47" s="105">
        <f>'SS4-Globe (4)'!Q47</f>
        <v>9.7328349999999998E-4</v>
      </c>
      <c r="R47" s="105">
        <f>'SS4-Globe (4)'!R47</f>
        <v>7</v>
      </c>
      <c r="S47" s="105">
        <f>'SS4-Globe (4)'!S47</f>
        <v>2.8260000000000001</v>
      </c>
      <c r="T47" s="105">
        <f>'SS4-Globe (4)'!T47</f>
        <v>3.4720000000000001E-12</v>
      </c>
      <c r="U47" s="105">
        <f>'SS4-Globe (4)'!U47</f>
        <v>6.3629999999999995E-8</v>
      </c>
      <c r="V47" s="105">
        <f>'SS4-Globe (4)'!V47</f>
        <v>1.20774</v>
      </c>
      <c r="W47" s="105">
        <f>'SS4-Globe (4)'!W47</f>
        <v>6.8599999999999994E-2</v>
      </c>
      <c r="X47" s="105">
        <f>'SS4-Globe (4)'!X47</f>
        <v>16359534764.2117</v>
      </c>
      <c r="Y47" s="105">
        <f>'SS4-Globe (4)'!Y47</f>
        <v>-50</v>
      </c>
      <c r="Z47" s="105">
        <f>'SS4-Globe (4)'!Z47</f>
        <v>4</v>
      </c>
      <c r="AA47" s="105">
        <f>'SS4-Globe (4)'!AA47</f>
        <v>0.114</v>
      </c>
      <c r="AB47" s="105">
        <f>'SS4-Globe (4)'!AB47</f>
        <v>0.05</v>
      </c>
      <c r="AC47" s="105">
        <f>'SS4-Globe (4)'!AC47</f>
        <v>8.3018874155650906</v>
      </c>
      <c r="AD47" s="105">
        <f>'SS4-Globe (4)'!AD47</f>
        <v>9.0338218760797201E-2</v>
      </c>
      <c r="AE47" s="105">
        <f>'SS4-Globe (4)'!AE47</f>
        <v>5.6934499732516803</v>
      </c>
      <c r="AF47" s="105">
        <f>'SS4-Globe (4)'!AF47</f>
        <v>2.3248650102231299</v>
      </c>
      <c r="AG47" s="105">
        <f>'SS4-Globe (4)'!AG47</f>
        <v>4.0153225404790804</v>
      </c>
      <c r="AH47" s="105">
        <f>'SS4-Globe (4)'!AH47</f>
        <v>4.0233970716295202</v>
      </c>
      <c r="AI47" s="105">
        <f>'SS4-Globe (4)'!AI47</f>
        <v>5.0682673953381698E-2</v>
      </c>
      <c r="AJ47" s="105">
        <f>'SS4-Globe (4)'!AJ47</f>
        <v>18.380309407278801</v>
      </c>
      <c r="AK47" s="105">
        <f>'SS4-Globe (4)'!AK47</f>
        <v>8.3018874155650906</v>
      </c>
      <c r="AL47" s="105">
        <f>'SS4-Globe (4)'!AL47</f>
        <v>9.0338218760797201E-2</v>
      </c>
      <c r="AM47" s="105">
        <f>'SS4-Globe (4)'!AM47</f>
        <v>662.38165578944597</v>
      </c>
      <c r="AN47" s="105">
        <f>'SS4-Globe (4)'!AN47</f>
        <v>8.2115491974711894</v>
      </c>
      <c r="AO47" s="105">
        <f>'SS4-Globe (4)'!AO47</f>
        <v>35377.771393329698</v>
      </c>
      <c r="AP47" s="105">
        <f>'SS4-Globe (4)'!AP47</f>
        <v>559.15761417899205</v>
      </c>
      <c r="AQ47" s="105">
        <f>'SS4-Globe (4)'!AQ47</f>
        <v>2504.9190100094202</v>
      </c>
      <c r="AR47" s="105">
        <f>'SS4-Globe (4)'!AR47</f>
        <v>4298.4722515084804</v>
      </c>
      <c r="AS47" s="105">
        <f>'SS4-Globe (4)'!AS47</f>
        <v>1243.54641430025</v>
      </c>
      <c r="AT47" s="111">
        <f>'SS4-Globe (4)'!AT47</f>
        <v>-4298.4722515084804</v>
      </c>
      <c r="AU47" s="103">
        <f t="shared" si="5"/>
        <v>1.0881648261264464E-2</v>
      </c>
    </row>
    <row r="48" spans="7:47" ht="13" x14ac:dyDescent="0.6">
      <c r="H48" s="100">
        <f t="shared" si="6"/>
        <v>10</v>
      </c>
      <c r="I48" s="110">
        <f>'SS4-Globe (4)'!I48</f>
        <v>0.75</v>
      </c>
      <c r="J48" s="105">
        <f>'SS4-Globe (4)'!J48</f>
        <v>7</v>
      </c>
      <c r="K48" s="105">
        <f>'SS4-Globe (4)'!K48</f>
        <v>0.48244140000000002</v>
      </c>
      <c r="L48" s="105">
        <f>'SS4-Globe (4)'!L48</f>
        <v>1.946567E-3</v>
      </c>
      <c r="M48" s="105">
        <f>'SS4-Globe (4)'!M48</f>
        <v>9.7328349999999998E-4</v>
      </c>
      <c r="N48" s="105">
        <f>'SS4-Globe (4)'!N48</f>
        <v>7</v>
      </c>
      <c r="O48" s="105">
        <f>'SS4-Globe (4)'!O48</f>
        <v>2.8260000000000001</v>
      </c>
      <c r="P48" s="105">
        <f>'SS4-Globe (4)'!P48</f>
        <v>1.946567E-3</v>
      </c>
      <c r="Q48" s="105">
        <f>'SS4-Globe (4)'!Q48</f>
        <v>9.7328349999999998E-4</v>
      </c>
      <c r="R48" s="105">
        <f>'SS4-Globe (4)'!R48</f>
        <v>7</v>
      </c>
      <c r="S48" s="105">
        <f>'SS4-Globe (4)'!S48</f>
        <v>2.8260000000000001</v>
      </c>
      <c r="T48" s="105">
        <f>'SS4-Globe (4)'!T48</f>
        <v>3.4720000000000001E-12</v>
      </c>
      <c r="U48" s="105">
        <f>'SS4-Globe (4)'!U48</f>
        <v>6.3629999999999995E-8</v>
      </c>
      <c r="V48" s="105">
        <f>'SS4-Globe (4)'!V48</f>
        <v>1.20774</v>
      </c>
      <c r="W48" s="105">
        <f>'SS4-Globe (4)'!W48</f>
        <v>7.4999999999999997E-2</v>
      </c>
      <c r="X48" s="105">
        <f>'SS4-Globe (4)'!X48</f>
        <v>17885788736.383099</v>
      </c>
      <c r="Y48" s="105">
        <f>'SS4-Globe (4)'!Y48</f>
        <v>-50</v>
      </c>
      <c r="Z48" s="105">
        <f>'SS4-Globe (4)'!Z48</f>
        <v>4</v>
      </c>
      <c r="AA48" s="105">
        <f>'SS4-Globe (4)'!AA48</f>
        <v>0.114</v>
      </c>
      <c r="AB48" s="105">
        <f>'SS4-Globe (4)'!AB48</f>
        <v>0.05</v>
      </c>
      <c r="AC48" s="105">
        <f>'SS4-Globe (4)'!AC48</f>
        <v>7.7114841981779696</v>
      </c>
      <c r="AD48" s="105">
        <f>'SS4-Globe (4)'!AD48</f>
        <v>0.10358357247236399</v>
      </c>
      <c r="AE48" s="105">
        <f>'SS4-Globe (4)'!AE48</f>
        <v>5.6934499732516803</v>
      </c>
      <c r="AF48" s="105">
        <f>'SS4-Globe (4)'!AF48</f>
        <v>2.10127049880405</v>
      </c>
      <c r="AG48" s="105">
        <f>'SS4-Globe (4)'!AG48</f>
        <v>4.0266225706008596</v>
      </c>
      <c r="AH48" s="105">
        <f>'SS4-Globe (4)'!AH48</f>
        <v>4.0124387549916296</v>
      </c>
      <c r="AI48" s="105">
        <f>'SS4-Globe (4)'!AI48</f>
        <v>6.4137134704262397E-2</v>
      </c>
      <c r="AJ48" s="105">
        <f>'SS4-Globe (4)'!AJ48</f>
        <v>18.211527358567299</v>
      </c>
      <c r="AK48" s="105">
        <f>'SS4-Globe (4)'!AK48</f>
        <v>7.7114841981779696</v>
      </c>
      <c r="AL48" s="105">
        <f>'SS4-Globe (4)'!AL48</f>
        <v>0.10358357247236399</v>
      </c>
      <c r="AM48" s="105">
        <f>'SS4-Globe (4)'!AM48</f>
        <v>568.60689781566998</v>
      </c>
      <c r="AN48" s="105">
        <f>'SS4-Globe (4)'!AN48</f>
        <v>7.6079006264034597</v>
      </c>
      <c r="AO48" s="105">
        <f>'SS4-Globe (4)'!AO48</f>
        <v>35468.808291245099</v>
      </c>
      <c r="AP48" s="105">
        <f>'SS4-Globe (4)'!AP48</f>
        <v>612.75314359851302</v>
      </c>
      <c r="AQ48" s="105">
        <f>'SS4-Globe (4)'!AQ48</f>
        <v>2635.7300490006801</v>
      </c>
      <c r="AR48" s="105">
        <f>'SS4-Globe (4)'!AR48</f>
        <v>4604.20987854739</v>
      </c>
      <c r="AS48" s="105">
        <f>'SS4-Globe (4)'!AS48</f>
        <v>1423.83602230218</v>
      </c>
      <c r="AT48" s="111">
        <f>'SS4-Globe (4)'!AT48</f>
        <v>-4604.20987854739</v>
      </c>
      <c r="AU48" s="103">
        <f t="shared" si="5"/>
        <v>1.3432378231007487E-2</v>
      </c>
    </row>
    <row r="49" spans="7:47" ht="13.75" thickBot="1" x14ac:dyDescent="0.75">
      <c r="H49" s="101">
        <f t="shared" si="6"/>
        <v>11</v>
      </c>
      <c r="I49" s="110">
        <f>'SS4-Globe (4)'!I49</f>
        <v>0.75</v>
      </c>
      <c r="J49" s="105">
        <f>'SS4-Globe (4)'!J49</f>
        <v>7</v>
      </c>
      <c r="K49" s="105">
        <f>'SS4-Globe (4)'!K49</f>
        <v>0.48244140000000002</v>
      </c>
      <c r="L49" s="105">
        <f>'SS4-Globe (4)'!L49</f>
        <v>1.946567E-3</v>
      </c>
      <c r="M49" s="105">
        <f>'SS4-Globe (4)'!M49</f>
        <v>9.7328349999999998E-4</v>
      </c>
      <c r="N49" s="105">
        <f>'SS4-Globe (4)'!N49</f>
        <v>7</v>
      </c>
      <c r="O49" s="105">
        <f>'SS4-Globe (4)'!O49</f>
        <v>2.8260000000000001</v>
      </c>
      <c r="P49" s="105">
        <f>'SS4-Globe (4)'!P49</f>
        <v>1.946567E-3</v>
      </c>
      <c r="Q49" s="105">
        <f>'SS4-Globe (4)'!Q49</f>
        <v>9.7328349999999998E-4</v>
      </c>
      <c r="R49" s="105">
        <f>'SS4-Globe (4)'!R49</f>
        <v>7</v>
      </c>
      <c r="S49" s="105">
        <f>'SS4-Globe (4)'!S49</f>
        <v>2.8260000000000001</v>
      </c>
      <c r="T49" s="105">
        <f>'SS4-Globe (4)'!T49</f>
        <v>3.4720000000000001E-12</v>
      </c>
      <c r="U49" s="105">
        <f>'SS4-Globe (4)'!U49</f>
        <v>6.3629999999999995E-8</v>
      </c>
      <c r="V49" s="105">
        <f>'SS4-Globe (4)'!V49</f>
        <v>1.20774</v>
      </c>
      <c r="W49" s="105">
        <f>'SS4-Globe (4)'!W49</f>
        <v>8.2400000000000001E-2</v>
      </c>
      <c r="X49" s="105">
        <f>'SS4-Globe (4)'!X49</f>
        <v>19650519891.7062</v>
      </c>
      <c r="Y49" s="105">
        <f>'SS4-Globe (4)'!Y49</f>
        <v>-50</v>
      </c>
      <c r="Z49" s="105">
        <f>'SS4-Globe (4)'!Z49</f>
        <v>4</v>
      </c>
      <c r="AA49" s="105">
        <f>'SS4-Globe (4)'!AA49</f>
        <v>0.114</v>
      </c>
      <c r="AB49" s="105">
        <f>'SS4-Globe (4)'!AB49</f>
        <v>0.05</v>
      </c>
      <c r="AC49" s="105">
        <f>'SS4-Globe (4)'!AC49</f>
        <v>7.6217759450228701</v>
      </c>
      <c r="AD49" s="105">
        <f>'SS4-Globe (4)'!AD49</f>
        <v>0.12911148431165601</v>
      </c>
      <c r="AE49" s="105">
        <f>'SS4-Globe (4)'!AE49</f>
        <v>5.69344797612034</v>
      </c>
      <c r="AF49" s="105">
        <f>'SS4-Globe (4)'!AF49</f>
        <v>2.05923274021072</v>
      </c>
      <c r="AG49" s="105">
        <f>'SS4-Globe (4)'!AG49</f>
        <v>4.0019780671865499</v>
      </c>
      <c r="AH49" s="105">
        <f>'SS4-Globe (4)'!AH49</f>
        <v>4.0038900932625303</v>
      </c>
      <c r="AI49" s="105">
        <f>'SS4-Globe (4)'!AI49</f>
        <v>8.0362808952966297E-2</v>
      </c>
      <c r="AJ49" s="105">
        <f>'SS4-Globe (4)'!AJ49</f>
        <v>18.062254137616701</v>
      </c>
      <c r="AK49" s="105">
        <f>'SS4-Globe (4)'!AK49</f>
        <v>7.6217759450228701</v>
      </c>
      <c r="AL49" s="105">
        <f>'SS4-Globe (4)'!AL49</f>
        <v>0.12911148431165601</v>
      </c>
      <c r="AM49" s="105">
        <f>'SS4-Globe (4)'!AM49</f>
        <v>490.33615769335898</v>
      </c>
      <c r="AN49" s="105">
        <f>'SS4-Globe (4)'!AN49</f>
        <v>7.4926644615301203</v>
      </c>
      <c r="AO49" s="105">
        <f>'SS4-Globe (4)'!AO49</f>
        <v>35594.683611321801</v>
      </c>
      <c r="AP49" s="105">
        <f>'SS4-Globe (4)'!AP49</f>
        <v>644.33049753218199</v>
      </c>
      <c r="AQ49" s="105">
        <f>'SS4-Globe (4)'!AQ49</f>
        <v>2777.3388142907102</v>
      </c>
      <c r="AR49" s="105">
        <f>'SS4-Globe (4)'!AR49</f>
        <v>4955.6274312517799</v>
      </c>
      <c r="AS49" s="105">
        <f>'SS4-Globe (4)'!AS49</f>
        <v>1518.31048788931</v>
      </c>
      <c r="AT49" s="111">
        <f>'SS4-Globe (4)'!AT49</f>
        <v>-4955.6274312517799</v>
      </c>
      <c r="AU49" s="104">
        <f t="shared" si="5"/>
        <v>1.6939816289924879E-2</v>
      </c>
    </row>
    <row r="50" spans="7:47" ht="22.75" x14ac:dyDescent="0.95">
      <c r="G50" s="77" t="s">
        <v>81</v>
      </c>
      <c r="H50" s="99">
        <v>1</v>
      </c>
      <c r="I50" s="107">
        <f>'SS5-Globe (4)'!I39</f>
        <v>1</v>
      </c>
      <c r="J50" s="108">
        <f>'SS5-Globe (4)'!J39</f>
        <v>7</v>
      </c>
      <c r="K50" s="108">
        <f>'SS5-Globe (4)'!K39</f>
        <v>0.48244140000000002</v>
      </c>
      <c r="L50" s="108">
        <f>'SS5-Globe (4)'!L39</f>
        <v>1.946567E-3</v>
      </c>
      <c r="M50" s="108">
        <f>'SS5-Globe (4)'!M39</f>
        <v>9.7328349999999998E-4</v>
      </c>
      <c r="N50" s="108">
        <f>'SS5-Globe (4)'!N39</f>
        <v>7</v>
      </c>
      <c r="O50" s="108">
        <f>'SS5-Globe (4)'!O39</f>
        <v>2.8260000000000001</v>
      </c>
      <c r="P50" s="108">
        <f>'SS5-Globe (4)'!P39</f>
        <v>1.946567E-3</v>
      </c>
      <c r="Q50" s="108">
        <f>'SS5-Globe (4)'!Q39</f>
        <v>9.7328349999999998E-4</v>
      </c>
      <c r="R50" s="108">
        <f>'SS5-Globe (4)'!R39</f>
        <v>7</v>
      </c>
      <c r="S50" s="108">
        <f>'SS5-Globe (4)'!S39</f>
        <v>2.8260000000000001</v>
      </c>
      <c r="T50" s="108">
        <f>'SS5-Globe (4)'!T39</f>
        <v>3.4720000000000001E-12</v>
      </c>
      <c r="U50" s="108">
        <f>'SS5-Globe (4)'!U39</f>
        <v>6.3629999999999995E-8</v>
      </c>
      <c r="V50" s="108">
        <f>'SS5-Globe (4)'!V39</f>
        <v>1.20774</v>
      </c>
      <c r="W50" s="108">
        <f>'SS5-Globe (4)'!W39</f>
        <v>1.37E-2</v>
      </c>
      <c r="X50" s="108">
        <f>'SS5-Globe (4)'!X39</f>
        <v>3267137409.1792998</v>
      </c>
      <c r="Y50" s="108">
        <f>'SS5-Globe (4)'!Y39</f>
        <v>-50</v>
      </c>
      <c r="Z50" s="108">
        <f>'SS5-Globe (4)'!Z39</f>
        <v>4</v>
      </c>
      <c r="AA50" s="108">
        <f>'SS5-Globe (4)'!AA39</f>
        <v>0.114</v>
      </c>
      <c r="AB50" s="108">
        <f>'SS5-Globe (4)'!AB39</f>
        <v>0.05</v>
      </c>
      <c r="AC50" s="108">
        <f>'SS5-Globe (4)'!AC39</f>
        <v>13.903294962528101</v>
      </c>
      <c r="AD50" s="108">
        <f>'SS5-Globe (4)'!AD39</f>
        <v>1.3725666960402799E-6</v>
      </c>
      <c r="AE50" s="108">
        <f>'SS5-Globe (4)'!AE39</f>
        <v>7.5770843356729998</v>
      </c>
      <c r="AF50" s="108">
        <f>'SS5-Globe (4)'!AF39</f>
        <v>3.6672700986885398</v>
      </c>
      <c r="AG50" s="108">
        <f>'SS5-Globe (4)'!AG39</f>
        <v>3.9712175222531001</v>
      </c>
      <c r="AH50" s="108">
        <f>'SS5-Globe (4)'!AH39</f>
        <v>3.96747516261832</v>
      </c>
      <c r="AI50" s="108">
        <f>'SS5-Globe (4)'!AI39</f>
        <v>6.7077690980795104E-7</v>
      </c>
      <c r="AJ50" s="108">
        <f>'SS5-Globe (4)'!AJ39</f>
        <v>34.517110168839203</v>
      </c>
      <c r="AK50" s="108">
        <f>'SS5-Globe (4)'!AK39</f>
        <v>13.903294962528101</v>
      </c>
      <c r="AL50" s="108">
        <f>'SS5-Globe (4)'!AL39</f>
        <v>1.3725666960402799E-6</v>
      </c>
      <c r="AM50" s="108">
        <f>'SS5-Globe (4)'!AM39</f>
        <v>0</v>
      </c>
      <c r="AN50" s="108">
        <f>'SS5-Globe (4)'!AN39</f>
        <v>13.903293591207801</v>
      </c>
      <c r="AO50" s="108">
        <f>'SS5-Globe (4)'!AO39</f>
        <v>35000.003452135199</v>
      </c>
      <c r="AP50" s="108">
        <f>'SS5-Globe (4)'!AP39</f>
        <v>406.41674081718901</v>
      </c>
      <c r="AQ50" s="108">
        <f>'SS5-Globe (4)'!AQ39</f>
        <v>1577.6440168088</v>
      </c>
      <c r="AR50" s="108">
        <f>'SS5-Globe (4)'!AR39</f>
        <v>1779.4188356022701</v>
      </c>
      <c r="AS50" s="108">
        <f>'SS5-Globe (4)'!AS39</f>
        <v>619.36235309849405</v>
      </c>
      <c r="AT50" s="109">
        <f>'SS5-Globe (4)'!AT39</f>
        <v>-1779.4188356022701</v>
      </c>
      <c r="AU50" s="115">
        <f t="shared" si="5"/>
        <v>9.8722403555387111E-8</v>
      </c>
    </row>
    <row r="51" spans="7:47" ht="13" x14ac:dyDescent="0.6">
      <c r="H51" s="100">
        <f t="shared" ref="H51:H60" si="7">H50+1</f>
        <v>2</v>
      </c>
      <c r="I51" s="110">
        <f>'SS5-Globe (4)'!I40</f>
        <v>1</v>
      </c>
      <c r="J51" s="105">
        <f>'SS5-Globe (4)'!J40</f>
        <v>7</v>
      </c>
      <c r="K51" s="105">
        <f>'SS5-Globe (4)'!K40</f>
        <v>0.48244140000000002</v>
      </c>
      <c r="L51" s="105">
        <f>'SS5-Globe (4)'!L40</f>
        <v>1.946567E-3</v>
      </c>
      <c r="M51" s="105">
        <f>'SS5-Globe (4)'!M40</f>
        <v>9.7328349999999998E-4</v>
      </c>
      <c r="N51" s="105">
        <f>'SS5-Globe (4)'!N40</f>
        <v>7</v>
      </c>
      <c r="O51" s="105">
        <f>'SS5-Globe (4)'!O40</f>
        <v>2.8260000000000001</v>
      </c>
      <c r="P51" s="105">
        <f>'SS5-Globe (4)'!P40</f>
        <v>1.946567E-3</v>
      </c>
      <c r="Q51" s="105">
        <f>'SS5-Globe (4)'!Q40</f>
        <v>9.7328349999999998E-4</v>
      </c>
      <c r="R51" s="105">
        <f>'SS5-Globe (4)'!R40</f>
        <v>7</v>
      </c>
      <c r="S51" s="105">
        <f>'SS5-Globe (4)'!S40</f>
        <v>2.8260000000000001</v>
      </c>
      <c r="T51" s="105">
        <f>'SS5-Globe (4)'!T40</f>
        <v>3.4720000000000001E-12</v>
      </c>
      <c r="U51" s="105">
        <f>'SS5-Globe (4)'!U40</f>
        <v>6.3629999999999995E-8</v>
      </c>
      <c r="V51" s="105">
        <f>'SS5-Globe (4)'!V40</f>
        <v>1.20774</v>
      </c>
      <c r="W51" s="105">
        <f>'SS5-Globe (4)'!W40</f>
        <v>0.02</v>
      </c>
      <c r="X51" s="105">
        <f>'SS5-Globe (4)'!X40</f>
        <v>4769543663.0354795</v>
      </c>
      <c r="Y51" s="105">
        <f>'SS5-Globe (4)'!Y40</f>
        <v>-50</v>
      </c>
      <c r="Z51" s="105">
        <f>'SS5-Globe (4)'!Z40</f>
        <v>4</v>
      </c>
      <c r="AA51" s="105">
        <f>'SS5-Globe (4)'!AA40</f>
        <v>0.114</v>
      </c>
      <c r="AB51" s="105">
        <f>'SS5-Globe (4)'!AB40</f>
        <v>0.05</v>
      </c>
      <c r="AC51" s="105">
        <f>'SS5-Globe (4)'!AC40</f>
        <v>13.746339849907701</v>
      </c>
      <c r="AD51" s="105">
        <f>'SS5-Globe (4)'!AD40</f>
        <v>1.6758585508661999E-6</v>
      </c>
      <c r="AE51" s="105">
        <f>'SS5-Globe (4)'!AE40</f>
        <v>7.5912699595544604</v>
      </c>
      <c r="AF51" s="105">
        <f>'SS5-Globe (4)'!AF40</f>
        <v>3.6618695020132299</v>
      </c>
      <c r="AG51" s="105">
        <f>'SS5-Globe (4)'!AG40</f>
        <v>3.9857192309391798</v>
      </c>
      <c r="AH51" s="105">
        <f>'SS5-Globe (4)'!AH40</f>
        <v>3.98889176990183</v>
      </c>
      <c r="AI51" s="105">
        <f>'SS5-Globe (4)'!AI40</f>
        <v>8.4016397450735801E-7</v>
      </c>
      <c r="AJ51" s="105">
        <f>'SS5-Globe (4)'!AJ40</f>
        <v>32.650583588818698</v>
      </c>
      <c r="AK51" s="105">
        <f>'SS5-Globe (4)'!AK40</f>
        <v>13.746339849907701</v>
      </c>
      <c r="AL51" s="105">
        <f>'SS5-Globe (4)'!AL40</f>
        <v>1.6758585508661999E-6</v>
      </c>
      <c r="AM51" s="105">
        <f>'SS5-Globe (4)'!AM40</f>
        <v>0</v>
      </c>
      <c r="AN51" s="105">
        <f>'SS5-Globe (4)'!AN40</f>
        <v>13.746338175021901</v>
      </c>
      <c r="AO51" s="105">
        <f>'SS5-Globe (4)'!AO40</f>
        <v>35000.004264446303</v>
      </c>
      <c r="AP51" s="105">
        <f>'SS5-Globe (4)'!AP40</f>
        <v>517.77870461877603</v>
      </c>
      <c r="AQ51" s="105">
        <f>'SS5-Globe (4)'!AQ40</f>
        <v>2093.29200219324</v>
      </c>
      <c r="AR51" s="105">
        <f>'SS5-Globe (4)'!AR40</f>
        <v>2381.12147951205</v>
      </c>
      <c r="AS51" s="105">
        <f>'SS5-Globe (4)'!AS40</f>
        <v>789.11055139372695</v>
      </c>
      <c r="AT51" s="111">
        <f>'SS5-Globe (4)'!AT40</f>
        <v>-2381.12147951205</v>
      </c>
      <c r="AU51" s="103">
        <f t="shared" si="5"/>
        <v>1.2191307425572286E-7</v>
      </c>
    </row>
    <row r="52" spans="7:47" ht="13" x14ac:dyDescent="0.6">
      <c r="H52" s="100">
        <f t="shared" si="7"/>
        <v>3</v>
      </c>
      <c r="I52" s="110">
        <f>'SS5-Globe (4)'!I41</f>
        <v>1</v>
      </c>
      <c r="J52" s="105">
        <f>'SS5-Globe (4)'!J41</f>
        <v>7</v>
      </c>
      <c r="K52" s="105">
        <f>'SS5-Globe (4)'!K41</f>
        <v>0.48244140000000002</v>
      </c>
      <c r="L52" s="105">
        <f>'SS5-Globe (4)'!L41</f>
        <v>1.946567E-3</v>
      </c>
      <c r="M52" s="105">
        <f>'SS5-Globe (4)'!M41</f>
        <v>9.7328349999999998E-4</v>
      </c>
      <c r="N52" s="105">
        <f>'SS5-Globe (4)'!N41</f>
        <v>7</v>
      </c>
      <c r="O52" s="105">
        <f>'SS5-Globe (4)'!O41</f>
        <v>2.8260000000000001</v>
      </c>
      <c r="P52" s="105">
        <f>'SS5-Globe (4)'!P41</f>
        <v>1.946567E-3</v>
      </c>
      <c r="Q52" s="105">
        <f>'SS5-Globe (4)'!Q41</f>
        <v>9.7328349999999998E-4</v>
      </c>
      <c r="R52" s="105">
        <f>'SS5-Globe (4)'!R41</f>
        <v>7</v>
      </c>
      <c r="S52" s="105">
        <f>'SS5-Globe (4)'!S41</f>
        <v>2.8260000000000001</v>
      </c>
      <c r="T52" s="105">
        <f>'SS5-Globe (4)'!T41</f>
        <v>3.4720000000000001E-12</v>
      </c>
      <c r="U52" s="105">
        <f>'SS5-Globe (4)'!U41</f>
        <v>6.3629999999999995E-8</v>
      </c>
      <c r="V52" s="105">
        <f>'SS5-Globe (4)'!V41</f>
        <v>1.20774</v>
      </c>
      <c r="W52" s="105">
        <f>'SS5-Globe (4)'!W41</f>
        <v>2.75E-2</v>
      </c>
      <c r="X52" s="105">
        <f>'SS5-Globe (4)'!X41</f>
        <v>6558122536.6737804</v>
      </c>
      <c r="Y52" s="105">
        <f>'SS5-Globe (4)'!Y41</f>
        <v>-50</v>
      </c>
      <c r="Z52" s="105">
        <f>'SS5-Globe (4)'!Z41</f>
        <v>4</v>
      </c>
      <c r="AA52" s="105">
        <f>'SS5-Globe (4)'!AA41</f>
        <v>0.114</v>
      </c>
      <c r="AB52" s="105">
        <f>'SS5-Globe (4)'!AB41</f>
        <v>0.05</v>
      </c>
      <c r="AC52" s="105">
        <f>'SS5-Globe (4)'!AC41</f>
        <v>14.3347223615497</v>
      </c>
      <c r="AD52" s="105">
        <f>'SS5-Globe (4)'!AD41</f>
        <v>3.46895260616301E-3</v>
      </c>
      <c r="AE52" s="105">
        <f>'SS5-Globe (4)'!AE41</f>
        <v>7.5864149332760098</v>
      </c>
      <c r="AF52" s="105">
        <f>'SS5-Globe (4)'!AF41</f>
        <v>3.8034452945834998</v>
      </c>
      <c r="AG52" s="105">
        <f>'SS5-Globe (4)'!AG41</f>
        <v>3.9803136329478401</v>
      </c>
      <c r="AH52" s="105">
        <f>'SS5-Globe (4)'!AH41</f>
        <v>3.9685012891500402</v>
      </c>
      <c r="AI52" s="105">
        <f>'SS5-Globe (4)'!AI41</f>
        <v>1.5145343988509101E-3</v>
      </c>
      <c r="AJ52" s="105">
        <f>'SS5-Globe (4)'!AJ41</f>
        <v>29.7114039770725</v>
      </c>
      <c r="AK52" s="105">
        <f>'SS5-Globe (4)'!AK41</f>
        <v>14.3347223615497</v>
      </c>
      <c r="AL52" s="105">
        <f>'SS5-Globe (4)'!AL41</f>
        <v>3.46895260616301E-3</v>
      </c>
      <c r="AM52" s="105">
        <f>'SS5-Globe (4)'!AM41</f>
        <v>1889.07159432444</v>
      </c>
      <c r="AN52" s="105">
        <f>'SS5-Globe (4)'!AN41</f>
        <v>14.331253410379199</v>
      </c>
      <c r="AO52" s="105">
        <f>'SS5-Globe (4)'!AO41</f>
        <v>35008.014687492301</v>
      </c>
      <c r="AP52" s="105">
        <f>'SS5-Globe (4)'!AP41</f>
        <v>698.36713282647202</v>
      </c>
      <c r="AQ52" s="105">
        <f>'SS5-Globe (4)'!AQ41</f>
        <v>2566.61779216274</v>
      </c>
      <c r="AR52" s="105">
        <f>'SS5-Globe (4)'!AR41</f>
        <v>2937.01301899698</v>
      </c>
      <c r="AS52" s="105">
        <f>'SS5-Globe (4)'!AS41</f>
        <v>1037.78456259369</v>
      </c>
      <c r="AT52" s="111">
        <f>'SS5-Globe (4)'!AT41</f>
        <v>-2937.01301899698</v>
      </c>
      <c r="AU52" s="103">
        <f t="shared" si="5"/>
        <v>2.4199649764182723E-4</v>
      </c>
    </row>
    <row r="53" spans="7:47" ht="13" x14ac:dyDescent="0.6">
      <c r="H53" s="100">
        <f t="shared" si="7"/>
        <v>4</v>
      </c>
      <c r="I53" s="110">
        <f>'SS5-Globe (4)'!I42</f>
        <v>1</v>
      </c>
      <c r="J53" s="105">
        <f>'SS5-Globe (4)'!J42</f>
        <v>7</v>
      </c>
      <c r="K53" s="105">
        <f>'SS5-Globe (4)'!K42</f>
        <v>0.48244140000000002</v>
      </c>
      <c r="L53" s="105">
        <f>'SS5-Globe (4)'!L42</f>
        <v>1.946567E-3</v>
      </c>
      <c r="M53" s="105">
        <f>'SS5-Globe (4)'!M42</f>
        <v>9.7328349999999998E-4</v>
      </c>
      <c r="N53" s="105">
        <f>'SS5-Globe (4)'!N42</f>
        <v>7</v>
      </c>
      <c r="O53" s="105">
        <f>'SS5-Globe (4)'!O42</f>
        <v>2.8260000000000001</v>
      </c>
      <c r="P53" s="105">
        <f>'SS5-Globe (4)'!P42</f>
        <v>1.946567E-3</v>
      </c>
      <c r="Q53" s="105">
        <f>'SS5-Globe (4)'!Q42</f>
        <v>9.7328349999999998E-4</v>
      </c>
      <c r="R53" s="105">
        <f>'SS5-Globe (4)'!R42</f>
        <v>7</v>
      </c>
      <c r="S53" s="105">
        <f>'SS5-Globe (4)'!S42</f>
        <v>2.8260000000000001</v>
      </c>
      <c r="T53" s="105">
        <f>'SS5-Globe (4)'!T42</f>
        <v>3.4720000000000001E-12</v>
      </c>
      <c r="U53" s="105">
        <f>'SS5-Globe (4)'!U42</f>
        <v>6.3629999999999995E-8</v>
      </c>
      <c r="V53" s="105">
        <f>'SS5-Globe (4)'!V42</f>
        <v>1.20774</v>
      </c>
      <c r="W53" s="105">
        <f>'SS5-Globe (4)'!W42</f>
        <v>3.5000000000000003E-2</v>
      </c>
      <c r="X53" s="105">
        <f>'SS5-Globe (4)'!X42</f>
        <v>8346701410.3120899</v>
      </c>
      <c r="Y53" s="105">
        <f>'SS5-Globe (4)'!Y42</f>
        <v>-50</v>
      </c>
      <c r="Z53" s="105">
        <f>'SS5-Globe (4)'!Z42</f>
        <v>4</v>
      </c>
      <c r="AA53" s="105">
        <f>'SS5-Globe (4)'!AA42</f>
        <v>0.114</v>
      </c>
      <c r="AB53" s="105">
        <f>'SS5-Globe (4)'!AB42</f>
        <v>0.05</v>
      </c>
      <c r="AC53" s="105">
        <f>'SS5-Globe (4)'!AC42</f>
        <v>12.2349139815349</v>
      </c>
      <c r="AD53" s="105">
        <f>'SS5-Globe (4)'!AD42</f>
        <v>2.8300354515127399E-2</v>
      </c>
      <c r="AE53" s="105">
        <f>'SS5-Globe (4)'!AE42</f>
        <v>7.5912699595544604</v>
      </c>
      <c r="AF53" s="105">
        <f>'SS5-Globe (4)'!AF42</f>
        <v>3.1772280406589899</v>
      </c>
      <c r="AG53" s="105">
        <f>'SS5-Globe (4)'!AG42</f>
        <v>4.0167802341202599</v>
      </c>
      <c r="AH53" s="105">
        <f>'SS5-Globe (4)'!AH42</f>
        <v>4.01034120032985</v>
      </c>
      <c r="AI53" s="105">
        <f>'SS5-Globe (4)'!AI42</f>
        <v>1.5387565917491E-2</v>
      </c>
      <c r="AJ53" s="105">
        <f>'SS5-Globe (4)'!AJ42</f>
        <v>27.8436501815684</v>
      </c>
      <c r="AK53" s="105">
        <f>'SS5-Globe (4)'!AK42</f>
        <v>12.2349139815349</v>
      </c>
      <c r="AL53" s="105">
        <f>'SS5-Globe (4)'!AL42</f>
        <v>2.8300354515127399E-2</v>
      </c>
      <c r="AM53" s="105">
        <f>'SS5-Globe (4)'!AM42</f>
        <v>1315.7475797857801</v>
      </c>
      <c r="AN53" s="105">
        <f>'SS5-Globe (4)'!AN42</f>
        <v>12.2066136282572</v>
      </c>
      <c r="AO53" s="105">
        <f>'SS5-Globe (4)'!AO42</f>
        <v>35078.095525922603</v>
      </c>
      <c r="AP53" s="105">
        <f>'SS5-Globe (4)'!AP42</f>
        <v>660.12337026336604</v>
      </c>
      <c r="AQ53" s="105">
        <f>'SS5-Globe (4)'!AQ42</f>
        <v>2931.5880358201998</v>
      </c>
      <c r="AR53" s="105">
        <f>'SS5-Globe (4)'!AR42</f>
        <v>3445.5634594559401</v>
      </c>
      <c r="AS53" s="105">
        <f>'SS5-Globe (4)'!AS42</f>
        <v>1050.0837563719699</v>
      </c>
      <c r="AT53" s="111">
        <f>'SS5-Globe (4)'!AT42</f>
        <v>-3445.5634594559401</v>
      </c>
      <c r="AU53" s="103">
        <f t="shared" si="5"/>
        <v>2.3130816087337173E-3</v>
      </c>
    </row>
    <row r="54" spans="7:47" ht="13" x14ac:dyDescent="0.6">
      <c r="H54" s="100">
        <f t="shared" si="7"/>
        <v>5</v>
      </c>
      <c r="I54" s="110">
        <f>'SS5-Globe (4)'!I43</f>
        <v>1</v>
      </c>
      <c r="J54" s="105">
        <f>'SS5-Globe (4)'!J43</f>
        <v>7</v>
      </c>
      <c r="K54" s="105">
        <f>'SS5-Globe (4)'!K43</f>
        <v>0.48244140000000002</v>
      </c>
      <c r="L54" s="105">
        <f>'SS5-Globe (4)'!L43</f>
        <v>1.946567E-3</v>
      </c>
      <c r="M54" s="105">
        <f>'SS5-Globe (4)'!M43</f>
        <v>9.7328349999999998E-4</v>
      </c>
      <c r="N54" s="105">
        <f>'SS5-Globe (4)'!N43</f>
        <v>7</v>
      </c>
      <c r="O54" s="105">
        <f>'SS5-Globe (4)'!O43</f>
        <v>2.8260000000000001</v>
      </c>
      <c r="P54" s="105">
        <f>'SS5-Globe (4)'!P43</f>
        <v>1.946567E-3</v>
      </c>
      <c r="Q54" s="105">
        <f>'SS5-Globe (4)'!Q43</f>
        <v>9.7328349999999998E-4</v>
      </c>
      <c r="R54" s="105">
        <f>'SS5-Globe (4)'!R43</f>
        <v>7</v>
      </c>
      <c r="S54" s="105">
        <f>'SS5-Globe (4)'!S43</f>
        <v>2.8260000000000001</v>
      </c>
      <c r="T54" s="105">
        <f>'SS5-Globe (4)'!T43</f>
        <v>3.4720000000000001E-12</v>
      </c>
      <c r="U54" s="105">
        <f>'SS5-Globe (4)'!U43</f>
        <v>6.3629999999999995E-8</v>
      </c>
      <c r="V54" s="105">
        <f>'SS5-Globe (4)'!V43</f>
        <v>1.20774</v>
      </c>
      <c r="W54" s="105">
        <f>'SS5-Globe (4)'!W43</f>
        <v>4.1200000000000001E-2</v>
      </c>
      <c r="X54" s="105">
        <f>'SS5-Globe (4)'!X43</f>
        <v>9825259945.8530903</v>
      </c>
      <c r="Y54" s="105">
        <f>'SS5-Globe (4)'!Y43</f>
        <v>-50</v>
      </c>
      <c r="Z54" s="105">
        <f>'SS5-Globe (4)'!Z43</f>
        <v>4</v>
      </c>
      <c r="AA54" s="105">
        <f>'SS5-Globe (4)'!AA43</f>
        <v>0.114</v>
      </c>
      <c r="AB54" s="105">
        <f>'SS5-Globe (4)'!AB43</f>
        <v>0.05</v>
      </c>
      <c r="AC54" s="105">
        <f>'SS5-Globe (4)'!AC43</f>
        <v>11.2032730010491</v>
      </c>
      <c r="AD54" s="105">
        <f>'SS5-Globe (4)'!AD43</f>
        <v>5.83776642011705E-2</v>
      </c>
      <c r="AE54" s="105">
        <f>'SS5-Globe (4)'!AE43</f>
        <v>7.5912639681604501</v>
      </c>
      <c r="AF54" s="105">
        <f>'SS5-Globe (4)'!AF43</f>
        <v>2.9262824756704999</v>
      </c>
      <c r="AG54" s="105">
        <f>'SS5-Globe (4)'!AG43</f>
        <v>3.9680990958457598</v>
      </c>
      <c r="AH54" s="105">
        <f>'SS5-Globe (4)'!AH43</f>
        <v>3.9695065381310299</v>
      </c>
      <c r="AI54" s="105">
        <f>'SS5-Globe (4)'!AI43</f>
        <v>3.3731254590496501E-2</v>
      </c>
      <c r="AJ54" s="105">
        <f>'SS5-Globe (4)'!AJ43</f>
        <v>27.314256952113499</v>
      </c>
      <c r="AK54" s="105">
        <f>'SS5-Globe (4)'!AK43</f>
        <v>11.2032730010491</v>
      </c>
      <c r="AL54" s="105">
        <f>'SS5-Globe (4)'!AL43</f>
        <v>5.83776642011705E-2</v>
      </c>
      <c r="AM54" s="105">
        <f>'SS5-Globe (4)'!AM43</f>
        <v>835.67141531319805</v>
      </c>
      <c r="AN54" s="105">
        <f>'SS5-Globe (4)'!AN43</f>
        <v>11.1448958941883</v>
      </c>
      <c r="AO54" s="105">
        <f>'SS5-Globe (4)'!AO43</f>
        <v>35178.9547829074</v>
      </c>
      <c r="AP54" s="105">
        <f>'SS5-Globe (4)'!AP43</f>
        <v>721.87995414984096</v>
      </c>
      <c r="AQ54" s="105">
        <f>'SS5-Globe (4)'!AQ43</f>
        <v>3275.5832667760101</v>
      </c>
      <c r="AR54" s="105">
        <f>'SS5-Globe (4)'!AR43</f>
        <v>3917.6452336208199</v>
      </c>
      <c r="AS54" s="105">
        <f>'SS5-Globe (4)'!AS43</f>
        <v>1180.64883512288</v>
      </c>
      <c r="AT54" s="111">
        <f>'SS5-Globe (4)'!AT43</f>
        <v>-3917.6452336208199</v>
      </c>
      <c r="AU54" s="103">
        <f t="shared" si="5"/>
        <v>5.2107686919442096E-3</v>
      </c>
    </row>
    <row r="55" spans="7:47" ht="13" x14ac:dyDescent="0.6">
      <c r="H55" s="100">
        <f t="shared" si="7"/>
        <v>6</v>
      </c>
      <c r="I55" s="110">
        <f>'SS5-Globe (4)'!I44</f>
        <v>1</v>
      </c>
      <c r="J55" s="105">
        <f>'SS5-Globe (4)'!J44</f>
        <v>7</v>
      </c>
      <c r="K55" s="105">
        <f>'SS5-Globe (4)'!K44</f>
        <v>0.48244140000000002</v>
      </c>
      <c r="L55" s="105">
        <f>'SS5-Globe (4)'!L44</f>
        <v>1.946567E-3</v>
      </c>
      <c r="M55" s="105">
        <f>'SS5-Globe (4)'!M44</f>
        <v>9.7328349999999998E-4</v>
      </c>
      <c r="N55" s="105">
        <f>'SS5-Globe (4)'!N44</f>
        <v>7</v>
      </c>
      <c r="O55" s="105">
        <f>'SS5-Globe (4)'!O44</f>
        <v>2.8260000000000001</v>
      </c>
      <c r="P55" s="105">
        <f>'SS5-Globe (4)'!P44</f>
        <v>1.946567E-3</v>
      </c>
      <c r="Q55" s="105">
        <f>'SS5-Globe (4)'!Q44</f>
        <v>9.7328349999999998E-4</v>
      </c>
      <c r="R55" s="105">
        <f>'SS5-Globe (4)'!R44</f>
        <v>7</v>
      </c>
      <c r="S55" s="105">
        <f>'SS5-Globe (4)'!S44</f>
        <v>2.8260000000000001</v>
      </c>
      <c r="T55" s="105">
        <f>'SS5-Globe (4)'!T44</f>
        <v>3.4720000000000001E-12</v>
      </c>
      <c r="U55" s="105">
        <f>'SS5-Globe (4)'!U44</f>
        <v>6.3629999999999995E-8</v>
      </c>
      <c r="V55" s="105">
        <f>'SS5-Globe (4)'!V44</f>
        <v>1.20774</v>
      </c>
      <c r="W55" s="105">
        <f>'SS5-Globe (4)'!W44</f>
        <v>0.05</v>
      </c>
      <c r="X55" s="105">
        <f>'SS5-Globe (4)'!X44</f>
        <v>11923859157.588699</v>
      </c>
      <c r="Y55" s="105">
        <f>'SS5-Globe (4)'!Y44</f>
        <v>-50</v>
      </c>
      <c r="Z55" s="105">
        <f>'SS5-Globe (4)'!Z44</f>
        <v>4</v>
      </c>
      <c r="AA55" s="105">
        <f>'SS5-Globe (4)'!AA44</f>
        <v>0.114</v>
      </c>
      <c r="AB55" s="105">
        <f>'SS5-Globe (4)'!AB44</f>
        <v>0.05</v>
      </c>
      <c r="AC55" s="105">
        <f>'SS5-Globe (4)'!AC44</f>
        <v>11.687141235774201</v>
      </c>
      <c r="AD55" s="105">
        <f>'SS5-Globe (4)'!AD44</f>
        <v>0.114010411401806</v>
      </c>
      <c r="AE55" s="105">
        <f>'SS5-Globe (4)'!AE44</f>
        <v>7.5769565192674797</v>
      </c>
      <c r="AF55" s="105">
        <f>'SS5-Globe (4)'!AF44</f>
        <v>3.19515356671298</v>
      </c>
      <c r="AG55" s="105">
        <f>'SS5-Globe (4)'!AG44</f>
        <v>3.9750052009253101</v>
      </c>
      <c r="AH55" s="105">
        <f>'SS5-Globe (4)'!AH44</f>
        <v>3.9871994686874599</v>
      </c>
      <c r="AI55" s="105">
        <f>'SS5-Globe (4)'!AI44</f>
        <v>6.3461444757922106E-2</v>
      </c>
      <c r="AJ55" s="105">
        <f>'SS5-Globe (4)'!AJ44</f>
        <v>27.014325214303199</v>
      </c>
      <c r="AK55" s="105">
        <f>'SS5-Globe (4)'!AK44</f>
        <v>11.687141235774201</v>
      </c>
      <c r="AL55" s="105">
        <f>'SS5-Globe (4)'!AL44</f>
        <v>0.114010411401806</v>
      </c>
      <c r="AM55" s="105">
        <f>'SS5-Globe (4)'!AM44</f>
        <v>542.50014200411601</v>
      </c>
      <c r="AN55" s="105">
        <f>'SS5-Globe (4)'!AN44</f>
        <v>11.5731308253441</v>
      </c>
      <c r="AO55" s="105">
        <f>'SS5-Globe (4)'!AO44</f>
        <v>35339.456366040802</v>
      </c>
      <c r="AP55" s="105">
        <f>'SS5-Globe (4)'!AP44</f>
        <v>814.78542401792197</v>
      </c>
      <c r="AQ55" s="105">
        <f>'SS5-Globe (4)'!AQ44</f>
        <v>3779.62405092772</v>
      </c>
      <c r="AR55" s="105">
        <f>'SS5-Globe (4)'!AR44</f>
        <v>4612.41690670562</v>
      </c>
      <c r="AS55" s="105">
        <f>'SS5-Globe (4)'!AS44</f>
        <v>1328.0637516361501</v>
      </c>
      <c r="AT55" s="111">
        <f>'SS5-Globe (4)'!AT44</f>
        <v>-4612.41690670562</v>
      </c>
      <c r="AU55" s="103">
        <f t="shared" si="5"/>
        <v>9.7552009599080978E-3</v>
      </c>
    </row>
    <row r="56" spans="7:47" ht="13" x14ac:dyDescent="0.6">
      <c r="H56" s="100">
        <f t="shared" si="7"/>
        <v>7</v>
      </c>
      <c r="I56" s="110">
        <f>'SS5-Globe (4)'!I45</f>
        <v>1</v>
      </c>
      <c r="J56" s="105">
        <f>'SS5-Globe (4)'!J45</f>
        <v>7</v>
      </c>
      <c r="K56" s="105">
        <f>'SS5-Globe (4)'!K45</f>
        <v>0.48244140000000002</v>
      </c>
      <c r="L56" s="105">
        <f>'SS5-Globe (4)'!L45</f>
        <v>1.946567E-3</v>
      </c>
      <c r="M56" s="105">
        <f>'SS5-Globe (4)'!M45</f>
        <v>9.7328349999999998E-4</v>
      </c>
      <c r="N56" s="105">
        <f>'SS5-Globe (4)'!N45</f>
        <v>7</v>
      </c>
      <c r="O56" s="105">
        <f>'SS5-Globe (4)'!O45</f>
        <v>2.8260000000000001</v>
      </c>
      <c r="P56" s="105">
        <f>'SS5-Globe (4)'!P45</f>
        <v>1.946567E-3</v>
      </c>
      <c r="Q56" s="105">
        <f>'SS5-Globe (4)'!Q45</f>
        <v>9.7328349999999998E-4</v>
      </c>
      <c r="R56" s="105">
        <f>'SS5-Globe (4)'!R45</f>
        <v>7</v>
      </c>
      <c r="S56" s="105">
        <f>'SS5-Globe (4)'!S45</f>
        <v>2.8260000000000001</v>
      </c>
      <c r="T56" s="105">
        <f>'SS5-Globe (4)'!T45</f>
        <v>3.4720000000000001E-12</v>
      </c>
      <c r="U56" s="105">
        <f>'SS5-Globe (4)'!U45</f>
        <v>6.3629999999999995E-8</v>
      </c>
      <c r="V56" s="105">
        <f>'SS5-Globe (4)'!V45</f>
        <v>1.20774</v>
      </c>
      <c r="W56" s="105">
        <f>'SS5-Globe (4)'!W45</f>
        <v>5.4899999999999997E-2</v>
      </c>
      <c r="X56" s="105">
        <f>'SS5-Globe (4)'!X45</f>
        <v>13092397355.0324</v>
      </c>
      <c r="Y56" s="105">
        <f>'SS5-Globe (4)'!Y45</f>
        <v>-50</v>
      </c>
      <c r="Z56" s="105">
        <f>'SS5-Globe (4)'!Z45</f>
        <v>4</v>
      </c>
      <c r="AA56" s="105">
        <f>'SS5-Globe (4)'!AA45</f>
        <v>0.114</v>
      </c>
      <c r="AB56" s="105">
        <f>'SS5-Globe (4)'!AB45</f>
        <v>0.05</v>
      </c>
      <c r="AC56" s="105">
        <f>'SS5-Globe (4)'!AC45</f>
        <v>10.8601632625649</v>
      </c>
      <c r="AD56" s="105">
        <f>'SS5-Globe (4)'!AD45</f>
        <v>0.13303690359116099</v>
      </c>
      <c r="AE56" s="105">
        <f>'SS5-Globe (4)'!AE45</f>
        <v>7.5885558580684798</v>
      </c>
      <c r="AF56" s="105">
        <f>'SS5-Globe (4)'!AF45</f>
        <v>2.9285545078828399</v>
      </c>
      <c r="AG56" s="105">
        <f>'SS5-Globe (4)'!AG45</f>
        <v>3.9855316969841699</v>
      </c>
      <c r="AH56" s="105">
        <f>'SS5-Globe (4)'!AH45</f>
        <v>3.9693719933820799</v>
      </c>
      <c r="AI56" s="105">
        <f>'SS5-Globe (4)'!AI45</f>
        <v>8.0464585111346298E-2</v>
      </c>
      <c r="AJ56" s="105">
        <f>'SS5-Globe (4)'!AJ45</f>
        <v>26.894473329978702</v>
      </c>
      <c r="AK56" s="105">
        <f>'SS5-Globe (4)'!AK45</f>
        <v>10.8601632625649</v>
      </c>
      <c r="AL56" s="105">
        <f>'SS5-Globe (4)'!AL45</f>
        <v>0.13303690359116099</v>
      </c>
      <c r="AM56" s="105">
        <f>'SS5-Globe (4)'!AM45</f>
        <v>463.44082847642301</v>
      </c>
      <c r="AN56" s="105">
        <f>'SS5-Globe (4)'!AN45</f>
        <v>10.7271263599972</v>
      </c>
      <c r="AO56" s="105">
        <f>'SS5-Globe (4)'!AO45</f>
        <v>35428.3266901241</v>
      </c>
      <c r="AP56" s="105">
        <f>'SS5-Globe (4)'!AP45</f>
        <v>794.45543099820202</v>
      </c>
      <c r="AQ56" s="105">
        <f>'SS5-Globe (4)'!AQ45</f>
        <v>4062.5367193082302</v>
      </c>
      <c r="AR56" s="105">
        <f>'SS5-Globe (4)'!AR45</f>
        <v>5005.2198887956702</v>
      </c>
      <c r="AS56" s="105">
        <f>'SS5-Globe (4)'!AS45</f>
        <v>1314.4246778602601</v>
      </c>
      <c r="AT56" s="111">
        <f>'SS5-Globe (4)'!AT45</f>
        <v>-5005.2198887956702</v>
      </c>
      <c r="AU56" s="103">
        <f t="shared" si="5"/>
        <v>1.2249991125800165E-2</v>
      </c>
    </row>
    <row r="57" spans="7:47" ht="13" x14ac:dyDescent="0.6">
      <c r="H57" s="100">
        <f t="shared" si="7"/>
        <v>8</v>
      </c>
      <c r="I57" s="110">
        <f>'SS5-Globe (4)'!I46</f>
        <v>1</v>
      </c>
      <c r="J57" s="105">
        <f>'SS5-Globe (4)'!J46</f>
        <v>7</v>
      </c>
      <c r="K57" s="105">
        <f>'SS5-Globe (4)'!K46</f>
        <v>0.48244140000000002</v>
      </c>
      <c r="L57" s="105">
        <f>'SS5-Globe (4)'!L46</f>
        <v>1.946567E-3</v>
      </c>
      <c r="M57" s="105">
        <f>'SS5-Globe (4)'!M46</f>
        <v>9.7328349999999998E-4</v>
      </c>
      <c r="N57" s="105">
        <f>'SS5-Globe (4)'!N46</f>
        <v>7</v>
      </c>
      <c r="O57" s="105">
        <f>'SS5-Globe (4)'!O46</f>
        <v>2.8260000000000001</v>
      </c>
      <c r="P57" s="105">
        <f>'SS5-Globe (4)'!P46</f>
        <v>1.946567E-3</v>
      </c>
      <c r="Q57" s="105">
        <f>'SS5-Globe (4)'!Q46</f>
        <v>9.7328349999999998E-4</v>
      </c>
      <c r="R57" s="105">
        <f>'SS5-Globe (4)'!R46</f>
        <v>7</v>
      </c>
      <c r="S57" s="105">
        <f>'SS5-Globe (4)'!S46</f>
        <v>2.8260000000000001</v>
      </c>
      <c r="T57" s="105">
        <f>'SS5-Globe (4)'!T46</f>
        <v>3.4720000000000001E-12</v>
      </c>
      <c r="U57" s="105">
        <f>'SS5-Globe (4)'!U46</f>
        <v>6.3629999999999995E-8</v>
      </c>
      <c r="V57" s="105">
        <f>'SS5-Globe (4)'!V46</f>
        <v>1.20774</v>
      </c>
      <c r="W57" s="105">
        <f>'SS5-Globe (4)'!W46</f>
        <v>0.06</v>
      </c>
      <c r="X57" s="105">
        <f>'SS5-Globe (4)'!X46</f>
        <v>14308630989.1064</v>
      </c>
      <c r="Y57" s="105">
        <f>'SS5-Globe (4)'!Y46</f>
        <v>-50</v>
      </c>
      <c r="Z57" s="105">
        <f>'SS5-Globe (4)'!Z46</f>
        <v>4</v>
      </c>
      <c r="AA57" s="105">
        <f>'SS5-Globe (4)'!AA46</f>
        <v>0.114</v>
      </c>
      <c r="AB57" s="105">
        <f>'SS5-Globe (4)'!AB46</f>
        <v>0.05</v>
      </c>
      <c r="AC57" s="105">
        <f>'SS5-Globe (4)'!AC46</f>
        <v>10.7742482026172</v>
      </c>
      <c r="AD57" s="105">
        <f>'SS5-Globe (4)'!AD46</f>
        <v>0.16472958148801201</v>
      </c>
      <c r="AE57" s="105">
        <f>'SS5-Globe (4)'!AE46</f>
        <v>7.5623854490381204</v>
      </c>
      <c r="AF57" s="105">
        <f>'SS5-Globe (4)'!AF46</f>
        <v>2.9745673506933001</v>
      </c>
      <c r="AG57" s="105">
        <f>'SS5-Globe (4)'!AG46</f>
        <v>3.96421234510328</v>
      </c>
      <c r="AH57" s="105">
        <f>'SS5-Globe (4)'!AH46</f>
        <v>3.9776219329607501</v>
      </c>
      <c r="AI57" s="105">
        <f>'SS5-Globe (4)'!AI46</f>
        <v>9.8771343675044698E-2</v>
      </c>
      <c r="AJ57" s="105">
        <f>'SS5-Globe (4)'!AJ46</f>
        <v>26.984961349212401</v>
      </c>
      <c r="AK57" s="105">
        <f>'SS5-Globe (4)'!AK46</f>
        <v>10.7742482026172</v>
      </c>
      <c r="AL57" s="105">
        <f>'SS5-Globe (4)'!AL46</f>
        <v>0.16472958148801201</v>
      </c>
      <c r="AM57" s="105">
        <f>'SS5-Globe (4)'!AM46</f>
        <v>407.31504385334301</v>
      </c>
      <c r="AN57" s="105">
        <f>'SS5-Globe (4)'!AN46</f>
        <v>10.6095186218711</v>
      </c>
      <c r="AO57" s="105">
        <f>'SS5-Globe (4)'!AO46</f>
        <v>35537.117069002503</v>
      </c>
      <c r="AP57" s="105">
        <f>'SS5-Globe (4)'!AP46</f>
        <v>924.82615502364695</v>
      </c>
      <c r="AQ57" s="105">
        <f>'SS5-Globe (4)'!AQ46</f>
        <v>4362.8132434723902</v>
      </c>
      <c r="AR57" s="105">
        <f>'SS5-Globe (4)'!AR46</f>
        <v>5420.3295953408697</v>
      </c>
      <c r="AS57" s="105">
        <f>'SS5-Globe (4)'!AS46</f>
        <v>1529.3306612451199</v>
      </c>
      <c r="AT57" s="111">
        <f>'SS5-Globe (4)'!AT46</f>
        <v>-5420.3295953408697</v>
      </c>
      <c r="AU57" s="103">
        <f t="shared" si="5"/>
        <v>1.528919497584965E-2</v>
      </c>
    </row>
    <row r="58" spans="7:47" ht="13" x14ac:dyDescent="0.6">
      <c r="H58" s="100">
        <f t="shared" si="7"/>
        <v>9</v>
      </c>
      <c r="I58" s="110">
        <f>'SS5-Globe (4)'!I47</f>
        <v>1</v>
      </c>
      <c r="J58" s="105">
        <f>'SS5-Globe (4)'!J47</f>
        <v>7</v>
      </c>
      <c r="K58" s="105">
        <f>'SS5-Globe (4)'!K47</f>
        <v>0.48244140000000002</v>
      </c>
      <c r="L58" s="105">
        <f>'SS5-Globe (4)'!L47</f>
        <v>1.946567E-3</v>
      </c>
      <c r="M58" s="105">
        <f>'SS5-Globe (4)'!M47</f>
        <v>9.7328349999999998E-4</v>
      </c>
      <c r="N58" s="105">
        <f>'SS5-Globe (4)'!N47</f>
        <v>7</v>
      </c>
      <c r="O58" s="105">
        <f>'SS5-Globe (4)'!O47</f>
        <v>2.8260000000000001</v>
      </c>
      <c r="P58" s="105">
        <f>'SS5-Globe (4)'!P47</f>
        <v>1.946567E-3</v>
      </c>
      <c r="Q58" s="105">
        <f>'SS5-Globe (4)'!Q47</f>
        <v>9.7328349999999998E-4</v>
      </c>
      <c r="R58" s="105">
        <f>'SS5-Globe (4)'!R47</f>
        <v>7</v>
      </c>
      <c r="S58" s="105">
        <f>'SS5-Globe (4)'!S47</f>
        <v>2.8260000000000001</v>
      </c>
      <c r="T58" s="105">
        <f>'SS5-Globe (4)'!T47</f>
        <v>3.4720000000000001E-12</v>
      </c>
      <c r="U58" s="105">
        <f>'SS5-Globe (4)'!U47</f>
        <v>6.3629999999999995E-8</v>
      </c>
      <c r="V58" s="105">
        <f>'SS5-Globe (4)'!V47</f>
        <v>1.20774</v>
      </c>
      <c r="W58" s="105">
        <f>'SS5-Globe (4)'!W47</f>
        <v>6.8599999999999994E-2</v>
      </c>
      <c r="X58" s="105">
        <f>'SS5-Globe (4)'!X47</f>
        <v>16359534764.2117</v>
      </c>
      <c r="Y58" s="105">
        <f>'SS5-Globe (4)'!Y47</f>
        <v>-50</v>
      </c>
      <c r="Z58" s="105">
        <f>'SS5-Globe (4)'!Z47</f>
        <v>4</v>
      </c>
      <c r="AA58" s="105">
        <f>'SS5-Globe (4)'!AA47</f>
        <v>0.114</v>
      </c>
      <c r="AB58" s="105">
        <f>'SS5-Globe (4)'!AB47</f>
        <v>0.05</v>
      </c>
      <c r="AC58" s="105">
        <f>'SS5-Globe (4)'!AC47</f>
        <v>10.6426637017845</v>
      </c>
      <c r="AD58" s="105">
        <f>'SS5-Globe (4)'!AD47</f>
        <v>0.218593337068233</v>
      </c>
      <c r="AE58" s="105">
        <f>'SS5-Globe (4)'!AE47</f>
        <v>7.5912719566857998</v>
      </c>
      <c r="AF58" s="105">
        <f>'SS5-Globe (4)'!AF47</f>
        <v>2.8367043410416799</v>
      </c>
      <c r="AG58" s="105">
        <f>'SS5-Globe (4)'!AG47</f>
        <v>3.97325759491474</v>
      </c>
      <c r="AH58" s="105">
        <f>'SS5-Globe (4)'!AH47</f>
        <v>3.9765368256542599</v>
      </c>
      <c r="AI58" s="105">
        <f>'SS5-Globe (4)'!AI47</f>
        <v>0.12919718444137501</v>
      </c>
      <c r="AJ58" s="105">
        <f>'SS5-Globe (4)'!AJ47</f>
        <v>26.272101998235101</v>
      </c>
      <c r="AK58" s="105">
        <f>'SS5-Globe (4)'!AK47</f>
        <v>10.6426637017845</v>
      </c>
      <c r="AL58" s="105">
        <f>'SS5-Globe (4)'!AL47</f>
        <v>0.218593337068233</v>
      </c>
      <c r="AM58" s="105">
        <f>'SS5-Globe (4)'!AM47</f>
        <v>324.108625734057</v>
      </c>
      <c r="AN58" s="105">
        <f>'SS5-Globe (4)'!AN47</f>
        <v>10.4240703665407</v>
      </c>
      <c r="AO58" s="105">
        <f>'SS5-Globe (4)'!AO47</f>
        <v>35727.1734321232</v>
      </c>
      <c r="AP58" s="105">
        <f>'SS5-Globe (4)'!AP47</f>
        <v>1017.26876721697</v>
      </c>
      <c r="AQ58" s="105">
        <f>'SS5-Globe (4)'!AQ47</f>
        <v>4874.6818038647598</v>
      </c>
      <c r="AR58" s="105">
        <f>'SS5-Globe (4)'!AR47</f>
        <v>6119.1385774668897</v>
      </c>
      <c r="AS58" s="105">
        <f>'SS5-Globe (4)'!AS47</f>
        <v>1716.22009112616</v>
      </c>
      <c r="AT58" s="111">
        <f>'SS5-Globe (4)'!AT47</f>
        <v>-6119.1385774668897</v>
      </c>
      <c r="AU58" s="103">
        <f t="shared" si="5"/>
        <v>2.0539344584531084E-2</v>
      </c>
    </row>
    <row r="59" spans="7:47" ht="13" x14ac:dyDescent="0.6">
      <c r="H59" s="100">
        <f t="shared" si="7"/>
        <v>10</v>
      </c>
      <c r="I59" s="110">
        <f>'SS5-Globe (4)'!I48</f>
        <v>1</v>
      </c>
      <c r="J59" s="105">
        <f>'SS5-Globe (4)'!J48</f>
        <v>7</v>
      </c>
      <c r="K59" s="105">
        <f>'SS5-Globe (4)'!K48</f>
        <v>0.48244140000000002</v>
      </c>
      <c r="L59" s="105">
        <f>'SS5-Globe (4)'!L48</f>
        <v>1.946567E-3</v>
      </c>
      <c r="M59" s="105">
        <f>'SS5-Globe (4)'!M48</f>
        <v>9.7328349999999998E-4</v>
      </c>
      <c r="N59" s="105">
        <f>'SS5-Globe (4)'!N48</f>
        <v>7</v>
      </c>
      <c r="O59" s="105">
        <f>'SS5-Globe (4)'!O48</f>
        <v>2.8260000000000001</v>
      </c>
      <c r="P59" s="105">
        <f>'SS5-Globe (4)'!P48</f>
        <v>1.946567E-3</v>
      </c>
      <c r="Q59" s="105">
        <f>'SS5-Globe (4)'!Q48</f>
        <v>9.7328349999999998E-4</v>
      </c>
      <c r="R59" s="105">
        <f>'SS5-Globe (4)'!R48</f>
        <v>7</v>
      </c>
      <c r="S59" s="105">
        <f>'SS5-Globe (4)'!S48</f>
        <v>2.8260000000000001</v>
      </c>
      <c r="T59" s="105">
        <f>'SS5-Globe (4)'!T48</f>
        <v>3.4720000000000001E-12</v>
      </c>
      <c r="U59" s="105">
        <f>'SS5-Globe (4)'!U48</f>
        <v>6.3629999999999995E-8</v>
      </c>
      <c r="V59" s="105">
        <f>'SS5-Globe (4)'!V48</f>
        <v>1.20774</v>
      </c>
      <c r="W59" s="105">
        <f>'SS5-Globe (4)'!W48</f>
        <v>7.4999999999999997E-2</v>
      </c>
      <c r="X59" s="105">
        <f>'SS5-Globe (4)'!X48</f>
        <v>17885788736.383099</v>
      </c>
      <c r="Y59" s="105">
        <f>'SS5-Globe (4)'!Y48</f>
        <v>-50</v>
      </c>
      <c r="Z59" s="105">
        <f>'SS5-Globe (4)'!Z48</f>
        <v>4</v>
      </c>
      <c r="AA59" s="105">
        <f>'SS5-Globe (4)'!AA48</f>
        <v>0.114</v>
      </c>
      <c r="AB59" s="105">
        <f>'SS5-Globe (4)'!AB48</f>
        <v>0.05</v>
      </c>
      <c r="AC59" s="105">
        <f>'SS5-Globe (4)'!AC48</f>
        <v>11.2178056270351</v>
      </c>
      <c r="AD59" s="105">
        <f>'SS5-Globe (4)'!AD48</f>
        <v>0.28460058464156501</v>
      </c>
      <c r="AE59" s="105">
        <f>'SS5-Globe (4)'!AE48</f>
        <v>7.5912699595544604</v>
      </c>
      <c r="AF59" s="105">
        <f>'SS5-Globe (4)'!AF48</f>
        <v>3.20933844632206</v>
      </c>
      <c r="AG59" s="105">
        <f>'SS5-Globe (4)'!AG48</f>
        <v>3.98933424916404</v>
      </c>
      <c r="AH59" s="105">
        <f>'SS5-Globe (4)'!AH48</f>
        <v>3.99223517168297</v>
      </c>
      <c r="AI59" s="105">
        <f>'SS5-Globe (4)'!AI48</f>
        <v>0.14451642726831801</v>
      </c>
      <c r="AJ59" s="105">
        <f>'SS5-Globe (4)'!AJ48</f>
        <v>24.117561634330801</v>
      </c>
      <c r="AK59" s="105">
        <f>'SS5-Globe (4)'!AK48</f>
        <v>11.2178056270351</v>
      </c>
      <c r="AL59" s="105">
        <f>'SS5-Globe (4)'!AL48</f>
        <v>0.28460058464156501</v>
      </c>
      <c r="AM59" s="105">
        <f>'SS5-Globe (4)'!AM48</f>
        <v>284.460078613382</v>
      </c>
      <c r="AN59" s="105">
        <f>'SS5-Globe (4)'!AN48</f>
        <v>10.9332050434518</v>
      </c>
      <c r="AO59" s="105">
        <f>'SS5-Globe (4)'!AO48</f>
        <v>35903.698072142099</v>
      </c>
      <c r="AP59" s="105">
        <f>'SS5-Globe (4)'!AP48</f>
        <v>1136.92030074339</v>
      </c>
      <c r="AQ59" s="105">
        <f>'SS5-Globe (4)'!AQ48</f>
        <v>5240.7203034567901</v>
      </c>
      <c r="AR59" s="105">
        <f>'SS5-Globe (4)'!AR48</f>
        <v>6136.4698496709298</v>
      </c>
      <c r="AS59" s="105">
        <f>'SS5-Globe (4)'!AS48</f>
        <v>1815.6808650254</v>
      </c>
      <c r="AT59" s="111">
        <f>'SS5-Globe (4)'!AT48</f>
        <v>-6136.4698496709298</v>
      </c>
      <c r="AU59" s="103">
        <f t="shared" si="5"/>
        <v>2.5370432872867117E-2</v>
      </c>
    </row>
    <row r="60" spans="7:47" ht="13.75" thickBot="1" x14ac:dyDescent="0.75">
      <c r="H60" s="101">
        <f t="shared" si="7"/>
        <v>11</v>
      </c>
      <c r="I60" s="110">
        <f>'SS5-Globe (4)'!I49</f>
        <v>1</v>
      </c>
      <c r="J60" s="105">
        <f>'SS5-Globe (4)'!J49</f>
        <v>7</v>
      </c>
      <c r="K60" s="105">
        <f>'SS5-Globe (4)'!K49</f>
        <v>0.48244140000000002</v>
      </c>
      <c r="L60" s="105">
        <f>'SS5-Globe (4)'!L49</f>
        <v>1.946567E-3</v>
      </c>
      <c r="M60" s="105">
        <f>'SS5-Globe (4)'!M49</f>
        <v>9.7328349999999998E-4</v>
      </c>
      <c r="N60" s="105">
        <f>'SS5-Globe (4)'!N49</f>
        <v>7</v>
      </c>
      <c r="O60" s="105">
        <f>'SS5-Globe (4)'!O49</f>
        <v>2.8260000000000001</v>
      </c>
      <c r="P60" s="105">
        <f>'SS5-Globe (4)'!P49</f>
        <v>1.946567E-3</v>
      </c>
      <c r="Q60" s="105">
        <f>'SS5-Globe (4)'!Q49</f>
        <v>9.7328349999999998E-4</v>
      </c>
      <c r="R60" s="105">
        <f>'SS5-Globe (4)'!R49</f>
        <v>7</v>
      </c>
      <c r="S60" s="105">
        <f>'SS5-Globe (4)'!S49</f>
        <v>2.8260000000000001</v>
      </c>
      <c r="T60" s="105">
        <f>'SS5-Globe (4)'!T49</f>
        <v>3.4720000000000001E-12</v>
      </c>
      <c r="U60" s="105">
        <f>'SS5-Globe (4)'!U49</f>
        <v>6.3629999999999995E-8</v>
      </c>
      <c r="V60" s="105">
        <f>'SS5-Globe (4)'!V49</f>
        <v>1.20774</v>
      </c>
      <c r="W60" s="105">
        <f>'SS5-Globe (4)'!W49</f>
        <v>8.2400000000000001E-2</v>
      </c>
      <c r="X60" s="105">
        <f>'SS5-Globe (4)'!X49</f>
        <v>19650519891.7062</v>
      </c>
      <c r="Y60" s="105">
        <f>'SS5-Globe (4)'!Y49</f>
        <v>-50</v>
      </c>
      <c r="Z60" s="105">
        <f>'SS5-Globe (4)'!Z49</f>
        <v>4</v>
      </c>
      <c r="AA60" s="105">
        <f>'SS5-Globe (4)'!AA49</f>
        <v>0.114</v>
      </c>
      <c r="AB60" s="105">
        <f>'SS5-Globe (4)'!AB49</f>
        <v>0.05</v>
      </c>
      <c r="AC60" s="105">
        <f>'SS5-Globe (4)'!AC49</f>
        <v>10.554250917149201</v>
      </c>
      <c r="AD60" s="105">
        <f>'SS5-Globe (4)'!AD49</f>
        <v>0.29641093966760801</v>
      </c>
      <c r="AE60" s="105">
        <f>'SS5-Globe (4)'!AE49</f>
        <v>7.5912699595544604</v>
      </c>
      <c r="AF60" s="105">
        <f>'SS5-Globe (4)'!AF49</f>
        <v>3.0601246703100902</v>
      </c>
      <c r="AG60" s="105">
        <f>'SS5-Globe (4)'!AG49</f>
        <v>3.9710824255842199</v>
      </c>
      <c r="AH60" s="105">
        <f>'SS5-Globe (4)'!AH49</f>
        <v>3.96574156984307</v>
      </c>
      <c r="AI60" s="105">
        <f>'SS5-Globe (4)'!AI49</f>
        <v>0.15931830265315899</v>
      </c>
      <c r="AJ60" s="105">
        <f>'SS5-Globe (4)'!AJ49</f>
        <v>22.041773713632502</v>
      </c>
      <c r="AK60" s="105">
        <f>'SS5-Globe (4)'!AK49</f>
        <v>10.554250917149201</v>
      </c>
      <c r="AL60" s="105">
        <f>'SS5-Globe (4)'!AL49</f>
        <v>0.29641093966760801</v>
      </c>
      <c r="AM60" s="105">
        <f>'SS5-Globe (4)'!AM49</f>
        <v>276.02011036815099</v>
      </c>
      <c r="AN60" s="105">
        <f>'SS5-Globe (4)'!AN49</f>
        <v>10.257839972007099</v>
      </c>
      <c r="AO60" s="105">
        <f>'SS5-Globe (4)'!AO49</f>
        <v>36003.413748098799</v>
      </c>
      <c r="AP60" s="105">
        <f>'SS5-Globe (4)'!AP49</f>
        <v>1155.1757535709</v>
      </c>
      <c r="AQ60" s="105">
        <f>'SS5-Globe (4)'!AQ49</f>
        <v>5389.38469193111</v>
      </c>
      <c r="AR60" s="105">
        <f>'SS5-Globe (4)'!AR49</f>
        <v>6136.9609048365501</v>
      </c>
      <c r="AS60" s="105">
        <f>'SS5-Globe (4)'!AS49</f>
        <v>1883.02337574017</v>
      </c>
      <c r="AT60" s="111">
        <f>'SS5-Globe (4)'!AT49</f>
        <v>-6136.9609048365501</v>
      </c>
      <c r="AU60" s="104">
        <f t="shared" si="5"/>
        <v>2.8084507559506772E-2</v>
      </c>
    </row>
    <row r="61" spans="7:47" ht="22.75" x14ac:dyDescent="0.95">
      <c r="G61" s="77" t="s">
        <v>82</v>
      </c>
      <c r="H61" s="99">
        <v>1</v>
      </c>
      <c r="I61" s="107">
        <f>'SS6-Globe (4)'!I39</f>
        <v>1.5</v>
      </c>
      <c r="J61" s="108">
        <f>'SS6-Globe (4)'!J39</f>
        <v>7</v>
      </c>
      <c r="K61" s="108">
        <f>'SS6-Globe (4)'!K39</f>
        <v>0.48244140000000002</v>
      </c>
      <c r="L61" s="108">
        <f>'SS6-Globe (4)'!L39</f>
        <v>1.946567E-3</v>
      </c>
      <c r="M61" s="108">
        <f>'SS6-Globe (4)'!M39</f>
        <v>9.7328349999999998E-4</v>
      </c>
      <c r="N61" s="108">
        <f>'SS6-Globe (4)'!N39</f>
        <v>7</v>
      </c>
      <c r="O61" s="108">
        <f>'SS6-Globe (4)'!O39</f>
        <v>2.8260000000000001</v>
      </c>
      <c r="P61" s="108">
        <f>'SS6-Globe (4)'!P39</f>
        <v>1.946567E-3</v>
      </c>
      <c r="Q61" s="108">
        <f>'SS6-Globe (4)'!Q39</f>
        <v>9.7328349999999998E-4</v>
      </c>
      <c r="R61" s="108">
        <f>'SS6-Globe (4)'!R39</f>
        <v>7</v>
      </c>
      <c r="S61" s="108">
        <f>'SS6-Globe (4)'!S39</f>
        <v>2.8260000000000001</v>
      </c>
      <c r="T61" s="108">
        <f>'SS6-Globe (4)'!T39</f>
        <v>3.4720000000000001E-12</v>
      </c>
      <c r="U61" s="108">
        <f>'SS6-Globe (4)'!U39</f>
        <v>6.3629999999999995E-8</v>
      </c>
      <c r="V61" s="108">
        <f>'SS6-Globe (4)'!V39</f>
        <v>1.20774</v>
      </c>
      <c r="W61" s="108">
        <f>'SS6-Globe (4)'!W39</f>
        <v>1.37E-2</v>
      </c>
      <c r="X61" s="108">
        <f>'SS6-Globe (4)'!X39</f>
        <v>3267137409.1792998</v>
      </c>
      <c r="Y61" s="108">
        <f>'SS6-Globe (4)'!Y39</f>
        <v>-50</v>
      </c>
      <c r="Z61" s="108">
        <f>'SS6-Globe (4)'!Z39</f>
        <v>4</v>
      </c>
      <c r="AA61" s="108">
        <f>'SS6-Globe (4)'!AA39</f>
        <v>0.114</v>
      </c>
      <c r="AB61" s="108">
        <f>'SS6-Globe (4)'!AB39</f>
        <v>0.05</v>
      </c>
      <c r="AC61" s="108">
        <f>'SS6-Globe (4)'!AC39</f>
        <v>21.927712593753601</v>
      </c>
      <c r="AD61" s="108">
        <f>'SS6-Globe (4)'!AD39</f>
        <v>1.7579738166884599E-6</v>
      </c>
      <c r="AE61" s="108">
        <f>'SS6-Globe (4)'!AE39</f>
        <v>11.3814118295913</v>
      </c>
      <c r="AF61" s="108">
        <f>'SS6-Globe (4)'!AF39</f>
        <v>5.8404264718261798</v>
      </c>
      <c r="AG61" s="108">
        <f>'SS6-Globe (4)'!AG39</f>
        <v>3.9922335066704302</v>
      </c>
      <c r="AH61" s="108">
        <f>'SS6-Globe (4)'!AH39</f>
        <v>3.9878083199373799</v>
      </c>
      <c r="AI61" s="108">
        <f>'SS6-Globe (4)'!AI39</f>
        <v>8.1915832096700704E-7</v>
      </c>
      <c r="AJ61" s="108">
        <f>'SS6-Globe (4)'!AJ39</f>
        <v>49.696221873697198</v>
      </c>
      <c r="AK61" s="108">
        <f>'SS6-Globe (4)'!AK39</f>
        <v>21.927712593753601</v>
      </c>
      <c r="AL61" s="108">
        <f>'SS6-Globe (4)'!AL39</f>
        <v>1.7579738166884599E-6</v>
      </c>
      <c r="AM61" s="108">
        <f>'SS6-Globe (4)'!AM39</f>
        <v>0</v>
      </c>
      <c r="AN61" s="108">
        <f>'SS6-Globe (4)'!AN39</f>
        <v>21.927710837218001</v>
      </c>
      <c r="AO61" s="108">
        <f>'SS6-Globe (4)'!AO39</f>
        <v>35000.002803693402</v>
      </c>
      <c r="AP61" s="108">
        <f>'SS6-Globe (4)'!AP39</f>
        <v>832.74596478136698</v>
      </c>
      <c r="AQ61" s="108">
        <f>'SS6-Globe (4)'!AQ39</f>
        <v>3330.1004966905398</v>
      </c>
      <c r="AR61" s="108">
        <f>'SS6-Globe (4)'!AR39</f>
        <v>2499.7420912471898</v>
      </c>
      <c r="AS61" s="108">
        <f>'SS6-Globe (4)'!AS39</f>
        <v>820.05964613611104</v>
      </c>
      <c r="AT61" s="109">
        <f>'SS6-Globe (4)'!AT39</f>
        <v>-2499.7420912471898</v>
      </c>
      <c r="AU61" s="115">
        <f t="shared" si="5"/>
        <v>8.0171326998751439E-8</v>
      </c>
    </row>
    <row r="62" spans="7:47" ht="13" x14ac:dyDescent="0.6">
      <c r="H62" s="100">
        <f t="shared" ref="H62:H71" si="8">H61+1</f>
        <v>2</v>
      </c>
      <c r="I62" s="110">
        <f>'SS6-Globe (4)'!I40</f>
        <v>1.5</v>
      </c>
      <c r="J62" s="105">
        <f>'SS6-Globe (4)'!J40</f>
        <v>7</v>
      </c>
      <c r="K62" s="105">
        <f>'SS6-Globe (4)'!K40</f>
        <v>0.48244140000000002</v>
      </c>
      <c r="L62" s="105">
        <f>'SS6-Globe (4)'!L40</f>
        <v>1.946567E-3</v>
      </c>
      <c r="M62" s="105">
        <f>'SS6-Globe (4)'!M40</f>
        <v>9.7328349999999998E-4</v>
      </c>
      <c r="N62" s="105">
        <f>'SS6-Globe (4)'!N40</f>
        <v>7</v>
      </c>
      <c r="O62" s="105">
        <f>'SS6-Globe (4)'!O40</f>
        <v>2.8260000000000001</v>
      </c>
      <c r="P62" s="105">
        <f>'SS6-Globe (4)'!P40</f>
        <v>1.946567E-3</v>
      </c>
      <c r="Q62" s="105">
        <f>'SS6-Globe (4)'!Q40</f>
        <v>9.7328349999999998E-4</v>
      </c>
      <c r="R62" s="105">
        <f>'SS6-Globe (4)'!R40</f>
        <v>7</v>
      </c>
      <c r="S62" s="105">
        <f>'SS6-Globe (4)'!S40</f>
        <v>2.8260000000000001</v>
      </c>
      <c r="T62" s="105">
        <f>'SS6-Globe (4)'!T40</f>
        <v>3.4720000000000001E-12</v>
      </c>
      <c r="U62" s="105">
        <f>'SS6-Globe (4)'!U40</f>
        <v>6.3629999999999995E-8</v>
      </c>
      <c r="V62" s="105">
        <f>'SS6-Globe (4)'!V40</f>
        <v>1.20774</v>
      </c>
      <c r="W62" s="105">
        <f>'SS6-Globe (4)'!W40</f>
        <v>0.02</v>
      </c>
      <c r="X62" s="105">
        <f>'SS6-Globe (4)'!X40</f>
        <v>4769543663.0354795</v>
      </c>
      <c r="Y62" s="105">
        <f>'SS6-Globe (4)'!Y40</f>
        <v>-50</v>
      </c>
      <c r="Z62" s="105">
        <f>'SS6-Globe (4)'!Z40</f>
        <v>4</v>
      </c>
      <c r="AA62" s="105">
        <f>'SS6-Globe (4)'!AA40</f>
        <v>0.114</v>
      </c>
      <c r="AB62" s="105">
        <f>'SS6-Globe (4)'!AB40</f>
        <v>0.05</v>
      </c>
      <c r="AC62" s="105">
        <f>'SS6-Globe (4)'!AC40</f>
        <v>21.090172867210601</v>
      </c>
      <c r="AD62" s="105">
        <f>'SS6-Globe (4)'!AD40</f>
        <v>1.48712007156476E-2</v>
      </c>
      <c r="AE62" s="105">
        <f>'SS6-Globe (4)'!AE40</f>
        <v>11.385757587379</v>
      </c>
      <c r="AF62" s="105">
        <f>'SS6-Globe (4)'!AF40</f>
        <v>5.5468164413413703</v>
      </c>
      <c r="AG62" s="105">
        <f>'SS6-Globe (4)'!AG40</f>
        <v>4.0085393766315001</v>
      </c>
      <c r="AH62" s="105">
        <f>'SS6-Globe (4)'!AH40</f>
        <v>3.9901895803345502</v>
      </c>
      <c r="AI62" s="105">
        <f>'SS6-Globe (4)'!AI40</f>
        <v>6.8147026991154996E-3</v>
      </c>
      <c r="AJ62" s="105">
        <f>'SS6-Globe (4)'!AJ40</f>
        <v>44.686552143598398</v>
      </c>
      <c r="AK62" s="105">
        <f>'SS6-Globe (4)'!AK40</f>
        <v>21.090172867210601</v>
      </c>
      <c r="AL62" s="105">
        <f>'SS6-Globe (4)'!AL40</f>
        <v>1.48712007156476E-2</v>
      </c>
      <c r="AM62" s="105">
        <f>'SS6-Globe (4)'!AM40</f>
        <v>1710.4968689330999</v>
      </c>
      <c r="AN62" s="105">
        <f>'SS6-Globe (4)'!AN40</f>
        <v>21.075301667799</v>
      </c>
      <c r="AO62" s="105">
        <f>'SS6-Globe (4)'!AO40</f>
        <v>35023.489825556702</v>
      </c>
      <c r="AP62" s="105">
        <f>'SS6-Globe (4)'!AP40</f>
        <v>1096.98506433889</v>
      </c>
      <c r="AQ62" s="105">
        <f>'SS6-Globe (4)'!AQ40</f>
        <v>4228.0663893637502</v>
      </c>
      <c r="AR62" s="105">
        <f>'SS6-Globe (4)'!AR40</f>
        <v>3221.43367626483</v>
      </c>
      <c r="AS62" s="105">
        <f>'SS6-Globe (4)'!AS40</f>
        <v>1070.1696673823401</v>
      </c>
      <c r="AT62" s="111">
        <f>'SS6-Globe (4)'!AT40</f>
        <v>-3221.43367626483</v>
      </c>
      <c r="AU62" s="103">
        <f t="shared" si="5"/>
        <v>7.051246478291419E-4</v>
      </c>
    </row>
    <row r="63" spans="7:47" ht="13" x14ac:dyDescent="0.6">
      <c r="H63" s="100">
        <f t="shared" si="8"/>
        <v>3</v>
      </c>
      <c r="I63" s="110">
        <f>'SS6-Globe (4)'!I41</f>
        <v>1.5</v>
      </c>
      <c r="J63" s="105">
        <f>'SS6-Globe (4)'!J41</f>
        <v>7</v>
      </c>
      <c r="K63" s="105">
        <f>'SS6-Globe (4)'!K41</f>
        <v>0.48244140000000002</v>
      </c>
      <c r="L63" s="105">
        <f>'SS6-Globe (4)'!L41</f>
        <v>1.946567E-3</v>
      </c>
      <c r="M63" s="105">
        <f>'SS6-Globe (4)'!M41</f>
        <v>9.7328349999999998E-4</v>
      </c>
      <c r="N63" s="105">
        <f>'SS6-Globe (4)'!N41</f>
        <v>7</v>
      </c>
      <c r="O63" s="105">
        <f>'SS6-Globe (4)'!O41</f>
        <v>2.8260000000000001</v>
      </c>
      <c r="P63" s="105">
        <f>'SS6-Globe (4)'!P41</f>
        <v>1.946567E-3</v>
      </c>
      <c r="Q63" s="105">
        <f>'SS6-Globe (4)'!Q41</f>
        <v>9.7328349999999998E-4</v>
      </c>
      <c r="R63" s="105">
        <f>'SS6-Globe (4)'!R41</f>
        <v>7</v>
      </c>
      <c r="S63" s="105">
        <f>'SS6-Globe (4)'!S41</f>
        <v>2.8260000000000001</v>
      </c>
      <c r="T63" s="105">
        <f>'SS6-Globe (4)'!T41</f>
        <v>3.4720000000000001E-12</v>
      </c>
      <c r="U63" s="105">
        <f>'SS6-Globe (4)'!U41</f>
        <v>6.3629999999999995E-8</v>
      </c>
      <c r="V63" s="105">
        <f>'SS6-Globe (4)'!V41</f>
        <v>1.20774</v>
      </c>
      <c r="W63" s="105">
        <f>'SS6-Globe (4)'!W41</f>
        <v>2.75E-2</v>
      </c>
      <c r="X63" s="105">
        <f>'SS6-Globe (4)'!X41</f>
        <v>6558122536.6737804</v>
      </c>
      <c r="Y63" s="105">
        <f>'SS6-Globe (4)'!Y41</f>
        <v>-50</v>
      </c>
      <c r="Z63" s="105">
        <f>'SS6-Globe (4)'!Z41</f>
        <v>4</v>
      </c>
      <c r="AA63" s="105">
        <f>'SS6-Globe (4)'!AA41</f>
        <v>0.114</v>
      </c>
      <c r="AB63" s="105">
        <f>'SS6-Globe (4)'!AB41</f>
        <v>0.05</v>
      </c>
      <c r="AC63" s="105">
        <f>'SS6-Globe (4)'!AC41</f>
        <v>18.306374365551001</v>
      </c>
      <c r="AD63" s="105">
        <f>'SS6-Globe (4)'!AD41</f>
        <v>8.3802285025620593E-2</v>
      </c>
      <c r="AE63" s="105">
        <f>'SS6-Globe (4)'!AE41</f>
        <v>11.3812840131858</v>
      </c>
      <c r="AF63" s="105">
        <f>'SS6-Globe (4)'!AF41</f>
        <v>4.9388315319698499</v>
      </c>
      <c r="AG63" s="105">
        <f>'SS6-Globe (4)'!AG41</f>
        <v>3.9935199035323898</v>
      </c>
      <c r="AH63" s="105">
        <f>'SS6-Globe (4)'!AH41</f>
        <v>4.0054291647319697</v>
      </c>
      <c r="AI63" s="105">
        <f>'SS6-Globe (4)'!AI41</f>
        <v>4.4775380295090303E-2</v>
      </c>
      <c r="AJ63" s="105">
        <f>'SS6-Globe (4)'!AJ41</f>
        <v>44.2889736114114</v>
      </c>
      <c r="AK63" s="105">
        <f>'SS6-Globe (4)'!AK41</f>
        <v>18.306374365551001</v>
      </c>
      <c r="AL63" s="105">
        <f>'SS6-Globe (4)'!AL41</f>
        <v>8.3802285025620593E-2</v>
      </c>
      <c r="AM63" s="105">
        <f>'SS6-Globe (4)'!AM41</f>
        <v>680.36963711002397</v>
      </c>
      <c r="AN63" s="105">
        <f>'SS6-Globe (4)'!AN41</f>
        <v>18.222572081279999</v>
      </c>
      <c r="AO63" s="105">
        <f>'SS6-Globe (4)'!AO41</f>
        <v>35157.8300713719</v>
      </c>
      <c r="AP63" s="105">
        <f>'SS6-Globe (4)'!AP41</f>
        <v>1170.03084753547</v>
      </c>
      <c r="AQ63" s="105">
        <f>'SS6-Globe (4)'!AQ41</f>
        <v>5489.1952356475203</v>
      </c>
      <c r="AR63" s="105">
        <f>'SS6-Globe (4)'!AR41</f>
        <v>4253.2204770439002</v>
      </c>
      <c r="AS63" s="105">
        <f>'SS6-Globe (4)'!AS41</f>
        <v>1169.86136831165</v>
      </c>
      <c r="AT63" s="111">
        <f>'SS6-Globe (4)'!AT41</f>
        <v>-4253.2204770439002</v>
      </c>
      <c r="AU63" s="103">
        <f t="shared" si="5"/>
        <v>4.5777652828579768E-3</v>
      </c>
    </row>
    <row r="64" spans="7:47" ht="13" x14ac:dyDescent="0.6">
      <c r="H64" s="100">
        <f t="shared" si="8"/>
        <v>4</v>
      </c>
      <c r="I64" s="110">
        <f>'SS6-Globe (4)'!I42</f>
        <v>1.5</v>
      </c>
      <c r="J64" s="105">
        <f>'SS6-Globe (4)'!J42</f>
        <v>7</v>
      </c>
      <c r="K64" s="105">
        <f>'SS6-Globe (4)'!K42</f>
        <v>0.48244140000000002</v>
      </c>
      <c r="L64" s="105">
        <f>'SS6-Globe (4)'!L42</f>
        <v>1.946567E-3</v>
      </c>
      <c r="M64" s="105">
        <f>'SS6-Globe (4)'!M42</f>
        <v>9.7328349999999998E-4</v>
      </c>
      <c r="N64" s="105">
        <f>'SS6-Globe (4)'!N42</f>
        <v>7</v>
      </c>
      <c r="O64" s="105">
        <f>'SS6-Globe (4)'!O42</f>
        <v>2.8260000000000001</v>
      </c>
      <c r="P64" s="105">
        <f>'SS6-Globe (4)'!P42</f>
        <v>1.946567E-3</v>
      </c>
      <c r="Q64" s="105">
        <f>'SS6-Globe (4)'!Q42</f>
        <v>9.7328349999999998E-4</v>
      </c>
      <c r="R64" s="105">
        <f>'SS6-Globe (4)'!R42</f>
        <v>7</v>
      </c>
      <c r="S64" s="105">
        <f>'SS6-Globe (4)'!S42</f>
        <v>2.8260000000000001</v>
      </c>
      <c r="T64" s="105">
        <f>'SS6-Globe (4)'!T42</f>
        <v>3.4720000000000001E-12</v>
      </c>
      <c r="U64" s="105">
        <f>'SS6-Globe (4)'!U42</f>
        <v>6.3629999999999995E-8</v>
      </c>
      <c r="V64" s="105">
        <f>'SS6-Globe (4)'!V42</f>
        <v>1.20774</v>
      </c>
      <c r="W64" s="105">
        <f>'SS6-Globe (4)'!W42</f>
        <v>3.5000000000000003E-2</v>
      </c>
      <c r="X64" s="105">
        <f>'SS6-Globe (4)'!X42</f>
        <v>8346701410.3120899</v>
      </c>
      <c r="Y64" s="105">
        <f>'SS6-Globe (4)'!Y42</f>
        <v>-50</v>
      </c>
      <c r="Z64" s="105">
        <f>'SS6-Globe (4)'!Z42</f>
        <v>4</v>
      </c>
      <c r="AA64" s="105">
        <f>'SS6-Globe (4)'!AA42</f>
        <v>0.114</v>
      </c>
      <c r="AB64" s="105">
        <f>'SS6-Globe (4)'!AB42</f>
        <v>0.05</v>
      </c>
      <c r="AC64" s="105">
        <f>'SS6-Globe (4)'!AC42</f>
        <v>17.604257800055102</v>
      </c>
      <c r="AD64" s="105">
        <f>'SS6-Globe (4)'!AD42</f>
        <v>0.17002933690404501</v>
      </c>
      <c r="AE64" s="105">
        <f>'SS6-Globe (4)'!AE42</f>
        <v>11.3672242085785</v>
      </c>
      <c r="AF64" s="105">
        <f>'SS6-Globe (4)'!AF42</f>
        <v>4.7080572305230302</v>
      </c>
      <c r="AG64" s="105">
        <f>'SS6-Globe (4)'!AG42</f>
        <v>4.0172114736751201</v>
      </c>
      <c r="AH64" s="105">
        <f>'SS6-Globe (4)'!AH42</f>
        <v>4.0001395299685099</v>
      </c>
      <c r="AI64" s="105">
        <f>'SS6-Globe (4)'!AI42</f>
        <v>9.1692915111569101E-2</v>
      </c>
      <c r="AJ64" s="105">
        <f>'SS6-Globe (4)'!AJ42</f>
        <v>44.829802123734297</v>
      </c>
      <c r="AK64" s="105">
        <f>'SS6-Globe (4)'!AK42</f>
        <v>17.604257800055102</v>
      </c>
      <c r="AL64" s="105">
        <f>'SS6-Globe (4)'!AL42</f>
        <v>0.17002933690404501</v>
      </c>
      <c r="AM64" s="105">
        <f>'SS6-Globe (4)'!AM42</f>
        <v>385.18487053436701</v>
      </c>
      <c r="AN64" s="105">
        <f>'SS6-Globe (4)'!AN42</f>
        <v>17.434228463687401</v>
      </c>
      <c r="AO64" s="105">
        <f>'SS6-Globe (4)'!AO42</f>
        <v>35337.586674477403</v>
      </c>
      <c r="AP64" s="105">
        <f>'SS6-Globe (4)'!AP42</f>
        <v>1370.4464447308101</v>
      </c>
      <c r="AQ64" s="105">
        <f>'SS6-Globe (4)'!AQ42</f>
        <v>6864.2911675218602</v>
      </c>
      <c r="AR64" s="105">
        <f>'SS6-Globe (4)'!AR42</f>
        <v>5343.1507796674796</v>
      </c>
      <c r="AS64" s="105">
        <f>'SS6-Globe (4)'!AS42</f>
        <v>1408.5096869794099</v>
      </c>
      <c r="AT64" s="111">
        <f>'SS6-Globe (4)'!AT42</f>
        <v>-5343.1507796674796</v>
      </c>
      <c r="AU64" s="103">
        <f t="shared" si="5"/>
        <v>9.6584212089596191E-3</v>
      </c>
    </row>
    <row r="65" spans="7:47" ht="13" x14ac:dyDescent="0.6">
      <c r="H65" s="100">
        <f t="shared" si="8"/>
        <v>5</v>
      </c>
      <c r="I65" s="110">
        <f>'SS6-Globe (4)'!I43</f>
        <v>1.5</v>
      </c>
      <c r="J65" s="105">
        <f>'SS6-Globe (4)'!J43</f>
        <v>7</v>
      </c>
      <c r="K65" s="105">
        <f>'SS6-Globe (4)'!K43</f>
        <v>0.48244140000000002</v>
      </c>
      <c r="L65" s="105">
        <f>'SS6-Globe (4)'!L43</f>
        <v>1.946567E-3</v>
      </c>
      <c r="M65" s="105">
        <f>'SS6-Globe (4)'!M43</f>
        <v>9.7328349999999998E-4</v>
      </c>
      <c r="N65" s="105">
        <f>'SS6-Globe (4)'!N43</f>
        <v>7</v>
      </c>
      <c r="O65" s="105">
        <f>'SS6-Globe (4)'!O43</f>
        <v>2.8260000000000001</v>
      </c>
      <c r="P65" s="105">
        <f>'SS6-Globe (4)'!P43</f>
        <v>1.946567E-3</v>
      </c>
      <c r="Q65" s="105">
        <f>'SS6-Globe (4)'!Q43</f>
        <v>9.7328349999999998E-4</v>
      </c>
      <c r="R65" s="105">
        <f>'SS6-Globe (4)'!R43</f>
        <v>7</v>
      </c>
      <c r="S65" s="105">
        <f>'SS6-Globe (4)'!S43</f>
        <v>2.8260000000000001</v>
      </c>
      <c r="T65" s="105">
        <f>'SS6-Globe (4)'!T43</f>
        <v>3.4720000000000001E-12</v>
      </c>
      <c r="U65" s="105">
        <f>'SS6-Globe (4)'!U43</f>
        <v>6.3629999999999995E-8</v>
      </c>
      <c r="V65" s="105">
        <f>'SS6-Globe (4)'!V43</f>
        <v>1.20774</v>
      </c>
      <c r="W65" s="105">
        <f>'SS6-Globe (4)'!W43</f>
        <v>4.1200000000000001E-2</v>
      </c>
      <c r="X65" s="105">
        <f>'SS6-Globe (4)'!X43</f>
        <v>9825259945.8530903</v>
      </c>
      <c r="Y65" s="105">
        <f>'SS6-Globe (4)'!Y43</f>
        <v>-50</v>
      </c>
      <c r="Z65" s="105">
        <f>'SS6-Globe (4)'!Z43</f>
        <v>4</v>
      </c>
      <c r="AA65" s="105">
        <f>'SS6-Globe (4)'!AA43</f>
        <v>0.114</v>
      </c>
      <c r="AB65" s="105">
        <f>'SS6-Globe (4)'!AB43</f>
        <v>0.05</v>
      </c>
      <c r="AC65" s="105">
        <f>'SS6-Globe (4)'!AC43</f>
        <v>17.911454505434001</v>
      </c>
      <c r="AD65" s="105">
        <f>'SS6-Globe (4)'!AD43</f>
        <v>0.253994882052197</v>
      </c>
      <c r="AE65" s="105">
        <f>'SS6-Globe (4)'!AE43</f>
        <v>11.382689993646499</v>
      </c>
      <c r="AF65" s="105">
        <f>'SS6-Globe (4)'!AF43</f>
        <v>4.8735694509261496</v>
      </c>
      <c r="AG65" s="105">
        <f>'SS6-Globe (4)'!AG43</f>
        <v>4.0118688194753798</v>
      </c>
      <c r="AH65" s="105">
        <f>'SS6-Globe (4)'!AH43</f>
        <v>4.0111961749202001</v>
      </c>
      <c r="AI65" s="105">
        <f>'SS6-Globe (4)'!AI43</f>
        <v>0.129426985954156</v>
      </c>
      <c r="AJ65" s="105">
        <f>'SS6-Globe (4)'!AJ43</f>
        <v>43.1011789398761</v>
      </c>
      <c r="AK65" s="105">
        <f>'SS6-Globe (4)'!AK43</f>
        <v>17.911454505434001</v>
      </c>
      <c r="AL65" s="105">
        <f>'SS6-Globe (4)'!AL43</f>
        <v>0.253994882052197</v>
      </c>
      <c r="AM65" s="105">
        <f>'SS6-Globe (4)'!AM43</f>
        <v>287.420162456752</v>
      </c>
      <c r="AN65" s="105">
        <f>'SS6-Globe (4)'!AN43</f>
        <v>17.657459625176902</v>
      </c>
      <c r="AO65" s="105">
        <f>'SS6-Globe (4)'!AO43</f>
        <v>35499.328837737303</v>
      </c>
      <c r="AP65" s="105">
        <f>'SS6-Globe (4)'!AP43</f>
        <v>1627.24700695808</v>
      </c>
      <c r="AQ65" s="105">
        <f>'SS6-Globe (4)'!AQ43</f>
        <v>8035.5344025401801</v>
      </c>
      <c r="AR65" s="105">
        <f>'SS6-Globe (4)'!AR43</f>
        <v>6156.6626592441598</v>
      </c>
      <c r="AS65" s="105">
        <f>'SS6-Globe (4)'!AS43</f>
        <v>1636.21510545106</v>
      </c>
      <c r="AT65" s="111">
        <f>'SS6-Globe (4)'!AT43</f>
        <v>-6156.6626592441598</v>
      </c>
      <c r="AU65" s="103">
        <f t="shared" si="5"/>
        <v>1.4180583825570374E-2</v>
      </c>
    </row>
    <row r="66" spans="7:47" ht="13" x14ac:dyDescent="0.6">
      <c r="H66" s="100">
        <f t="shared" si="8"/>
        <v>6</v>
      </c>
      <c r="I66" s="110">
        <f>'SS6-Globe (4)'!I44</f>
        <v>1.5</v>
      </c>
      <c r="J66" s="105">
        <f>'SS6-Globe (4)'!J44</f>
        <v>7</v>
      </c>
      <c r="K66" s="105">
        <f>'SS6-Globe (4)'!K44</f>
        <v>0.48244140000000002</v>
      </c>
      <c r="L66" s="105">
        <f>'SS6-Globe (4)'!L44</f>
        <v>1.946567E-3</v>
      </c>
      <c r="M66" s="105">
        <f>'SS6-Globe (4)'!M44</f>
        <v>9.7328349999999998E-4</v>
      </c>
      <c r="N66" s="105">
        <f>'SS6-Globe (4)'!N44</f>
        <v>7</v>
      </c>
      <c r="O66" s="105">
        <f>'SS6-Globe (4)'!O44</f>
        <v>2.8260000000000001</v>
      </c>
      <c r="P66" s="105">
        <f>'SS6-Globe (4)'!P44</f>
        <v>1.946567E-3</v>
      </c>
      <c r="Q66" s="105">
        <f>'SS6-Globe (4)'!Q44</f>
        <v>9.7328349999999998E-4</v>
      </c>
      <c r="R66" s="105">
        <f>'SS6-Globe (4)'!R44</f>
        <v>7</v>
      </c>
      <c r="S66" s="105">
        <f>'SS6-Globe (4)'!S44</f>
        <v>2.8260000000000001</v>
      </c>
      <c r="T66" s="105">
        <f>'SS6-Globe (4)'!T44</f>
        <v>3.4720000000000001E-12</v>
      </c>
      <c r="U66" s="105">
        <f>'SS6-Globe (4)'!U44</f>
        <v>6.3629999999999995E-8</v>
      </c>
      <c r="V66" s="105">
        <f>'SS6-Globe (4)'!V44</f>
        <v>1.20774</v>
      </c>
      <c r="W66" s="105">
        <f>'SS6-Globe (4)'!W44</f>
        <v>0.05</v>
      </c>
      <c r="X66" s="105">
        <f>'SS6-Globe (4)'!X44</f>
        <v>11923859157.588699</v>
      </c>
      <c r="Y66" s="105">
        <f>'SS6-Globe (4)'!Y44</f>
        <v>-50</v>
      </c>
      <c r="Z66" s="105">
        <f>'SS6-Globe (4)'!Z44</f>
        <v>4</v>
      </c>
      <c r="AA66" s="105">
        <f>'SS6-Globe (4)'!AA44</f>
        <v>0.114</v>
      </c>
      <c r="AB66" s="105">
        <f>'SS6-Globe (4)'!AB44</f>
        <v>0.05</v>
      </c>
      <c r="AC66" s="105">
        <f>'SS6-Globe (4)'!AC44</f>
        <v>17.9905279222729</v>
      </c>
      <c r="AD66" s="105">
        <f>'SS6-Globe (4)'!AD44</f>
        <v>0.35583340372608102</v>
      </c>
      <c r="AE66" s="105">
        <f>'SS6-Globe (4)'!AE44</f>
        <v>11.382050911618901</v>
      </c>
      <c r="AF66" s="105">
        <f>'SS6-Globe (4)'!AF44</f>
        <v>5.2429821896217703</v>
      </c>
      <c r="AG66" s="105">
        <f>'SS6-Globe (4)'!AG44</f>
        <v>4.0084420460330703</v>
      </c>
      <c r="AH66" s="105">
        <f>'SS6-Globe (4)'!AH44</f>
        <v>4.0143103516605301</v>
      </c>
      <c r="AI66" s="105">
        <f>'SS6-Globe (4)'!AI44</f>
        <v>0.161575378747562</v>
      </c>
      <c r="AJ66" s="105">
        <f>'SS6-Globe (4)'!AJ44</f>
        <v>35.697028632351703</v>
      </c>
      <c r="AK66" s="105">
        <f>'SS6-Globe (4)'!AK44</f>
        <v>17.9905279222729</v>
      </c>
      <c r="AL66" s="105">
        <f>'SS6-Globe (4)'!AL44</f>
        <v>0.35583340372608102</v>
      </c>
      <c r="AM66" s="105">
        <f>'SS6-Globe (4)'!AM44</f>
        <v>242.61641885063</v>
      </c>
      <c r="AN66" s="105">
        <f>'SS6-Globe (4)'!AN44</f>
        <v>17.6346945000864</v>
      </c>
      <c r="AO66" s="105">
        <f>'SS6-Globe (4)'!AO44</f>
        <v>35701.342574636401</v>
      </c>
      <c r="AP66" s="105">
        <f>'SS6-Globe (4)'!AP44</f>
        <v>2001.62531651975</v>
      </c>
      <c r="AQ66" s="105">
        <f>'SS6-Globe (4)'!AQ44</f>
        <v>8260.3470998845496</v>
      </c>
      <c r="AR66" s="105">
        <f>'SS6-Globe (4)'!AR44</f>
        <v>6166.98160053831</v>
      </c>
      <c r="AS66" s="105">
        <f>'SS6-Globe (4)'!AS44</f>
        <v>1991.9363907798599</v>
      </c>
      <c r="AT66" s="111">
        <f>'SS6-Globe (4)'!AT44</f>
        <v>-6166.98160053831</v>
      </c>
      <c r="AU66" s="103">
        <f t="shared" si="5"/>
        <v>1.9778930627463515E-2</v>
      </c>
    </row>
    <row r="67" spans="7:47" ht="13" x14ac:dyDescent="0.6">
      <c r="H67" s="100">
        <f t="shared" si="8"/>
        <v>7</v>
      </c>
      <c r="I67" s="110">
        <f>'SS6-Globe (4)'!I45</f>
        <v>1.5</v>
      </c>
      <c r="J67" s="105">
        <f>'SS6-Globe (4)'!J45</f>
        <v>7</v>
      </c>
      <c r="K67" s="105">
        <f>'SS6-Globe (4)'!K45</f>
        <v>0.48244140000000002</v>
      </c>
      <c r="L67" s="105">
        <f>'SS6-Globe (4)'!L45</f>
        <v>1.946567E-3</v>
      </c>
      <c r="M67" s="105">
        <f>'SS6-Globe (4)'!M45</f>
        <v>9.7328349999999998E-4</v>
      </c>
      <c r="N67" s="105">
        <f>'SS6-Globe (4)'!N45</f>
        <v>7</v>
      </c>
      <c r="O67" s="105">
        <f>'SS6-Globe (4)'!O45</f>
        <v>2.8260000000000001</v>
      </c>
      <c r="P67" s="105">
        <f>'SS6-Globe (4)'!P45</f>
        <v>1.946567E-3</v>
      </c>
      <c r="Q67" s="105">
        <f>'SS6-Globe (4)'!Q45</f>
        <v>9.7328349999999998E-4</v>
      </c>
      <c r="R67" s="105">
        <f>'SS6-Globe (4)'!R45</f>
        <v>7</v>
      </c>
      <c r="S67" s="105">
        <f>'SS6-Globe (4)'!S45</f>
        <v>2.8260000000000001</v>
      </c>
      <c r="T67" s="105">
        <f>'SS6-Globe (4)'!T45</f>
        <v>3.4720000000000001E-12</v>
      </c>
      <c r="U67" s="105">
        <f>'SS6-Globe (4)'!U45</f>
        <v>6.3629999999999995E-8</v>
      </c>
      <c r="V67" s="105">
        <f>'SS6-Globe (4)'!V45</f>
        <v>1.20774</v>
      </c>
      <c r="W67" s="105">
        <f>'SS6-Globe (4)'!W45</f>
        <v>5.4899999999999997E-2</v>
      </c>
      <c r="X67" s="105">
        <f>'SS6-Globe (4)'!X45</f>
        <v>13092397355.0324</v>
      </c>
      <c r="Y67" s="105">
        <f>'SS6-Globe (4)'!Y45</f>
        <v>-50</v>
      </c>
      <c r="Z67" s="105">
        <f>'SS6-Globe (4)'!Z45</f>
        <v>4</v>
      </c>
      <c r="AA67" s="105">
        <f>'SS6-Globe (4)'!AA45</f>
        <v>0.114</v>
      </c>
      <c r="AB67" s="105">
        <f>'SS6-Globe (4)'!AB45</f>
        <v>0.05</v>
      </c>
      <c r="AC67" s="105">
        <f>'SS6-Globe (4)'!AC45</f>
        <v>16.5414988957181</v>
      </c>
      <c r="AD67" s="105">
        <f>'SS6-Globe (4)'!AD45</f>
        <v>0.36026735520305803</v>
      </c>
      <c r="AE67" s="105">
        <f>'SS6-Globe (4)'!AE45</f>
        <v>11.384223790512801</v>
      </c>
      <c r="AF67" s="105">
        <f>'SS6-Globe (4)'!AF45</f>
        <v>5.0962423037940399</v>
      </c>
      <c r="AG67" s="105">
        <f>'SS6-Globe (4)'!AG45</f>
        <v>4.0087516021373402</v>
      </c>
      <c r="AH67" s="105">
        <f>'SS6-Globe (4)'!AH45</f>
        <v>4.0186348714205504</v>
      </c>
      <c r="AI67" s="105">
        <f>'SS6-Globe (4)'!AI45</f>
        <v>0.17434782625201001</v>
      </c>
      <c r="AJ67" s="105">
        <f>'SS6-Globe (4)'!AJ45</f>
        <v>32.600353716926598</v>
      </c>
      <c r="AK67" s="105">
        <f>'SS6-Globe (4)'!AK45</f>
        <v>16.5414988957181</v>
      </c>
      <c r="AL67" s="105">
        <f>'SS6-Globe (4)'!AL45</f>
        <v>0.36026735520305803</v>
      </c>
      <c r="AM67" s="105">
        <f>'SS6-Globe (4)'!AM45</f>
        <v>238.96394865289199</v>
      </c>
      <c r="AN67" s="105">
        <f>'SS6-Globe (4)'!AN45</f>
        <v>16.181231520667499</v>
      </c>
      <c r="AO67" s="105">
        <f>'SS6-Globe (4)'!AO45</f>
        <v>35773.946760120198</v>
      </c>
      <c r="AP67" s="105">
        <f>'SS6-Globe (4)'!AP45</f>
        <v>1938.1033749552801</v>
      </c>
      <c r="AQ67" s="105">
        <f>'SS6-Globe (4)'!AQ45</f>
        <v>8260.4622170769399</v>
      </c>
      <c r="AR67" s="105">
        <f>'SS6-Globe (4)'!AR45</f>
        <v>6167.0732756262796</v>
      </c>
      <c r="AS67" s="105">
        <f>'SS6-Globe (4)'!AS45</f>
        <v>1958.8232647940999</v>
      </c>
      <c r="AT67" s="111">
        <f>'SS6-Globe (4)'!AT45</f>
        <v>-6167.0732756262796</v>
      </c>
      <c r="AU67" s="103">
        <f t="shared" si="5"/>
        <v>2.1779607608371943E-2</v>
      </c>
    </row>
    <row r="68" spans="7:47" ht="13" x14ac:dyDescent="0.6">
      <c r="H68" s="100">
        <f t="shared" si="8"/>
        <v>8</v>
      </c>
      <c r="I68" s="110">
        <f>'SS6-Globe (4)'!I46</f>
        <v>1.5</v>
      </c>
      <c r="J68" s="105">
        <f>'SS6-Globe (4)'!J46</f>
        <v>7</v>
      </c>
      <c r="K68" s="105">
        <f>'SS6-Globe (4)'!K46</f>
        <v>0.48244140000000002</v>
      </c>
      <c r="L68" s="105">
        <f>'SS6-Globe (4)'!L46</f>
        <v>1.946567E-3</v>
      </c>
      <c r="M68" s="105">
        <f>'SS6-Globe (4)'!M46</f>
        <v>9.7328349999999998E-4</v>
      </c>
      <c r="N68" s="105">
        <f>'SS6-Globe (4)'!N46</f>
        <v>7</v>
      </c>
      <c r="O68" s="105">
        <f>'SS6-Globe (4)'!O46</f>
        <v>2.8260000000000001</v>
      </c>
      <c r="P68" s="105">
        <f>'SS6-Globe (4)'!P46</f>
        <v>1.946567E-3</v>
      </c>
      <c r="Q68" s="105">
        <f>'SS6-Globe (4)'!Q46</f>
        <v>9.7328349999999998E-4</v>
      </c>
      <c r="R68" s="105">
        <f>'SS6-Globe (4)'!R46</f>
        <v>7</v>
      </c>
      <c r="S68" s="105">
        <f>'SS6-Globe (4)'!S46</f>
        <v>2.8260000000000001</v>
      </c>
      <c r="T68" s="105">
        <f>'SS6-Globe (4)'!T46</f>
        <v>3.4720000000000001E-12</v>
      </c>
      <c r="U68" s="105">
        <f>'SS6-Globe (4)'!U46</f>
        <v>6.3629999999999995E-8</v>
      </c>
      <c r="V68" s="105">
        <f>'SS6-Globe (4)'!V46</f>
        <v>1.20774</v>
      </c>
      <c r="W68" s="105">
        <f>'SS6-Globe (4)'!W46</f>
        <v>0.06</v>
      </c>
      <c r="X68" s="105">
        <f>'SS6-Globe (4)'!X46</f>
        <v>14308630989.1064</v>
      </c>
      <c r="Y68" s="105">
        <f>'SS6-Globe (4)'!Y46</f>
        <v>-50</v>
      </c>
      <c r="Z68" s="105">
        <f>'SS6-Globe (4)'!Z46</f>
        <v>4</v>
      </c>
      <c r="AA68" s="105">
        <f>'SS6-Globe (4)'!AA46</f>
        <v>0.114</v>
      </c>
      <c r="AB68" s="105">
        <f>'SS6-Globe (4)'!AB46</f>
        <v>0.05</v>
      </c>
      <c r="AC68" s="105">
        <f>'SS6-Globe (4)'!AC46</f>
        <v>16.260495535553702</v>
      </c>
      <c r="AD68" s="105">
        <f>'SS6-Globe (4)'!AD46</f>
        <v>0.40415937828707399</v>
      </c>
      <c r="AE68" s="105">
        <f>'SS6-Globe (4)'!AE46</f>
        <v>11.3858214955818</v>
      </c>
      <c r="AF68" s="105">
        <f>'SS6-Globe (4)'!AF46</f>
        <v>5.2279385690161604</v>
      </c>
      <c r="AG68" s="105">
        <f>'SS6-Globe (4)'!AG46</f>
        <v>4.02846194369552</v>
      </c>
      <c r="AH68" s="105">
        <f>'SS6-Globe (4)'!AH46</f>
        <v>4.0214416086030402</v>
      </c>
      <c r="AI68" s="105">
        <f>'SS6-Globe (4)'!AI46</f>
        <v>0.185368697259743</v>
      </c>
      <c r="AJ68" s="105">
        <f>'SS6-Globe (4)'!AJ46</f>
        <v>29.914179564910398</v>
      </c>
      <c r="AK68" s="105">
        <f>'SS6-Globe (4)'!AK46</f>
        <v>16.260495535553702</v>
      </c>
      <c r="AL68" s="105">
        <f>'SS6-Globe (4)'!AL46</f>
        <v>0.40415937828707399</v>
      </c>
      <c r="AM68" s="105">
        <f>'SS6-Globe (4)'!AM46</f>
        <v>228.56019657772299</v>
      </c>
      <c r="AN68" s="105">
        <f>'SS6-Globe (4)'!AN46</f>
        <v>15.856336137210301</v>
      </c>
      <c r="AO68" s="105">
        <f>'SS6-Globe (4)'!AO46</f>
        <v>35886.295215795202</v>
      </c>
      <c r="AP68" s="105">
        <f>'SS6-Globe (4)'!AP46</f>
        <v>2065.35615088846</v>
      </c>
      <c r="AQ68" s="105">
        <f>'SS6-Globe (4)'!AQ46</f>
        <v>8261.6941481586091</v>
      </c>
      <c r="AR68" s="105">
        <f>'SS6-Globe (4)'!AR46</f>
        <v>6167.7743613008197</v>
      </c>
      <c r="AS68" s="105">
        <f>'SS6-Globe (4)'!AS46</f>
        <v>2083.2716093737499</v>
      </c>
      <c r="AT68" s="111">
        <f>'SS6-Globe (4)'!AT46</f>
        <v>-6167.7743613008197</v>
      </c>
      <c r="AU68" s="103">
        <f t="shared" si="5"/>
        <v>2.4855292841683474E-2</v>
      </c>
    </row>
    <row r="69" spans="7:47" ht="13" x14ac:dyDescent="0.6">
      <c r="H69" s="100">
        <f t="shared" si="8"/>
        <v>9</v>
      </c>
      <c r="I69" s="110">
        <f>'SS6-Globe (4)'!I47</f>
        <v>1.5</v>
      </c>
      <c r="J69" s="105">
        <f>'SS6-Globe (4)'!J47</f>
        <v>7</v>
      </c>
      <c r="K69" s="105">
        <f>'SS6-Globe (4)'!K47</f>
        <v>0.48244140000000002</v>
      </c>
      <c r="L69" s="105">
        <f>'SS6-Globe (4)'!L47</f>
        <v>1.946567E-3</v>
      </c>
      <c r="M69" s="105">
        <f>'SS6-Globe (4)'!M47</f>
        <v>9.7328349999999998E-4</v>
      </c>
      <c r="N69" s="105">
        <f>'SS6-Globe (4)'!N47</f>
        <v>7</v>
      </c>
      <c r="O69" s="105">
        <f>'SS6-Globe (4)'!O47</f>
        <v>2.8260000000000001</v>
      </c>
      <c r="P69" s="105">
        <f>'SS6-Globe (4)'!P47</f>
        <v>1.946567E-3</v>
      </c>
      <c r="Q69" s="105">
        <f>'SS6-Globe (4)'!Q47</f>
        <v>9.7328349999999998E-4</v>
      </c>
      <c r="R69" s="105">
        <f>'SS6-Globe (4)'!R47</f>
        <v>7</v>
      </c>
      <c r="S69" s="105">
        <f>'SS6-Globe (4)'!S47</f>
        <v>2.8260000000000001</v>
      </c>
      <c r="T69" s="105">
        <f>'SS6-Globe (4)'!T47</f>
        <v>3.4720000000000001E-12</v>
      </c>
      <c r="U69" s="105">
        <f>'SS6-Globe (4)'!U47</f>
        <v>6.3629999999999995E-8</v>
      </c>
      <c r="V69" s="105">
        <f>'SS6-Globe (4)'!V47</f>
        <v>1.20774</v>
      </c>
      <c r="W69" s="105">
        <f>'SS6-Globe (4)'!W47</f>
        <v>6.8599999999999994E-2</v>
      </c>
      <c r="X69" s="105">
        <f>'SS6-Globe (4)'!X47</f>
        <v>16359534764.2117</v>
      </c>
      <c r="Y69" s="105">
        <f>'SS6-Globe (4)'!Y47</f>
        <v>-50</v>
      </c>
      <c r="Z69" s="105">
        <f>'SS6-Globe (4)'!Z47</f>
        <v>4</v>
      </c>
      <c r="AA69" s="105">
        <f>'SS6-Globe (4)'!AA47</f>
        <v>0.114</v>
      </c>
      <c r="AB69" s="105">
        <f>'SS6-Globe (4)'!AB47</f>
        <v>0.05</v>
      </c>
      <c r="AC69" s="105">
        <f>'SS6-Globe (4)'!AC47</f>
        <v>14.7534111170387</v>
      </c>
      <c r="AD69" s="105">
        <f>'SS6-Globe (4)'!AD47</f>
        <v>0.42229089700623001</v>
      </c>
      <c r="AE69" s="105">
        <f>'SS6-Globe (4)'!AE47</f>
        <v>11.3821787280244</v>
      </c>
      <c r="AF69" s="105">
        <f>'SS6-Globe (4)'!AF47</f>
        <v>5.2220410567706699</v>
      </c>
      <c r="AG69" s="105">
        <f>'SS6-Globe (4)'!AG47</f>
        <v>4.00332988418202</v>
      </c>
      <c r="AH69" s="105">
        <f>'SS6-Globe (4)'!AH47</f>
        <v>4.0218080497560296</v>
      </c>
      <c r="AI69" s="105">
        <f>'SS6-Globe (4)'!AI47</f>
        <v>0.200839806917851</v>
      </c>
      <c r="AJ69" s="105">
        <f>'SS6-Globe (4)'!AJ47</f>
        <v>26.288737720893899</v>
      </c>
      <c r="AK69" s="105">
        <f>'SS6-Globe (4)'!AK47</f>
        <v>14.7534111170387</v>
      </c>
      <c r="AL69" s="105">
        <f>'SS6-Globe (4)'!AL47</f>
        <v>0.42229089700623001</v>
      </c>
      <c r="AM69" s="105">
        <f>'SS6-Globe (4)'!AM47</f>
        <v>220.544744025814</v>
      </c>
      <c r="AN69" s="105">
        <f>'SS6-Globe (4)'!AN47</f>
        <v>14.3311201920963</v>
      </c>
      <c r="AO69" s="105">
        <f>'SS6-Globe (4)'!AO47</f>
        <v>36024.853523455102</v>
      </c>
      <c r="AP69" s="105">
        <f>'SS6-Globe (4)'!AP47</f>
        <v>2107.0116982223499</v>
      </c>
      <c r="AQ69" s="105">
        <f>'SS6-Globe (4)'!AQ47</f>
        <v>8261.6494450850805</v>
      </c>
      <c r="AR69" s="105">
        <f>'SS6-Globe (4)'!AR47</f>
        <v>6168.0674181847198</v>
      </c>
      <c r="AS69" s="105">
        <f>'SS6-Globe (4)'!AS47</f>
        <v>2148.0405378968999</v>
      </c>
      <c r="AT69" s="111">
        <f>'SS6-Globe (4)'!AT47</f>
        <v>-6168.0674181847198</v>
      </c>
      <c r="AU69" s="103">
        <f t="shared" si="5"/>
        <v>2.8623271842436945E-2</v>
      </c>
    </row>
    <row r="70" spans="7:47" ht="13" x14ac:dyDescent="0.6">
      <c r="H70" s="100">
        <f t="shared" si="8"/>
        <v>10</v>
      </c>
      <c r="I70" s="110">
        <f>'SS6-Globe (4)'!I48</f>
        <v>1.5</v>
      </c>
      <c r="J70" s="105">
        <f>'SS6-Globe (4)'!J48</f>
        <v>7</v>
      </c>
      <c r="K70" s="105">
        <f>'SS6-Globe (4)'!K48</f>
        <v>0.48244140000000002</v>
      </c>
      <c r="L70" s="105">
        <f>'SS6-Globe (4)'!L48</f>
        <v>1.946567E-3</v>
      </c>
      <c r="M70" s="105">
        <f>'SS6-Globe (4)'!M48</f>
        <v>9.7328349999999998E-4</v>
      </c>
      <c r="N70" s="105">
        <f>'SS6-Globe (4)'!N48</f>
        <v>7</v>
      </c>
      <c r="O70" s="105">
        <f>'SS6-Globe (4)'!O48</f>
        <v>2.8260000000000001</v>
      </c>
      <c r="P70" s="105">
        <f>'SS6-Globe (4)'!P48</f>
        <v>1.946567E-3</v>
      </c>
      <c r="Q70" s="105">
        <f>'SS6-Globe (4)'!Q48</f>
        <v>9.7328349999999998E-4</v>
      </c>
      <c r="R70" s="105">
        <f>'SS6-Globe (4)'!R48</f>
        <v>7</v>
      </c>
      <c r="S70" s="105">
        <f>'SS6-Globe (4)'!S48</f>
        <v>2.8260000000000001</v>
      </c>
      <c r="T70" s="105">
        <f>'SS6-Globe (4)'!T48</f>
        <v>3.4720000000000001E-12</v>
      </c>
      <c r="U70" s="105">
        <f>'SS6-Globe (4)'!U48</f>
        <v>6.3629999999999995E-8</v>
      </c>
      <c r="V70" s="105">
        <f>'SS6-Globe (4)'!V48</f>
        <v>1.20774</v>
      </c>
      <c r="W70" s="105">
        <f>'SS6-Globe (4)'!W48</f>
        <v>7.4999999999999997E-2</v>
      </c>
      <c r="X70" s="105">
        <f>'SS6-Globe (4)'!X48</f>
        <v>17885788736.383099</v>
      </c>
      <c r="Y70" s="105">
        <f>'SS6-Globe (4)'!Y48</f>
        <v>-50</v>
      </c>
      <c r="Z70" s="105">
        <f>'SS6-Globe (4)'!Z48</f>
        <v>4</v>
      </c>
      <c r="AA70" s="105">
        <f>'SS6-Globe (4)'!AA48</f>
        <v>0.114</v>
      </c>
      <c r="AB70" s="105">
        <f>'SS6-Globe (4)'!AB48</f>
        <v>0.05</v>
      </c>
      <c r="AC70" s="105">
        <f>'SS6-Globe (4)'!AC48</f>
        <v>13.903893394907399</v>
      </c>
      <c r="AD70" s="105">
        <f>'SS6-Globe (4)'!AD48</f>
        <v>0.43717510709686302</v>
      </c>
      <c r="AE70" s="105">
        <f>'SS6-Globe (4)'!AE48</f>
        <v>11.38230654443</v>
      </c>
      <c r="AF70" s="105">
        <f>'SS6-Globe (4)'!AF48</f>
        <v>5.16923726048819</v>
      </c>
      <c r="AG70" s="105">
        <f>'SS6-Globe (4)'!AG48</f>
        <v>4.0386819365993398</v>
      </c>
      <c r="AH70" s="105">
        <f>'SS6-Globe (4)'!AH48</f>
        <v>4.0327311398000596</v>
      </c>
      <c r="AI70" s="105">
        <f>'SS6-Globe (4)'!AI48</f>
        <v>0.21043022941655601</v>
      </c>
      <c r="AJ70" s="105">
        <f>'SS6-Globe (4)'!AJ48</f>
        <v>24.130123598491799</v>
      </c>
      <c r="AK70" s="105">
        <f>'SS6-Globe (4)'!AK48</f>
        <v>13.903893394907399</v>
      </c>
      <c r="AL70" s="105">
        <f>'SS6-Globe (4)'!AL48</f>
        <v>0.43717510709686302</v>
      </c>
      <c r="AM70" s="105">
        <f>'SS6-Globe (4)'!AM48</f>
        <v>216.456873697264</v>
      </c>
      <c r="AN70" s="105">
        <f>'SS6-Globe (4)'!AN48</f>
        <v>13.4667182607861</v>
      </c>
      <c r="AO70" s="105">
        <f>'SS6-Globe (4)'!AO48</f>
        <v>36129.213161826898</v>
      </c>
      <c r="AP70" s="105">
        <f>'SS6-Globe (4)'!AP48</f>
        <v>2159.6034369905901</v>
      </c>
      <c r="AQ70" s="105">
        <f>'SS6-Globe (4)'!AQ48</f>
        <v>8260.7398956212492</v>
      </c>
      <c r="AR70" s="105">
        <f>'SS6-Globe (4)'!AR48</f>
        <v>6168.5820953991197</v>
      </c>
      <c r="AS70" s="105">
        <f>'SS6-Globe (4)'!AS48</f>
        <v>2210.2258056454898</v>
      </c>
      <c r="AT70" s="111">
        <f>'SS6-Globe (4)'!AT48</f>
        <v>-6168.5820953991197</v>
      </c>
      <c r="AU70" s="103">
        <f t="shared" ref="AU70:AU104" si="9">AL70/AK70</f>
        <v>3.1442639459317766E-2</v>
      </c>
    </row>
    <row r="71" spans="7:47" ht="13.75" thickBot="1" x14ac:dyDescent="0.75">
      <c r="H71" s="101">
        <f t="shared" si="8"/>
        <v>11</v>
      </c>
      <c r="I71" s="112">
        <f>'SS6-Globe (4)'!I49</f>
        <v>1.5</v>
      </c>
      <c r="J71" s="113">
        <f>'SS6-Globe (4)'!J49</f>
        <v>7</v>
      </c>
      <c r="K71" s="113">
        <f>'SS6-Globe (4)'!K49</f>
        <v>0.48244140000000002</v>
      </c>
      <c r="L71" s="113">
        <f>'SS6-Globe (4)'!L49</f>
        <v>1.946567E-3</v>
      </c>
      <c r="M71" s="113">
        <f>'SS6-Globe (4)'!M49</f>
        <v>9.7328349999999998E-4</v>
      </c>
      <c r="N71" s="113">
        <f>'SS6-Globe (4)'!N49</f>
        <v>7</v>
      </c>
      <c r="O71" s="113">
        <f>'SS6-Globe (4)'!O49</f>
        <v>2.8260000000000001</v>
      </c>
      <c r="P71" s="113">
        <f>'SS6-Globe (4)'!P49</f>
        <v>1.946567E-3</v>
      </c>
      <c r="Q71" s="113">
        <f>'SS6-Globe (4)'!Q49</f>
        <v>9.7328349999999998E-4</v>
      </c>
      <c r="R71" s="113">
        <f>'SS6-Globe (4)'!R49</f>
        <v>7</v>
      </c>
      <c r="S71" s="113">
        <f>'SS6-Globe (4)'!S49</f>
        <v>2.8260000000000001</v>
      </c>
      <c r="T71" s="113">
        <f>'SS6-Globe (4)'!T49</f>
        <v>3.4720000000000001E-12</v>
      </c>
      <c r="U71" s="113">
        <f>'SS6-Globe (4)'!U49</f>
        <v>6.3629999999999995E-8</v>
      </c>
      <c r="V71" s="113">
        <f>'SS6-Globe (4)'!V49</f>
        <v>1.20774</v>
      </c>
      <c r="W71" s="113">
        <f>'SS6-Globe (4)'!W49</f>
        <v>8.2400000000000001E-2</v>
      </c>
      <c r="X71" s="113">
        <f>'SS6-Globe (4)'!X49</f>
        <v>19650519891.7062</v>
      </c>
      <c r="Y71" s="113">
        <f>'SS6-Globe (4)'!Y49</f>
        <v>-50</v>
      </c>
      <c r="Z71" s="113">
        <f>'SS6-Globe (4)'!Z49</f>
        <v>4</v>
      </c>
      <c r="AA71" s="113">
        <f>'SS6-Globe (4)'!AA49</f>
        <v>0.114</v>
      </c>
      <c r="AB71" s="113">
        <f>'SS6-Globe (4)'!AB49</f>
        <v>0.05</v>
      </c>
      <c r="AC71" s="113">
        <f>'SS6-Globe (4)'!AC49</f>
        <v>13.107871758425</v>
      </c>
      <c r="AD71" s="113">
        <f>'SS6-Globe (4)'!AD49</f>
        <v>0.45164838422314602</v>
      </c>
      <c r="AE71" s="113">
        <f>'SS6-Globe (4)'!AE49</f>
        <v>11.3846072397293</v>
      </c>
      <c r="AF71" s="113">
        <f>'SS6-Globe (4)'!AF49</f>
        <v>5.15246939989908</v>
      </c>
      <c r="AG71" s="113">
        <f>'SS6-Globe (4)'!AG49</f>
        <v>4.0249277132572701</v>
      </c>
      <c r="AH71" s="113">
        <f>'SS6-Globe (4)'!AH49</f>
        <v>4.0097868919082904</v>
      </c>
      <c r="AI71" s="113">
        <f>'SS6-Globe (4)'!AI49</f>
        <v>0.219656940714163</v>
      </c>
      <c r="AJ71" s="113">
        <f>'SS6-Globe (4)'!AJ49</f>
        <v>22.052075017921901</v>
      </c>
      <c r="AK71" s="113">
        <f>'SS6-Globe (4)'!AK49</f>
        <v>13.107871758425</v>
      </c>
      <c r="AL71" s="113">
        <f>'SS6-Globe (4)'!AL49</f>
        <v>0.45164838422314602</v>
      </c>
      <c r="AM71" s="113">
        <f>'SS6-Globe (4)'!AM49</f>
        <v>218.02692433822801</v>
      </c>
      <c r="AN71" s="113">
        <f>'SS6-Globe (4)'!AN49</f>
        <v>12.6562233459639</v>
      </c>
      <c r="AO71" s="113">
        <f>'SS6-Globe (4)'!AO49</f>
        <v>36241.252337377999</v>
      </c>
      <c r="AP71" s="113">
        <f>'SS6-Globe (4)'!AP49</f>
        <v>2164.0033769584602</v>
      </c>
      <c r="AQ71" s="113">
        <f>'SS6-Globe (4)'!AQ49</f>
        <v>8260.4148328326391</v>
      </c>
      <c r="AR71" s="113">
        <f>'SS6-Globe (4)'!AR49</f>
        <v>6168.4568710802696</v>
      </c>
      <c r="AS71" s="113">
        <f>'SS6-Globe (4)'!AS49</f>
        <v>2268.9971554491099</v>
      </c>
      <c r="AT71" s="114">
        <f>'SS6-Globe (4)'!AT49</f>
        <v>-6168.4568710802696</v>
      </c>
      <c r="AU71" s="104">
        <f t="shared" si="9"/>
        <v>3.4456271204579947E-2</v>
      </c>
    </row>
    <row r="72" spans="7:47" ht="22.75" x14ac:dyDescent="0.95">
      <c r="G72" s="77">
        <f>AB72</f>
        <v>0</v>
      </c>
      <c r="H72" s="76">
        <v>1</v>
      </c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6"/>
      <c r="U72" s="106"/>
      <c r="V72" s="105"/>
      <c r="W72" s="80"/>
      <c r="X72" s="105"/>
      <c r="Y72" s="105"/>
      <c r="Z72" s="105"/>
      <c r="AA72" s="105"/>
      <c r="AB72" s="105"/>
      <c r="AC72" s="105"/>
      <c r="AD72" s="106"/>
      <c r="AE72" s="105"/>
      <c r="AF72" s="105"/>
      <c r="AG72" s="105"/>
      <c r="AH72" s="105"/>
      <c r="AI72" s="106"/>
      <c r="AJ72" s="106"/>
      <c r="AK72" s="105"/>
      <c r="AL72" s="106"/>
      <c r="AM72" s="105"/>
      <c r="AN72" s="105"/>
      <c r="AO72" s="105"/>
      <c r="AP72" s="105"/>
      <c r="AQ72" s="105"/>
      <c r="AR72" s="105"/>
      <c r="AS72" s="105"/>
      <c r="AT72" s="105"/>
      <c r="AU72" s="73" t="e">
        <f t="shared" si="9"/>
        <v>#DIV/0!</v>
      </c>
    </row>
    <row r="73" spans="7:47" ht="13" x14ac:dyDescent="0.6">
      <c r="H73" s="72">
        <f t="shared" ref="H73:H82" si="10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1"/>
      <c r="U73" s="71"/>
      <c r="V73" s="66"/>
      <c r="W73" s="80"/>
      <c r="X73" s="66"/>
      <c r="Y73" s="66"/>
      <c r="Z73" s="66"/>
      <c r="AA73" s="66"/>
      <c r="AB73" s="66"/>
      <c r="AC73" s="66"/>
      <c r="AD73" s="71"/>
      <c r="AE73" s="66"/>
      <c r="AF73" s="66"/>
      <c r="AG73" s="66"/>
      <c r="AH73" s="66"/>
      <c r="AI73" s="71"/>
      <c r="AJ73" s="71"/>
      <c r="AK73" s="66"/>
      <c r="AL73" s="71"/>
      <c r="AM73" s="66"/>
      <c r="AN73" s="66"/>
      <c r="AO73" s="66"/>
      <c r="AP73" s="66"/>
      <c r="AQ73" s="66"/>
      <c r="AR73" s="66"/>
      <c r="AS73" s="66"/>
      <c r="AT73" s="66"/>
      <c r="AU73" s="70" t="e">
        <f t="shared" si="9"/>
        <v>#DIV/0!</v>
      </c>
    </row>
    <row r="74" spans="7:47" ht="13" x14ac:dyDescent="0.6">
      <c r="H74" s="72">
        <f t="shared" si="10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1"/>
      <c r="U74" s="71"/>
      <c r="V74" s="66"/>
      <c r="W74" s="80"/>
      <c r="X74" s="66"/>
      <c r="Y74" s="66"/>
      <c r="Z74" s="66"/>
      <c r="AA74" s="66"/>
      <c r="AB74" s="66"/>
      <c r="AC74" s="66"/>
      <c r="AD74" s="71"/>
      <c r="AE74" s="66"/>
      <c r="AF74" s="66"/>
      <c r="AG74" s="66"/>
      <c r="AH74" s="66"/>
      <c r="AI74" s="71"/>
      <c r="AJ74" s="71"/>
      <c r="AK74" s="66"/>
      <c r="AL74" s="71"/>
      <c r="AM74" s="66"/>
      <c r="AN74" s="66"/>
      <c r="AO74" s="66"/>
      <c r="AP74" s="66"/>
      <c r="AQ74" s="66"/>
      <c r="AR74" s="66"/>
      <c r="AS74" s="66"/>
      <c r="AT74" s="66"/>
      <c r="AU74" s="70" t="e">
        <f t="shared" si="9"/>
        <v>#DIV/0!</v>
      </c>
    </row>
    <row r="75" spans="7:47" ht="13" x14ac:dyDescent="0.6">
      <c r="H75" s="72">
        <f t="shared" si="10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1"/>
      <c r="U75" s="71"/>
      <c r="V75" s="66"/>
      <c r="W75" s="80"/>
      <c r="X75" s="66"/>
      <c r="Y75" s="66"/>
      <c r="Z75" s="66"/>
      <c r="AA75" s="66"/>
      <c r="AB75" s="66"/>
      <c r="AC75" s="66"/>
      <c r="AD75" s="71"/>
      <c r="AE75" s="66"/>
      <c r="AF75" s="66"/>
      <c r="AG75" s="66"/>
      <c r="AH75" s="66"/>
      <c r="AI75" s="71"/>
      <c r="AJ75" s="71"/>
      <c r="AK75" s="66"/>
      <c r="AL75" s="71"/>
      <c r="AM75" s="66"/>
      <c r="AN75" s="66"/>
      <c r="AO75" s="66"/>
      <c r="AP75" s="66"/>
      <c r="AQ75" s="66"/>
      <c r="AR75" s="66"/>
      <c r="AS75" s="66"/>
      <c r="AT75" s="66"/>
      <c r="AU75" s="70" t="e">
        <f t="shared" si="9"/>
        <v>#DIV/0!</v>
      </c>
    </row>
    <row r="76" spans="7:47" ht="13" x14ac:dyDescent="0.6">
      <c r="H76" s="72">
        <f t="shared" si="10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1"/>
      <c r="U76" s="71"/>
      <c r="V76" s="66"/>
      <c r="W76" s="80"/>
      <c r="X76" s="66"/>
      <c r="Y76" s="66"/>
      <c r="Z76" s="66"/>
      <c r="AA76" s="66"/>
      <c r="AB76" s="66"/>
      <c r="AC76" s="66"/>
      <c r="AD76" s="71"/>
      <c r="AE76" s="66"/>
      <c r="AF76" s="66"/>
      <c r="AG76" s="66"/>
      <c r="AH76" s="66"/>
      <c r="AI76" s="71"/>
      <c r="AJ76" s="66"/>
      <c r="AK76" s="66"/>
      <c r="AL76" s="71"/>
      <c r="AM76" s="66"/>
      <c r="AN76" s="66"/>
      <c r="AO76" s="66"/>
      <c r="AP76" s="66"/>
      <c r="AQ76" s="66"/>
      <c r="AR76" s="66"/>
      <c r="AS76" s="66"/>
      <c r="AT76" s="66"/>
      <c r="AU76" s="70" t="e">
        <f t="shared" si="9"/>
        <v>#DIV/0!</v>
      </c>
    </row>
    <row r="77" spans="7:47" ht="13" x14ac:dyDescent="0.6">
      <c r="H77" s="72">
        <f t="shared" si="10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1"/>
      <c r="U77" s="71"/>
      <c r="V77" s="66"/>
      <c r="W77" s="80"/>
      <c r="X77" s="66"/>
      <c r="Y77" s="66"/>
      <c r="Z77" s="66"/>
      <c r="AA77" s="66"/>
      <c r="AB77" s="66"/>
      <c r="AC77" s="66"/>
      <c r="AD77" s="71"/>
      <c r="AE77" s="66"/>
      <c r="AF77" s="66"/>
      <c r="AG77" s="66"/>
      <c r="AH77" s="66"/>
      <c r="AI77" s="71"/>
      <c r="AJ77" s="66"/>
      <c r="AK77" s="66"/>
      <c r="AL77" s="71"/>
      <c r="AM77" s="66"/>
      <c r="AN77" s="66"/>
      <c r="AO77" s="66"/>
      <c r="AP77" s="66"/>
      <c r="AQ77" s="66"/>
      <c r="AR77" s="66"/>
      <c r="AS77" s="66"/>
      <c r="AT77" s="66"/>
      <c r="AU77" s="70" t="e">
        <f t="shared" si="9"/>
        <v>#DIV/0!</v>
      </c>
    </row>
    <row r="78" spans="7:47" ht="13" x14ac:dyDescent="0.6">
      <c r="H78" s="72">
        <f t="shared" si="10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1"/>
      <c r="U78" s="71"/>
      <c r="V78" s="66"/>
      <c r="W78" s="80"/>
      <c r="X78" s="66"/>
      <c r="Y78" s="66"/>
      <c r="Z78" s="66"/>
      <c r="AA78" s="66"/>
      <c r="AB78" s="66"/>
      <c r="AC78" s="66"/>
      <c r="AD78" s="71"/>
      <c r="AE78" s="66"/>
      <c r="AF78" s="66"/>
      <c r="AG78" s="66"/>
      <c r="AH78" s="66"/>
      <c r="AI78" s="71"/>
      <c r="AJ78" s="66"/>
      <c r="AK78" s="66"/>
      <c r="AL78" s="71"/>
      <c r="AM78" s="66"/>
      <c r="AN78" s="66"/>
      <c r="AO78" s="66"/>
      <c r="AP78" s="66"/>
      <c r="AQ78" s="66"/>
      <c r="AR78" s="66"/>
      <c r="AS78" s="66"/>
      <c r="AT78" s="66"/>
      <c r="AU78" s="70" t="e">
        <f t="shared" si="9"/>
        <v>#DIV/0!</v>
      </c>
    </row>
    <row r="79" spans="7:47" ht="13" x14ac:dyDescent="0.6">
      <c r="H79" s="72">
        <f t="shared" si="10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1"/>
      <c r="U79" s="71"/>
      <c r="V79" s="66"/>
      <c r="W79" s="80"/>
      <c r="X79" s="66"/>
      <c r="Y79" s="66"/>
      <c r="Z79" s="66"/>
      <c r="AA79" s="66"/>
      <c r="AB79" s="66"/>
      <c r="AC79" s="66"/>
      <c r="AD79" s="71"/>
      <c r="AE79" s="66"/>
      <c r="AF79" s="66"/>
      <c r="AG79" s="66"/>
      <c r="AH79" s="66"/>
      <c r="AI79" s="71"/>
      <c r="AJ79" s="66"/>
      <c r="AK79" s="66"/>
      <c r="AL79" s="71"/>
      <c r="AM79" s="66"/>
      <c r="AN79" s="66"/>
      <c r="AO79" s="66"/>
      <c r="AP79" s="66"/>
      <c r="AQ79" s="66"/>
      <c r="AR79" s="66"/>
      <c r="AS79" s="66"/>
      <c r="AT79" s="66"/>
      <c r="AU79" s="70" t="e">
        <f t="shared" si="9"/>
        <v>#DIV/0!</v>
      </c>
    </row>
    <row r="80" spans="7:47" ht="13" x14ac:dyDescent="0.6">
      <c r="H80" s="72">
        <f t="shared" si="10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1"/>
      <c r="U80" s="71"/>
      <c r="V80" s="66"/>
      <c r="W80" s="80"/>
      <c r="X80" s="66"/>
      <c r="Y80" s="66"/>
      <c r="Z80" s="66"/>
      <c r="AA80" s="66"/>
      <c r="AB80" s="66"/>
      <c r="AC80" s="66"/>
      <c r="AD80" s="71"/>
      <c r="AE80" s="66"/>
      <c r="AF80" s="66"/>
      <c r="AG80" s="66"/>
      <c r="AH80" s="66"/>
      <c r="AI80" s="71"/>
      <c r="AJ80" s="66"/>
      <c r="AK80" s="66"/>
      <c r="AL80" s="71"/>
      <c r="AM80" s="66"/>
      <c r="AN80" s="66"/>
      <c r="AO80" s="66"/>
      <c r="AP80" s="66"/>
      <c r="AQ80" s="66"/>
      <c r="AR80" s="66"/>
      <c r="AS80" s="66"/>
      <c r="AT80" s="66"/>
      <c r="AU80" s="70" t="e">
        <f t="shared" si="9"/>
        <v>#DIV/0!</v>
      </c>
    </row>
    <row r="81" spans="7:47" ht="13" x14ac:dyDescent="0.6">
      <c r="H81" s="72">
        <f t="shared" si="10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1"/>
      <c r="U81" s="71"/>
      <c r="V81" s="66"/>
      <c r="W81" s="80"/>
      <c r="X81" s="66"/>
      <c r="Y81" s="66"/>
      <c r="Z81" s="66"/>
      <c r="AA81" s="66"/>
      <c r="AB81" s="66"/>
      <c r="AC81" s="66"/>
      <c r="AD81" s="71"/>
      <c r="AE81" s="66"/>
      <c r="AF81" s="66"/>
      <c r="AG81" s="66"/>
      <c r="AH81" s="66"/>
      <c r="AI81" s="71"/>
      <c r="AJ81" s="66"/>
      <c r="AK81" s="66"/>
      <c r="AL81" s="71"/>
      <c r="AM81" s="66"/>
      <c r="AN81" s="66"/>
      <c r="AO81" s="66"/>
      <c r="AP81" s="66"/>
      <c r="AQ81" s="66"/>
      <c r="AR81" s="66"/>
      <c r="AS81" s="66"/>
      <c r="AT81" s="66"/>
      <c r="AU81" s="70" t="e">
        <f t="shared" si="9"/>
        <v>#DIV/0!</v>
      </c>
    </row>
    <row r="82" spans="7:47" ht="13.75" thickBot="1" x14ac:dyDescent="0.75">
      <c r="H82" s="69">
        <f t="shared" si="10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79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78" t="e">
        <f t="shared" si="9"/>
        <v>#DIV/0!</v>
      </c>
    </row>
    <row r="83" spans="7:47" ht="22.75" x14ac:dyDescent="0.95">
      <c r="G83" s="77">
        <f>AB83</f>
        <v>0</v>
      </c>
      <c r="H83" s="76">
        <v>1</v>
      </c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5"/>
      <c r="U83" s="75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3" t="e">
        <f t="shared" si="9"/>
        <v>#DIV/0!</v>
      </c>
    </row>
    <row r="84" spans="7:47" ht="13" x14ac:dyDescent="0.6">
      <c r="H84" s="72">
        <f t="shared" ref="H84:H93" si="11">H83+1</f>
        <v>2</v>
      </c>
      <c r="T84" s="71"/>
      <c r="U84" s="71"/>
      <c r="AU84" s="70" t="e">
        <f t="shared" si="9"/>
        <v>#DIV/0!</v>
      </c>
    </row>
    <row r="85" spans="7:47" ht="13" x14ac:dyDescent="0.6">
      <c r="H85" s="72">
        <f t="shared" si="11"/>
        <v>3</v>
      </c>
      <c r="T85" s="71"/>
      <c r="U85" s="71"/>
      <c r="AU85" s="70" t="e">
        <f t="shared" si="9"/>
        <v>#DIV/0!</v>
      </c>
    </row>
    <row r="86" spans="7:47" ht="13" x14ac:dyDescent="0.6">
      <c r="H86" s="72">
        <f t="shared" si="11"/>
        <v>4</v>
      </c>
      <c r="T86" s="71"/>
      <c r="U86" s="71"/>
      <c r="AU86" s="70" t="e">
        <f t="shared" si="9"/>
        <v>#DIV/0!</v>
      </c>
    </row>
    <row r="87" spans="7:47" ht="13" x14ac:dyDescent="0.6">
      <c r="H87" s="72">
        <f t="shared" si="11"/>
        <v>5</v>
      </c>
      <c r="T87" s="71"/>
      <c r="U87" s="71"/>
      <c r="AU87" s="70" t="e">
        <f t="shared" si="9"/>
        <v>#DIV/0!</v>
      </c>
    </row>
    <row r="88" spans="7:47" ht="13" x14ac:dyDescent="0.6">
      <c r="H88" s="72">
        <f t="shared" si="11"/>
        <v>6</v>
      </c>
      <c r="T88" s="71"/>
      <c r="U88" s="71"/>
      <c r="AU88" s="70" t="e">
        <f t="shared" si="9"/>
        <v>#DIV/0!</v>
      </c>
    </row>
    <row r="89" spans="7:47" ht="13" x14ac:dyDescent="0.6">
      <c r="H89" s="72">
        <f t="shared" si="11"/>
        <v>7</v>
      </c>
      <c r="T89" s="71"/>
      <c r="U89" s="71"/>
      <c r="AU89" s="70" t="e">
        <f t="shared" si="9"/>
        <v>#DIV/0!</v>
      </c>
    </row>
    <row r="90" spans="7:47" ht="13" x14ac:dyDescent="0.6">
      <c r="H90" s="72">
        <f t="shared" si="11"/>
        <v>8</v>
      </c>
      <c r="T90" s="71"/>
      <c r="U90" s="71"/>
      <c r="AU90" s="70" t="e">
        <f t="shared" si="9"/>
        <v>#DIV/0!</v>
      </c>
    </row>
    <row r="91" spans="7:47" ht="13" x14ac:dyDescent="0.6">
      <c r="H91" s="72">
        <f t="shared" si="11"/>
        <v>9</v>
      </c>
      <c r="T91" s="71"/>
      <c r="U91" s="71"/>
      <c r="AU91" s="70" t="e">
        <f t="shared" si="9"/>
        <v>#DIV/0!</v>
      </c>
    </row>
    <row r="92" spans="7:47" ht="13" x14ac:dyDescent="0.6">
      <c r="H92" s="72">
        <f t="shared" si="11"/>
        <v>10</v>
      </c>
      <c r="T92" s="71"/>
      <c r="U92" s="71"/>
      <c r="AU92" s="70" t="e">
        <f t="shared" si="9"/>
        <v>#DIV/0!</v>
      </c>
    </row>
    <row r="93" spans="7:47" ht="13.75" thickBot="1" x14ac:dyDescent="0.75">
      <c r="H93" s="69">
        <f t="shared" si="11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78" t="e">
        <f t="shared" si="9"/>
        <v>#DIV/0!</v>
      </c>
    </row>
    <row r="94" spans="7:47" ht="22.75" x14ac:dyDescent="0.95">
      <c r="G94" s="77">
        <f>AB94</f>
        <v>0</v>
      </c>
      <c r="H94" s="76">
        <v>1</v>
      </c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5"/>
      <c r="U94" s="75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3" t="e">
        <f t="shared" si="9"/>
        <v>#DIV/0!</v>
      </c>
    </row>
    <row r="95" spans="7:47" ht="13" x14ac:dyDescent="0.6">
      <c r="H95" s="72">
        <f t="shared" ref="H95:H104" si="12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1"/>
      <c r="U95" s="71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0" t="e">
        <f t="shared" si="9"/>
        <v>#DIV/0!</v>
      </c>
    </row>
    <row r="96" spans="7:47" ht="13" x14ac:dyDescent="0.6">
      <c r="H96" s="72">
        <f t="shared" si="12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1"/>
      <c r="U96" s="71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0" t="e">
        <f t="shared" si="9"/>
        <v>#DIV/0!</v>
      </c>
    </row>
    <row r="97" spans="8:47" ht="13" x14ac:dyDescent="0.6">
      <c r="H97" s="72">
        <f t="shared" si="12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1"/>
      <c r="U97" s="71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0" t="e">
        <f t="shared" si="9"/>
        <v>#DIV/0!</v>
      </c>
    </row>
    <row r="98" spans="8:47" ht="13" x14ac:dyDescent="0.6">
      <c r="H98" s="72">
        <f t="shared" si="12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1"/>
      <c r="U98" s="71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0" t="e">
        <f t="shared" si="9"/>
        <v>#DIV/0!</v>
      </c>
    </row>
    <row r="99" spans="8:47" ht="13" x14ac:dyDescent="0.6">
      <c r="H99" s="72">
        <f t="shared" si="12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1"/>
      <c r="U99" s="71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0" t="e">
        <f t="shared" si="9"/>
        <v>#DIV/0!</v>
      </c>
    </row>
    <row r="100" spans="8:47" ht="13" x14ac:dyDescent="0.6">
      <c r="H100" s="72">
        <f t="shared" si="12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1"/>
      <c r="U100" s="71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0" t="e">
        <f t="shared" si="9"/>
        <v>#DIV/0!</v>
      </c>
    </row>
    <row r="101" spans="8:47" ht="13" x14ac:dyDescent="0.6">
      <c r="H101" s="72">
        <f t="shared" si="12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1"/>
      <c r="U101" s="71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0" t="e">
        <f t="shared" si="9"/>
        <v>#DIV/0!</v>
      </c>
    </row>
    <row r="102" spans="8:47" ht="13" x14ac:dyDescent="0.6">
      <c r="H102" s="72">
        <f t="shared" si="12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1"/>
      <c r="U102" s="71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0" t="e">
        <f t="shared" si="9"/>
        <v>#DIV/0!</v>
      </c>
    </row>
    <row r="103" spans="8:47" ht="13" x14ac:dyDescent="0.6">
      <c r="H103" s="72">
        <f t="shared" si="12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1"/>
      <c r="U103" s="71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0" t="e">
        <f t="shared" si="9"/>
        <v>#DIV/0!</v>
      </c>
    </row>
    <row r="104" spans="8:47" ht="13.75" thickBot="1" x14ac:dyDescent="0.75">
      <c r="H104" s="69">
        <f t="shared" si="12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9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8E99-0DA3-4100-A0EF-04D90D228D90}">
  <sheetPr>
    <outlinePr summaryBelow="0" summaryRight="0"/>
  </sheetPr>
  <dimension ref="A2:AV104"/>
  <sheetViews>
    <sheetView tabSelected="1" topLeftCell="AM1" zoomScale="70" zoomScaleNormal="70" workbookViewId="0">
      <pane ySplit="5" topLeftCell="A18" activePane="bottomLeft" state="frozen"/>
      <selection activeCell="AT14" sqref="AT14"/>
      <selection pane="bottomLeft" activeCell="I6" sqref="I6:AT16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76</v>
      </c>
      <c r="AK2" s="66" t="s">
        <v>75</v>
      </c>
      <c r="AP2" s="66" t="s">
        <v>74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89"/>
      <c r="B4" s="89"/>
      <c r="C4" s="89"/>
      <c r="D4" s="89"/>
      <c r="E4" s="89"/>
      <c r="F4" s="89"/>
      <c r="G4" s="89"/>
      <c r="H4" s="89"/>
      <c r="I4" s="98" t="s">
        <v>73</v>
      </c>
      <c r="J4" s="96" t="s">
        <v>72</v>
      </c>
      <c r="K4" s="97" t="s">
        <v>71</v>
      </c>
      <c r="L4" s="98" t="s">
        <v>70</v>
      </c>
      <c r="M4" s="97" t="s">
        <v>69</v>
      </c>
      <c r="N4" s="97" t="s">
        <v>68</v>
      </c>
      <c r="O4" s="96" t="s">
        <v>67</v>
      </c>
      <c r="P4" s="98" t="s">
        <v>66</v>
      </c>
      <c r="Q4" s="97" t="s">
        <v>65</v>
      </c>
      <c r="R4" s="97" t="s">
        <v>64</v>
      </c>
      <c r="S4" s="96" t="s">
        <v>63</v>
      </c>
      <c r="T4" s="94" t="s">
        <v>62</v>
      </c>
      <c r="U4" s="94" t="s">
        <v>61</v>
      </c>
      <c r="V4" s="94" t="s">
        <v>60</v>
      </c>
      <c r="W4" s="94" t="s">
        <v>59</v>
      </c>
      <c r="X4" s="94" t="s">
        <v>58</v>
      </c>
      <c r="Y4" s="94" t="s">
        <v>57</v>
      </c>
      <c r="Z4" s="94" t="s">
        <v>56</v>
      </c>
      <c r="AA4" s="94" t="s">
        <v>55</v>
      </c>
      <c r="AB4" s="93" t="s">
        <v>54</v>
      </c>
      <c r="AC4" s="95" t="s">
        <v>53</v>
      </c>
      <c r="AD4" s="95" t="s">
        <v>52</v>
      </c>
      <c r="AE4" s="94" t="s">
        <v>51</v>
      </c>
      <c r="AF4" s="94" t="s">
        <v>50</v>
      </c>
      <c r="AG4" s="94" t="s">
        <v>49</v>
      </c>
      <c r="AH4" s="94" t="s">
        <v>48</v>
      </c>
      <c r="AI4" s="94" t="s">
        <v>47</v>
      </c>
      <c r="AJ4" s="94" t="s">
        <v>46</v>
      </c>
      <c r="AK4" s="95" t="s">
        <v>45</v>
      </c>
      <c r="AL4" s="94" t="s">
        <v>44</v>
      </c>
      <c r="AM4" s="94" t="s">
        <v>43</v>
      </c>
      <c r="AN4" s="94" t="s">
        <v>42</v>
      </c>
      <c r="AO4" s="93" t="s">
        <v>41</v>
      </c>
      <c r="AP4" s="91" t="s">
        <v>40</v>
      </c>
      <c r="AQ4" s="91" t="s">
        <v>39</v>
      </c>
      <c r="AR4" s="91" t="s">
        <v>38</v>
      </c>
      <c r="AS4" s="92" t="s">
        <v>37</v>
      </c>
      <c r="AT4" s="91" t="s">
        <v>36</v>
      </c>
      <c r="AU4" s="90" t="s">
        <v>35</v>
      </c>
      <c r="AV4" s="89"/>
    </row>
    <row r="5" spans="1:48" ht="15.75" customHeight="1" thickBot="1" x14ac:dyDescent="0.75">
      <c r="G5" s="89" t="s">
        <v>34</v>
      </c>
      <c r="I5" s="87" t="s">
        <v>27</v>
      </c>
      <c r="J5" s="66" t="s">
        <v>33</v>
      </c>
      <c r="K5" s="66" t="s">
        <v>24</v>
      </c>
      <c r="L5" s="66" t="s">
        <v>30</v>
      </c>
      <c r="M5" s="66" t="s">
        <v>30</v>
      </c>
      <c r="N5" s="66" t="s">
        <v>27</v>
      </c>
      <c r="O5" s="66" t="s">
        <v>27</v>
      </c>
      <c r="P5" s="66" t="s">
        <v>30</v>
      </c>
      <c r="Q5" s="66" t="s">
        <v>30</v>
      </c>
      <c r="R5" s="66" t="s">
        <v>27</v>
      </c>
      <c r="S5" s="66" t="s">
        <v>27</v>
      </c>
      <c r="T5" s="66" t="s">
        <v>32</v>
      </c>
      <c r="U5" s="66" t="s">
        <v>31</v>
      </c>
      <c r="V5" s="66" t="s">
        <v>30</v>
      </c>
      <c r="X5" s="66" t="s">
        <v>29</v>
      </c>
      <c r="Y5" s="66" t="s">
        <v>28</v>
      </c>
      <c r="Z5" s="66" t="s">
        <v>27</v>
      </c>
      <c r="AA5" s="66" t="s">
        <v>27</v>
      </c>
      <c r="AB5" s="66" t="s">
        <v>27</v>
      </c>
      <c r="AC5" s="87" t="s">
        <v>23</v>
      </c>
      <c r="AD5" s="87" t="s">
        <v>23</v>
      </c>
      <c r="AE5" s="66" t="s">
        <v>26</v>
      </c>
      <c r="AF5" s="66" t="s">
        <v>26</v>
      </c>
      <c r="AG5" s="88" t="s">
        <v>25</v>
      </c>
      <c r="AH5" s="88" t="s">
        <v>25</v>
      </c>
      <c r="AI5" s="66" t="s">
        <v>24</v>
      </c>
      <c r="AJ5" s="66" t="s">
        <v>23</v>
      </c>
      <c r="AK5" s="87" t="s">
        <v>23</v>
      </c>
      <c r="AL5" s="66" t="s">
        <v>23</v>
      </c>
      <c r="AM5" s="66" t="s">
        <v>22</v>
      </c>
      <c r="AN5" s="66" t="s">
        <v>23</v>
      </c>
      <c r="AO5" s="86" t="s">
        <v>22</v>
      </c>
      <c r="AP5" s="84" t="s">
        <v>21</v>
      </c>
      <c r="AQ5" s="84" t="s">
        <v>21</v>
      </c>
      <c r="AR5" s="84" t="s">
        <v>19</v>
      </c>
      <c r="AS5" s="85" t="s">
        <v>20</v>
      </c>
      <c r="AT5" s="84" t="s">
        <v>19</v>
      </c>
      <c r="AU5" s="83"/>
    </row>
    <row r="6" spans="1:48" ht="32" customHeight="1" x14ac:dyDescent="0.95">
      <c r="G6" s="77" t="s">
        <v>77</v>
      </c>
      <c r="H6" s="99">
        <v>1</v>
      </c>
      <c r="I6" s="107">
        <f>'SS1-Globe (4)'!I61</f>
        <v>0.25</v>
      </c>
      <c r="J6" s="108">
        <f>'SS1-Globe (4)'!J61</f>
        <v>6</v>
      </c>
      <c r="K6" s="108">
        <f>'SS1-Globe (4)'!K61</f>
        <v>0.48244140000000002</v>
      </c>
      <c r="L6" s="108">
        <f>'SS1-Globe (4)'!L61</f>
        <v>1.946567E-3</v>
      </c>
      <c r="M6" s="108">
        <f>'SS1-Globe (4)'!M61</f>
        <v>9.7328349999999998E-4</v>
      </c>
      <c r="N6" s="108">
        <f>'SS1-Globe (4)'!N61</f>
        <v>7</v>
      </c>
      <c r="O6" s="108">
        <f>'SS1-Globe (4)'!O61</f>
        <v>2.8260000000000001</v>
      </c>
      <c r="P6" s="108">
        <f>'SS1-Globe (4)'!P61</f>
        <v>1.946567E-3</v>
      </c>
      <c r="Q6" s="108">
        <f>'SS1-Globe (4)'!Q61</f>
        <v>9.7328349999999998E-4</v>
      </c>
      <c r="R6" s="108">
        <f>'SS1-Globe (4)'!R61</f>
        <v>7</v>
      </c>
      <c r="S6" s="108">
        <f>'SS1-Globe (4)'!S61</f>
        <v>2.8260000000000001</v>
      </c>
      <c r="T6" s="108">
        <f>'SS1-Globe (4)'!T61</f>
        <v>3.4720000000000001E-12</v>
      </c>
      <c r="U6" s="108">
        <f>'SS1-Globe (4)'!U61</f>
        <v>6.3629999999999995E-8</v>
      </c>
      <c r="V6" s="108">
        <f>'SS1-Globe (4)'!V61</f>
        <v>1.20774</v>
      </c>
      <c r="W6" s="108">
        <f>'SS1-Globe (4)'!W61</f>
        <v>1.37E-2</v>
      </c>
      <c r="X6" s="108">
        <f>'SS1-Globe (4)'!X61</f>
        <v>3267137409.1792998</v>
      </c>
      <c r="Y6" s="108">
        <f>'SS1-Globe (4)'!Y61</f>
        <v>-50</v>
      </c>
      <c r="Z6" s="108">
        <f>'SS1-Globe (4)'!Z61</f>
        <v>4</v>
      </c>
      <c r="AA6" s="108">
        <f>'SS1-Globe (4)'!AA61</f>
        <v>0.114</v>
      </c>
      <c r="AB6" s="108">
        <f>'SS1-Globe (4)'!AB61</f>
        <v>7.0000000000000007E-2</v>
      </c>
      <c r="AC6" s="108">
        <f>'SS1-Globe (4)'!AC61</f>
        <v>4.8232410376448396</v>
      </c>
      <c r="AD6" s="108">
        <f>'SS1-Globe (4)'!AD61</f>
        <v>7.6122057289489295E-7</v>
      </c>
      <c r="AE6" s="108">
        <f>'SS1-Globe (4)'!AE61</f>
        <v>2.1929752938946301</v>
      </c>
      <c r="AF6" s="108">
        <f>'SS1-Globe (4)'!AF61</f>
        <v>0.93997801892853505</v>
      </c>
      <c r="AG6" s="108">
        <f>'SS1-Globe (4)'!AG61</f>
        <v>5.5186660608526301</v>
      </c>
      <c r="AH6" s="108">
        <f>'SS1-Globe (4)'!AH61</f>
        <v>5.5209784347426698</v>
      </c>
      <c r="AI6" s="108">
        <f>'SS1-Globe (4)'!AI61</f>
        <v>4.1665575258586698E-7</v>
      </c>
      <c r="AJ6" s="108">
        <f>'SS1-Globe (4)'!AJ61</f>
        <v>17.430264211466199</v>
      </c>
      <c r="AK6" s="108">
        <f>'SS1-Globe (4)'!AK61</f>
        <v>4.8232410376448396</v>
      </c>
      <c r="AL6" s="108">
        <f>'SS1-Globe (4)'!AL61</f>
        <v>7.6122057289489295E-7</v>
      </c>
      <c r="AM6" s="108">
        <f>'SS1-Globe (4)'!AM61</f>
        <v>0</v>
      </c>
      <c r="AN6" s="108">
        <f>'SS1-Globe (4)'!AN61</f>
        <v>4.8232402769841896</v>
      </c>
      <c r="AO6" s="108">
        <f>'SS1-Globe (4)'!AO61</f>
        <v>35000.005519634396</v>
      </c>
      <c r="AP6" s="108">
        <f>'SS1-Globe (4)'!AP61</f>
        <v>77.498755551866395</v>
      </c>
      <c r="AQ6" s="108">
        <f>'SS1-Globe (4)'!AQ61</f>
        <v>348.22076548866198</v>
      </c>
      <c r="AR6" s="108">
        <f>'SS1-Globe (4)'!AR61</f>
        <v>1337.0091719943</v>
      </c>
      <c r="AS6" s="108">
        <f>'SS1-Globe (4)'!AS61</f>
        <v>428.42816426869501</v>
      </c>
      <c r="AT6" s="109">
        <f>'SS1-Globe (4)'!AT61</f>
        <v>-1337.0091719943</v>
      </c>
      <c r="AU6" s="102">
        <f t="shared" ref="AU6:AU37" si="1">AL6/AK6</f>
        <v>1.5782345666609947E-7</v>
      </c>
    </row>
    <row r="7" spans="1:48" ht="15.75" customHeight="1" x14ac:dyDescent="0.6">
      <c r="H7" s="100">
        <f t="shared" ref="H7:H16" si="2">H6+1</f>
        <v>2</v>
      </c>
      <c r="I7" s="110">
        <f>'SS1-Globe (4)'!I62</f>
        <v>0.25</v>
      </c>
      <c r="J7" s="105">
        <f>'SS1-Globe (4)'!J62</f>
        <v>6</v>
      </c>
      <c r="K7" s="105">
        <f>'SS1-Globe (4)'!K62</f>
        <v>0.48244140000000002</v>
      </c>
      <c r="L7" s="105">
        <f>'SS1-Globe (4)'!L62</f>
        <v>1.946567E-3</v>
      </c>
      <c r="M7" s="105">
        <f>'SS1-Globe (4)'!M62</f>
        <v>9.7328349999999998E-4</v>
      </c>
      <c r="N7" s="105">
        <f>'SS1-Globe (4)'!N62</f>
        <v>7</v>
      </c>
      <c r="O7" s="105">
        <f>'SS1-Globe (4)'!O62</f>
        <v>2.8260000000000001</v>
      </c>
      <c r="P7" s="105">
        <f>'SS1-Globe (4)'!P62</f>
        <v>1.946567E-3</v>
      </c>
      <c r="Q7" s="105">
        <f>'SS1-Globe (4)'!Q62</f>
        <v>9.7328349999999998E-4</v>
      </c>
      <c r="R7" s="105">
        <f>'SS1-Globe (4)'!R62</f>
        <v>7</v>
      </c>
      <c r="S7" s="105">
        <f>'SS1-Globe (4)'!S62</f>
        <v>2.8260000000000001</v>
      </c>
      <c r="T7" s="105">
        <f>'SS1-Globe (4)'!T62</f>
        <v>3.4720000000000001E-12</v>
      </c>
      <c r="U7" s="105">
        <f>'SS1-Globe (4)'!U62</f>
        <v>6.3629999999999995E-8</v>
      </c>
      <c r="V7" s="105">
        <f>'SS1-Globe (4)'!V62</f>
        <v>1.20774</v>
      </c>
      <c r="W7" s="105">
        <f>'SS1-Globe (4)'!W62</f>
        <v>0.02</v>
      </c>
      <c r="X7" s="105">
        <f>'SS1-Globe (4)'!X62</f>
        <v>4769543663.0354795</v>
      </c>
      <c r="Y7" s="105">
        <f>'SS1-Globe (4)'!Y62</f>
        <v>-50</v>
      </c>
      <c r="Z7" s="105">
        <f>'SS1-Globe (4)'!Z62</f>
        <v>4</v>
      </c>
      <c r="AA7" s="105">
        <f>'SS1-Globe (4)'!AA62</f>
        <v>0.114</v>
      </c>
      <c r="AB7" s="105">
        <f>'SS1-Globe (4)'!AB62</f>
        <v>7.0000000000000007E-2</v>
      </c>
      <c r="AC7" s="105">
        <f>'SS1-Globe (4)'!AC62</f>
        <v>4.6384706930722102</v>
      </c>
      <c r="AD7" s="105">
        <f>'SS1-Globe (4)'!AD62</f>
        <v>9.1119240092929702E-7</v>
      </c>
      <c r="AE7" s="105">
        <f>'SS1-Globe (4)'!AE62</f>
        <v>2.1929741759432901</v>
      </c>
      <c r="AF7" s="105">
        <f>'SS1-Globe (4)'!AF62</f>
        <v>0.92054295318349999</v>
      </c>
      <c r="AG7" s="105">
        <f>'SS1-Globe (4)'!AG62</f>
        <v>5.5172200219818404</v>
      </c>
      <c r="AH7" s="105">
        <f>'SS1-Globe (4)'!AH62</f>
        <v>5.5196848945803296</v>
      </c>
      <c r="AI7" s="105">
        <f>'SS1-Globe (4)'!AI62</f>
        <v>5.2706021890887197E-7</v>
      </c>
      <c r="AJ7" s="105">
        <f>'SS1-Globe (4)'!AJ62</f>
        <v>15.9565231548748</v>
      </c>
      <c r="AK7" s="105">
        <f>'SS1-Globe (4)'!AK62</f>
        <v>4.6384706930722102</v>
      </c>
      <c r="AL7" s="105">
        <f>'SS1-Globe (4)'!AL62</f>
        <v>9.1119240092929702E-7</v>
      </c>
      <c r="AM7" s="105">
        <f>'SS1-Globe (4)'!AM62</f>
        <v>0</v>
      </c>
      <c r="AN7" s="105">
        <f>'SS1-Globe (4)'!AN62</f>
        <v>4.6384697826299899</v>
      </c>
      <c r="AO7" s="105">
        <f>'SS1-Globe (4)'!AO62</f>
        <v>35000.006869618803</v>
      </c>
      <c r="AP7" s="105">
        <f>'SS1-Globe (4)'!AP62</f>
        <v>92.328362154977597</v>
      </c>
      <c r="AQ7" s="105">
        <f>'SS1-Globe (4)'!AQ62</f>
        <v>441.50358924224503</v>
      </c>
      <c r="AR7" s="105">
        <f>'SS1-Globe (4)'!AR62</f>
        <v>1701.8896433490099</v>
      </c>
      <c r="AS7" s="105">
        <f>'SS1-Globe (4)'!AS62</f>
        <v>511.374771593106</v>
      </c>
      <c r="AT7" s="111">
        <f>'SS1-Globe (4)'!AT62</f>
        <v>-1701.8896433490099</v>
      </c>
      <c r="AU7" s="103">
        <f t="shared" si="1"/>
        <v>1.9644241846568285E-7</v>
      </c>
    </row>
    <row r="8" spans="1:48" ht="15.75" customHeight="1" x14ac:dyDescent="0.6">
      <c r="H8" s="100">
        <f t="shared" si="2"/>
        <v>3</v>
      </c>
      <c r="I8" s="110">
        <f>'SS1-Globe (4)'!I63</f>
        <v>0.25</v>
      </c>
      <c r="J8" s="105">
        <f>'SS1-Globe (4)'!J63</f>
        <v>6</v>
      </c>
      <c r="K8" s="105">
        <f>'SS1-Globe (4)'!K63</f>
        <v>0.48244140000000002</v>
      </c>
      <c r="L8" s="105">
        <f>'SS1-Globe (4)'!L63</f>
        <v>1.946567E-3</v>
      </c>
      <c r="M8" s="105">
        <f>'SS1-Globe (4)'!M63</f>
        <v>9.7328349999999998E-4</v>
      </c>
      <c r="N8" s="105">
        <f>'SS1-Globe (4)'!N63</f>
        <v>7</v>
      </c>
      <c r="O8" s="105">
        <f>'SS1-Globe (4)'!O63</f>
        <v>2.8260000000000001</v>
      </c>
      <c r="P8" s="105">
        <f>'SS1-Globe (4)'!P63</f>
        <v>1.946567E-3</v>
      </c>
      <c r="Q8" s="105">
        <f>'SS1-Globe (4)'!Q63</f>
        <v>9.7328349999999998E-4</v>
      </c>
      <c r="R8" s="105">
        <f>'SS1-Globe (4)'!R63</f>
        <v>7</v>
      </c>
      <c r="S8" s="105">
        <f>'SS1-Globe (4)'!S63</f>
        <v>2.8260000000000001</v>
      </c>
      <c r="T8" s="105">
        <f>'SS1-Globe (4)'!T63</f>
        <v>3.4720000000000001E-12</v>
      </c>
      <c r="U8" s="105">
        <f>'SS1-Globe (4)'!U63</f>
        <v>6.3629999999999995E-8</v>
      </c>
      <c r="V8" s="105">
        <f>'SS1-Globe (4)'!V63</f>
        <v>1.20774</v>
      </c>
      <c r="W8" s="105">
        <f>'SS1-Globe (4)'!W63</f>
        <v>2.75E-2</v>
      </c>
      <c r="X8" s="105">
        <f>'SS1-Globe (4)'!X63</f>
        <v>6558122536.6737804</v>
      </c>
      <c r="Y8" s="105">
        <f>'SS1-Globe (4)'!Y63</f>
        <v>-50</v>
      </c>
      <c r="Z8" s="105">
        <f>'SS1-Globe (4)'!Z63</f>
        <v>4</v>
      </c>
      <c r="AA8" s="105">
        <f>'SS1-Globe (4)'!AA63</f>
        <v>0.114</v>
      </c>
      <c r="AB8" s="105">
        <f>'SS1-Globe (4)'!AB63</f>
        <v>7.0000000000000007E-2</v>
      </c>
      <c r="AC8" s="105">
        <f>'SS1-Globe (4)'!AC63</f>
        <v>4.7038396004740504</v>
      </c>
      <c r="AD8" s="105">
        <f>'SS1-Globe (4)'!AD63</f>
        <v>1.11788684518107E-6</v>
      </c>
      <c r="AE8" s="105">
        <f>'SS1-Globe (4)'!AE63</f>
        <v>2.1929778079115398</v>
      </c>
      <c r="AF8" s="105">
        <f>'SS1-Globe (4)'!AF63</f>
        <v>0.94997443216440602</v>
      </c>
      <c r="AG8" s="105">
        <f>'SS1-Globe (4)'!AG63</f>
        <v>5.5186630221234498</v>
      </c>
      <c r="AH8" s="105">
        <f>'SS1-Globe (4)'!AH63</f>
        <v>5.5187158754386498</v>
      </c>
      <c r="AI8" s="105">
        <f>'SS1-Globe (4)'!AI63</f>
        <v>6.4817853085132797E-7</v>
      </c>
      <c r="AJ8" s="105">
        <f>'SS1-Globe (4)'!AJ63</f>
        <v>14.4735121693036</v>
      </c>
      <c r="AK8" s="105">
        <f>'SS1-Globe (4)'!AK63</f>
        <v>4.7038396004740504</v>
      </c>
      <c r="AL8" s="105">
        <f>'SS1-Globe (4)'!AL63</f>
        <v>1.11788684518107E-6</v>
      </c>
      <c r="AM8" s="105">
        <f>'SS1-Globe (4)'!AM63</f>
        <v>0</v>
      </c>
      <c r="AN8" s="105">
        <f>'SS1-Globe (4)'!AN63</f>
        <v>4.7038384831933904</v>
      </c>
      <c r="AO8" s="105">
        <f>'SS1-Globe (4)'!AO63</f>
        <v>35000.008313116399</v>
      </c>
      <c r="AP8" s="105">
        <f>'SS1-Globe (4)'!AP63</f>
        <v>112.682634127189</v>
      </c>
      <c r="AQ8" s="105">
        <f>'SS1-Globe (4)'!AQ63</f>
        <v>528.33625671326502</v>
      </c>
      <c r="AR8" s="105">
        <f>'SS1-Globe (4)'!AR63</f>
        <v>2071.8308520785799</v>
      </c>
      <c r="AS8" s="105">
        <f>'SS1-Globe (4)'!AS63</f>
        <v>620.07203920899303</v>
      </c>
      <c r="AT8" s="111">
        <f>'SS1-Globe (4)'!AT63</f>
        <v>-2071.8308520785799</v>
      </c>
      <c r="AU8" s="103">
        <f t="shared" si="1"/>
        <v>2.3765411666426933E-7</v>
      </c>
    </row>
    <row r="9" spans="1:48" ht="15.75" customHeight="1" x14ac:dyDescent="0.6">
      <c r="H9" s="100">
        <f t="shared" si="2"/>
        <v>4</v>
      </c>
      <c r="I9" s="110">
        <f>'SS1-Globe (4)'!I64</f>
        <v>0.25</v>
      </c>
      <c r="J9" s="105">
        <f>'SS1-Globe (4)'!J64</f>
        <v>6</v>
      </c>
      <c r="K9" s="105">
        <f>'SS1-Globe (4)'!K64</f>
        <v>0.48244140000000002</v>
      </c>
      <c r="L9" s="105">
        <f>'SS1-Globe (4)'!L64</f>
        <v>1.946567E-3</v>
      </c>
      <c r="M9" s="105">
        <f>'SS1-Globe (4)'!M64</f>
        <v>9.7328349999999998E-4</v>
      </c>
      <c r="N9" s="105">
        <f>'SS1-Globe (4)'!N64</f>
        <v>7</v>
      </c>
      <c r="O9" s="105">
        <f>'SS1-Globe (4)'!O64</f>
        <v>2.8260000000000001</v>
      </c>
      <c r="P9" s="105">
        <f>'SS1-Globe (4)'!P64</f>
        <v>1.946567E-3</v>
      </c>
      <c r="Q9" s="105">
        <f>'SS1-Globe (4)'!Q64</f>
        <v>9.7328349999999998E-4</v>
      </c>
      <c r="R9" s="105">
        <f>'SS1-Globe (4)'!R64</f>
        <v>7</v>
      </c>
      <c r="S9" s="105">
        <f>'SS1-Globe (4)'!S64</f>
        <v>2.8260000000000001</v>
      </c>
      <c r="T9" s="105">
        <f>'SS1-Globe (4)'!T64</f>
        <v>3.4720000000000001E-12</v>
      </c>
      <c r="U9" s="105">
        <f>'SS1-Globe (4)'!U64</f>
        <v>6.3629999999999995E-8</v>
      </c>
      <c r="V9" s="105">
        <f>'SS1-Globe (4)'!V64</f>
        <v>1.20774</v>
      </c>
      <c r="W9" s="105">
        <f>'SS1-Globe (4)'!W64</f>
        <v>3.5000000000000003E-2</v>
      </c>
      <c r="X9" s="105">
        <f>'SS1-Globe (4)'!X64</f>
        <v>8346701410.3120899</v>
      </c>
      <c r="Y9" s="105">
        <f>'SS1-Globe (4)'!Y64</f>
        <v>-50</v>
      </c>
      <c r="Z9" s="105">
        <f>'SS1-Globe (4)'!Z64</f>
        <v>4</v>
      </c>
      <c r="AA9" s="105">
        <f>'SS1-Globe (4)'!AA64</f>
        <v>0.114</v>
      </c>
      <c r="AB9" s="105">
        <f>'SS1-Globe (4)'!AB64</f>
        <v>7.0000000000000007E-2</v>
      </c>
      <c r="AC9" s="105">
        <f>'SS1-Globe (4)'!AC64</f>
        <v>4.4742018259596099</v>
      </c>
      <c r="AD9" s="105">
        <f>'SS1-Globe (4)'!AD64</f>
        <v>1.2508781854030701E-6</v>
      </c>
      <c r="AE9" s="105">
        <f>'SS1-Globe (4)'!AE64</f>
        <v>2.1929758639597399</v>
      </c>
      <c r="AF9" s="105">
        <f>'SS1-Globe (4)'!AF64</f>
        <v>0.94786093605667299</v>
      </c>
      <c r="AG9" s="105">
        <f>'SS1-Globe (4)'!AG64</f>
        <v>5.51766417426653</v>
      </c>
      <c r="AH9" s="105">
        <f>'SS1-Globe (4)'!AH64</f>
        <v>5.5190833798411401</v>
      </c>
      <c r="AI9" s="105">
        <f>'SS1-Globe (4)'!AI64</f>
        <v>7.5936153988563596E-7</v>
      </c>
      <c r="AJ9" s="105">
        <f>'SS1-Globe (4)'!AJ64</f>
        <v>13.3926248312707</v>
      </c>
      <c r="AK9" s="105">
        <f>'SS1-Globe (4)'!AK64</f>
        <v>4.4742018259596099</v>
      </c>
      <c r="AL9" s="105">
        <f>'SS1-Globe (4)'!AL64</f>
        <v>1.2508781854030701E-6</v>
      </c>
      <c r="AM9" s="105">
        <f>'SS1-Globe (4)'!AM64</f>
        <v>0</v>
      </c>
      <c r="AN9" s="105">
        <f>'SS1-Globe (4)'!AN64</f>
        <v>4.4742005758014196</v>
      </c>
      <c r="AO9" s="105">
        <f>'SS1-Globe (4)'!AO64</f>
        <v>35000.009779176697</v>
      </c>
      <c r="AP9" s="105">
        <f>'SS1-Globe (4)'!AP64</f>
        <v>124.75716756077399</v>
      </c>
      <c r="AQ9" s="105">
        <f>'SS1-Globe (4)'!AQ64</f>
        <v>596.21000616825802</v>
      </c>
      <c r="AR9" s="105">
        <f>'SS1-Globe (4)'!AR64</f>
        <v>2382.3784466447401</v>
      </c>
      <c r="AS9" s="105">
        <f>'SS1-Globe (4)'!AS64</f>
        <v>690.839696635363</v>
      </c>
      <c r="AT9" s="111">
        <f>'SS1-Globe (4)'!AT64</f>
        <v>-2382.3784466447401</v>
      </c>
      <c r="AU9" s="103">
        <f t="shared" si="1"/>
        <v>2.7957571742637838E-7</v>
      </c>
    </row>
    <row r="10" spans="1:48" ht="15.75" customHeight="1" x14ac:dyDescent="0.6">
      <c r="H10" s="100">
        <f t="shared" si="2"/>
        <v>5</v>
      </c>
      <c r="I10" s="110">
        <f>'SS1-Globe (4)'!I65</f>
        <v>0.25</v>
      </c>
      <c r="J10" s="105">
        <f>'SS1-Globe (4)'!J65</f>
        <v>6</v>
      </c>
      <c r="K10" s="105">
        <f>'SS1-Globe (4)'!K65</f>
        <v>0.48244140000000002</v>
      </c>
      <c r="L10" s="105">
        <f>'SS1-Globe (4)'!L65</f>
        <v>1.946567E-3</v>
      </c>
      <c r="M10" s="105">
        <f>'SS1-Globe (4)'!M65</f>
        <v>9.7328349999999998E-4</v>
      </c>
      <c r="N10" s="105">
        <f>'SS1-Globe (4)'!N65</f>
        <v>7</v>
      </c>
      <c r="O10" s="105">
        <f>'SS1-Globe (4)'!O65</f>
        <v>2.8260000000000001</v>
      </c>
      <c r="P10" s="105">
        <f>'SS1-Globe (4)'!P65</f>
        <v>1.946567E-3</v>
      </c>
      <c r="Q10" s="105">
        <f>'SS1-Globe (4)'!Q65</f>
        <v>9.7328349999999998E-4</v>
      </c>
      <c r="R10" s="105">
        <f>'SS1-Globe (4)'!R65</f>
        <v>7</v>
      </c>
      <c r="S10" s="105">
        <f>'SS1-Globe (4)'!S65</f>
        <v>2.8260000000000001</v>
      </c>
      <c r="T10" s="105">
        <f>'SS1-Globe (4)'!T65</f>
        <v>3.4720000000000001E-12</v>
      </c>
      <c r="U10" s="105">
        <f>'SS1-Globe (4)'!U65</f>
        <v>6.3629999999999995E-8</v>
      </c>
      <c r="V10" s="105">
        <f>'SS1-Globe (4)'!V65</f>
        <v>1.20774</v>
      </c>
      <c r="W10" s="105">
        <f>'SS1-Globe (4)'!W65</f>
        <v>4.1200000000000001E-2</v>
      </c>
      <c r="X10" s="105">
        <f>'SS1-Globe (4)'!X65</f>
        <v>9825259945.8530903</v>
      </c>
      <c r="Y10" s="105">
        <f>'SS1-Globe (4)'!Y65</f>
        <v>-50</v>
      </c>
      <c r="Z10" s="105">
        <f>'SS1-Globe (4)'!Z65</f>
        <v>4</v>
      </c>
      <c r="AA10" s="105">
        <f>'SS1-Globe (4)'!AA65</f>
        <v>0.114</v>
      </c>
      <c r="AB10" s="105">
        <f>'SS1-Globe (4)'!AB65</f>
        <v>7.0000000000000007E-2</v>
      </c>
      <c r="AC10" s="105">
        <f>'SS1-Globe (4)'!AC65</f>
        <v>4.46645939876906</v>
      </c>
      <c r="AD10" s="105">
        <f>'SS1-Globe (4)'!AD65</f>
        <v>1.38220968241541E-6</v>
      </c>
      <c r="AE10" s="105">
        <f>'SS1-Globe (4)'!AE65</f>
        <v>2.1929728146735799</v>
      </c>
      <c r="AF10" s="105">
        <f>'SS1-Globe (4)'!AF65</f>
        <v>0.96020527706512504</v>
      </c>
      <c r="AG10" s="105">
        <f>'SS1-Globe (4)'!AG65</f>
        <v>5.5178395227107302</v>
      </c>
      <c r="AH10" s="105">
        <f>'SS1-Globe (4)'!AH65</f>
        <v>5.5185179759233502</v>
      </c>
      <c r="AI10" s="105">
        <f>'SS1-Globe (4)'!AI65</f>
        <v>8.4463657434550996E-7</v>
      </c>
      <c r="AJ10" s="105">
        <f>'SS1-Globe (4)'!AJ65</f>
        <v>12.646349434157001</v>
      </c>
      <c r="AK10" s="105">
        <f>'SS1-Globe (4)'!AK65</f>
        <v>4.46645939876906</v>
      </c>
      <c r="AL10" s="105">
        <f>'SS1-Globe (4)'!AL65</f>
        <v>1.38220968241541E-6</v>
      </c>
      <c r="AM10" s="105">
        <f>'SS1-Globe (4)'!AM65</f>
        <v>0</v>
      </c>
      <c r="AN10" s="105">
        <f>'SS1-Globe (4)'!AN65</f>
        <v>4.4664580172647703</v>
      </c>
      <c r="AO10" s="105">
        <f>'SS1-Globe (4)'!AO65</f>
        <v>35000.010825338497</v>
      </c>
      <c r="AP10" s="105">
        <f>'SS1-Globe (4)'!AP65</f>
        <v>135.80813092305101</v>
      </c>
      <c r="AQ10" s="105">
        <f>'SS1-Globe (4)'!AQ65</f>
        <v>642.87950559711896</v>
      </c>
      <c r="AR10" s="105">
        <f>'SS1-Globe (4)'!AR65</f>
        <v>2609.4791454675001</v>
      </c>
      <c r="AS10" s="105">
        <f>'SS1-Globe (4)'!AS65</f>
        <v>752.07905434629197</v>
      </c>
      <c r="AT10" s="111">
        <f>'SS1-Globe (4)'!AT65</f>
        <v>-2609.4791454675001</v>
      </c>
      <c r="AU10" s="103">
        <f t="shared" si="1"/>
        <v>3.0946428905104164E-7</v>
      </c>
    </row>
    <row r="11" spans="1:48" ht="15.75" customHeight="1" x14ac:dyDescent="0.6">
      <c r="H11" s="100">
        <f t="shared" si="2"/>
        <v>6</v>
      </c>
      <c r="I11" s="110">
        <f>'SS1-Globe (4)'!I66</f>
        <v>0.25</v>
      </c>
      <c r="J11" s="105">
        <f>'SS1-Globe (4)'!J66</f>
        <v>6</v>
      </c>
      <c r="K11" s="105">
        <f>'SS1-Globe (4)'!K66</f>
        <v>0.48244140000000002</v>
      </c>
      <c r="L11" s="105">
        <f>'SS1-Globe (4)'!L66</f>
        <v>1.946567E-3</v>
      </c>
      <c r="M11" s="105">
        <f>'SS1-Globe (4)'!M66</f>
        <v>9.7328349999999998E-4</v>
      </c>
      <c r="N11" s="105">
        <f>'SS1-Globe (4)'!N66</f>
        <v>7</v>
      </c>
      <c r="O11" s="105">
        <f>'SS1-Globe (4)'!O66</f>
        <v>2.8260000000000001</v>
      </c>
      <c r="P11" s="105">
        <f>'SS1-Globe (4)'!P66</f>
        <v>1.946567E-3</v>
      </c>
      <c r="Q11" s="105">
        <f>'SS1-Globe (4)'!Q66</f>
        <v>9.7328349999999998E-4</v>
      </c>
      <c r="R11" s="105">
        <f>'SS1-Globe (4)'!R66</f>
        <v>7</v>
      </c>
      <c r="S11" s="105">
        <f>'SS1-Globe (4)'!S66</f>
        <v>2.8260000000000001</v>
      </c>
      <c r="T11" s="105">
        <f>'SS1-Globe (4)'!T66</f>
        <v>3.4720000000000001E-12</v>
      </c>
      <c r="U11" s="105">
        <f>'SS1-Globe (4)'!U66</f>
        <v>6.3629999999999995E-8</v>
      </c>
      <c r="V11" s="105">
        <f>'SS1-Globe (4)'!V66</f>
        <v>1.20774</v>
      </c>
      <c r="W11" s="105">
        <f>'SS1-Globe (4)'!W66</f>
        <v>0.05</v>
      </c>
      <c r="X11" s="105">
        <f>'SS1-Globe (4)'!X66</f>
        <v>11923859157.588699</v>
      </c>
      <c r="Y11" s="105">
        <f>'SS1-Globe (4)'!Y66</f>
        <v>-50</v>
      </c>
      <c r="Z11" s="105">
        <f>'SS1-Globe (4)'!Z66</f>
        <v>4</v>
      </c>
      <c r="AA11" s="105">
        <f>'SS1-Globe (4)'!AA66</f>
        <v>0.114</v>
      </c>
      <c r="AB11" s="105">
        <f>'SS1-Globe (4)'!AB66</f>
        <v>7.0000000000000007E-2</v>
      </c>
      <c r="AC11" s="105">
        <f>'SS1-Globe (4)'!AC66</f>
        <v>4.4369557538968598</v>
      </c>
      <c r="AD11" s="105">
        <f>'SS1-Globe (4)'!AD66</f>
        <v>1.5592075742258101E-6</v>
      </c>
      <c r="AE11" s="105">
        <f>'SS1-Globe (4)'!AE66</f>
        <v>2.19298141190444</v>
      </c>
      <c r="AF11" s="105">
        <f>'SS1-Globe (4)'!AF66</f>
        <v>0.94323052415129405</v>
      </c>
      <c r="AG11" s="105">
        <f>'SS1-Globe (4)'!AG66</f>
        <v>5.52702988387479</v>
      </c>
      <c r="AH11" s="105">
        <f>'SS1-Globe (4)'!AH66</f>
        <v>5.5246117770515699</v>
      </c>
      <c r="AI11" s="105">
        <f>'SS1-Globe (4)'!AI66</f>
        <v>9.5724873074783996E-7</v>
      </c>
      <c r="AJ11" s="105">
        <f>'SS1-Globe (4)'!AJ66</f>
        <v>11.760296878340201</v>
      </c>
      <c r="AK11" s="105">
        <f>'SS1-Globe (4)'!AK66</f>
        <v>4.4369557538968598</v>
      </c>
      <c r="AL11" s="105">
        <f>'SS1-Globe (4)'!AL66</f>
        <v>1.5592075742258101E-6</v>
      </c>
      <c r="AM11" s="105">
        <f>'SS1-Globe (4)'!AM66</f>
        <v>0</v>
      </c>
      <c r="AN11" s="105">
        <f>'SS1-Globe (4)'!AN66</f>
        <v>4.4369541954009799</v>
      </c>
      <c r="AO11" s="105">
        <f>'SS1-Globe (4)'!AO66</f>
        <v>35000.012293423497</v>
      </c>
      <c r="AP11" s="105">
        <f>'SS1-Globe (4)'!AP66</f>
        <v>147.43689190358899</v>
      </c>
      <c r="AQ11" s="105">
        <f>'SS1-Globe (4)'!AQ66</f>
        <v>698.71030972522999</v>
      </c>
      <c r="AR11" s="105">
        <f>'SS1-Globe (4)'!AR66</f>
        <v>2953.5585638083598</v>
      </c>
      <c r="AS11" s="105">
        <f>'SS1-Globe (4)'!AS66</f>
        <v>837.17373446568399</v>
      </c>
      <c r="AT11" s="111">
        <f>'SS1-Globe (4)'!AT66</f>
        <v>-2953.5585638083598</v>
      </c>
      <c r="AU11" s="103">
        <f t="shared" si="1"/>
        <v>3.5141382080639404E-7</v>
      </c>
    </row>
    <row r="12" spans="1:48" ht="15.75" customHeight="1" x14ac:dyDescent="0.6">
      <c r="H12" s="100">
        <f t="shared" si="2"/>
        <v>7</v>
      </c>
      <c r="I12" s="110">
        <f>'SS1-Globe (4)'!I67</f>
        <v>0.25</v>
      </c>
      <c r="J12" s="105">
        <f>'SS1-Globe (4)'!J67</f>
        <v>6</v>
      </c>
      <c r="K12" s="105">
        <f>'SS1-Globe (4)'!K67</f>
        <v>0.48244140000000002</v>
      </c>
      <c r="L12" s="105">
        <f>'SS1-Globe (4)'!L67</f>
        <v>1.946567E-3</v>
      </c>
      <c r="M12" s="105">
        <f>'SS1-Globe (4)'!M67</f>
        <v>9.7328349999999998E-4</v>
      </c>
      <c r="N12" s="105">
        <f>'SS1-Globe (4)'!N67</f>
        <v>7</v>
      </c>
      <c r="O12" s="105">
        <f>'SS1-Globe (4)'!O67</f>
        <v>2.8260000000000001</v>
      </c>
      <c r="P12" s="105">
        <f>'SS1-Globe (4)'!P67</f>
        <v>1.946567E-3</v>
      </c>
      <c r="Q12" s="105">
        <f>'SS1-Globe (4)'!Q67</f>
        <v>9.7328349999999998E-4</v>
      </c>
      <c r="R12" s="105">
        <f>'SS1-Globe (4)'!R67</f>
        <v>7</v>
      </c>
      <c r="S12" s="105">
        <f>'SS1-Globe (4)'!S67</f>
        <v>2.8260000000000001</v>
      </c>
      <c r="T12" s="105">
        <f>'SS1-Globe (4)'!T67</f>
        <v>3.4720000000000001E-12</v>
      </c>
      <c r="U12" s="105">
        <f>'SS1-Globe (4)'!U67</f>
        <v>6.3629999999999995E-8</v>
      </c>
      <c r="V12" s="105">
        <f>'SS1-Globe (4)'!V67</f>
        <v>1.20774</v>
      </c>
      <c r="W12" s="105">
        <f>'SS1-Globe (4)'!W67</f>
        <v>5.4899999999999997E-2</v>
      </c>
      <c r="X12" s="105">
        <f>'SS1-Globe (4)'!X67</f>
        <v>13092397355.0324</v>
      </c>
      <c r="Y12" s="105">
        <f>'SS1-Globe (4)'!Y67</f>
        <v>-50</v>
      </c>
      <c r="Z12" s="105">
        <f>'SS1-Globe (4)'!Z67</f>
        <v>4</v>
      </c>
      <c r="AA12" s="105">
        <f>'SS1-Globe (4)'!AA67</f>
        <v>0.114</v>
      </c>
      <c r="AB12" s="105">
        <f>'SS1-Globe (4)'!AB67</f>
        <v>7.0000000000000007E-2</v>
      </c>
      <c r="AC12" s="105">
        <f>'SS1-Globe (4)'!AC67</f>
        <v>4.2969319546230196</v>
      </c>
      <c r="AD12" s="105">
        <f>'SS1-Globe (4)'!AD67</f>
        <v>1.61193129266519E-6</v>
      </c>
      <c r="AE12" s="105">
        <f>'SS1-Globe (4)'!AE67</f>
        <v>2.1929727890128898</v>
      </c>
      <c r="AF12" s="105">
        <f>'SS1-Globe (4)'!AF67</f>
        <v>0.91209110427282702</v>
      </c>
      <c r="AG12" s="105">
        <f>'SS1-Globe (4)'!AG67</f>
        <v>5.5189591081217602</v>
      </c>
      <c r="AH12" s="105">
        <f>'SS1-Globe (4)'!AH67</f>
        <v>5.5213665773775498</v>
      </c>
      <c r="AI12" s="105">
        <f>'SS1-Globe (4)'!AI67</f>
        <v>1.01550325866538E-6</v>
      </c>
      <c r="AJ12" s="105">
        <f>'SS1-Globe (4)'!AJ67</f>
        <v>11.3330031361498</v>
      </c>
      <c r="AK12" s="105">
        <f>'SS1-Globe (4)'!AK67</f>
        <v>4.2969319546230196</v>
      </c>
      <c r="AL12" s="105">
        <f>'SS1-Globe (4)'!AL67</f>
        <v>1.61193129266519E-6</v>
      </c>
      <c r="AM12" s="105">
        <f>'SS1-Globe (4)'!AM67</f>
        <v>0</v>
      </c>
      <c r="AN12" s="105">
        <f>'SS1-Globe (4)'!AN67</f>
        <v>4.2969303432946004</v>
      </c>
      <c r="AO12" s="105">
        <f>'SS1-Globe (4)'!AO67</f>
        <v>35000.013124364297</v>
      </c>
      <c r="AP12" s="105">
        <f>'SS1-Globe (4)'!AP67</f>
        <v>159.66001318477799</v>
      </c>
      <c r="AQ12" s="105">
        <f>'SS1-Globe (4)'!AQ67</f>
        <v>724.53437735412194</v>
      </c>
      <c r="AR12" s="105">
        <f>'SS1-Globe (4)'!AR67</f>
        <v>3131.5116902217601</v>
      </c>
      <c r="AS12" s="105">
        <f>'SS1-Globe (4)'!AS67</f>
        <v>919.60049694090901</v>
      </c>
      <c r="AT12" s="111">
        <f>'SS1-Globe (4)'!AT67</f>
        <v>-3131.5116902217601</v>
      </c>
      <c r="AU12" s="103">
        <f t="shared" si="1"/>
        <v>3.7513540118570684E-7</v>
      </c>
    </row>
    <row r="13" spans="1:48" ht="15.75" customHeight="1" x14ac:dyDescent="0.6">
      <c r="H13" s="100">
        <f t="shared" si="2"/>
        <v>8</v>
      </c>
      <c r="I13" s="110">
        <f>'SS1-Globe (4)'!I68</f>
        <v>0.25</v>
      </c>
      <c r="J13" s="105">
        <f>'SS1-Globe (4)'!J68</f>
        <v>6</v>
      </c>
      <c r="K13" s="105">
        <f>'SS1-Globe (4)'!K68</f>
        <v>0.48244140000000002</v>
      </c>
      <c r="L13" s="105">
        <f>'SS1-Globe (4)'!L68</f>
        <v>1.946567E-3</v>
      </c>
      <c r="M13" s="105">
        <f>'SS1-Globe (4)'!M68</f>
        <v>9.7328349999999998E-4</v>
      </c>
      <c r="N13" s="105">
        <f>'SS1-Globe (4)'!N68</f>
        <v>7</v>
      </c>
      <c r="O13" s="105">
        <f>'SS1-Globe (4)'!O68</f>
        <v>2.8260000000000001</v>
      </c>
      <c r="P13" s="105">
        <f>'SS1-Globe (4)'!P68</f>
        <v>1.946567E-3</v>
      </c>
      <c r="Q13" s="105">
        <f>'SS1-Globe (4)'!Q68</f>
        <v>9.7328349999999998E-4</v>
      </c>
      <c r="R13" s="105">
        <f>'SS1-Globe (4)'!R68</f>
        <v>7</v>
      </c>
      <c r="S13" s="105">
        <f>'SS1-Globe (4)'!S68</f>
        <v>2.8260000000000001</v>
      </c>
      <c r="T13" s="105">
        <f>'SS1-Globe (4)'!T68</f>
        <v>3.4720000000000001E-12</v>
      </c>
      <c r="U13" s="105">
        <f>'SS1-Globe (4)'!U68</f>
        <v>6.3629999999999995E-8</v>
      </c>
      <c r="V13" s="105">
        <f>'SS1-Globe (4)'!V68</f>
        <v>1.20774</v>
      </c>
      <c r="W13" s="105">
        <f>'SS1-Globe (4)'!W68</f>
        <v>0.06</v>
      </c>
      <c r="X13" s="105">
        <f>'SS1-Globe (4)'!X68</f>
        <v>14308630989.1064</v>
      </c>
      <c r="Y13" s="105">
        <f>'SS1-Globe (4)'!Y68</f>
        <v>-50</v>
      </c>
      <c r="Z13" s="105">
        <f>'SS1-Globe (4)'!Z68</f>
        <v>4</v>
      </c>
      <c r="AA13" s="105">
        <f>'SS1-Globe (4)'!AA68</f>
        <v>0.114</v>
      </c>
      <c r="AB13" s="105">
        <f>'SS1-Globe (4)'!AB68</f>
        <v>7.0000000000000007E-2</v>
      </c>
      <c r="AC13" s="105">
        <f>'SS1-Globe (4)'!AC68</f>
        <v>3.9972914871010201</v>
      </c>
      <c r="AD13" s="105">
        <f>'SS1-Globe (4)'!AD68</f>
        <v>1.6414982773552601E-6</v>
      </c>
      <c r="AE13" s="105">
        <f>'SS1-Globe (4)'!AE68</f>
        <v>2.1929813886608498</v>
      </c>
      <c r="AF13" s="105">
        <f>'SS1-Globe (4)'!AF68</f>
        <v>0.78896731702041001</v>
      </c>
      <c r="AG13" s="105">
        <f>'SS1-Globe (4)'!AG68</f>
        <v>5.5200304357902104</v>
      </c>
      <c r="AH13" s="105">
        <f>'SS1-Globe (4)'!AH68</f>
        <v>5.5179920548558297</v>
      </c>
      <c r="AI13" s="105">
        <f>'SS1-Globe (4)'!AI68</f>
        <v>1.07393567273611E-6</v>
      </c>
      <c r="AJ13" s="105">
        <f>'SS1-Globe (4)'!AJ68</f>
        <v>11.018409182662401</v>
      </c>
      <c r="AK13" s="105">
        <f>'SS1-Globe (4)'!AK68</f>
        <v>3.9972914871010201</v>
      </c>
      <c r="AL13" s="105">
        <f>'SS1-Globe (4)'!AL68</f>
        <v>1.6414982773552601E-6</v>
      </c>
      <c r="AM13" s="105">
        <f>'SS1-Globe (4)'!AM68</f>
        <v>0</v>
      </c>
      <c r="AN13" s="105">
        <f>'SS1-Globe (4)'!AN68</f>
        <v>3.99728984614155</v>
      </c>
      <c r="AO13" s="105">
        <f>'SS1-Globe (4)'!AO68</f>
        <v>35000.014367768999</v>
      </c>
      <c r="AP13" s="105">
        <f>'SS1-Globe (4)'!AP68</f>
        <v>157.90720929246399</v>
      </c>
      <c r="AQ13" s="105">
        <f>'SS1-Globe (4)'!AQ68</f>
        <v>751.26373072366505</v>
      </c>
      <c r="AR13" s="105">
        <f>'SS1-Globe (4)'!AR68</f>
        <v>3309.06162230053</v>
      </c>
      <c r="AS13" s="105">
        <f>'SS1-Globe (4)'!AS68</f>
        <v>933.24105349523199</v>
      </c>
      <c r="AT13" s="111">
        <f>'SS1-Globe (4)'!AT68</f>
        <v>-3309.06162230053</v>
      </c>
      <c r="AU13" s="103">
        <f t="shared" si="1"/>
        <v>4.1065263382774565E-7</v>
      </c>
    </row>
    <row r="14" spans="1:48" ht="15.75" customHeight="1" x14ac:dyDescent="0.6">
      <c r="H14" s="100">
        <f t="shared" si="2"/>
        <v>9</v>
      </c>
      <c r="I14" s="110">
        <f>'SS1-Globe (4)'!I69</f>
        <v>0.25</v>
      </c>
      <c r="J14" s="105">
        <f>'SS1-Globe (4)'!J69</f>
        <v>6</v>
      </c>
      <c r="K14" s="105">
        <f>'SS1-Globe (4)'!K69</f>
        <v>0.48244140000000002</v>
      </c>
      <c r="L14" s="105">
        <f>'SS1-Globe (4)'!L69</f>
        <v>1.946567E-3</v>
      </c>
      <c r="M14" s="105">
        <f>'SS1-Globe (4)'!M69</f>
        <v>9.7328349999999998E-4</v>
      </c>
      <c r="N14" s="105">
        <f>'SS1-Globe (4)'!N69</f>
        <v>7</v>
      </c>
      <c r="O14" s="105">
        <f>'SS1-Globe (4)'!O69</f>
        <v>2.8260000000000001</v>
      </c>
      <c r="P14" s="105">
        <f>'SS1-Globe (4)'!P69</f>
        <v>1.946567E-3</v>
      </c>
      <c r="Q14" s="105">
        <f>'SS1-Globe (4)'!Q69</f>
        <v>9.7328349999999998E-4</v>
      </c>
      <c r="R14" s="105">
        <f>'SS1-Globe (4)'!R69</f>
        <v>7</v>
      </c>
      <c r="S14" s="105">
        <f>'SS1-Globe (4)'!S69</f>
        <v>2.8260000000000001</v>
      </c>
      <c r="T14" s="105">
        <f>'SS1-Globe (4)'!T69</f>
        <v>3.4720000000000001E-12</v>
      </c>
      <c r="U14" s="105">
        <f>'SS1-Globe (4)'!U69</f>
        <v>6.3629999999999995E-8</v>
      </c>
      <c r="V14" s="105">
        <f>'SS1-Globe (4)'!V69</f>
        <v>1.20774</v>
      </c>
      <c r="W14" s="105">
        <f>'SS1-Globe (4)'!W69</f>
        <v>6.8599999999999994E-2</v>
      </c>
      <c r="X14" s="105">
        <f>'SS1-Globe (4)'!X69</f>
        <v>16359534764.2117</v>
      </c>
      <c r="Y14" s="105">
        <f>'SS1-Globe (4)'!Y69</f>
        <v>-50</v>
      </c>
      <c r="Z14" s="105">
        <f>'SS1-Globe (4)'!Z69</f>
        <v>4</v>
      </c>
      <c r="AA14" s="105">
        <f>'SS1-Globe (4)'!AA69</f>
        <v>0.114</v>
      </c>
      <c r="AB14" s="105">
        <f>'SS1-Globe (4)'!AB69</f>
        <v>7.0000000000000007E-2</v>
      </c>
      <c r="AC14" s="105">
        <f>'SS1-Globe (4)'!AC69</f>
        <v>3.8628198803313998</v>
      </c>
      <c r="AD14" s="105">
        <f>'SS1-Globe (4)'!AD69</f>
        <v>1.7497442768622701E-6</v>
      </c>
      <c r="AE14" s="105">
        <f>'SS1-Globe (4)'!AE69</f>
        <v>2.1929727197629099</v>
      </c>
      <c r="AF14" s="105">
        <f>'SS1-Globe (4)'!AF69</f>
        <v>0.74809185666062405</v>
      </c>
      <c r="AG14" s="105">
        <f>'SS1-Globe (4)'!AG69</f>
        <v>5.5198376630499997</v>
      </c>
      <c r="AH14" s="105">
        <f>'SS1-Globe (4)'!AH69</f>
        <v>5.52069904216967</v>
      </c>
      <c r="AI14" s="105">
        <f>'SS1-Globe (4)'!AI69</f>
        <v>1.1663949208542901E-6</v>
      </c>
      <c r="AJ14" s="105">
        <f>'SS1-Globe (4)'!AJ69</f>
        <v>10.542983779478901</v>
      </c>
      <c r="AK14" s="105">
        <f>'SS1-Globe (4)'!AK69</f>
        <v>3.8628198803313998</v>
      </c>
      <c r="AL14" s="105">
        <f>'SS1-Globe (4)'!AL69</f>
        <v>1.7497442768622701E-6</v>
      </c>
      <c r="AM14" s="105">
        <f>'SS1-Globe (4)'!AM69</f>
        <v>0</v>
      </c>
      <c r="AN14" s="105">
        <f>'SS1-Globe (4)'!AN69</f>
        <v>3.8628181311360601</v>
      </c>
      <c r="AO14" s="105">
        <f>'SS1-Globe (4)'!AO69</f>
        <v>35000.015848622097</v>
      </c>
      <c r="AP14" s="105">
        <f>'SS1-Globe (4)'!AP69</f>
        <v>167.42449128765199</v>
      </c>
      <c r="AQ14" s="105">
        <f>'SS1-Globe (4)'!AQ69</f>
        <v>794.57435285854797</v>
      </c>
      <c r="AR14" s="105">
        <f>'SS1-Globe (4)'!AR69</f>
        <v>3588.8769084188202</v>
      </c>
      <c r="AS14" s="105">
        <f>'SS1-Globe (4)'!AS69</f>
        <v>997.54975663206994</v>
      </c>
      <c r="AT14" s="111">
        <f>'SS1-Globe (4)'!AT69</f>
        <v>-3588.8769084188202</v>
      </c>
      <c r="AU14" s="103">
        <f t="shared" si="1"/>
        <v>4.5297071338261717E-7</v>
      </c>
    </row>
    <row r="15" spans="1:48" ht="15.75" customHeight="1" x14ac:dyDescent="0.6">
      <c r="H15" s="100">
        <f t="shared" si="2"/>
        <v>10</v>
      </c>
      <c r="I15" s="110">
        <f>'SS1-Globe (4)'!I70</f>
        <v>0.25</v>
      </c>
      <c r="J15" s="105">
        <f>'SS1-Globe (4)'!J70</f>
        <v>6</v>
      </c>
      <c r="K15" s="105">
        <f>'SS1-Globe (4)'!K70</f>
        <v>0.48244140000000002</v>
      </c>
      <c r="L15" s="105">
        <f>'SS1-Globe (4)'!L70</f>
        <v>1.946567E-3</v>
      </c>
      <c r="M15" s="105">
        <f>'SS1-Globe (4)'!M70</f>
        <v>9.7328349999999998E-4</v>
      </c>
      <c r="N15" s="105">
        <f>'SS1-Globe (4)'!N70</f>
        <v>7</v>
      </c>
      <c r="O15" s="105">
        <f>'SS1-Globe (4)'!O70</f>
        <v>2.8260000000000001</v>
      </c>
      <c r="P15" s="105">
        <f>'SS1-Globe (4)'!P70</f>
        <v>1.946567E-3</v>
      </c>
      <c r="Q15" s="105">
        <f>'SS1-Globe (4)'!Q70</f>
        <v>9.7328349999999998E-4</v>
      </c>
      <c r="R15" s="105">
        <f>'SS1-Globe (4)'!R70</f>
        <v>7</v>
      </c>
      <c r="S15" s="105">
        <f>'SS1-Globe (4)'!S70</f>
        <v>2.8260000000000001</v>
      </c>
      <c r="T15" s="105">
        <f>'SS1-Globe (4)'!T70</f>
        <v>3.4720000000000001E-12</v>
      </c>
      <c r="U15" s="105">
        <f>'SS1-Globe (4)'!U70</f>
        <v>6.3629999999999995E-8</v>
      </c>
      <c r="V15" s="105">
        <f>'SS1-Globe (4)'!V70</f>
        <v>1.20774</v>
      </c>
      <c r="W15" s="105">
        <f>'SS1-Globe (4)'!W70</f>
        <v>7.4999999999999997E-2</v>
      </c>
      <c r="X15" s="105">
        <f>'SS1-Globe (4)'!X70</f>
        <v>17885788736.383099</v>
      </c>
      <c r="Y15" s="105">
        <f>'SS1-Globe (4)'!Y70</f>
        <v>-50</v>
      </c>
      <c r="Z15" s="105">
        <f>'SS1-Globe (4)'!Z70</f>
        <v>4</v>
      </c>
      <c r="AA15" s="105">
        <f>'SS1-Globe (4)'!AA70</f>
        <v>0.114</v>
      </c>
      <c r="AB15" s="105">
        <f>'SS1-Globe (4)'!AB70</f>
        <v>7.0000000000000007E-2</v>
      </c>
      <c r="AC15" s="105">
        <f>'SS1-Globe (4)'!AC70</f>
        <v>4.2982271416153202</v>
      </c>
      <c r="AD15" s="105">
        <f>'SS1-Globe (4)'!AD70</f>
        <v>4.4706173773371501E-5</v>
      </c>
      <c r="AE15" s="105">
        <f>'SS1-Globe (4)'!AE70</f>
        <v>2.19298221214448</v>
      </c>
      <c r="AF15" s="105">
        <f>'SS1-Globe (4)'!AF70</f>
        <v>0.955446233627674</v>
      </c>
      <c r="AG15" s="105">
        <f>'SS1-Globe (4)'!AG70</f>
        <v>5.51710786804842</v>
      </c>
      <c r="AH15" s="105">
        <f>'SS1-Globe (4)'!AH70</f>
        <v>5.5187568408358896</v>
      </c>
      <c r="AI15" s="105">
        <f>'SS1-Globe (4)'!AI70</f>
        <v>1.68245105823632E-5</v>
      </c>
      <c r="AJ15" s="105">
        <f>'SS1-Globe (4)'!AJ70</f>
        <v>10.1509729631873</v>
      </c>
      <c r="AK15" s="105">
        <f>'SS1-Globe (4)'!AK70</f>
        <v>4.2982271416153202</v>
      </c>
      <c r="AL15" s="105">
        <f>'SS1-Globe (4)'!AL70</f>
        <v>4.4706173773371501E-5</v>
      </c>
      <c r="AM15" s="105">
        <f>'SS1-Globe (4)'!AM70</f>
        <v>0</v>
      </c>
      <c r="AN15" s="105">
        <f>'SS1-Globe (4)'!AN70</f>
        <v>4.2981824361576404</v>
      </c>
      <c r="AO15" s="105">
        <f>'SS1-Globe (4)'!AO70</f>
        <v>35000.364064445501</v>
      </c>
      <c r="AP15" s="105">
        <f>'SS1-Globe (4)'!AP70</f>
        <v>188.28197220826399</v>
      </c>
      <c r="AQ15" s="105">
        <f>'SS1-Globe (4)'!AQ70</f>
        <v>827.27896312580503</v>
      </c>
      <c r="AR15" s="105">
        <f>'SS1-Globe (4)'!AR70</f>
        <v>3778.2690714320502</v>
      </c>
      <c r="AS15" s="105">
        <f>'SS1-Globe (4)'!AS70</f>
        <v>1100.81757069795</v>
      </c>
      <c r="AT15" s="111">
        <f>'SS1-Globe (4)'!AT70</f>
        <v>-3778.2690714320502</v>
      </c>
      <c r="AU15" s="103">
        <f t="shared" si="1"/>
        <v>1.0401072884335853E-5</v>
      </c>
    </row>
    <row r="16" spans="1:48" ht="15.75" customHeight="1" thickBot="1" x14ac:dyDescent="0.75">
      <c r="H16" s="101">
        <f t="shared" si="2"/>
        <v>11</v>
      </c>
      <c r="I16" s="112">
        <f>'SS1-Globe (4)'!I71</f>
        <v>0.25</v>
      </c>
      <c r="J16" s="113">
        <f>'SS1-Globe (4)'!J71</f>
        <v>6</v>
      </c>
      <c r="K16" s="113">
        <f>'SS1-Globe (4)'!K71</f>
        <v>0.48244140000000002</v>
      </c>
      <c r="L16" s="113">
        <f>'SS1-Globe (4)'!L71</f>
        <v>1.946567E-3</v>
      </c>
      <c r="M16" s="113">
        <f>'SS1-Globe (4)'!M71</f>
        <v>9.7328349999999998E-4</v>
      </c>
      <c r="N16" s="113">
        <f>'SS1-Globe (4)'!N71</f>
        <v>7</v>
      </c>
      <c r="O16" s="113">
        <f>'SS1-Globe (4)'!O71</f>
        <v>2.8260000000000001</v>
      </c>
      <c r="P16" s="113">
        <f>'SS1-Globe (4)'!P71</f>
        <v>1.946567E-3</v>
      </c>
      <c r="Q16" s="113">
        <f>'SS1-Globe (4)'!Q71</f>
        <v>9.7328349999999998E-4</v>
      </c>
      <c r="R16" s="113">
        <f>'SS1-Globe (4)'!R71</f>
        <v>7</v>
      </c>
      <c r="S16" s="113">
        <f>'SS1-Globe (4)'!S71</f>
        <v>2.8260000000000001</v>
      </c>
      <c r="T16" s="113">
        <f>'SS1-Globe (4)'!T71</f>
        <v>3.4720000000000001E-12</v>
      </c>
      <c r="U16" s="113">
        <f>'SS1-Globe (4)'!U71</f>
        <v>6.3629999999999995E-8</v>
      </c>
      <c r="V16" s="113">
        <f>'SS1-Globe (4)'!V71</f>
        <v>1.20774</v>
      </c>
      <c r="W16" s="113">
        <f>'SS1-Globe (4)'!W71</f>
        <v>8.2400000000000001E-2</v>
      </c>
      <c r="X16" s="113">
        <f>'SS1-Globe (4)'!X71</f>
        <v>19650519891.7062</v>
      </c>
      <c r="Y16" s="113">
        <f>'SS1-Globe (4)'!Y71</f>
        <v>-50</v>
      </c>
      <c r="Z16" s="113">
        <f>'SS1-Globe (4)'!Z71</f>
        <v>4</v>
      </c>
      <c r="AA16" s="113">
        <f>'SS1-Globe (4)'!AA71</f>
        <v>0.114</v>
      </c>
      <c r="AB16" s="113">
        <f>'SS1-Globe (4)'!AB71</f>
        <v>7.0000000000000007E-2</v>
      </c>
      <c r="AC16" s="113">
        <f>'SS1-Globe (4)'!AC71</f>
        <v>4.3165066280736699</v>
      </c>
      <c r="AD16" s="113">
        <f>'SS1-Globe (4)'!AD71</f>
        <v>7.8685743987341695E-4</v>
      </c>
      <c r="AE16" s="113">
        <f>'SS1-Globe (4)'!AE71</f>
        <v>2.1929789243426301</v>
      </c>
      <c r="AF16" s="113">
        <f>'SS1-Globe (4)'!AF71</f>
        <v>0.94441502113946096</v>
      </c>
      <c r="AG16" s="113">
        <f>'SS1-Globe (4)'!AG71</f>
        <v>5.5191079817376298</v>
      </c>
      <c r="AH16" s="113">
        <f>'SS1-Globe (4)'!AH71</f>
        <v>5.5211711570564903</v>
      </c>
      <c r="AI16" s="113">
        <f>'SS1-Globe (4)'!AI71</f>
        <v>3.1660261436766701E-4</v>
      </c>
      <c r="AJ16" s="113">
        <f>'SS1-Globe (4)'!AJ71</f>
        <v>9.5790734999628793</v>
      </c>
      <c r="AK16" s="113">
        <f>'SS1-Globe (4)'!AK71</f>
        <v>4.3165066280736699</v>
      </c>
      <c r="AL16" s="113">
        <f>'SS1-Globe (4)'!AL71</f>
        <v>7.8685743987341695E-4</v>
      </c>
      <c r="AM16" s="113">
        <f>'SS1-Globe (4)'!AM71</f>
        <v>0</v>
      </c>
      <c r="AN16" s="113">
        <f>'SS1-Globe (4)'!AN71</f>
        <v>4.31571977125801</v>
      </c>
      <c r="AO16" s="113">
        <f>'SS1-Globe (4)'!AO71</f>
        <v>35006.381884582799</v>
      </c>
      <c r="AP16" s="113">
        <f>'SS1-Globe (4)'!AP71</f>
        <v>200.33089173498101</v>
      </c>
      <c r="AQ16" s="113">
        <f>'SS1-Globe (4)'!AQ71</f>
        <v>864.38079019690599</v>
      </c>
      <c r="AR16" s="113">
        <f>'SS1-Globe (4)'!AR71</f>
        <v>3886.29350598068</v>
      </c>
      <c r="AS16" s="113">
        <f>'SS1-Globe (4)'!AS71</f>
        <v>1185.4540826270299</v>
      </c>
      <c r="AT16" s="114">
        <f>'SS1-Globe (4)'!AT71</f>
        <v>-3886.29350598068</v>
      </c>
      <c r="AU16" s="104">
        <f t="shared" si="1"/>
        <v>1.8229033514181544E-4</v>
      </c>
    </row>
    <row r="17" spans="7:47" ht="32" customHeight="1" x14ac:dyDescent="0.95">
      <c r="G17" s="77" t="s">
        <v>78</v>
      </c>
      <c r="H17" s="99">
        <v>1</v>
      </c>
      <c r="I17" s="110">
        <f>'SS2-Globe (4)'!I61</f>
        <v>0.25</v>
      </c>
      <c r="J17" s="105">
        <f>'SS2-Globe (4)'!J61</f>
        <v>10</v>
      </c>
      <c r="K17" s="105">
        <f>'SS2-Globe (4)'!K61</f>
        <v>0.48244140000000002</v>
      </c>
      <c r="L17" s="105">
        <f>'SS2-Globe (4)'!L61</f>
        <v>1.946567E-3</v>
      </c>
      <c r="M17" s="105">
        <f>'SS2-Globe (4)'!M61</f>
        <v>9.7328349999999998E-4</v>
      </c>
      <c r="N17" s="105">
        <f>'SS2-Globe (4)'!N61</f>
        <v>7</v>
      </c>
      <c r="O17" s="105">
        <f>'SS2-Globe (4)'!O61</f>
        <v>2.8260000000000001</v>
      </c>
      <c r="P17" s="105">
        <f>'SS2-Globe (4)'!P61</f>
        <v>1.946567E-3</v>
      </c>
      <c r="Q17" s="105">
        <f>'SS2-Globe (4)'!Q61</f>
        <v>9.7328349999999998E-4</v>
      </c>
      <c r="R17" s="105">
        <f>'SS2-Globe (4)'!R61</f>
        <v>7</v>
      </c>
      <c r="S17" s="105">
        <f>'SS2-Globe (4)'!S61</f>
        <v>2.8260000000000001</v>
      </c>
      <c r="T17" s="105">
        <f>'SS2-Globe (4)'!T61</f>
        <v>3.4720000000000001E-12</v>
      </c>
      <c r="U17" s="105">
        <f>'SS2-Globe (4)'!U61</f>
        <v>6.3629999999999995E-8</v>
      </c>
      <c r="V17" s="105">
        <f>'SS2-Globe (4)'!V61</f>
        <v>1.20774</v>
      </c>
      <c r="W17" s="105">
        <f>'SS2-Globe (4)'!W61</f>
        <v>1.37E-2</v>
      </c>
      <c r="X17" s="105">
        <f>'SS2-Globe (4)'!X61</f>
        <v>3267137409.1792998</v>
      </c>
      <c r="Y17" s="105">
        <f>'SS2-Globe (4)'!Y61</f>
        <v>-50</v>
      </c>
      <c r="Z17" s="105">
        <f>'SS2-Globe (4)'!Z61</f>
        <v>4</v>
      </c>
      <c r="AA17" s="105">
        <f>'SS2-Globe (4)'!AA61</f>
        <v>0.114</v>
      </c>
      <c r="AB17" s="105">
        <f>'SS2-Globe (4)'!AB61</f>
        <v>7.0000000000000007E-2</v>
      </c>
      <c r="AC17" s="105">
        <f>'SS2-Globe (4)'!AC61</f>
        <v>3.0079227276782099</v>
      </c>
      <c r="AD17" s="105">
        <f>'SS2-Globe (4)'!AD61</f>
        <v>5.7464213203842895E-7</v>
      </c>
      <c r="AE17" s="105">
        <f>'SS2-Globe (4)'!AE61</f>
        <v>1.3157874883392</v>
      </c>
      <c r="AF17" s="105">
        <f>'SS2-Globe (4)'!AF61</f>
        <v>0.56304978085561097</v>
      </c>
      <c r="AG17" s="105">
        <f>'SS2-Globe (4)'!AG61</f>
        <v>5.5154109724793603</v>
      </c>
      <c r="AH17" s="105">
        <f>'SS2-Globe (4)'!AH61</f>
        <v>5.51545401358758</v>
      </c>
      <c r="AI17" s="105">
        <f>'SS2-Globe (4)'!AI61</f>
        <v>2.9759832874025601E-7</v>
      </c>
      <c r="AJ17" s="105">
        <f>'SS2-Globe (4)'!AJ61</f>
        <v>11.2757788001108</v>
      </c>
      <c r="AK17" s="105">
        <f>'SS2-Globe (4)'!AK61</f>
        <v>3.0079227276782099</v>
      </c>
      <c r="AL17" s="105">
        <f>'SS2-Globe (4)'!AL61</f>
        <v>5.7464213203842895E-7</v>
      </c>
      <c r="AM17" s="105">
        <f>'SS2-Globe (4)'!AM61</f>
        <v>0</v>
      </c>
      <c r="AN17" s="105">
        <f>'SS2-Globe (4)'!AN61</f>
        <v>3.00792215335859</v>
      </c>
      <c r="AO17" s="105">
        <f>'SS2-Globe (4)'!AO61</f>
        <v>35000.006682937899</v>
      </c>
      <c r="AP17" s="105">
        <f>'SS2-Globe (4)'!AP61</f>
        <v>39.173902265159001</v>
      </c>
      <c r="AQ17" s="105">
        <f>'SS2-Globe (4)'!AQ61</f>
        <v>147.02391416936899</v>
      </c>
      <c r="AR17" s="105">
        <f>'SS2-Globe (4)'!AR61</f>
        <v>936.55953053744895</v>
      </c>
      <c r="AS17" s="105">
        <f>'SS2-Globe (4)'!AS61</f>
        <v>352.98927478566299</v>
      </c>
      <c r="AT17" s="111">
        <f>'SS2-Globe (4)'!AT61</f>
        <v>-936.55953053744895</v>
      </c>
      <c r="AU17" s="115">
        <f t="shared" si="1"/>
        <v>1.9104285051963098E-7</v>
      </c>
    </row>
    <row r="18" spans="7:47" ht="15.75" customHeight="1" x14ac:dyDescent="0.6">
      <c r="H18" s="100">
        <f t="shared" ref="H18:H27" si="3">H17+1</f>
        <v>2</v>
      </c>
      <c r="I18" s="110">
        <f>'SS2-Globe (4)'!I62</f>
        <v>0.25</v>
      </c>
      <c r="J18" s="105">
        <f>'SS2-Globe (4)'!J62</f>
        <v>10</v>
      </c>
      <c r="K18" s="105">
        <f>'SS2-Globe (4)'!K62</f>
        <v>0.48244140000000002</v>
      </c>
      <c r="L18" s="105">
        <f>'SS2-Globe (4)'!L62</f>
        <v>1.946567E-3</v>
      </c>
      <c r="M18" s="105">
        <f>'SS2-Globe (4)'!M62</f>
        <v>9.7328349999999998E-4</v>
      </c>
      <c r="N18" s="105">
        <f>'SS2-Globe (4)'!N62</f>
        <v>7</v>
      </c>
      <c r="O18" s="105">
        <f>'SS2-Globe (4)'!O62</f>
        <v>2.8260000000000001</v>
      </c>
      <c r="P18" s="105">
        <f>'SS2-Globe (4)'!P62</f>
        <v>1.946567E-3</v>
      </c>
      <c r="Q18" s="105">
        <f>'SS2-Globe (4)'!Q62</f>
        <v>9.7328349999999998E-4</v>
      </c>
      <c r="R18" s="105">
        <f>'SS2-Globe (4)'!R62</f>
        <v>7</v>
      </c>
      <c r="S18" s="105">
        <f>'SS2-Globe (4)'!S62</f>
        <v>2.8260000000000001</v>
      </c>
      <c r="T18" s="105">
        <f>'SS2-Globe (4)'!T62</f>
        <v>3.4720000000000001E-12</v>
      </c>
      <c r="U18" s="105">
        <f>'SS2-Globe (4)'!U62</f>
        <v>6.3629999999999995E-8</v>
      </c>
      <c r="V18" s="105">
        <f>'SS2-Globe (4)'!V62</f>
        <v>1.20774</v>
      </c>
      <c r="W18" s="105">
        <f>'SS2-Globe (4)'!W62</f>
        <v>0.02</v>
      </c>
      <c r="X18" s="105">
        <f>'SS2-Globe (4)'!X62</f>
        <v>4769543663.0354795</v>
      </c>
      <c r="Y18" s="105">
        <f>'SS2-Globe (4)'!Y62</f>
        <v>-50</v>
      </c>
      <c r="Z18" s="105">
        <f>'SS2-Globe (4)'!Z62</f>
        <v>4</v>
      </c>
      <c r="AA18" s="105">
        <f>'SS2-Globe (4)'!AA62</f>
        <v>0.114</v>
      </c>
      <c r="AB18" s="105">
        <f>'SS2-Globe (4)'!AB62</f>
        <v>7.0000000000000007E-2</v>
      </c>
      <c r="AC18" s="105">
        <f>'SS2-Globe (4)'!AC62</f>
        <v>2.9650349308596899</v>
      </c>
      <c r="AD18" s="105">
        <f>'SS2-Globe (4)'!AD62</f>
        <v>7.00442465694205E-7</v>
      </c>
      <c r="AE18" s="105">
        <f>'SS2-Globe (4)'!AE62</f>
        <v>1.3157875081504</v>
      </c>
      <c r="AF18" s="105">
        <f>'SS2-Globe (4)'!AF62</f>
        <v>0.55153999602353598</v>
      </c>
      <c r="AG18" s="105">
        <f>'SS2-Globe (4)'!AG62</f>
        <v>5.5157922059287001</v>
      </c>
      <c r="AH18" s="105">
        <f>'SS2-Globe (4)'!AH62</f>
        <v>5.5160654734302099</v>
      </c>
      <c r="AI18" s="105">
        <f>'SS2-Globe (4)'!AI62</f>
        <v>3.69724905784896E-7</v>
      </c>
      <c r="AJ18" s="105">
        <f>'SS2-Globe (4)'!AJ62</f>
        <v>10.7037730798362</v>
      </c>
      <c r="AK18" s="105">
        <f>'SS2-Globe (4)'!AK62</f>
        <v>2.9650349308596899</v>
      </c>
      <c r="AL18" s="105">
        <f>'SS2-Globe (4)'!AL62</f>
        <v>7.00442465694205E-7</v>
      </c>
      <c r="AM18" s="105">
        <f>'SS2-Globe (4)'!AM62</f>
        <v>0</v>
      </c>
      <c r="AN18" s="105">
        <f>'SS2-Globe (4)'!AN62</f>
        <v>2.96503423069792</v>
      </c>
      <c r="AO18" s="105">
        <f>'SS2-Globe (4)'!AO62</f>
        <v>35000.008265202698</v>
      </c>
      <c r="AP18" s="105">
        <f>'SS2-Globe (4)'!AP62</f>
        <v>46.628796630339899</v>
      </c>
      <c r="AQ18" s="105">
        <f>'SS2-Globe (4)'!AQ62</f>
        <v>190.98503342842</v>
      </c>
      <c r="AR18" s="105">
        <f>'SS2-Globe (4)'!AR62</f>
        <v>1217.98446050606</v>
      </c>
      <c r="AS18" s="105">
        <f>'SS2-Globe (4)'!AS62</f>
        <v>418.06816639454598</v>
      </c>
      <c r="AT18" s="111">
        <f>'SS2-Globe (4)'!AT62</f>
        <v>-1217.98446050606</v>
      </c>
      <c r="AU18" s="103">
        <f t="shared" si="1"/>
        <v>2.3623413619991212E-7</v>
      </c>
    </row>
    <row r="19" spans="7:47" ht="15.75" customHeight="1" x14ac:dyDescent="0.6">
      <c r="H19" s="100">
        <f t="shared" si="3"/>
        <v>3</v>
      </c>
      <c r="I19" s="110">
        <f>'SS2-Globe (4)'!I63</f>
        <v>0.25</v>
      </c>
      <c r="J19" s="105">
        <f>'SS2-Globe (4)'!J63</f>
        <v>10</v>
      </c>
      <c r="K19" s="105">
        <f>'SS2-Globe (4)'!K63</f>
        <v>0.48244140000000002</v>
      </c>
      <c r="L19" s="105">
        <f>'SS2-Globe (4)'!L63</f>
        <v>1.946567E-3</v>
      </c>
      <c r="M19" s="105">
        <f>'SS2-Globe (4)'!M63</f>
        <v>9.7328349999999998E-4</v>
      </c>
      <c r="N19" s="105">
        <f>'SS2-Globe (4)'!N63</f>
        <v>7</v>
      </c>
      <c r="O19" s="105">
        <f>'SS2-Globe (4)'!O63</f>
        <v>2.8260000000000001</v>
      </c>
      <c r="P19" s="105">
        <f>'SS2-Globe (4)'!P63</f>
        <v>1.946567E-3</v>
      </c>
      <c r="Q19" s="105">
        <f>'SS2-Globe (4)'!Q63</f>
        <v>9.7328349999999998E-4</v>
      </c>
      <c r="R19" s="105">
        <f>'SS2-Globe (4)'!R63</f>
        <v>7</v>
      </c>
      <c r="S19" s="105">
        <f>'SS2-Globe (4)'!S63</f>
        <v>2.8260000000000001</v>
      </c>
      <c r="T19" s="105">
        <f>'SS2-Globe (4)'!T63</f>
        <v>3.4720000000000001E-12</v>
      </c>
      <c r="U19" s="105">
        <f>'SS2-Globe (4)'!U63</f>
        <v>6.3629999999999995E-8</v>
      </c>
      <c r="V19" s="105">
        <f>'SS2-Globe (4)'!V63</f>
        <v>1.20774</v>
      </c>
      <c r="W19" s="105">
        <f>'SS2-Globe (4)'!W63</f>
        <v>2.75E-2</v>
      </c>
      <c r="X19" s="105">
        <f>'SS2-Globe (4)'!X63</f>
        <v>6558122536.6737804</v>
      </c>
      <c r="Y19" s="105">
        <f>'SS2-Globe (4)'!Y63</f>
        <v>-50</v>
      </c>
      <c r="Z19" s="105">
        <f>'SS2-Globe (4)'!Z63</f>
        <v>4</v>
      </c>
      <c r="AA19" s="105">
        <f>'SS2-Globe (4)'!AA63</f>
        <v>0.114</v>
      </c>
      <c r="AB19" s="105">
        <f>'SS2-Globe (4)'!AB63</f>
        <v>7.0000000000000007E-2</v>
      </c>
      <c r="AC19" s="105">
        <f>'SS2-Globe (4)'!AC63</f>
        <v>2.93363760025529</v>
      </c>
      <c r="AD19" s="105">
        <f>'SS2-Globe (4)'!AD63</f>
        <v>8.3893483046863004E-7</v>
      </c>
      <c r="AE19" s="105">
        <f>'SS2-Globe (4)'!AE63</f>
        <v>1.3157874262745901</v>
      </c>
      <c r="AF19" s="105">
        <f>'SS2-Globe (4)'!AF63</f>
        <v>0.56233156146249896</v>
      </c>
      <c r="AG19" s="105">
        <f>'SS2-Globe (4)'!AG63</f>
        <v>5.5147518951972598</v>
      </c>
      <c r="AH19" s="105">
        <f>'SS2-Globe (4)'!AH63</f>
        <v>5.5147247033668698</v>
      </c>
      <c r="AI19" s="105">
        <f>'SS2-Globe (4)'!AI63</f>
        <v>4.4900031036423801E-7</v>
      </c>
      <c r="AJ19" s="105">
        <f>'SS2-Globe (4)'!AJ63</f>
        <v>10.0405382224685</v>
      </c>
      <c r="AK19" s="105">
        <f>'SS2-Globe (4)'!AK63</f>
        <v>2.93363760025529</v>
      </c>
      <c r="AL19" s="105">
        <f>'SS2-Globe (4)'!AL63</f>
        <v>8.3893483046863004E-7</v>
      </c>
      <c r="AM19" s="105">
        <f>'SS2-Globe (4)'!AM63</f>
        <v>0</v>
      </c>
      <c r="AN19" s="105">
        <f>'SS2-Globe (4)'!AN63</f>
        <v>2.93363676154841</v>
      </c>
      <c r="AO19" s="105">
        <f>'SS2-Globe (4)'!AO63</f>
        <v>35000.010006730103</v>
      </c>
      <c r="AP19" s="105">
        <f>'SS2-Globe (4)'!AP63</f>
        <v>54.874790096118502</v>
      </c>
      <c r="AQ19" s="105">
        <f>'SS2-Globe (4)'!AQ63</f>
        <v>235.25935150711501</v>
      </c>
      <c r="AR19" s="105">
        <f>'SS2-Globe (4)'!AR63</f>
        <v>1502.8255717109701</v>
      </c>
      <c r="AS19" s="105">
        <f>'SS2-Globe (4)'!AS63</f>
        <v>487.38950960236002</v>
      </c>
      <c r="AT19" s="111">
        <f>'SS2-Globe (4)'!AT63</f>
        <v>-1502.8255717109701</v>
      </c>
      <c r="AU19" s="103">
        <f t="shared" si="1"/>
        <v>2.8597084738606588E-7</v>
      </c>
    </row>
    <row r="20" spans="7:47" ht="15.75" customHeight="1" x14ac:dyDescent="0.6">
      <c r="H20" s="100">
        <f t="shared" si="3"/>
        <v>4</v>
      </c>
      <c r="I20" s="110">
        <f>'SS2-Globe (4)'!I64</f>
        <v>0.25</v>
      </c>
      <c r="J20" s="105">
        <f>'SS2-Globe (4)'!J64</f>
        <v>10</v>
      </c>
      <c r="K20" s="105">
        <f>'SS2-Globe (4)'!K64</f>
        <v>0.48244140000000002</v>
      </c>
      <c r="L20" s="105">
        <f>'SS2-Globe (4)'!L64</f>
        <v>1.946567E-3</v>
      </c>
      <c r="M20" s="105">
        <f>'SS2-Globe (4)'!M64</f>
        <v>9.7328349999999998E-4</v>
      </c>
      <c r="N20" s="105">
        <f>'SS2-Globe (4)'!N64</f>
        <v>7</v>
      </c>
      <c r="O20" s="105">
        <f>'SS2-Globe (4)'!O64</f>
        <v>2.8260000000000001</v>
      </c>
      <c r="P20" s="105">
        <f>'SS2-Globe (4)'!P64</f>
        <v>1.946567E-3</v>
      </c>
      <c r="Q20" s="105">
        <f>'SS2-Globe (4)'!Q64</f>
        <v>9.7328349999999998E-4</v>
      </c>
      <c r="R20" s="105">
        <f>'SS2-Globe (4)'!R64</f>
        <v>7</v>
      </c>
      <c r="S20" s="105">
        <f>'SS2-Globe (4)'!S64</f>
        <v>2.8260000000000001</v>
      </c>
      <c r="T20" s="105">
        <f>'SS2-Globe (4)'!T64</f>
        <v>3.4720000000000001E-12</v>
      </c>
      <c r="U20" s="105">
        <f>'SS2-Globe (4)'!U64</f>
        <v>6.3629999999999995E-8</v>
      </c>
      <c r="V20" s="105">
        <f>'SS2-Globe (4)'!V64</f>
        <v>1.20774</v>
      </c>
      <c r="W20" s="105">
        <f>'SS2-Globe (4)'!W64</f>
        <v>3.5000000000000003E-2</v>
      </c>
      <c r="X20" s="105">
        <f>'SS2-Globe (4)'!X64</f>
        <v>8346701410.3120899</v>
      </c>
      <c r="Y20" s="105">
        <f>'SS2-Globe (4)'!Y64</f>
        <v>-50</v>
      </c>
      <c r="Z20" s="105">
        <f>'SS2-Globe (4)'!Z64</f>
        <v>4</v>
      </c>
      <c r="AA20" s="105">
        <f>'SS2-Globe (4)'!AA64</f>
        <v>0.114</v>
      </c>
      <c r="AB20" s="105">
        <f>'SS2-Globe (4)'!AB64</f>
        <v>7.0000000000000007E-2</v>
      </c>
      <c r="AC20" s="105">
        <f>'SS2-Globe (4)'!AC64</f>
        <v>2.91858655953896</v>
      </c>
      <c r="AD20" s="105">
        <f>'SS2-Globe (4)'!AD64</f>
        <v>9.631814680826781E-7</v>
      </c>
      <c r="AE20" s="105">
        <f>'SS2-Globe (4)'!AE64</f>
        <v>1.31578747248978</v>
      </c>
      <c r="AF20" s="105">
        <f>'SS2-Globe (4)'!AF64</f>
        <v>0.564986375696092</v>
      </c>
      <c r="AG20" s="105">
        <f>'SS2-Globe (4)'!AG64</f>
        <v>5.5148570436817304</v>
      </c>
      <c r="AH20" s="105">
        <f>'SS2-Globe (4)'!AH64</f>
        <v>5.5147771499173199</v>
      </c>
      <c r="AI20" s="105">
        <f>'SS2-Globe (4)'!AI64</f>
        <v>5.2445968117972798E-7</v>
      </c>
      <c r="AJ20" s="105">
        <f>'SS2-Globe (4)'!AJ64</f>
        <v>9.4352697556328593</v>
      </c>
      <c r="AK20" s="105">
        <f>'SS2-Globe (4)'!AK64</f>
        <v>2.91858655953896</v>
      </c>
      <c r="AL20" s="105">
        <f>'SS2-Globe (4)'!AL64</f>
        <v>9.631814680826781E-7</v>
      </c>
      <c r="AM20" s="105">
        <f>'SS2-Globe (4)'!AM64</f>
        <v>0</v>
      </c>
      <c r="AN20" s="105">
        <f>'SS2-Globe (4)'!AN64</f>
        <v>2.9185855966973002</v>
      </c>
      <c r="AO20" s="105">
        <f>'SS2-Globe (4)'!AO64</f>
        <v>35000.0115470815</v>
      </c>
      <c r="AP20" s="105">
        <f>'SS2-Globe (4)'!AP64</f>
        <v>63.014217105684097</v>
      </c>
      <c r="AQ20" s="105">
        <f>'SS2-Globe (4)'!AQ64</f>
        <v>272.39706488082601</v>
      </c>
      <c r="AR20" s="105">
        <f>'SS2-Globe (4)'!AR64</f>
        <v>1752.48638215144</v>
      </c>
      <c r="AS20" s="105">
        <f>'SS2-Globe (4)'!AS64</f>
        <v>558.118700531081</v>
      </c>
      <c r="AT20" s="111">
        <f>'SS2-Globe (4)'!AT64</f>
        <v>-1752.48638215144</v>
      </c>
      <c r="AU20" s="103">
        <f t="shared" si="1"/>
        <v>3.3001641323080335E-7</v>
      </c>
    </row>
    <row r="21" spans="7:47" ht="15.75" customHeight="1" x14ac:dyDescent="0.6">
      <c r="H21" s="100">
        <f t="shared" si="3"/>
        <v>5</v>
      </c>
      <c r="I21" s="110">
        <f>'SS2-Globe (4)'!I65</f>
        <v>0.25</v>
      </c>
      <c r="J21" s="105">
        <f>'SS2-Globe (4)'!J65</f>
        <v>10</v>
      </c>
      <c r="K21" s="105">
        <f>'SS2-Globe (4)'!K65</f>
        <v>0.48244140000000002</v>
      </c>
      <c r="L21" s="105">
        <f>'SS2-Globe (4)'!L65</f>
        <v>1.946567E-3</v>
      </c>
      <c r="M21" s="105">
        <f>'SS2-Globe (4)'!M65</f>
        <v>9.7328349999999998E-4</v>
      </c>
      <c r="N21" s="105">
        <f>'SS2-Globe (4)'!N65</f>
        <v>7</v>
      </c>
      <c r="O21" s="105">
        <f>'SS2-Globe (4)'!O65</f>
        <v>2.8260000000000001</v>
      </c>
      <c r="P21" s="105">
        <f>'SS2-Globe (4)'!P65</f>
        <v>1.946567E-3</v>
      </c>
      <c r="Q21" s="105">
        <f>'SS2-Globe (4)'!Q65</f>
        <v>9.7328349999999998E-4</v>
      </c>
      <c r="R21" s="105">
        <f>'SS2-Globe (4)'!R65</f>
        <v>7</v>
      </c>
      <c r="S21" s="105">
        <f>'SS2-Globe (4)'!S65</f>
        <v>2.8260000000000001</v>
      </c>
      <c r="T21" s="105">
        <f>'SS2-Globe (4)'!T65</f>
        <v>3.4720000000000001E-12</v>
      </c>
      <c r="U21" s="105">
        <f>'SS2-Globe (4)'!U65</f>
        <v>6.3629999999999995E-8</v>
      </c>
      <c r="V21" s="105">
        <f>'SS2-Globe (4)'!V65</f>
        <v>1.20774</v>
      </c>
      <c r="W21" s="105">
        <f>'SS2-Globe (4)'!W65</f>
        <v>4.1200000000000001E-2</v>
      </c>
      <c r="X21" s="105">
        <f>'SS2-Globe (4)'!X65</f>
        <v>9825259945.8530903</v>
      </c>
      <c r="Y21" s="105">
        <f>'SS2-Globe (4)'!Y65</f>
        <v>-50</v>
      </c>
      <c r="Z21" s="105">
        <f>'SS2-Globe (4)'!Z65</f>
        <v>4</v>
      </c>
      <c r="AA21" s="105">
        <f>'SS2-Globe (4)'!AA65</f>
        <v>0.114</v>
      </c>
      <c r="AB21" s="105">
        <f>'SS2-Globe (4)'!AB65</f>
        <v>7.0000000000000007E-2</v>
      </c>
      <c r="AC21" s="105">
        <f>'SS2-Globe (4)'!AC65</f>
        <v>2.8311253227937501</v>
      </c>
      <c r="AD21" s="105">
        <f>'SS2-Globe (4)'!AD65</f>
        <v>1.03606824076402E-6</v>
      </c>
      <c r="AE21" s="105">
        <f>'SS2-Globe (4)'!AE65</f>
        <v>1.3157873882591</v>
      </c>
      <c r="AF21" s="105">
        <f>'SS2-Globe (4)'!AF65</f>
        <v>0.55694986638673605</v>
      </c>
      <c r="AG21" s="105">
        <f>'SS2-Globe (4)'!AG65</f>
        <v>5.5149839708622297</v>
      </c>
      <c r="AH21" s="105">
        <f>'SS2-Globe (4)'!AH65</f>
        <v>5.5152556605754803</v>
      </c>
      <c r="AI21" s="105">
        <f>'SS2-Globe (4)'!AI65</f>
        <v>5.8413696271741804E-7</v>
      </c>
      <c r="AJ21" s="105">
        <f>'SS2-Globe (4)'!AJ65</f>
        <v>8.9832985202508695</v>
      </c>
      <c r="AK21" s="105">
        <f>'SS2-Globe (4)'!AK65</f>
        <v>2.8311253227937501</v>
      </c>
      <c r="AL21" s="105">
        <f>'SS2-Globe (4)'!AL65</f>
        <v>1.03606824076402E-6</v>
      </c>
      <c r="AM21" s="105">
        <f>'SS2-Globe (4)'!AM65</f>
        <v>0</v>
      </c>
      <c r="AN21" s="105">
        <f>'SS2-Globe (4)'!AN65</f>
        <v>2.83112428700906</v>
      </c>
      <c r="AO21" s="105">
        <f>'SS2-Globe (4)'!AO65</f>
        <v>35000.012805628699</v>
      </c>
      <c r="AP21" s="105">
        <f>'SS2-Globe (4)'!AP65</f>
        <v>67.643042370743501</v>
      </c>
      <c r="AQ21" s="105">
        <f>'SS2-Globe (4)'!AQ65</f>
        <v>298.82488330387503</v>
      </c>
      <c r="AR21" s="105">
        <f>'SS2-Globe (4)'!AR65</f>
        <v>1939.07574753074</v>
      </c>
      <c r="AS21" s="105">
        <f>'SS2-Globe (4)'!AS65</f>
        <v>605.59749828526901</v>
      </c>
      <c r="AT21" s="111">
        <f>'SS2-Globe (4)'!AT65</f>
        <v>-1939.07574753074</v>
      </c>
      <c r="AU21" s="103">
        <f t="shared" si="1"/>
        <v>3.6595633277781909E-7</v>
      </c>
    </row>
    <row r="22" spans="7:47" ht="15.75" customHeight="1" x14ac:dyDescent="0.6">
      <c r="H22" s="100">
        <f t="shared" si="3"/>
        <v>6</v>
      </c>
      <c r="I22" s="110">
        <f>'SS2-Globe (4)'!I66</f>
        <v>0.25</v>
      </c>
      <c r="J22" s="105">
        <f>'SS2-Globe (4)'!J66</f>
        <v>10</v>
      </c>
      <c r="K22" s="105">
        <f>'SS2-Globe (4)'!K66</f>
        <v>0.48244140000000002</v>
      </c>
      <c r="L22" s="105">
        <f>'SS2-Globe (4)'!L66</f>
        <v>1.946567E-3</v>
      </c>
      <c r="M22" s="105">
        <f>'SS2-Globe (4)'!M66</f>
        <v>9.7328349999999998E-4</v>
      </c>
      <c r="N22" s="105">
        <f>'SS2-Globe (4)'!N66</f>
        <v>7</v>
      </c>
      <c r="O22" s="105">
        <f>'SS2-Globe (4)'!O66</f>
        <v>2.8260000000000001</v>
      </c>
      <c r="P22" s="105">
        <f>'SS2-Globe (4)'!P66</f>
        <v>1.946567E-3</v>
      </c>
      <c r="Q22" s="105">
        <f>'SS2-Globe (4)'!Q66</f>
        <v>9.7328349999999998E-4</v>
      </c>
      <c r="R22" s="105">
        <f>'SS2-Globe (4)'!R66</f>
        <v>7</v>
      </c>
      <c r="S22" s="105">
        <f>'SS2-Globe (4)'!S66</f>
        <v>2.8260000000000001</v>
      </c>
      <c r="T22" s="105">
        <f>'SS2-Globe (4)'!T66</f>
        <v>3.4720000000000001E-12</v>
      </c>
      <c r="U22" s="105">
        <f>'SS2-Globe (4)'!U66</f>
        <v>6.3629999999999995E-8</v>
      </c>
      <c r="V22" s="105">
        <f>'SS2-Globe (4)'!V66</f>
        <v>1.20774</v>
      </c>
      <c r="W22" s="105">
        <f>'SS2-Globe (4)'!W66</f>
        <v>0.05</v>
      </c>
      <c r="X22" s="105">
        <f>'SS2-Globe (4)'!X66</f>
        <v>11923859157.588699</v>
      </c>
      <c r="Y22" s="105">
        <f>'SS2-Globe (4)'!Y66</f>
        <v>-50</v>
      </c>
      <c r="Z22" s="105">
        <f>'SS2-Globe (4)'!Z66</f>
        <v>4</v>
      </c>
      <c r="AA22" s="105">
        <f>'SS2-Globe (4)'!AA66</f>
        <v>0.114</v>
      </c>
      <c r="AB22" s="105">
        <f>'SS2-Globe (4)'!AB66</f>
        <v>7.0000000000000007E-2</v>
      </c>
      <c r="AC22" s="105">
        <f>'SS2-Globe (4)'!AC66</f>
        <v>2.8490368386982698</v>
      </c>
      <c r="AD22" s="105">
        <f>'SS2-Globe (4)'!AD66</f>
        <v>1.17583120384765E-6</v>
      </c>
      <c r="AE22" s="105">
        <f>'SS2-Globe (4)'!AE66</f>
        <v>1.3157874134661001</v>
      </c>
      <c r="AF22" s="105">
        <f>'SS2-Globe (4)'!AF66</f>
        <v>0.55755835782541097</v>
      </c>
      <c r="AG22" s="105">
        <f>'SS2-Globe (4)'!AG66</f>
        <v>5.51554745782909</v>
      </c>
      <c r="AH22" s="105">
        <f>'SS2-Globe (4)'!AH66</f>
        <v>5.5156889103586497</v>
      </c>
      <c r="AI22" s="105">
        <f>'SS2-Globe (4)'!AI66</f>
        <v>6.6546464575324998E-7</v>
      </c>
      <c r="AJ22" s="105">
        <f>'SS2-Globe (4)'!AJ66</f>
        <v>8.4571324322549994</v>
      </c>
      <c r="AK22" s="105">
        <f>'SS2-Globe (4)'!AK66</f>
        <v>2.8490368386982698</v>
      </c>
      <c r="AL22" s="105">
        <f>'SS2-Globe (4)'!AL66</f>
        <v>1.17583120384765E-6</v>
      </c>
      <c r="AM22" s="105">
        <f>'SS2-Globe (4)'!AM66</f>
        <v>0</v>
      </c>
      <c r="AN22" s="105">
        <f>'SS2-Globe (4)'!AN66</f>
        <v>2.8490356632003899</v>
      </c>
      <c r="AO22" s="105">
        <f>'SS2-Globe (4)'!AO66</f>
        <v>35000.014441583597</v>
      </c>
      <c r="AP22" s="105">
        <f>'SS2-Globe (4)'!AP66</f>
        <v>74.551555829861996</v>
      </c>
      <c r="AQ22" s="105">
        <f>'SS2-Globe (4)'!AQ66</f>
        <v>331.05599964709103</v>
      </c>
      <c r="AR22" s="105">
        <f>'SS2-Globe (4)'!AR66</f>
        <v>2176.0356416872601</v>
      </c>
      <c r="AS22" s="105">
        <f>'SS2-Globe (4)'!AS66</f>
        <v>661.94591776774496</v>
      </c>
      <c r="AT22" s="111">
        <f>'SS2-Globe (4)'!AT66</f>
        <v>-2176.0356416872601</v>
      </c>
      <c r="AU22" s="103">
        <f t="shared" si="1"/>
        <v>4.127118287403014E-7</v>
      </c>
    </row>
    <row r="23" spans="7:47" ht="15.75" customHeight="1" x14ac:dyDescent="0.6">
      <c r="H23" s="100">
        <f t="shared" si="3"/>
        <v>7</v>
      </c>
      <c r="I23" s="110">
        <f>'SS2-Globe (4)'!I67</f>
        <v>0.25</v>
      </c>
      <c r="J23" s="105">
        <f>'SS2-Globe (4)'!J67</f>
        <v>10</v>
      </c>
      <c r="K23" s="105">
        <f>'SS2-Globe (4)'!K67</f>
        <v>0.48244140000000002</v>
      </c>
      <c r="L23" s="105">
        <f>'SS2-Globe (4)'!L67</f>
        <v>1.946567E-3</v>
      </c>
      <c r="M23" s="105">
        <f>'SS2-Globe (4)'!M67</f>
        <v>9.7328349999999998E-4</v>
      </c>
      <c r="N23" s="105">
        <f>'SS2-Globe (4)'!N67</f>
        <v>7</v>
      </c>
      <c r="O23" s="105">
        <f>'SS2-Globe (4)'!O67</f>
        <v>2.8260000000000001</v>
      </c>
      <c r="P23" s="105">
        <f>'SS2-Globe (4)'!P67</f>
        <v>1.946567E-3</v>
      </c>
      <c r="Q23" s="105">
        <f>'SS2-Globe (4)'!Q67</f>
        <v>9.7328349999999998E-4</v>
      </c>
      <c r="R23" s="105">
        <f>'SS2-Globe (4)'!R67</f>
        <v>7</v>
      </c>
      <c r="S23" s="105">
        <f>'SS2-Globe (4)'!S67</f>
        <v>2.8260000000000001</v>
      </c>
      <c r="T23" s="105">
        <f>'SS2-Globe (4)'!T67</f>
        <v>3.4720000000000001E-12</v>
      </c>
      <c r="U23" s="105">
        <f>'SS2-Globe (4)'!U67</f>
        <v>6.3629999999999995E-8</v>
      </c>
      <c r="V23" s="105">
        <f>'SS2-Globe (4)'!V67</f>
        <v>1.20774</v>
      </c>
      <c r="W23" s="105">
        <f>'SS2-Globe (4)'!W67</f>
        <v>5.4899999999999997E-2</v>
      </c>
      <c r="X23" s="105">
        <f>'SS2-Globe (4)'!X67</f>
        <v>13092397355.0324</v>
      </c>
      <c r="Y23" s="105">
        <f>'SS2-Globe (4)'!Y67</f>
        <v>-50</v>
      </c>
      <c r="Z23" s="105">
        <f>'SS2-Globe (4)'!Z67</f>
        <v>4</v>
      </c>
      <c r="AA23" s="105">
        <f>'SS2-Globe (4)'!AA67</f>
        <v>0.114</v>
      </c>
      <c r="AB23" s="105">
        <f>'SS2-Globe (4)'!AB67</f>
        <v>7.0000000000000007E-2</v>
      </c>
      <c r="AC23" s="105">
        <f>'SS2-Globe (4)'!AC67</f>
        <v>2.78523299861748</v>
      </c>
      <c r="AD23" s="105">
        <f>'SS2-Globe (4)'!AD67</f>
        <v>1.2283063408270901E-6</v>
      </c>
      <c r="AE23" s="105">
        <f>'SS2-Globe (4)'!AE67</f>
        <v>1.3157874985293601</v>
      </c>
      <c r="AF23" s="105">
        <f>'SS2-Globe (4)'!AF67</f>
        <v>0.56529806330249399</v>
      </c>
      <c r="AG23" s="105">
        <f>'SS2-Globe (4)'!AG67</f>
        <v>5.5146642003289301</v>
      </c>
      <c r="AH23" s="105">
        <f>'SS2-Globe (4)'!AH67</f>
        <v>5.5146672468084503</v>
      </c>
      <c r="AI23" s="105">
        <f>'SS2-Globe (4)'!AI67</f>
        <v>7.0897172333934398E-7</v>
      </c>
      <c r="AJ23" s="105">
        <f>'SS2-Globe (4)'!AJ67</f>
        <v>8.2051580088482901</v>
      </c>
      <c r="AK23" s="105">
        <f>'SS2-Globe (4)'!AK67</f>
        <v>2.78523299861748</v>
      </c>
      <c r="AL23" s="105">
        <f>'SS2-Globe (4)'!AL67</f>
        <v>1.2283063408270901E-6</v>
      </c>
      <c r="AM23" s="105">
        <f>'SS2-Globe (4)'!AM67</f>
        <v>0</v>
      </c>
      <c r="AN23" s="105">
        <f>'SS2-Globe (4)'!AN67</f>
        <v>2.7852317706549101</v>
      </c>
      <c r="AO23" s="105">
        <f>'SS2-Globe (4)'!AO67</f>
        <v>35000.015431731197</v>
      </c>
      <c r="AP23" s="105">
        <f>'SS2-Globe (4)'!AP67</f>
        <v>79.010648222766505</v>
      </c>
      <c r="AQ23" s="105">
        <f>'SS2-Globe (4)'!AQ67</f>
        <v>346.954559151426</v>
      </c>
      <c r="AR23" s="105">
        <f>'SS2-Globe (4)'!AR67</f>
        <v>2296.59911085266</v>
      </c>
      <c r="AS23" s="105">
        <f>'SS2-Globe (4)'!AS67</f>
        <v>704.19514900353397</v>
      </c>
      <c r="AT23" s="111">
        <f>'SS2-Globe (4)'!AT67</f>
        <v>-2296.59911085266</v>
      </c>
      <c r="AU23" s="103">
        <f t="shared" si="1"/>
        <v>4.4100667392523019E-7</v>
      </c>
    </row>
    <row r="24" spans="7:47" ht="15.75" customHeight="1" x14ac:dyDescent="0.6">
      <c r="H24" s="100">
        <f t="shared" si="3"/>
        <v>8</v>
      </c>
      <c r="I24" s="110">
        <f>'SS2-Globe (4)'!I68</f>
        <v>0.25</v>
      </c>
      <c r="J24" s="105">
        <f>'SS2-Globe (4)'!J68</f>
        <v>10</v>
      </c>
      <c r="K24" s="105">
        <f>'SS2-Globe (4)'!K68</f>
        <v>0.48244140000000002</v>
      </c>
      <c r="L24" s="105">
        <f>'SS2-Globe (4)'!L68</f>
        <v>1.946567E-3</v>
      </c>
      <c r="M24" s="105">
        <f>'SS2-Globe (4)'!M68</f>
        <v>9.7328349999999998E-4</v>
      </c>
      <c r="N24" s="105">
        <f>'SS2-Globe (4)'!N68</f>
        <v>7</v>
      </c>
      <c r="O24" s="105">
        <f>'SS2-Globe (4)'!O68</f>
        <v>2.8260000000000001</v>
      </c>
      <c r="P24" s="105">
        <f>'SS2-Globe (4)'!P68</f>
        <v>1.946567E-3</v>
      </c>
      <c r="Q24" s="105">
        <f>'SS2-Globe (4)'!Q68</f>
        <v>9.7328349999999998E-4</v>
      </c>
      <c r="R24" s="105">
        <f>'SS2-Globe (4)'!R68</f>
        <v>7</v>
      </c>
      <c r="S24" s="105">
        <f>'SS2-Globe (4)'!S68</f>
        <v>2.8260000000000001</v>
      </c>
      <c r="T24" s="105">
        <f>'SS2-Globe (4)'!T68</f>
        <v>3.4720000000000001E-12</v>
      </c>
      <c r="U24" s="105">
        <f>'SS2-Globe (4)'!U68</f>
        <v>6.3629999999999995E-8</v>
      </c>
      <c r="V24" s="105">
        <f>'SS2-Globe (4)'!V68</f>
        <v>1.20774</v>
      </c>
      <c r="W24" s="105">
        <f>'SS2-Globe (4)'!W68</f>
        <v>0.06</v>
      </c>
      <c r="X24" s="105">
        <f>'SS2-Globe (4)'!X68</f>
        <v>14308630989.1064</v>
      </c>
      <c r="Y24" s="105">
        <f>'SS2-Globe (4)'!Y68</f>
        <v>-50</v>
      </c>
      <c r="Z24" s="105">
        <f>'SS2-Globe (4)'!Z68</f>
        <v>4</v>
      </c>
      <c r="AA24" s="105">
        <f>'SS2-Globe (4)'!AA68</f>
        <v>0.114</v>
      </c>
      <c r="AB24" s="105">
        <f>'SS2-Globe (4)'!AB68</f>
        <v>7.0000000000000007E-2</v>
      </c>
      <c r="AC24" s="105">
        <f>'SS2-Globe (4)'!AC68</f>
        <v>2.6105857745044401</v>
      </c>
      <c r="AD24" s="105">
        <f>'SS2-Globe (4)'!AD68</f>
        <v>1.24085923197035E-6</v>
      </c>
      <c r="AE24" s="105">
        <f>'SS2-Globe (4)'!AE68</f>
        <v>1.31578747608736</v>
      </c>
      <c r="AF24" s="105">
        <f>'SS2-Globe (4)'!AF68</f>
        <v>0.50705701280332305</v>
      </c>
      <c r="AG24" s="105">
        <f>'SS2-Globe (4)'!AG68</f>
        <v>5.5154136082542404</v>
      </c>
      <c r="AH24" s="105">
        <f>'SS2-Globe (4)'!AH68</f>
        <v>5.5156362334112901</v>
      </c>
      <c r="AI24" s="105">
        <f>'SS2-Globe (4)'!AI68</f>
        <v>7.5278950687366299E-7</v>
      </c>
      <c r="AJ24" s="105">
        <f>'SS2-Globe (4)'!AJ68</f>
        <v>7.9623392872323704</v>
      </c>
      <c r="AK24" s="105">
        <f>'SS2-Globe (4)'!AK68</f>
        <v>2.6105857745044401</v>
      </c>
      <c r="AL24" s="105">
        <f>'SS2-Globe (4)'!AL68</f>
        <v>1.24085923197035E-6</v>
      </c>
      <c r="AM24" s="105">
        <f>'SS2-Globe (4)'!AM68</f>
        <v>0</v>
      </c>
      <c r="AN24" s="105">
        <f>'SS2-Globe (4)'!AN68</f>
        <v>2.6105845339328599</v>
      </c>
      <c r="AO24" s="105">
        <f>'SS2-Globe (4)'!AO68</f>
        <v>35000.016633214298</v>
      </c>
      <c r="AP24" s="105">
        <f>'SS2-Globe (4)'!AP68</f>
        <v>74.789059833809404</v>
      </c>
      <c r="AQ24" s="105">
        <f>'SS2-Globe (4)'!AQ68</f>
        <v>361.85245262908899</v>
      </c>
      <c r="AR24" s="105">
        <f>'SS2-Globe (4)'!AR68</f>
        <v>2412.9158805921502</v>
      </c>
      <c r="AS24" s="105">
        <f>'SS2-Globe (4)'!AS68</f>
        <v>680.71547238544395</v>
      </c>
      <c r="AT24" s="111">
        <f>'SS2-Globe (4)'!AT68</f>
        <v>-2412.9158805921502</v>
      </c>
      <c r="AU24" s="103">
        <f t="shared" si="1"/>
        <v>4.7531831518000924E-7</v>
      </c>
    </row>
    <row r="25" spans="7:47" ht="13" x14ac:dyDescent="0.6">
      <c r="H25" s="100">
        <f t="shared" si="3"/>
        <v>9</v>
      </c>
      <c r="I25" s="110">
        <f>'SS2-Globe (4)'!I69</f>
        <v>0.25</v>
      </c>
      <c r="J25" s="105">
        <f>'SS2-Globe (4)'!J69</f>
        <v>10</v>
      </c>
      <c r="K25" s="105">
        <f>'SS2-Globe (4)'!K69</f>
        <v>0.48244140000000002</v>
      </c>
      <c r="L25" s="105">
        <f>'SS2-Globe (4)'!L69</f>
        <v>1.946567E-3</v>
      </c>
      <c r="M25" s="105">
        <f>'SS2-Globe (4)'!M69</f>
        <v>9.7328349999999998E-4</v>
      </c>
      <c r="N25" s="105">
        <f>'SS2-Globe (4)'!N69</f>
        <v>7</v>
      </c>
      <c r="O25" s="105">
        <f>'SS2-Globe (4)'!O69</f>
        <v>2.8260000000000001</v>
      </c>
      <c r="P25" s="105">
        <f>'SS2-Globe (4)'!P69</f>
        <v>1.946567E-3</v>
      </c>
      <c r="Q25" s="105">
        <f>'SS2-Globe (4)'!Q69</f>
        <v>9.7328349999999998E-4</v>
      </c>
      <c r="R25" s="105">
        <f>'SS2-Globe (4)'!R69</f>
        <v>7</v>
      </c>
      <c r="S25" s="105">
        <f>'SS2-Globe (4)'!S69</f>
        <v>2.8260000000000001</v>
      </c>
      <c r="T25" s="105">
        <f>'SS2-Globe (4)'!T69</f>
        <v>3.4720000000000001E-12</v>
      </c>
      <c r="U25" s="105">
        <f>'SS2-Globe (4)'!U69</f>
        <v>6.3629999999999995E-8</v>
      </c>
      <c r="V25" s="105">
        <f>'SS2-Globe (4)'!V69</f>
        <v>1.20774</v>
      </c>
      <c r="W25" s="105">
        <f>'SS2-Globe (4)'!W69</f>
        <v>6.8599999999999994E-2</v>
      </c>
      <c r="X25" s="105">
        <f>'SS2-Globe (4)'!X69</f>
        <v>16359534764.2117</v>
      </c>
      <c r="Y25" s="105">
        <f>'SS2-Globe (4)'!Y69</f>
        <v>-50</v>
      </c>
      <c r="Z25" s="105">
        <f>'SS2-Globe (4)'!Z69</f>
        <v>4</v>
      </c>
      <c r="AA25" s="105">
        <f>'SS2-Globe (4)'!AA69</f>
        <v>0.114</v>
      </c>
      <c r="AB25" s="105">
        <f>'SS2-Globe (4)'!AB69</f>
        <v>7.0000000000000007E-2</v>
      </c>
      <c r="AC25" s="105">
        <f>'SS2-Globe (4)'!AC69</f>
        <v>2.6215624949155298</v>
      </c>
      <c r="AD25" s="105">
        <f>'SS2-Globe (4)'!AD69</f>
        <v>1.35352713887305E-6</v>
      </c>
      <c r="AE25" s="105">
        <f>'SS2-Globe (4)'!AE69</f>
        <v>1.3157874416308699</v>
      </c>
      <c r="AF25" s="105">
        <f>'SS2-Globe (4)'!AF69</f>
        <v>0.51451496122761997</v>
      </c>
      <c r="AG25" s="105">
        <f>'SS2-Globe (4)'!AG69</f>
        <v>5.5151949281001604</v>
      </c>
      <c r="AH25" s="105">
        <f>'SS2-Globe (4)'!AH69</f>
        <v>5.5154940948203999</v>
      </c>
      <c r="AI25" s="105">
        <f>'SS2-Globe (4)'!AI69</f>
        <v>8.2413080442134205E-7</v>
      </c>
      <c r="AJ25" s="105">
        <f>'SS2-Globe (4)'!AJ69</f>
        <v>7.5903314957058701</v>
      </c>
      <c r="AK25" s="105">
        <f>'SS2-Globe (4)'!AK69</f>
        <v>2.6215624949155298</v>
      </c>
      <c r="AL25" s="105">
        <f>'SS2-Globe (4)'!AL69</f>
        <v>1.35352713887305E-6</v>
      </c>
      <c r="AM25" s="105">
        <f>'SS2-Globe (4)'!AM69</f>
        <v>0</v>
      </c>
      <c r="AN25" s="105">
        <f>'SS2-Globe (4)'!AN69</f>
        <v>2.6215611417035101</v>
      </c>
      <c r="AO25" s="105">
        <f>'SS2-Globe (4)'!AO69</f>
        <v>35000.018067411998</v>
      </c>
      <c r="AP25" s="105">
        <f>'SS2-Globe (4)'!AP69</f>
        <v>85.742513356960302</v>
      </c>
      <c r="AQ25" s="105">
        <f>'SS2-Globe (4)'!AQ69</f>
        <v>384.51958053590698</v>
      </c>
      <c r="AR25" s="105">
        <f>'SS2-Globe (4)'!AR69</f>
        <v>2613.3434038032601</v>
      </c>
      <c r="AS25" s="105">
        <f>'SS2-Globe (4)'!AS69</f>
        <v>786.57499432972895</v>
      </c>
      <c r="AT25" s="111">
        <f>'SS2-Globe (4)'!AT69</f>
        <v>-2613.3434038032601</v>
      </c>
      <c r="AU25" s="103">
        <f t="shared" si="1"/>
        <v>5.16305501584719E-7</v>
      </c>
    </row>
    <row r="26" spans="7:47" ht="13" x14ac:dyDescent="0.6">
      <c r="H26" s="100">
        <f t="shared" si="3"/>
        <v>10</v>
      </c>
      <c r="I26" s="110">
        <f>'SS2-Globe (4)'!I70</f>
        <v>0.25</v>
      </c>
      <c r="J26" s="105">
        <f>'SS2-Globe (4)'!J70</f>
        <v>10</v>
      </c>
      <c r="K26" s="105">
        <f>'SS2-Globe (4)'!K70</f>
        <v>0.48244140000000002</v>
      </c>
      <c r="L26" s="105">
        <f>'SS2-Globe (4)'!L70</f>
        <v>1.946567E-3</v>
      </c>
      <c r="M26" s="105">
        <f>'SS2-Globe (4)'!M70</f>
        <v>9.7328349999999998E-4</v>
      </c>
      <c r="N26" s="105">
        <f>'SS2-Globe (4)'!N70</f>
        <v>7</v>
      </c>
      <c r="O26" s="105">
        <f>'SS2-Globe (4)'!O70</f>
        <v>2.8260000000000001</v>
      </c>
      <c r="P26" s="105">
        <f>'SS2-Globe (4)'!P70</f>
        <v>1.946567E-3</v>
      </c>
      <c r="Q26" s="105">
        <f>'SS2-Globe (4)'!Q70</f>
        <v>9.7328349999999998E-4</v>
      </c>
      <c r="R26" s="105">
        <f>'SS2-Globe (4)'!R70</f>
        <v>7</v>
      </c>
      <c r="S26" s="105">
        <f>'SS2-Globe (4)'!S70</f>
        <v>2.8260000000000001</v>
      </c>
      <c r="T26" s="105">
        <f>'SS2-Globe (4)'!T70</f>
        <v>3.4720000000000001E-12</v>
      </c>
      <c r="U26" s="105">
        <f>'SS2-Globe (4)'!U70</f>
        <v>6.3629999999999995E-8</v>
      </c>
      <c r="V26" s="105">
        <f>'SS2-Globe (4)'!V70</f>
        <v>1.20774</v>
      </c>
      <c r="W26" s="105">
        <f>'SS2-Globe (4)'!W70</f>
        <v>7.4999999999999997E-2</v>
      </c>
      <c r="X26" s="105">
        <f>'SS2-Globe (4)'!X70</f>
        <v>17885788736.383099</v>
      </c>
      <c r="Y26" s="105">
        <f>'SS2-Globe (4)'!Y70</f>
        <v>-50</v>
      </c>
      <c r="Z26" s="105">
        <f>'SS2-Globe (4)'!Z70</f>
        <v>4</v>
      </c>
      <c r="AA26" s="105">
        <f>'SS2-Globe (4)'!AA70</f>
        <v>0.114</v>
      </c>
      <c r="AB26" s="105">
        <f>'SS2-Globe (4)'!AB70</f>
        <v>7.0000000000000007E-2</v>
      </c>
      <c r="AC26" s="105">
        <f>'SS2-Globe (4)'!AC70</f>
        <v>2.6699412666753699</v>
      </c>
      <c r="AD26" s="105">
        <f>'SS2-Globe (4)'!AD70</f>
        <v>1.4491637316363399E-6</v>
      </c>
      <c r="AE26" s="105">
        <f>'SS2-Globe (4)'!AE70</f>
        <v>1.31578750422005</v>
      </c>
      <c r="AF26" s="105">
        <f>'SS2-Globe (4)'!AF70</f>
        <v>0.55145200676120998</v>
      </c>
      <c r="AG26" s="105">
        <f>'SS2-Globe (4)'!AG70</f>
        <v>5.5155588584025397</v>
      </c>
      <c r="AH26" s="105">
        <f>'SS2-Globe (4)'!AH70</f>
        <v>5.5159657882001003</v>
      </c>
      <c r="AI26" s="105">
        <f>'SS2-Globe (4)'!AI70</f>
        <v>8.7504978306080198E-7</v>
      </c>
      <c r="AJ26" s="105">
        <f>'SS2-Globe (4)'!AJ70</f>
        <v>7.3399591015431698</v>
      </c>
      <c r="AK26" s="105">
        <f>'SS2-Globe (4)'!AK70</f>
        <v>2.6699412666753699</v>
      </c>
      <c r="AL26" s="105">
        <f>'SS2-Globe (4)'!AL70</f>
        <v>1.4491637316363399E-6</v>
      </c>
      <c r="AM26" s="105">
        <f>'SS2-Globe (4)'!AM70</f>
        <v>0</v>
      </c>
      <c r="AN26" s="105">
        <f>'SS2-Globe (4)'!AN70</f>
        <v>2.6699398178048002</v>
      </c>
      <c r="AO26" s="105">
        <f>'SS2-Globe (4)'!AO70</f>
        <v>35000.018994058097</v>
      </c>
      <c r="AP26" s="105">
        <f>'SS2-Globe (4)'!AP70</f>
        <v>88.310544270017999</v>
      </c>
      <c r="AQ26" s="105">
        <f>'SS2-Globe (4)'!AQ70</f>
        <v>399.67413557321697</v>
      </c>
      <c r="AR26" s="105">
        <f>'SS2-Globe (4)'!AR70</f>
        <v>2766.0870911085899</v>
      </c>
      <c r="AS26" s="105">
        <f>'SS2-Globe (4)'!AS70</f>
        <v>804.58946698175498</v>
      </c>
      <c r="AT26" s="111">
        <f>'SS2-Globe (4)'!AT70</f>
        <v>-2766.0870911085899</v>
      </c>
      <c r="AU26" s="103">
        <f t="shared" si="1"/>
        <v>5.4276989150433597E-7</v>
      </c>
    </row>
    <row r="27" spans="7:47" ht="13.75" thickBot="1" x14ac:dyDescent="0.75">
      <c r="H27" s="101">
        <f t="shared" si="3"/>
        <v>11</v>
      </c>
      <c r="I27" s="112">
        <f>'SS2-Globe (4)'!I71</f>
        <v>0.25</v>
      </c>
      <c r="J27" s="113">
        <f>'SS2-Globe (4)'!J71</f>
        <v>10</v>
      </c>
      <c r="K27" s="113">
        <f>'SS2-Globe (4)'!K71</f>
        <v>0.48244140000000002</v>
      </c>
      <c r="L27" s="113">
        <f>'SS2-Globe (4)'!L71</f>
        <v>1.946567E-3</v>
      </c>
      <c r="M27" s="113">
        <f>'SS2-Globe (4)'!M71</f>
        <v>9.7328349999999998E-4</v>
      </c>
      <c r="N27" s="113">
        <f>'SS2-Globe (4)'!N71</f>
        <v>7</v>
      </c>
      <c r="O27" s="113">
        <f>'SS2-Globe (4)'!O71</f>
        <v>2.8260000000000001</v>
      </c>
      <c r="P27" s="113">
        <f>'SS2-Globe (4)'!P71</f>
        <v>1.946567E-3</v>
      </c>
      <c r="Q27" s="113">
        <f>'SS2-Globe (4)'!Q71</f>
        <v>9.7328349999999998E-4</v>
      </c>
      <c r="R27" s="113">
        <f>'SS2-Globe (4)'!R71</f>
        <v>7</v>
      </c>
      <c r="S27" s="113">
        <f>'SS2-Globe (4)'!S71</f>
        <v>2.8260000000000001</v>
      </c>
      <c r="T27" s="113">
        <f>'SS2-Globe (4)'!T71</f>
        <v>3.4720000000000001E-12</v>
      </c>
      <c r="U27" s="113">
        <f>'SS2-Globe (4)'!U71</f>
        <v>6.3629999999999995E-8</v>
      </c>
      <c r="V27" s="113">
        <f>'SS2-Globe (4)'!V71</f>
        <v>1.20774</v>
      </c>
      <c r="W27" s="113">
        <f>'SS2-Globe (4)'!W71</f>
        <v>8.2400000000000001E-2</v>
      </c>
      <c r="X27" s="113">
        <f>'SS2-Globe (4)'!X71</f>
        <v>19650519891.7062</v>
      </c>
      <c r="Y27" s="113">
        <f>'SS2-Globe (4)'!Y71</f>
        <v>-50</v>
      </c>
      <c r="Z27" s="113">
        <f>'SS2-Globe (4)'!Z71</f>
        <v>4</v>
      </c>
      <c r="AA27" s="113">
        <f>'SS2-Globe (4)'!AA71</f>
        <v>0.114</v>
      </c>
      <c r="AB27" s="113">
        <f>'SS2-Globe (4)'!AB71</f>
        <v>7.0000000000000007E-2</v>
      </c>
      <c r="AC27" s="113">
        <f>'SS2-Globe (4)'!AC71</f>
        <v>2.7145910016308301</v>
      </c>
      <c r="AD27" s="113">
        <f>'SS2-Globe (4)'!AD71</f>
        <v>1.55598898854678E-6</v>
      </c>
      <c r="AE27" s="113">
        <f>'SS2-Globe (4)'!AE71</f>
        <v>1.3157874214138701</v>
      </c>
      <c r="AF27" s="113">
        <f>'SS2-Globe (4)'!AF71</f>
        <v>0.55890511096579998</v>
      </c>
      <c r="AG27" s="113">
        <f>'SS2-Globe (4)'!AG71</f>
        <v>5.5151483926902802</v>
      </c>
      <c r="AH27" s="113">
        <f>'SS2-Globe (4)'!AH71</f>
        <v>5.5153525162044801</v>
      </c>
      <c r="AI27" s="113">
        <f>'SS2-Globe (4)'!AI71</f>
        <v>9.3168788316401501E-7</v>
      </c>
      <c r="AJ27" s="113">
        <f>'SS2-Globe (4)'!AJ71</f>
        <v>7.0757567216224997</v>
      </c>
      <c r="AK27" s="113">
        <f>'SS2-Globe (4)'!AK71</f>
        <v>2.7145910016308301</v>
      </c>
      <c r="AL27" s="113">
        <f>'SS2-Globe (4)'!AL71</f>
        <v>1.55598898854678E-6</v>
      </c>
      <c r="AM27" s="113">
        <f>'SS2-Globe (4)'!AM71</f>
        <v>0</v>
      </c>
      <c r="AN27" s="113">
        <f>'SS2-Globe (4)'!AN71</f>
        <v>2.7145894459617299</v>
      </c>
      <c r="AO27" s="113">
        <f>'SS2-Globe (4)'!AO71</f>
        <v>35000.020058597802</v>
      </c>
      <c r="AP27" s="113">
        <f>'SS2-Globe (4)'!AP71</f>
        <v>101.968411998042</v>
      </c>
      <c r="AQ27" s="113">
        <f>'SS2-Globe (4)'!AQ71</f>
        <v>415.53581128626098</v>
      </c>
      <c r="AR27" s="113">
        <f>'SS2-Globe (4)'!AR71</f>
        <v>2933.3781644156602</v>
      </c>
      <c r="AS27" s="113">
        <f>'SS2-Globe (4)'!AS71</f>
        <v>932.64018870600205</v>
      </c>
      <c r="AT27" s="114">
        <f>'SS2-Globe (4)'!AT71</f>
        <v>-2933.3781644156602</v>
      </c>
      <c r="AU27" s="104">
        <f t="shared" si="1"/>
        <v>5.7319463138719494E-7</v>
      </c>
    </row>
    <row r="28" spans="7:47" ht="22.75" x14ac:dyDescent="0.95">
      <c r="G28" s="77" t="s">
        <v>79</v>
      </c>
      <c r="H28" s="99">
        <v>1</v>
      </c>
      <c r="I28" s="110">
        <f>'SS3-Globe (4)'!I61</f>
        <v>0.5</v>
      </c>
      <c r="J28" s="105">
        <f>'SS3-Globe (4)'!J61</f>
        <v>6</v>
      </c>
      <c r="K28" s="105">
        <f>'SS3-Globe (4)'!K61</f>
        <v>0.48244140000000002</v>
      </c>
      <c r="L28" s="105">
        <f>'SS3-Globe (4)'!L61</f>
        <v>1.946567E-3</v>
      </c>
      <c r="M28" s="105">
        <f>'SS3-Globe (4)'!M61</f>
        <v>9.7328349999999998E-4</v>
      </c>
      <c r="N28" s="105">
        <f>'SS3-Globe (4)'!N61</f>
        <v>7</v>
      </c>
      <c r="O28" s="105">
        <f>'SS3-Globe (4)'!O61</f>
        <v>2.8260000000000001</v>
      </c>
      <c r="P28" s="105">
        <f>'SS3-Globe (4)'!P61</f>
        <v>1.946567E-3</v>
      </c>
      <c r="Q28" s="105">
        <f>'SS3-Globe (4)'!Q61</f>
        <v>9.7328349999999998E-4</v>
      </c>
      <c r="R28" s="105">
        <f>'SS3-Globe (4)'!R61</f>
        <v>7</v>
      </c>
      <c r="S28" s="105">
        <f>'SS3-Globe (4)'!S61</f>
        <v>2.8260000000000001</v>
      </c>
      <c r="T28" s="105">
        <f>'SS3-Globe (4)'!T61</f>
        <v>3.4720000000000001E-12</v>
      </c>
      <c r="U28" s="105">
        <f>'SS3-Globe (4)'!U61</f>
        <v>6.3629999999999995E-8</v>
      </c>
      <c r="V28" s="105">
        <f>'SS3-Globe (4)'!V61</f>
        <v>1.20774</v>
      </c>
      <c r="W28" s="105">
        <f>'SS3-Globe (4)'!W61</f>
        <v>1.37E-2</v>
      </c>
      <c r="X28" s="105">
        <f>'SS3-Globe (4)'!X61</f>
        <v>3267137409.1792998</v>
      </c>
      <c r="Y28" s="105">
        <f>'SS3-Globe (4)'!Y61</f>
        <v>-50</v>
      </c>
      <c r="Z28" s="105">
        <f>'SS3-Globe (4)'!Z61</f>
        <v>4</v>
      </c>
      <c r="AA28" s="105">
        <f>'SS3-Globe (4)'!AA61</f>
        <v>0.114</v>
      </c>
      <c r="AB28" s="105">
        <f>'SS3-Globe (4)'!AB61</f>
        <v>7.0000000000000007E-2</v>
      </c>
      <c r="AC28" s="105">
        <f>'SS3-Globe (4)'!AC61</f>
        <v>9.88557121458647</v>
      </c>
      <c r="AD28" s="105">
        <f>'SS3-Globe (4)'!AD61</f>
        <v>1.1345122976730599E-6</v>
      </c>
      <c r="AE28" s="105">
        <f>'SS3-Globe (4)'!AE61</f>
        <v>4.3859639826134096</v>
      </c>
      <c r="AF28" s="105">
        <f>'SS3-Globe (4)'!AF61</f>
        <v>1.92336147646496</v>
      </c>
      <c r="AG28" s="105">
        <f>'SS3-Globe (4)'!AG61</f>
        <v>5.5295893609318796</v>
      </c>
      <c r="AH28" s="105">
        <f>'SS3-Globe (4)'!AH61</f>
        <v>5.5308543239649799</v>
      </c>
      <c r="AI28" s="105">
        <f>'SS3-Globe (4)'!AI61</f>
        <v>6.0240555807868797E-7</v>
      </c>
      <c r="AJ28" s="105">
        <f>'SS3-Globe (4)'!AJ61</f>
        <v>30.8122419974708</v>
      </c>
      <c r="AK28" s="105">
        <f>'SS3-Globe (4)'!AK61</f>
        <v>9.88557121458647</v>
      </c>
      <c r="AL28" s="105">
        <f>'SS3-Globe (4)'!AL61</f>
        <v>1.1345122976730599E-6</v>
      </c>
      <c r="AM28" s="105">
        <f>'SS3-Globe (4)'!AM61</f>
        <v>0</v>
      </c>
      <c r="AN28" s="105">
        <f>'SS3-Globe (4)'!AN61</f>
        <v>9.8855700814503802</v>
      </c>
      <c r="AO28" s="105">
        <f>'SS3-Globe (4)'!AO61</f>
        <v>35000.004011822399</v>
      </c>
      <c r="AP28" s="105">
        <f>'SS3-Globe (4)'!AP61</f>
        <v>229.96624649253701</v>
      </c>
      <c r="AQ28" s="105">
        <f>'SS3-Globe (4)'!AQ61</f>
        <v>1141.9612094868</v>
      </c>
      <c r="AR28" s="105">
        <f>'SS3-Globe (4)'!AR61</f>
        <v>2202.3624960625898</v>
      </c>
      <c r="AS28" s="105">
        <f>'SS3-Globe (4)'!AS61</f>
        <v>626.45345448372404</v>
      </c>
      <c r="AT28" s="111">
        <f>'SS3-Globe (4)'!AT61</f>
        <v>-2202.3624960625898</v>
      </c>
      <c r="AU28" s="115">
        <f t="shared" si="1"/>
        <v>1.1476446560812303E-7</v>
      </c>
    </row>
    <row r="29" spans="7:47" ht="13" x14ac:dyDescent="0.6">
      <c r="H29" s="100">
        <f t="shared" ref="H29:H38" si="4">H28+1</f>
        <v>2</v>
      </c>
      <c r="I29" s="110">
        <f>'SS3-Globe (4)'!I62</f>
        <v>0.5</v>
      </c>
      <c r="J29" s="105">
        <f>'SS3-Globe (4)'!J62</f>
        <v>6</v>
      </c>
      <c r="K29" s="105">
        <f>'SS3-Globe (4)'!K62</f>
        <v>0.48244140000000002</v>
      </c>
      <c r="L29" s="105">
        <f>'SS3-Globe (4)'!L62</f>
        <v>1.946567E-3</v>
      </c>
      <c r="M29" s="105">
        <f>'SS3-Globe (4)'!M62</f>
        <v>9.7328349999999998E-4</v>
      </c>
      <c r="N29" s="105">
        <f>'SS3-Globe (4)'!N62</f>
        <v>7</v>
      </c>
      <c r="O29" s="105">
        <f>'SS3-Globe (4)'!O62</f>
        <v>2.8260000000000001</v>
      </c>
      <c r="P29" s="105">
        <f>'SS3-Globe (4)'!P62</f>
        <v>1.946567E-3</v>
      </c>
      <c r="Q29" s="105">
        <f>'SS3-Globe (4)'!Q62</f>
        <v>9.7328349999999998E-4</v>
      </c>
      <c r="R29" s="105">
        <f>'SS3-Globe (4)'!R62</f>
        <v>7</v>
      </c>
      <c r="S29" s="105">
        <f>'SS3-Globe (4)'!S62</f>
        <v>2.8260000000000001</v>
      </c>
      <c r="T29" s="105">
        <f>'SS3-Globe (4)'!T62</f>
        <v>3.4720000000000001E-12</v>
      </c>
      <c r="U29" s="105">
        <f>'SS3-Globe (4)'!U62</f>
        <v>6.3629999999999995E-8</v>
      </c>
      <c r="V29" s="105">
        <f>'SS3-Globe (4)'!V62</f>
        <v>1.20774</v>
      </c>
      <c r="W29" s="105">
        <f>'SS3-Globe (4)'!W62</f>
        <v>0.02</v>
      </c>
      <c r="X29" s="105">
        <f>'SS3-Globe (4)'!X62</f>
        <v>4769543663.0354795</v>
      </c>
      <c r="Y29" s="105">
        <f>'SS3-Globe (4)'!Y62</f>
        <v>-50</v>
      </c>
      <c r="Z29" s="105">
        <f>'SS3-Globe (4)'!Z62</f>
        <v>4</v>
      </c>
      <c r="AA29" s="105">
        <f>'SS3-Globe (4)'!AA62</f>
        <v>0.114</v>
      </c>
      <c r="AB29" s="105">
        <f>'SS3-Globe (4)'!AB62</f>
        <v>7.0000000000000007E-2</v>
      </c>
      <c r="AC29" s="105">
        <f>'SS3-Globe (4)'!AC62</f>
        <v>9.8539416726221507</v>
      </c>
      <c r="AD29" s="105">
        <f>'SS3-Globe (4)'!AD62</f>
        <v>1.3823121112626301E-6</v>
      </c>
      <c r="AE29" s="105">
        <f>'SS3-Globe (4)'!AE62</f>
        <v>4.3859643131284001</v>
      </c>
      <c r="AF29" s="105">
        <f>'SS3-Globe (4)'!AF62</f>
        <v>1.92789567488837</v>
      </c>
      <c r="AG29" s="105">
        <f>'SS3-Globe (4)'!AG62</f>
        <v>5.5438674571496103</v>
      </c>
      <c r="AH29" s="105">
        <f>'SS3-Globe (4)'!AH62</f>
        <v>5.5430117058232797</v>
      </c>
      <c r="AI29" s="105">
        <f>'SS3-Globe (4)'!AI62</f>
        <v>7.5940301874901898E-7</v>
      </c>
      <c r="AJ29" s="105">
        <f>'SS3-Globe (4)'!AJ62</f>
        <v>28.581908366715702</v>
      </c>
      <c r="AK29" s="105">
        <f>'SS3-Globe (4)'!AK62</f>
        <v>9.8539416726221507</v>
      </c>
      <c r="AL29" s="105">
        <f>'SS3-Globe (4)'!AL62</f>
        <v>1.3823121112626301E-6</v>
      </c>
      <c r="AM29" s="105">
        <f>'SS3-Globe (4)'!AM62</f>
        <v>0</v>
      </c>
      <c r="AN29" s="105">
        <f>'SS3-Globe (4)'!AN62</f>
        <v>9.8539402916266496</v>
      </c>
      <c r="AO29" s="105">
        <f>'SS3-Globe (4)'!AO62</f>
        <v>35000.004905021902</v>
      </c>
      <c r="AP29" s="105">
        <f>'SS3-Globe (4)'!AP62</f>
        <v>296.568958050942</v>
      </c>
      <c r="AQ29" s="105">
        <f>'SS3-Globe (4)'!AQ62</f>
        <v>1480.7374066700099</v>
      </c>
      <c r="AR29" s="105">
        <f>'SS3-Globe (4)'!AR62</f>
        <v>2881.36537197917</v>
      </c>
      <c r="AS29" s="105">
        <f>'SS3-Globe (4)'!AS62</f>
        <v>811.82679784227503</v>
      </c>
      <c r="AT29" s="111">
        <f>'SS3-Globe (4)'!AT62</f>
        <v>-2881.36537197917</v>
      </c>
      <c r="AU29" s="103">
        <f t="shared" si="1"/>
        <v>1.4028011908201142E-7</v>
      </c>
    </row>
    <row r="30" spans="7:47" ht="13" x14ac:dyDescent="0.6">
      <c r="H30" s="100">
        <f t="shared" si="4"/>
        <v>3</v>
      </c>
      <c r="I30" s="110">
        <f>'SS3-Globe (4)'!I63</f>
        <v>0.5</v>
      </c>
      <c r="J30" s="105">
        <f>'SS3-Globe (4)'!J63</f>
        <v>6</v>
      </c>
      <c r="K30" s="105">
        <f>'SS3-Globe (4)'!K63</f>
        <v>0.48244140000000002</v>
      </c>
      <c r="L30" s="105">
        <f>'SS3-Globe (4)'!L63</f>
        <v>1.946567E-3</v>
      </c>
      <c r="M30" s="105">
        <f>'SS3-Globe (4)'!M63</f>
        <v>9.7328349999999998E-4</v>
      </c>
      <c r="N30" s="105">
        <f>'SS3-Globe (4)'!N63</f>
        <v>7</v>
      </c>
      <c r="O30" s="105">
        <f>'SS3-Globe (4)'!O63</f>
        <v>2.8260000000000001</v>
      </c>
      <c r="P30" s="105">
        <f>'SS3-Globe (4)'!P63</f>
        <v>1.946567E-3</v>
      </c>
      <c r="Q30" s="105">
        <f>'SS3-Globe (4)'!Q63</f>
        <v>9.7328349999999998E-4</v>
      </c>
      <c r="R30" s="105">
        <f>'SS3-Globe (4)'!R63</f>
        <v>7</v>
      </c>
      <c r="S30" s="105">
        <f>'SS3-Globe (4)'!S63</f>
        <v>2.8260000000000001</v>
      </c>
      <c r="T30" s="105">
        <f>'SS3-Globe (4)'!T63</f>
        <v>3.4720000000000001E-12</v>
      </c>
      <c r="U30" s="105">
        <f>'SS3-Globe (4)'!U63</f>
        <v>6.3629999999999995E-8</v>
      </c>
      <c r="V30" s="105">
        <f>'SS3-Globe (4)'!V63</f>
        <v>1.20774</v>
      </c>
      <c r="W30" s="105">
        <f>'SS3-Globe (4)'!W63</f>
        <v>2.75E-2</v>
      </c>
      <c r="X30" s="105">
        <f>'SS3-Globe (4)'!X63</f>
        <v>6558122536.6737804</v>
      </c>
      <c r="Y30" s="105">
        <f>'SS3-Globe (4)'!Y63</f>
        <v>-50</v>
      </c>
      <c r="Z30" s="105">
        <f>'SS3-Globe (4)'!Z63</f>
        <v>4</v>
      </c>
      <c r="AA30" s="105">
        <f>'SS3-Globe (4)'!AA63</f>
        <v>0.114</v>
      </c>
      <c r="AB30" s="105">
        <f>'SS3-Globe (4)'!AB63</f>
        <v>7.0000000000000007E-2</v>
      </c>
      <c r="AC30" s="105">
        <f>'SS3-Globe (4)'!AC63</f>
        <v>10.271322005254101</v>
      </c>
      <c r="AD30" s="105">
        <f>'SS3-Globe (4)'!AD63</f>
        <v>1.7208240022486299E-6</v>
      </c>
      <c r="AE30" s="105">
        <f>'SS3-Globe (4)'!AE63</f>
        <v>4.3859645900955702</v>
      </c>
      <c r="AF30" s="105">
        <f>'SS3-Globe (4)'!AF63</f>
        <v>2.0372352247621799</v>
      </c>
      <c r="AG30" s="105">
        <f>'SS3-Globe (4)'!AG63</f>
        <v>5.5418002449775701</v>
      </c>
      <c r="AH30" s="105">
        <f>'SS3-Globe (4)'!AH63</f>
        <v>5.5357158928588497</v>
      </c>
      <c r="AI30" s="105">
        <f>'SS3-Globe (4)'!AI63</f>
        <v>9.28882770048948E-7</v>
      </c>
      <c r="AJ30" s="105">
        <f>'SS3-Globe (4)'!AJ63</f>
        <v>26.688889536513699</v>
      </c>
      <c r="AK30" s="105">
        <f>'SS3-Globe (4)'!AK63</f>
        <v>10.271322005254101</v>
      </c>
      <c r="AL30" s="105">
        <f>'SS3-Globe (4)'!AL63</f>
        <v>1.7208240022486299E-6</v>
      </c>
      <c r="AM30" s="105">
        <f>'SS3-Globe (4)'!AM63</f>
        <v>0</v>
      </c>
      <c r="AN30" s="105">
        <f>'SS3-Globe (4)'!AN63</f>
        <v>10.2713202857199</v>
      </c>
      <c r="AO30" s="105">
        <f>'SS3-Globe (4)'!AO63</f>
        <v>35000.005859243203</v>
      </c>
      <c r="AP30" s="105">
        <f>'SS3-Globe (4)'!AP63</f>
        <v>388.067622029478</v>
      </c>
      <c r="AQ30" s="105">
        <f>'SS3-Globe (4)'!AQ63</f>
        <v>1837.3706448473899</v>
      </c>
      <c r="AR30" s="105">
        <f>'SS3-Globe (4)'!AR63</f>
        <v>3625.6345308272698</v>
      </c>
      <c r="AS30" s="105">
        <f>'SS3-Globe (4)'!AS63</f>
        <v>1044.65127516959</v>
      </c>
      <c r="AT30" s="111">
        <f>'SS3-Globe (4)'!AT63</f>
        <v>-3625.6345308272698</v>
      </c>
      <c r="AU30" s="103">
        <f t="shared" si="1"/>
        <v>1.6753675927678784E-7</v>
      </c>
    </row>
    <row r="31" spans="7:47" ht="13" x14ac:dyDescent="0.6">
      <c r="H31" s="100">
        <f t="shared" si="4"/>
        <v>4</v>
      </c>
      <c r="I31" s="110">
        <f>'SS3-Globe (4)'!I64</f>
        <v>0.5</v>
      </c>
      <c r="J31" s="105">
        <f>'SS3-Globe (4)'!J64</f>
        <v>6</v>
      </c>
      <c r="K31" s="105">
        <f>'SS3-Globe (4)'!K64</f>
        <v>0.48244140000000002</v>
      </c>
      <c r="L31" s="105">
        <f>'SS3-Globe (4)'!L64</f>
        <v>1.946567E-3</v>
      </c>
      <c r="M31" s="105">
        <f>'SS3-Globe (4)'!M64</f>
        <v>9.7328349999999998E-4</v>
      </c>
      <c r="N31" s="105">
        <f>'SS3-Globe (4)'!N64</f>
        <v>7</v>
      </c>
      <c r="O31" s="105">
        <f>'SS3-Globe (4)'!O64</f>
        <v>2.8260000000000001</v>
      </c>
      <c r="P31" s="105">
        <f>'SS3-Globe (4)'!P64</f>
        <v>1.946567E-3</v>
      </c>
      <c r="Q31" s="105">
        <f>'SS3-Globe (4)'!Q64</f>
        <v>9.7328349999999998E-4</v>
      </c>
      <c r="R31" s="105">
        <f>'SS3-Globe (4)'!R64</f>
        <v>7</v>
      </c>
      <c r="S31" s="105">
        <f>'SS3-Globe (4)'!S64</f>
        <v>2.8260000000000001</v>
      </c>
      <c r="T31" s="105">
        <f>'SS3-Globe (4)'!T64</f>
        <v>3.4720000000000001E-12</v>
      </c>
      <c r="U31" s="105">
        <f>'SS3-Globe (4)'!U64</f>
        <v>6.3629999999999995E-8</v>
      </c>
      <c r="V31" s="105">
        <f>'SS3-Globe (4)'!V64</f>
        <v>1.20774</v>
      </c>
      <c r="W31" s="105">
        <f>'SS3-Globe (4)'!W64</f>
        <v>3.5000000000000003E-2</v>
      </c>
      <c r="X31" s="105">
        <f>'SS3-Globe (4)'!X64</f>
        <v>8346701410.3120899</v>
      </c>
      <c r="Y31" s="105">
        <f>'SS3-Globe (4)'!Y64</f>
        <v>-50</v>
      </c>
      <c r="Z31" s="105">
        <f>'SS3-Globe (4)'!Z64</f>
        <v>4</v>
      </c>
      <c r="AA31" s="105">
        <f>'SS3-Globe (4)'!AA64</f>
        <v>0.114</v>
      </c>
      <c r="AB31" s="105">
        <f>'SS3-Globe (4)'!AB64</f>
        <v>7.0000000000000007E-2</v>
      </c>
      <c r="AC31" s="105">
        <f>'SS3-Globe (4)'!AC64</f>
        <v>9.6856265018442098</v>
      </c>
      <c r="AD31" s="105">
        <f>'SS3-Globe (4)'!AD64</f>
        <v>3.6049539784271602E-3</v>
      </c>
      <c r="AE31" s="105">
        <f>'SS3-Globe (4)'!AE64</f>
        <v>4.3859648992274396</v>
      </c>
      <c r="AF31" s="105">
        <f>'SS3-Globe (4)'!AF64</f>
        <v>1.87489972658977</v>
      </c>
      <c r="AG31" s="105">
        <f>'SS3-Globe (4)'!AG64</f>
        <v>5.5389218502524997</v>
      </c>
      <c r="AH31" s="105">
        <f>'SS3-Globe (4)'!AH64</f>
        <v>5.5389698748174396</v>
      </c>
      <c r="AI31" s="105">
        <f>'SS3-Globe (4)'!AI64</f>
        <v>2.0115486647198301E-3</v>
      </c>
      <c r="AJ31" s="105">
        <f>'SS3-Globe (4)'!AJ64</f>
        <v>23.679362401189898</v>
      </c>
      <c r="AK31" s="105">
        <f>'SS3-Globe (4)'!AK64</f>
        <v>9.6856265018442098</v>
      </c>
      <c r="AL31" s="105">
        <f>'SS3-Globe (4)'!AL64</f>
        <v>3.6049539784271602E-3</v>
      </c>
      <c r="AM31" s="105">
        <f>'SS3-Globe (4)'!AM64</f>
        <v>2038.5334581740101</v>
      </c>
      <c r="AN31" s="105">
        <f>'SS3-Globe (4)'!AN64</f>
        <v>9.6820215488853698</v>
      </c>
      <c r="AO31" s="105">
        <f>'SS3-Globe (4)'!AO64</f>
        <v>35012.2729567442</v>
      </c>
      <c r="AP31" s="105">
        <f>'SS3-Globe (4)'!AP64</f>
        <v>450.720002133729</v>
      </c>
      <c r="AQ31" s="105">
        <f>'SS3-Globe (4)'!AQ64</f>
        <v>2063.0702984826999</v>
      </c>
      <c r="AR31" s="105">
        <f>'SS3-Globe (4)'!AR64</f>
        <v>4069.0179281057199</v>
      </c>
      <c r="AS31" s="105">
        <f>'SS3-Globe (4)'!AS64</f>
        <v>1242.51145241982</v>
      </c>
      <c r="AT31" s="111">
        <f>'SS3-Globe (4)'!AT64</f>
        <v>-4069.0179281057199</v>
      </c>
      <c r="AU31" s="103">
        <f t="shared" si="1"/>
        <v>3.7219626192902983E-4</v>
      </c>
    </row>
    <row r="32" spans="7:47" ht="13" x14ac:dyDescent="0.6">
      <c r="H32" s="100">
        <f t="shared" si="4"/>
        <v>5</v>
      </c>
      <c r="I32" s="110">
        <f>'SS3-Globe (4)'!I65</f>
        <v>0.5</v>
      </c>
      <c r="J32" s="105">
        <f>'SS3-Globe (4)'!J65</f>
        <v>6</v>
      </c>
      <c r="K32" s="105">
        <f>'SS3-Globe (4)'!K65</f>
        <v>0.48244140000000002</v>
      </c>
      <c r="L32" s="105">
        <f>'SS3-Globe (4)'!L65</f>
        <v>1.946567E-3</v>
      </c>
      <c r="M32" s="105">
        <f>'SS3-Globe (4)'!M65</f>
        <v>9.7328349999999998E-4</v>
      </c>
      <c r="N32" s="105">
        <f>'SS3-Globe (4)'!N65</f>
        <v>7</v>
      </c>
      <c r="O32" s="105">
        <f>'SS3-Globe (4)'!O65</f>
        <v>2.8260000000000001</v>
      </c>
      <c r="P32" s="105">
        <f>'SS3-Globe (4)'!P65</f>
        <v>1.946567E-3</v>
      </c>
      <c r="Q32" s="105">
        <f>'SS3-Globe (4)'!Q65</f>
        <v>9.7328349999999998E-4</v>
      </c>
      <c r="R32" s="105">
        <f>'SS3-Globe (4)'!R65</f>
        <v>7</v>
      </c>
      <c r="S32" s="105">
        <f>'SS3-Globe (4)'!S65</f>
        <v>2.8260000000000001</v>
      </c>
      <c r="T32" s="105">
        <f>'SS3-Globe (4)'!T65</f>
        <v>3.4720000000000001E-12</v>
      </c>
      <c r="U32" s="105">
        <f>'SS3-Globe (4)'!U65</f>
        <v>6.3629999999999995E-8</v>
      </c>
      <c r="V32" s="105">
        <f>'SS3-Globe (4)'!V65</f>
        <v>1.20774</v>
      </c>
      <c r="W32" s="105">
        <f>'SS3-Globe (4)'!W65</f>
        <v>4.1200000000000001E-2</v>
      </c>
      <c r="X32" s="105">
        <f>'SS3-Globe (4)'!X65</f>
        <v>9825259945.8530903</v>
      </c>
      <c r="Y32" s="105">
        <f>'SS3-Globe (4)'!Y65</f>
        <v>-50</v>
      </c>
      <c r="Z32" s="105">
        <f>'SS3-Globe (4)'!Z65</f>
        <v>4</v>
      </c>
      <c r="AA32" s="105">
        <f>'SS3-Globe (4)'!AA65</f>
        <v>0.114</v>
      </c>
      <c r="AB32" s="105">
        <f>'SS3-Globe (4)'!AB65</f>
        <v>7.0000000000000007E-2</v>
      </c>
      <c r="AC32" s="105">
        <f>'SS3-Globe (4)'!AC65</f>
        <v>9.0058725271042697</v>
      </c>
      <c r="AD32" s="105">
        <f>'SS3-Globe (4)'!AD65</f>
        <v>1.1905563657451299E-2</v>
      </c>
      <c r="AE32" s="105">
        <f>'SS3-Globe (4)'!AE65</f>
        <v>4.3859647964017796</v>
      </c>
      <c r="AF32" s="105">
        <f>'SS3-Globe (4)'!AF65</f>
        <v>1.71745845655414</v>
      </c>
      <c r="AG32" s="105">
        <f>'SS3-Globe (4)'!AG65</f>
        <v>5.5564837947833903</v>
      </c>
      <c r="AH32" s="105">
        <f>'SS3-Globe (4)'!AH65</f>
        <v>5.5600114899265796</v>
      </c>
      <c r="AI32" s="105">
        <f>'SS3-Globe (4)'!AI65</f>
        <v>7.20399562836608E-3</v>
      </c>
      <c r="AJ32" s="105">
        <f>'SS3-Globe (4)'!AJ65</f>
        <v>22.093624985709301</v>
      </c>
      <c r="AK32" s="105">
        <f>'SS3-Globe (4)'!AK65</f>
        <v>9.0058725271042697</v>
      </c>
      <c r="AL32" s="105">
        <f>'SS3-Globe (4)'!AL65</f>
        <v>1.1905563657451299E-2</v>
      </c>
      <c r="AM32" s="105">
        <f>'SS3-Globe (4)'!AM65</f>
        <v>1512.55147018654</v>
      </c>
      <c r="AN32" s="105">
        <f>'SS3-Globe (4)'!AN65</f>
        <v>8.99396696429468</v>
      </c>
      <c r="AO32" s="105">
        <f>'SS3-Globe (4)'!AO65</f>
        <v>35044.329466922703</v>
      </c>
      <c r="AP32" s="105">
        <f>'SS3-Globe (4)'!AP65</f>
        <v>440.81745592952802</v>
      </c>
      <c r="AQ32" s="105">
        <f>'SS3-Globe (4)'!AQ65</f>
        <v>2194.4182213777099</v>
      </c>
      <c r="AR32" s="105">
        <f>'SS3-Globe (4)'!AR65</f>
        <v>4428.1232718717902</v>
      </c>
      <c r="AS32" s="105">
        <f>'SS3-Globe (4)'!AS65</f>
        <v>1270.8967349647601</v>
      </c>
      <c r="AT32" s="111">
        <f>'SS3-Globe (4)'!AT65</f>
        <v>-4428.1232718717902</v>
      </c>
      <c r="AU32" s="103">
        <f t="shared" si="1"/>
        <v>1.3219778118799767E-3</v>
      </c>
    </row>
    <row r="33" spans="7:47" ht="13" x14ac:dyDescent="0.6">
      <c r="H33" s="100">
        <f t="shared" si="4"/>
        <v>6</v>
      </c>
      <c r="I33" s="110">
        <f>'SS3-Globe (4)'!I66</f>
        <v>0.5</v>
      </c>
      <c r="J33" s="105">
        <f>'SS3-Globe (4)'!J66</f>
        <v>6</v>
      </c>
      <c r="K33" s="105">
        <f>'SS3-Globe (4)'!K66</f>
        <v>0.48244140000000002</v>
      </c>
      <c r="L33" s="105">
        <f>'SS3-Globe (4)'!L66</f>
        <v>1.946567E-3</v>
      </c>
      <c r="M33" s="105">
        <f>'SS3-Globe (4)'!M66</f>
        <v>9.7328349999999998E-4</v>
      </c>
      <c r="N33" s="105">
        <f>'SS3-Globe (4)'!N66</f>
        <v>7</v>
      </c>
      <c r="O33" s="105">
        <f>'SS3-Globe (4)'!O66</f>
        <v>2.8260000000000001</v>
      </c>
      <c r="P33" s="105">
        <f>'SS3-Globe (4)'!P66</f>
        <v>1.946567E-3</v>
      </c>
      <c r="Q33" s="105">
        <f>'SS3-Globe (4)'!Q66</f>
        <v>9.7328349999999998E-4</v>
      </c>
      <c r="R33" s="105">
        <f>'SS3-Globe (4)'!R66</f>
        <v>7</v>
      </c>
      <c r="S33" s="105">
        <f>'SS3-Globe (4)'!S66</f>
        <v>2.8260000000000001</v>
      </c>
      <c r="T33" s="105">
        <f>'SS3-Globe (4)'!T66</f>
        <v>3.4720000000000001E-12</v>
      </c>
      <c r="U33" s="105">
        <f>'SS3-Globe (4)'!U66</f>
        <v>6.3629999999999995E-8</v>
      </c>
      <c r="V33" s="105">
        <f>'SS3-Globe (4)'!V66</f>
        <v>1.20774</v>
      </c>
      <c r="W33" s="105">
        <f>'SS3-Globe (4)'!W66</f>
        <v>0.05</v>
      </c>
      <c r="X33" s="105">
        <f>'SS3-Globe (4)'!X66</f>
        <v>11923859157.588699</v>
      </c>
      <c r="Y33" s="105">
        <f>'SS3-Globe (4)'!Y66</f>
        <v>-50</v>
      </c>
      <c r="Z33" s="105">
        <f>'SS3-Globe (4)'!Z66</f>
        <v>4</v>
      </c>
      <c r="AA33" s="105">
        <f>'SS3-Globe (4)'!AA66</f>
        <v>0.114</v>
      </c>
      <c r="AB33" s="105">
        <f>'SS3-Globe (4)'!AB66</f>
        <v>7.0000000000000007E-2</v>
      </c>
      <c r="AC33" s="105">
        <f>'SS3-Globe (4)'!AC66</f>
        <v>8.5004852608179</v>
      </c>
      <c r="AD33" s="105">
        <f>'SS3-Globe (4)'!AD66</f>
        <v>3.13935699903483E-2</v>
      </c>
      <c r="AE33" s="105">
        <f>'SS3-Globe (4)'!AE66</f>
        <v>4.3859646290974803</v>
      </c>
      <c r="AF33" s="105">
        <f>'SS3-Globe (4)'!AF66</f>
        <v>1.6738325977523101</v>
      </c>
      <c r="AG33" s="105">
        <f>'SS3-Globe (4)'!AG66</f>
        <v>5.5386689169102903</v>
      </c>
      <c r="AH33" s="105">
        <f>'SS3-Globe (4)'!AH66</f>
        <v>5.5469466723968299</v>
      </c>
      <c r="AI33" s="105">
        <f>'SS3-Globe (4)'!AI66</f>
        <v>2.0070582364478999E-2</v>
      </c>
      <c r="AJ33" s="105">
        <f>'SS3-Globe (4)'!AJ66</f>
        <v>20.965764909991702</v>
      </c>
      <c r="AK33" s="105">
        <f>'SS3-Globe (4)'!AK66</f>
        <v>8.5004852608179</v>
      </c>
      <c r="AL33" s="105">
        <f>'SS3-Globe (4)'!AL66</f>
        <v>3.13935699903483E-2</v>
      </c>
      <c r="AM33" s="105">
        <f>'SS3-Globe (4)'!AM66</f>
        <v>1092.6109280385299</v>
      </c>
      <c r="AN33" s="105">
        <f>'SS3-Globe (4)'!AN66</f>
        <v>8.4690916919677903</v>
      </c>
      <c r="AO33" s="105">
        <f>'SS3-Globe (4)'!AO66</f>
        <v>35125.693740638897</v>
      </c>
      <c r="AP33" s="105">
        <f>'SS3-Globe (4)'!AP66</f>
        <v>473.56730988119699</v>
      </c>
      <c r="AQ33" s="105">
        <f>'SS3-Globe (4)'!AQ66</f>
        <v>2370.0076727217402</v>
      </c>
      <c r="AR33" s="105">
        <f>'SS3-Globe (4)'!AR66</f>
        <v>5055.3804202940901</v>
      </c>
      <c r="AS33" s="105">
        <f>'SS3-Globe (4)'!AS66</f>
        <v>1351.1892467845</v>
      </c>
      <c r="AT33" s="111">
        <f>'SS3-Globe (4)'!AT66</f>
        <v>-5055.3804202940901</v>
      </c>
      <c r="AU33" s="103">
        <f t="shared" si="1"/>
        <v>3.693150335199531E-3</v>
      </c>
    </row>
    <row r="34" spans="7:47" ht="13" x14ac:dyDescent="0.6">
      <c r="H34" s="100">
        <f t="shared" si="4"/>
        <v>7</v>
      </c>
      <c r="I34" s="110">
        <f>'SS3-Globe (4)'!I67</f>
        <v>0.5</v>
      </c>
      <c r="J34" s="105">
        <f>'SS3-Globe (4)'!J67</f>
        <v>6</v>
      </c>
      <c r="K34" s="105">
        <f>'SS3-Globe (4)'!K67</f>
        <v>0.48244140000000002</v>
      </c>
      <c r="L34" s="105">
        <f>'SS3-Globe (4)'!L67</f>
        <v>1.946567E-3</v>
      </c>
      <c r="M34" s="105">
        <f>'SS3-Globe (4)'!M67</f>
        <v>9.7328349999999998E-4</v>
      </c>
      <c r="N34" s="105">
        <f>'SS3-Globe (4)'!N67</f>
        <v>7</v>
      </c>
      <c r="O34" s="105">
        <f>'SS3-Globe (4)'!O67</f>
        <v>2.8260000000000001</v>
      </c>
      <c r="P34" s="105">
        <f>'SS3-Globe (4)'!P67</f>
        <v>1.946567E-3</v>
      </c>
      <c r="Q34" s="105">
        <f>'SS3-Globe (4)'!Q67</f>
        <v>9.7328349999999998E-4</v>
      </c>
      <c r="R34" s="105">
        <f>'SS3-Globe (4)'!R67</f>
        <v>7</v>
      </c>
      <c r="S34" s="105">
        <f>'SS3-Globe (4)'!S67</f>
        <v>2.8260000000000001</v>
      </c>
      <c r="T34" s="105">
        <f>'SS3-Globe (4)'!T67</f>
        <v>3.4720000000000001E-12</v>
      </c>
      <c r="U34" s="105">
        <f>'SS3-Globe (4)'!U67</f>
        <v>6.3629999999999995E-8</v>
      </c>
      <c r="V34" s="105">
        <f>'SS3-Globe (4)'!V67</f>
        <v>1.20774</v>
      </c>
      <c r="W34" s="105">
        <f>'SS3-Globe (4)'!W67</f>
        <v>5.4899999999999997E-2</v>
      </c>
      <c r="X34" s="105">
        <f>'SS3-Globe (4)'!X67</f>
        <v>13092397355.0324</v>
      </c>
      <c r="Y34" s="105">
        <f>'SS3-Globe (4)'!Y67</f>
        <v>-50</v>
      </c>
      <c r="Z34" s="105">
        <f>'SS3-Globe (4)'!Z67</f>
        <v>4</v>
      </c>
      <c r="AA34" s="105">
        <f>'SS3-Globe (4)'!AA67</f>
        <v>0.114</v>
      </c>
      <c r="AB34" s="105">
        <f>'SS3-Globe (4)'!AB67</f>
        <v>7.0000000000000007E-2</v>
      </c>
      <c r="AC34" s="105">
        <f>'SS3-Globe (4)'!AC67</f>
        <v>8.2163327481074102</v>
      </c>
      <c r="AD34" s="105">
        <f>'SS3-Globe (4)'!AD67</f>
        <v>4.3938920893752599E-2</v>
      </c>
      <c r="AE34" s="105">
        <f>'SS3-Globe (4)'!AE67</f>
        <v>4.3859644214241102</v>
      </c>
      <c r="AF34" s="105">
        <f>'SS3-Globe (4)'!AF67</f>
        <v>1.62596006928229</v>
      </c>
      <c r="AG34" s="105">
        <f>'SS3-Globe (4)'!AG67</f>
        <v>5.5342835326459499</v>
      </c>
      <c r="AH34" s="105">
        <f>'SS3-Globe (4)'!AH67</f>
        <v>5.5315592456131704</v>
      </c>
      <c r="AI34" s="105">
        <f>'SS3-Globe (4)'!AI67</f>
        <v>2.9060164072430499E-2</v>
      </c>
      <c r="AJ34" s="105">
        <f>'SS3-Globe (4)'!AJ67</f>
        <v>20.633011139443401</v>
      </c>
      <c r="AK34" s="105">
        <f>'SS3-Globe (4)'!AK67</f>
        <v>8.2163327481074102</v>
      </c>
      <c r="AL34" s="105">
        <f>'SS3-Globe (4)'!AL67</f>
        <v>4.3938920893752599E-2</v>
      </c>
      <c r="AM34" s="105">
        <f>'SS3-Globe (4)'!AM67</f>
        <v>904.56173811362498</v>
      </c>
      <c r="AN34" s="105">
        <f>'SS3-Globe (4)'!AN67</f>
        <v>8.1723938282351192</v>
      </c>
      <c r="AO34" s="105">
        <f>'SS3-Globe (4)'!AO67</f>
        <v>35183.321837860603</v>
      </c>
      <c r="AP34" s="105">
        <f>'SS3-Globe (4)'!AP67</f>
        <v>537.345391941412</v>
      </c>
      <c r="AQ34" s="105">
        <f>'SS3-Globe (4)'!AQ67</f>
        <v>2466.5961688195198</v>
      </c>
      <c r="AR34" s="105">
        <f>'SS3-Globe (4)'!AR67</f>
        <v>5411.5717358296097</v>
      </c>
      <c r="AS34" s="105">
        <f>'SS3-Globe (4)'!AS67</f>
        <v>1570.25492894984</v>
      </c>
      <c r="AT34" s="111">
        <f>'SS3-Globe (4)'!AT67</f>
        <v>-5411.5717358296097</v>
      </c>
      <c r="AU34" s="103">
        <f t="shared" si="1"/>
        <v>5.3477533396969227E-3</v>
      </c>
    </row>
    <row r="35" spans="7:47" ht="13" x14ac:dyDescent="0.6">
      <c r="H35" s="100">
        <f t="shared" si="4"/>
        <v>8</v>
      </c>
      <c r="I35" s="110">
        <f>'SS3-Globe (4)'!I68</f>
        <v>0.5</v>
      </c>
      <c r="J35" s="105">
        <f>'SS3-Globe (4)'!J68</f>
        <v>6</v>
      </c>
      <c r="K35" s="105">
        <f>'SS3-Globe (4)'!K68</f>
        <v>0.48244140000000002</v>
      </c>
      <c r="L35" s="105">
        <f>'SS3-Globe (4)'!L68</f>
        <v>1.946567E-3</v>
      </c>
      <c r="M35" s="105">
        <f>'SS3-Globe (4)'!M68</f>
        <v>9.7328349999999998E-4</v>
      </c>
      <c r="N35" s="105">
        <f>'SS3-Globe (4)'!N68</f>
        <v>7</v>
      </c>
      <c r="O35" s="105">
        <f>'SS3-Globe (4)'!O68</f>
        <v>2.8260000000000001</v>
      </c>
      <c r="P35" s="105">
        <f>'SS3-Globe (4)'!P68</f>
        <v>1.946567E-3</v>
      </c>
      <c r="Q35" s="105">
        <f>'SS3-Globe (4)'!Q68</f>
        <v>9.7328349999999998E-4</v>
      </c>
      <c r="R35" s="105">
        <f>'SS3-Globe (4)'!R68</f>
        <v>7</v>
      </c>
      <c r="S35" s="105">
        <f>'SS3-Globe (4)'!S68</f>
        <v>2.8260000000000001</v>
      </c>
      <c r="T35" s="105">
        <f>'SS3-Globe (4)'!T68</f>
        <v>3.4720000000000001E-12</v>
      </c>
      <c r="U35" s="105">
        <f>'SS3-Globe (4)'!U68</f>
        <v>6.3629999999999995E-8</v>
      </c>
      <c r="V35" s="105">
        <f>'SS3-Globe (4)'!V68</f>
        <v>1.20774</v>
      </c>
      <c r="W35" s="105">
        <f>'SS3-Globe (4)'!W68</f>
        <v>0.06</v>
      </c>
      <c r="X35" s="105">
        <f>'SS3-Globe (4)'!X68</f>
        <v>14308630989.1064</v>
      </c>
      <c r="Y35" s="105">
        <f>'SS3-Globe (4)'!Y68</f>
        <v>-50</v>
      </c>
      <c r="Z35" s="105">
        <f>'SS3-Globe (4)'!Z68</f>
        <v>4</v>
      </c>
      <c r="AA35" s="105">
        <f>'SS3-Globe (4)'!AA68</f>
        <v>0.114</v>
      </c>
      <c r="AB35" s="105">
        <f>'SS3-Globe (4)'!AB68</f>
        <v>7.0000000000000007E-2</v>
      </c>
      <c r="AC35" s="105">
        <f>'SS3-Globe (4)'!AC68</f>
        <v>8.2776427029212005</v>
      </c>
      <c r="AD35" s="105">
        <f>'SS3-Globe (4)'!AD68</f>
        <v>6.0118731267062901E-2</v>
      </c>
      <c r="AE35" s="105">
        <f>'SS3-Globe (4)'!AE68</f>
        <v>4.3859642489963599</v>
      </c>
      <c r="AF35" s="105">
        <f>'SS3-Globe (4)'!AF68</f>
        <v>1.6529696010925901</v>
      </c>
      <c r="AG35" s="105">
        <f>'SS3-Globe (4)'!AG68</f>
        <v>5.54135597667665</v>
      </c>
      <c r="AH35" s="105">
        <f>'SS3-Globe (4)'!AH68</f>
        <v>5.5405793920385804</v>
      </c>
      <c r="AI35" s="105">
        <f>'SS3-Globe (4)'!AI68</f>
        <v>3.92138814312867E-2</v>
      </c>
      <c r="AJ35" s="105">
        <f>'SS3-Globe (4)'!AJ68</f>
        <v>20.323445892510598</v>
      </c>
      <c r="AK35" s="105">
        <f>'SS3-Globe (4)'!AK68</f>
        <v>8.2776427029212005</v>
      </c>
      <c r="AL35" s="105">
        <f>'SS3-Globe (4)'!AL68</f>
        <v>6.0118731267062901E-2</v>
      </c>
      <c r="AM35" s="105">
        <f>'SS3-Globe (4)'!AM68</f>
        <v>792.88306990292006</v>
      </c>
      <c r="AN35" s="105">
        <f>'SS3-Globe (4)'!AN68</f>
        <v>8.2175239727260205</v>
      </c>
      <c r="AO35" s="105">
        <f>'SS3-Globe (4)'!AO68</f>
        <v>35250.267853901998</v>
      </c>
      <c r="AP35" s="105">
        <f>'SS3-Globe (4)'!AP68</f>
        <v>531.69495109615195</v>
      </c>
      <c r="AQ35" s="105">
        <f>'SS3-Globe (4)'!AQ68</f>
        <v>2570.4071542441702</v>
      </c>
      <c r="AR35" s="105">
        <f>'SS3-Globe (4)'!AR68</f>
        <v>5772.3743465211201</v>
      </c>
      <c r="AS35" s="105">
        <f>'SS3-Globe (4)'!AS68</f>
        <v>1573.3953211478299</v>
      </c>
      <c r="AT35" s="111">
        <f>'SS3-Globe (4)'!AT68</f>
        <v>-5772.3743465211201</v>
      </c>
      <c r="AU35" s="103">
        <f t="shared" si="1"/>
        <v>7.2627840346197658E-3</v>
      </c>
    </row>
    <row r="36" spans="7:47" ht="13" x14ac:dyDescent="0.6">
      <c r="H36" s="100">
        <f t="shared" si="4"/>
        <v>9</v>
      </c>
      <c r="I36" s="110">
        <f>'SS3-Globe (4)'!I69</f>
        <v>0.5</v>
      </c>
      <c r="J36" s="105">
        <f>'SS3-Globe (4)'!J69</f>
        <v>6</v>
      </c>
      <c r="K36" s="105">
        <f>'SS3-Globe (4)'!K69</f>
        <v>0.48244140000000002</v>
      </c>
      <c r="L36" s="105">
        <f>'SS3-Globe (4)'!L69</f>
        <v>1.946567E-3</v>
      </c>
      <c r="M36" s="105">
        <f>'SS3-Globe (4)'!M69</f>
        <v>9.7328349999999998E-4</v>
      </c>
      <c r="N36" s="105">
        <f>'SS3-Globe (4)'!N69</f>
        <v>7</v>
      </c>
      <c r="O36" s="105">
        <f>'SS3-Globe (4)'!O69</f>
        <v>2.8260000000000001</v>
      </c>
      <c r="P36" s="105">
        <f>'SS3-Globe (4)'!P69</f>
        <v>1.946567E-3</v>
      </c>
      <c r="Q36" s="105">
        <f>'SS3-Globe (4)'!Q69</f>
        <v>9.7328349999999998E-4</v>
      </c>
      <c r="R36" s="105">
        <f>'SS3-Globe (4)'!R69</f>
        <v>7</v>
      </c>
      <c r="S36" s="105">
        <f>'SS3-Globe (4)'!S69</f>
        <v>2.8260000000000001</v>
      </c>
      <c r="T36" s="105">
        <f>'SS3-Globe (4)'!T69</f>
        <v>3.4720000000000001E-12</v>
      </c>
      <c r="U36" s="105">
        <f>'SS3-Globe (4)'!U69</f>
        <v>6.3629999999999995E-8</v>
      </c>
      <c r="V36" s="105">
        <f>'SS3-Globe (4)'!V69</f>
        <v>1.20774</v>
      </c>
      <c r="W36" s="105">
        <f>'SS3-Globe (4)'!W69</f>
        <v>6.8599999999999994E-2</v>
      </c>
      <c r="X36" s="105">
        <f>'SS3-Globe (4)'!X69</f>
        <v>16359534764.2117</v>
      </c>
      <c r="Y36" s="105">
        <f>'SS3-Globe (4)'!Y69</f>
        <v>-50</v>
      </c>
      <c r="Z36" s="105">
        <f>'SS3-Globe (4)'!Z69</f>
        <v>4</v>
      </c>
      <c r="AA36" s="105">
        <f>'SS3-Globe (4)'!AA69</f>
        <v>0.114</v>
      </c>
      <c r="AB36" s="105">
        <f>'SS3-Globe (4)'!AB69</f>
        <v>7.0000000000000007E-2</v>
      </c>
      <c r="AC36" s="105">
        <f>'SS3-Globe (4)'!AC69</f>
        <v>7.97570760940269</v>
      </c>
      <c r="AD36" s="105">
        <f>'SS3-Globe (4)'!AD69</f>
        <v>8.67484122510883E-2</v>
      </c>
      <c r="AE36" s="105">
        <f>'SS3-Globe (4)'!AE69</f>
        <v>4.3859642171700601</v>
      </c>
      <c r="AF36" s="105">
        <f>'SS3-Globe (4)'!AF69</f>
        <v>1.5602329148143399</v>
      </c>
      <c r="AG36" s="105">
        <f>'SS3-Globe (4)'!AG69</f>
        <v>5.5481821367140398</v>
      </c>
      <c r="AH36" s="105">
        <f>'SS3-Globe (4)'!AH69</f>
        <v>5.5313379723249296</v>
      </c>
      <c r="AI36" s="105">
        <f>'SS3-Globe (4)'!AI69</f>
        <v>5.7210508901865298E-2</v>
      </c>
      <c r="AJ36" s="105">
        <f>'SS3-Globe (4)'!AJ69</f>
        <v>19.975996304888501</v>
      </c>
      <c r="AK36" s="105">
        <f>'SS3-Globe (4)'!AK69</f>
        <v>7.97570760940269</v>
      </c>
      <c r="AL36" s="105">
        <f>'SS3-Globe (4)'!AL69</f>
        <v>8.67484122510883E-2</v>
      </c>
      <c r="AM36" s="105">
        <f>'SS3-Globe (4)'!AM69</f>
        <v>639.20757696407395</v>
      </c>
      <c r="AN36" s="105">
        <f>'SS3-Globe (4)'!AN69</f>
        <v>7.8889591982518601</v>
      </c>
      <c r="AO36" s="105">
        <f>'SS3-Globe (4)'!AO69</f>
        <v>35377.857993778001</v>
      </c>
      <c r="AP36" s="105">
        <f>'SS3-Globe (4)'!AP69</f>
        <v>609.77606778866402</v>
      </c>
      <c r="AQ36" s="105">
        <f>'SS3-Globe (4)'!AQ69</f>
        <v>2761.4057183105201</v>
      </c>
      <c r="AR36" s="105">
        <f>'SS3-Globe (4)'!AR69</f>
        <v>6395.2211388516998</v>
      </c>
      <c r="AS36" s="105">
        <f>'SS3-Globe (4)'!AS69</f>
        <v>1847.5211749954401</v>
      </c>
      <c r="AT36" s="111">
        <f>'SS3-Globe (4)'!AT69</f>
        <v>-6395.2211388516998</v>
      </c>
      <c r="AU36" s="103">
        <f t="shared" si="1"/>
        <v>1.0876578793939136E-2</v>
      </c>
    </row>
    <row r="37" spans="7:47" ht="13" x14ac:dyDescent="0.6">
      <c r="H37" s="100">
        <f t="shared" si="4"/>
        <v>10</v>
      </c>
      <c r="I37" s="110">
        <f>'SS3-Globe (4)'!I70</f>
        <v>0.5</v>
      </c>
      <c r="J37" s="105">
        <f>'SS3-Globe (4)'!J70</f>
        <v>6</v>
      </c>
      <c r="K37" s="105">
        <f>'SS3-Globe (4)'!K70</f>
        <v>0.48244140000000002</v>
      </c>
      <c r="L37" s="105">
        <f>'SS3-Globe (4)'!L70</f>
        <v>1.946567E-3</v>
      </c>
      <c r="M37" s="105">
        <f>'SS3-Globe (4)'!M70</f>
        <v>9.7328349999999998E-4</v>
      </c>
      <c r="N37" s="105">
        <f>'SS3-Globe (4)'!N70</f>
        <v>7</v>
      </c>
      <c r="O37" s="105">
        <f>'SS3-Globe (4)'!O70</f>
        <v>2.8260000000000001</v>
      </c>
      <c r="P37" s="105">
        <f>'SS3-Globe (4)'!P70</f>
        <v>1.946567E-3</v>
      </c>
      <c r="Q37" s="105">
        <f>'SS3-Globe (4)'!Q70</f>
        <v>9.7328349999999998E-4</v>
      </c>
      <c r="R37" s="105">
        <f>'SS3-Globe (4)'!R70</f>
        <v>7</v>
      </c>
      <c r="S37" s="105">
        <f>'SS3-Globe (4)'!S70</f>
        <v>2.8260000000000001</v>
      </c>
      <c r="T37" s="105">
        <f>'SS3-Globe (4)'!T70</f>
        <v>3.4720000000000001E-12</v>
      </c>
      <c r="U37" s="105">
        <f>'SS3-Globe (4)'!U70</f>
        <v>6.3629999999999995E-8</v>
      </c>
      <c r="V37" s="105">
        <f>'SS3-Globe (4)'!V70</f>
        <v>1.20774</v>
      </c>
      <c r="W37" s="105">
        <f>'SS3-Globe (4)'!W70</f>
        <v>7.4999999999999997E-2</v>
      </c>
      <c r="X37" s="105">
        <f>'SS3-Globe (4)'!X70</f>
        <v>17885788736.383099</v>
      </c>
      <c r="Y37" s="105">
        <f>'SS3-Globe (4)'!Y70</f>
        <v>-50</v>
      </c>
      <c r="Z37" s="105">
        <f>'SS3-Globe (4)'!Z70</f>
        <v>4</v>
      </c>
      <c r="AA37" s="105">
        <f>'SS3-Globe (4)'!AA70</f>
        <v>0.114</v>
      </c>
      <c r="AB37" s="105">
        <f>'SS3-Globe (4)'!AB70</f>
        <v>7.0000000000000007E-2</v>
      </c>
      <c r="AC37" s="105">
        <f>'SS3-Globe (4)'!AC70</f>
        <v>8.0245565085582893</v>
      </c>
      <c r="AD37" s="105">
        <f>'SS3-Globe (4)'!AD70</f>
        <v>0.112525041341519</v>
      </c>
      <c r="AE37" s="105">
        <f>'SS3-Globe (4)'!AE70</f>
        <v>4.3859643786927496</v>
      </c>
      <c r="AF37" s="105">
        <f>'SS3-Globe (4)'!AF70</f>
        <v>1.63704500969361</v>
      </c>
      <c r="AG37" s="105">
        <f>'SS3-Globe (4)'!AG70</f>
        <v>5.5344914891251502</v>
      </c>
      <c r="AH37" s="105">
        <f>'SS3-Globe (4)'!AH70</f>
        <v>5.5343418766714203</v>
      </c>
      <c r="AI37" s="105">
        <f>'SS3-Globe (4)'!AI70</f>
        <v>7.1672573161591493E-2</v>
      </c>
      <c r="AJ37" s="105">
        <f>'SS3-Globe (4)'!AJ70</f>
        <v>19.818196601145299</v>
      </c>
      <c r="AK37" s="105">
        <f>'SS3-Globe (4)'!AK70</f>
        <v>8.0245565085582893</v>
      </c>
      <c r="AL37" s="105">
        <f>'SS3-Globe (4)'!AL70</f>
        <v>0.112525041341519</v>
      </c>
      <c r="AM37" s="105">
        <f>'SS3-Globe (4)'!AM70</f>
        <v>542.46871386259295</v>
      </c>
      <c r="AN37" s="105">
        <f>'SS3-Globe (4)'!AN70</f>
        <v>7.91203146830492</v>
      </c>
      <c r="AO37" s="105">
        <f>'SS3-Globe (4)'!AO70</f>
        <v>35490.083869515503</v>
      </c>
      <c r="AP37" s="105">
        <f>'SS3-Globe (4)'!AP70</f>
        <v>676.33658279356905</v>
      </c>
      <c r="AQ37" s="105">
        <f>'SS3-Globe (4)'!AQ70</f>
        <v>2920.5941581054299</v>
      </c>
      <c r="AR37" s="105">
        <f>'SS3-Globe (4)'!AR70</f>
        <v>6863.8825834457703</v>
      </c>
      <c r="AS37" s="105">
        <f>'SS3-Globe (4)'!AS70</f>
        <v>1995.3156326292001</v>
      </c>
      <c r="AT37" s="111">
        <f>'SS3-Globe (4)'!AT70</f>
        <v>-6863.8825834457703</v>
      </c>
      <c r="AU37" s="103">
        <f t="shared" si="1"/>
        <v>1.4022586945647357E-2</v>
      </c>
    </row>
    <row r="38" spans="7:47" ht="13.75" thickBot="1" x14ac:dyDescent="0.75">
      <c r="H38" s="101">
        <f t="shared" si="4"/>
        <v>11</v>
      </c>
      <c r="I38" s="112">
        <f>'SS3-Globe (4)'!I71</f>
        <v>0.5</v>
      </c>
      <c r="J38" s="113">
        <f>'SS3-Globe (4)'!J71</f>
        <v>6</v>
      </c>
      <c r="K38" s="113">
        <f>'SS3-Globe (4)'!K71</f>
        <v>0.48244140000000002</v>
      </c>
      <c r="L38" s="113">
        <f>'SS3-Globe (4)'!L71</f>
        <v>1.946567E-3</v>
      </c>
      <c r="M38" s="113">
        <f>'SS3-Globe (4)'!M71</f>
        <v>9.7328349999999998E-4</v>
      </c>
      <c r="N38" s="113">
        <f>'SS3-Globe (4)'!N71</f>
        <v>7</v>
      </c>
      <c r="O38" s="113">
        <f>'SS3-Globe (4)'!O71</f>
        <v>2.8260000000000001</v>
      </c>
      <c r="P38" s="113">
        <f>'SS3-Globe (4)'!P71</f>
        <v>1.946567E-3</v>
      </c>
      <c r="Q38" s="113">
        <f>'SS3-Globe (4)'!Q71</f>
        <v>9.7328349999999998E-4</v>
      </c>
      <c r="R38" s="113">
        <f>'SS3-Globe (4)'!R71</f>
        <v>7</v>
      </c>
      <c r="S38" s="113">
        <f>'SS3-Globe (4)'!S71</f>
        <v>2.8260000000000001</v>
      </c>
      <c r="T38" s="113">
        <f>'SS3-Globe (4)'!T71</f>
        <v>3.4720000000000001E-12</v>
      </c>
      <c r="U38" s="113">
        <f>'SS3-Globe (4)'!U71</f>
        <v>6.3629999999999995E-8</v>
      </c>
      <c r="V38" s="113">
        <f>'SS3-Globe (4)'!V71</f>
        <v>1.20774</v>
      </c>
      <c r="W38" s="113">
        <f>'SS3-Globe (4)'!W71</f>
        <v>8.2400000000000001E-2</v>
      </c>
      <c r="X38" s="113">
        <f>'SS3-Globe (4)'!X71</f>
        <v>19650519891.7062</v>
      </c>
      <c r="Y38" s="113">
        <f>'SS3-Globe (4)'!Y71</f>
        <v>-50</v>
      </c>
      <c r="Z38" s="113">
        <f>'SS3-Globe (4)'!Z71</f>
        <v>4</v>
      </c>
      <c r="AA38" s="113">
        <f>'SS3-Globe (4)'!AA71</f>
        <v>0.114</v>
      </c>
      <c r="AB38" s="113">
        <f>'SS3-Globe (4)'!AB71</f>
        <v>7.0000000000000007E-2</v>
      </c>
      <c r="AC38" s="113">
        <f>'SS3-Globe (4)'!AC71</f>
        <v>7.9417135161832197</v>
      </c>
      <c r="AD38" s="113">
        <f>'SS3-Globe (4)'!AD71</f>
        <v>0.136433898001766</v>
      </c>
      <c r="AE38" s="113">
        <f>'SS3-Globe (4)'!AE71</f>
        <v>4.4500360032955504</v>
      </c>
      <c r="AF38" s="113">
        <f>'SS3-Globe (4)'!AF71</f>
        <v>1.5799842853458499</v>
      </c>
      <c r="AG38" s="113">
        <f>'SS3-Globe (4)'!AG71</f>
        <v>5.5500080512552996</v>
      </c>
      <c r="AH38" s="113">
        <f>'SS3-Globe (4)'!AH71</f>
        <v>5.5405478552765102</v>
      </c>
      <c r="AI38" s="113">
        <f>'SS3-Globe (4)'!AI71</f>
        <v>8.8994661263434596E-2</v>
      </c>
      <c r="AJ38" s="113">
        <f>'SS3-Globe (4)'!AJ71</f>
        <v>19.695385092093499</v>
      </c>
      <c r="AK38" s="113">
        <f>'SS3-Globe (4)'!AK71</f>
        <v>7.9417135161832197</v>
      </c>
      <c r="AL38" s="113">
        <f>'SS3-Globe (4)'!AL71</f>
        <v>0.136433898001766</v>
      </c>
      <c r="AM38" s="113">
        <f>'SS3-Globe (4)'!AM71</f>
        <v>480.00865484963902</v>
      </c>
      <c r="AN38" s="113">
        <f>'SS3-Globe (4)'!AN71</f>
        <v>7.8052796193484797</v>
      </c>
      <c r="AO38" s="113">
        <f>'SS3-Globe (4)'!AO71</f>
        <v>35603.437105923003</v>
      </c>
      <c r="AP38" s="113">
        <f>'SS3-Globe (4)'!AP71</f>
        <v>712.98833707181905</v>
      </c>
      <c r="AQ38" s="113">
        <f>'SS3-Globe (4)'!AQ71</f>
        <v>3115.5545202113799</v>
      </c>
      <c r="AR38" s="113">
        <f>'SS3-Globe (4)'!AR71</f>
        <v>7416.4953215492797</v>
      </c>
      <c r="AS38" s="113">
        <f>'SS3-Globe (4)'!AS71</f>
        <v>2163.6424504492302</v>
      </c>
      <c r="AT38" s="114">
        <f>'SS3-Globe (4)'!AT71</f>
        <v>-7416.4953215492797</v>
      </c>
      <c r="AU38" s="104">
        <f t="shared" ref="AU38:AU69" si="5">AL38/AK38</f>
        <v>1.7179403125502819E-2</v>
      </c>
    </row>
    <row r="39" spans="7:47" ht="22.75" x14ac:dyDescent="0.95">
      <c r="G39" s="77" t="s">
        <v>80</v>
      </c>
      <c r="H39" s="99">
        <v>1</v>
      </c>
      <c r="I39" s="110">
        <f>'SS4-Globe (4)'!I61</f>
        <v>0.75</v>
      </c>
      <c r="J39" s="105">
        <f>'SS4-Globe (4)'!J61</f>
        <v>7</v>
      </c>
      <c r="K39" s="105">
        <f>'SS4-Globe (4)'!K61</f>
        <v>0.48244140000000002</v>
      </c>
      <c r="L39" s="105">
        <f>'SS4-Globe (4)'!L61</f>
        <v>1.946567E-3</v>
      </c>
      <c r="M39" s="105">
        <f>'SS4-Globe (4)'!M61</f>
        <v>9.7328349999999998E-4</v>
      </c>
      <c r="N39" s="105">
        <f>'SS4-Globe (4)'!N61</f>
        <v>7</v>
      </c>
      <c r="O39" s="105">
        <f>'SS4-Globe (4)'!O61</f>
        <v>2.8260000000000001</v>
      </c>
      <c r="P39" s="105">
        <f>'SS4-Globe (4)'!P61</f>
        <v>1.946567E-3</v>
      </c>
      <c r="Q39" s="105">
        <f>'SS4-Globe (4)'!Q61</f>
        <v>9.7328349999999998E-4</v>
      </c>
      <c r="R39" s="105">
        <f>'SS4-Globe (4)'!R61</f>
        <v>7</v>
      </c>
      <c r="S39" s="105">
        <f>'SS4-Globe (4)'!S61</f>
        <v>2.8260000000000001</v>
      </c>
      <c r="T39" s="105">
        <f>'SS4-Globe (4)'!T61</f>
        <v>3.4720000000000001E-12</v>
      </c>
      <c r="U39" s="105">
        <f>'SS4-Globe (4)'!U61</f>
        <v>6.3629999999999995E-8</v>
      </c>
      <c r="V39" s="105">
        <f>'SS4-Globe (4)'!V61</f>
        <v>1.20774</v>
      </c>
      <c r="W39" s="105">
        <f>'SS4-Globe (4)'!W61</f>
        <v>1.37E-2</v>
      </c>
      <c r="X39" s="105">
        <f>'SS4-Globe (4)'!X61</f>
        <v>3267137409.1792998</v>
      </c>
      <c r="Y39" s="105">
        <f>'SS4-Globe (4)'!Y61</f>
        <v>-50</v>
      </c>
      <c r="Z39" s="105">
        <f>'SS4-Globe (4)'!Z61</f>
        <v>4</v>
      </c>
      <c r="AA39" s="105">
        <f>'SS4-Globe (4)'!AA61</f>
        <v>0.114</v>
      </c>
      <c r="AB39" s="105">
        <f>'SS4-Globe (4)'!AB61</f>
        <v>7.0000000000000007E-2</v>
      </c>
      <c r="AC39" s="105">
        <f>'SS4-Globe (4)'!AC61</f>
        <v>13.55759350041</v>
      </c>
      <c r="AD39" s="105">
        <f>'SS4-Globe (4)'!AD61</f>
        <v>1.3272075540840001E-6</v>
      </c>
      <c r="AE39" s="105">
        <f>'SS4-Globe (4)'!AE61</f>
        <v>5.6934499732516803</v>
      </c>
      <c r="AF39" s="105">
        <f>'SS4-Globe (4)'!AF61</f>
        <v>2.5783754145161599</v>
      </c>
      <c r="AG39" s="105">
        <f>'SS4-Globe (4)'!AG61</f>
        <v>5.5867470599466298</v>
      </c>
      <c r="AH39" s="105">
        <f>'SS4-Globe (4)'!AH61</f>
        <v>5.5773961781212398</v>
      </c>
      <c r="AI39" s="105">
        <f>'SS4-Globe (4)'!AI61</f>
        <v>6.8243240186936405E-7</v>
      </c>
      <c r="AJ39" s="105">
        <f>'SS4-Globe (4)'!AJ61</f>
        <v>38.403090289848997</v>
      </c>
      <c r="AK39" s="105">
        <f>'SS4-Globe (4)'!AK61</f>
        <v>13.55759350041</v>
      </c>
      <c r="AL39" s="105">
        <f>'SS4-Globe (4)'!AL61</f>
        <v>1.3272075540840001E-6</v>
      </c>
      <c r="AM39" s="105">
        <f>'SS4-Globe (4)'!AM61</f>
        <v>0</v>
      </c>
      <c r="AN39" s="105">
        <f>'SS4-Globe (4)'!AN61</f>
        <v>13.557592174743601</v>
      </c>
      <c r="AO39" s="105">
        <f>'SS4-Globe (4)'!AO61</f>
        <v>35000.0034222994</v>
      </c>
      <c r="AP39" s="105">
        <f>'SS4-Globe (4)'!AP61</f>
        <v>386.06328420808097</v>
      </c>
      <c r="AQ39" s="105">
        <f>'SS4-Globe (4)'!AQ61</f>
        <v>1798.8471865163699</v>
      </c>
      <c r="AR39" s="105">
        <f>'SS4-Globe (4)'!AR61</f>
        <v>2687.8917810294201</v>
      </c>
      <c r="AS39" s="105">
        <f>'SS4-Globe (4)'!AS61</f>
        <v>791.16949634454397</v>
      </c>
      <c r="AT39" s="111">
        <f>'SS4-Globe (4)'!AT61</f>
        <v>-2687.8917810294201</v>
      </c>
      <c r="AU39" s="115">
        <f t="shared" si="5"/>
        <v>9.7894036581334555E-8</v>
      </c>
    </row>
    <row r="40" spans="7:47" ht="13" x14ac:dyDescent="0.6">
      <c r="H40" s="100">
        <f t="shared" ref="H40:H49" si="6">H39+1</f>
        <v>2</v>
      </c>
      <c r="I40" s="110">
        <f>'SS4-Globe (4)'!I62</f>
        <v>0.75</v>
      </c>
      <c r="J40" s="105">
        <f>'SS4-Globe (4)'!J62</f>
        <v>7</v>
      </c>
      <c r="K40" s="105">
        <f>'SS4-Globe (4)'!K62</f>
        <v>0.48244140000000002</v>
      </c>
      <c r="L40" s="105">
        <f>'SS4-Globe (4)'!L62</f>
        <v>1.946567E-3</v>
      </c>
      <c r="M40" s="105">
        <f>'SS4-Globe (4)'!M62</f>
        <v>9.7328349999999998E-4</v>
      </c>
      <c r="N40" s="105">
        <f>'SS4-Globe (4)'!N62</f>
        <v>7</v>
      </c>
      <c r="O40" s="105">
        <f>'SS4-Globe (4)'!O62</f>
        <v>2.8260000000000001</v>
      </c>
      <c r="P40" s="105">
        <f>'SS4-Globe (4)'!P62</f>
        <v>1.946567E-3</v>
      </c>
      <c r="Q40" s="105">
        <f>'SS4-Globe (4)'!Q62</f>
        <v>9.7328349999999998E-4</v>
      </c>
      <c r="R40" s="105">
        <f>'SS4-Globe (4)'!R62</f>
        <v>7</v>
      </c>
      <c r="S40" s="105">
        <f>'SS4-Globe (4)'!S62</f>
        <v>2.8260000000000001</v>
      </c>
      <c r="T40" s="105">
        <f>'SS4-Globe (4)'!T62</f>
        <v>3.4720000000000001E-12</v>
      </c>
      <c r="U40" s="105">
        <f>'SS4-Globe (4)'!U62</f>
        <v>6.3629999999999995E-8</v>
      </c>
      <c r="V40" s="105">
        <f>'SS4-Globe (4)'!V62</f>
        <v>1.20774</v>
      </c>
      <c r="W40" s="105">
        <f>'SS4-Globe (4)'!W62</f>
        <v>0.02</v>
      </c>
      <c r="X40" s="105">
        <f>'SS4-Globe (4)'!X62</f>
        <v>4769543663.0354795</v>
      </c>
      <c r="Y40" s="105">
        <f>'SS4-Globe (4)'!Y62</f>
        <v>-50</v>
      </c>
      <c r="Z40" s="105">
        <f>'SS4-Globe (4)'!Z62</f>
        <v>4</v>
      </c>
      <c r="AA40" s="105">
        <f>'SS4-Globe (4)'!AA62</f>
        <v>0.114</v>
      </c>
      <c r="AB40" s="105">
        <f>'SS4-Globe (4)'!AB62</f>
        <v>7.0000000000000007E-2</v>
      </c>
      <c r="AC40" s="105">
        <f>'SS4-Globe (4)'!AC62</f>
        <v>13.981117543576801</v>
      </c>
      <c r="AD40" s="105">
        <f>'SS4-Globe (4)'!AD62</f>
        <v>1.66917032237085E-6</v>
      </c>
      <c r="AE40" s="105">
        <f>'SS4-Globe (4)'!AE62</f>
        <v>5.6390977031316298</v>
      </c>
      <c r="AF40" s="105">
        <f>'SS4-Globe (4)'!AF62</f>
        <v>2.6573340422562701</v>
      </c>
      <c r="AG40" s="105">
        <f>'SS4-Globe (4)'!AG62</f>
        <v>5.6239280774742797</v>
      </c>
      <c r="AH40" s="105">
        <f>'SS4-Globe (4)'!AH62</f>
        <v>5.6197196343115898</v>
      </c>
      <c r="AI40" s="105">
        <f>'SS4-Globe (4)'!AI62</f>
        <v>8.5524841233891402E-7</v>
      </c>
      <c r="AJ40" s="105">
        <f>'SS4-Globe (4)'!AJ62</f>
        <v>36.043524668786198</v>
      </c>
      <c r="AK40" s="105">
        <f>'SS4-Globe (4)'!AK62</f>
        <v>13.981117543576801</v>
      </c>
      <c r="AL40" s="105">
        <f>'SS4-Globe (4)'!AL62</f>
        <v>1.66917032237085E-6</v>
      </c>
      <c r="AM40" s="105">
        <f>'SS4-Globe (4)'!AM62</f>
        <v>0</v>
      </c>
      <c r="AN40" s="105">
        <f>'SS4-Globe (4)'!AN62</f>
        <v>13.9811158760919</v>
      </c>
      <c r="AO40" s="105">
        <f>'SS4-Globe (4)'!AO62</f>
        <v>35000.004174304799</v>
      </c>
      <c r="AP40" s="105">
        <f>'SS4-Globe (4)'!AP62</f>
        <v>531.50800535928602</v>
      </c>
      <c r="AQ40" s="105">
        <f>'SS4-Globe (4)'!AQ62</f>
        <v>2375.8110184048501</v>
      </c>
      <c r="AR40" s="105">
        <f>'SS4-Globe (4)'!AR62</f>
        <v>3584.56670542045</v>
      </c>
      <c r="AS40" s="105">
        <f>'SS4-Globe (4)'!AS62</f>
        <v>1081.4316645409599</v>
      </c>
      <c r="AT40" s="111">
        <f>'SS4-Globe (4)'!AT62</f>
        <v>-3584.56670542045</v>
      </c>
      <c r="AU40" s="103">
        <f t="shared" si="5"/>
        <v>1.1938747508332762E-7</v>
      </c>
    </row>
    <row r="41" spans="7:47" ht="13" x14ac:dyDescent="0.6">
      <c r="H41" s="100">
        <f t="shared" si="6"/>
        <v>3</v>
      </c>
      <c r="I41" s="110">
        <f>'SS4-Globe (4)'!I63</f>
        <v>0.75</v>
      </c>
      <c r="J41" s="105">
        <f>'SS4-Globe (4)'!J63</f>
        <v>7</v>
      </c>
      <c r="K41" s="105">
        <f>'SS4-Globe (4)'!K63</f>
        <v>0.48244140000000002</v>
      </c>
      <c r="L41" s="105">
        <f>'SS4-Globe (4)'!L63</f>
        <v>1.946567E-3</v>
      </c>
      <c r="M41" s="105">
        <f>'SS4-Globe (4)'!M63</f>
        <v>9.7328349999999998E-4</v>
      </c>
      <c r="N41" s="105">
        <f>'SS4-Globe (4)'!N63</f>
        <v>7</v>
      </c>
      <c r="O41" s="105">
        <f>'SS4-Globe (4)'!O63</f>
        <v>2.8260000000000001</v>
      </c>
      <c r="P41" s="105">
        <f>'SS4-Globe (4)'!P63</f>
        <v>1.946567E-3</v>
      </c>
      <c r="Q41" s="105">
        <f>'SS4-Globe (4)'!Q63</f>
        <v>9.7328349999999998E-4</v>
      </c>
      <c r="R41" s="105">
        <f>'SS4-Globe (4)'!R63</f>
        <v>7</v>
      </c>
      <c r="S41" s="105">
        <f>'SS4-Globe (4)'!S63</f>
        <v>2.8260000000000001</v>
      </c>
      <c r="T41" s="105">
        <f>'SS4-Globe (4)'!T63</f>
        <v>3.4720000000000001E-12</v>
      </c>
      <c r="U41" s="105">
        <f>'SS4-Globe (4)'!U63</f>
        <v>6.3629999999999995E-8</v>
      </c>
      <c r="V41" s="105">
        <f>'SS4-Globe (4)'!V63</f>
        <v>1.20774</v>
      </c>
      <c r="W41" s="105">
        <f>'SS4-Globe (4)'!W63</f>
        <v>2.75E-2</v>
      </c>
      <c r="X41" s="105">
        <f>'SS4-Globe (4)'!X63</f>
        <v>6558122536.6737804</v>
      </c>
      <c r="Y41" s="105">
        <f>'SS4-Globe (4)'!Y63</f>
        <v>-50</v>
      </c>
      <c r="Z41" s="105">
        <f>'SS4-Globe (4)'!Z63</f>
        <v>4</v>
      </c>
      <c r="AA41" s="105">
        <f>'SS4-Globe (4)'!AA63</f>
        <v>0.114</v>
      </c>
      <c r="AB41" s="105">
        <f>'SS4-Globe (4)'!AB63</f>
        <v>7.0000000000000007E-2</v>
      </c>
      <c r="AC41" s="105">
        <f>'SS4-Globe (4)'!AC63</f>
        <v>13.863761028453199</v>
      </c>
      <c r="AD41" s="105">
        <f>'SS4-Globe (4)'!AD63</f>
        <v>8.1546778892520998E-3</v>
      </c>
      <c r="AE41" s="105">
        <f>'SS4-Globe (4)'!AE63</f>
        <v>5.6781159988518599</v>
      </c>
      <c r="AF41" s="105">
        <f>'SS4-Globe (4)'!AF63</f>
        <v>2.6000155860743099</v>
      </c>
      <c r="AG41" s="105">
        <f>'SS4-Globe (4)'!AG63</f>
        <v>5.63203406922635</v>
      </c>
      <c r="AH41" s="105">
        <f>'SS4-Globe (4)'!AH63</f>
        <v>5.6113467125189196</v>
      </c>
      <c r="AI41" s="105">
        <f>'SS4-Globe (4)'!AI63</f>
        <v>4.26783307600072E-3</v>
      </c>
      <c r="AJ41" s="105">
        <f>'SS4-Globe (4)'!AJ63</f>
        <v>31.779998794520299</v>
      </c>
      <c r="AK41" s="105">
        <f>'SS4-Globe (4)'!AK63</f>
        <v>13.863761028453199</v>
      </c>
      <c r="AL41" s="105">
        <f>'SS4-Globe (4)'!AL63</f>
        <v>8.1546778892520998E-3</v>
      </c>
      <c r="AM41" s="105">
        <f>'SS4-Globe (4)'!AM63</f>
        <v>1802.05227691353</v>
      </c>
      <c r="AN41" s="105">
        <f>'SS4-Globe (4)'!AN63</f>
        <v>13.8556063517587</v>
      </c>
      <c r="AO41" s="105">
        <f>'SS4-Globe (4)'!AO63</f>
        <v>35019.538614702898</v>
      </c>
      <c r="AP41" s="105">
        <f>'SS4-Globe (4)'!AP63</f>
        <v>657.88202364072697</v>
      </c>
      <c r="AQ41" s="105">
        <f>'SS4-Globe (4)'!AQ63</f>
        <v>2808.07518266944</v>
      </c>
      <c r="AR41" s="105">
        <f>'SS4-Globe (4)'!AR63</f>
        <v>4290.1972272486701</v>
      </c>
      <c r="AS41" s="105">
        <f>'SS4-Globe (4)'!AS63</f>
        <v>1347.1458433724599</v>
      </c>
      <c r="AT41" s="111">
        <f>'SS4-Globe (4)'!AT63</f>
        <v>-4290.1972272486701</v>
      </c>
      <c r="AU41" s="103">
        <f t="shared" si="5"/>
        <v>5.8820098474835945E-4</v>
      </c>
    </row>
    <row r="42" spans="7:47" ht="13" x14ac:dyDescent="0.6">
      <c r="H42" s="100">
        <f t="shared" si="6"/>
        <v>4</v>
      </c>
      <c r="I42" s="110">
        <f>'SS4-Globe (4)'!I64</f>
        <v>0.75</v>
      </c>
      <c r="J42" s="105">
        <f>'SS4-Globe (4)'!J64</f>
        <v>7</v>
      </c>
      <c r="K42" s="105">
        <f>'SS4-Globe (4)'!K64</f>
        <v>0.48244140000000002</v>
      </c>
      <c r="L42" s="105">
        <f>'SS4-Globe (4)'!L64</f>
        <v>1.946567E-3</v>
      </c>
      <c r="M42" s="105">
        <f>'SS4-Globe (4)'!M64</f>
        <v>9.7328349999999998E-4</v>
      </c>
      <c r="N42" s="105">
        <f>'SS4-Globe (4)'!N64</f>
        <v>7</v>
      </c>
      <c r="O42" s="105">
        <f>'SS4-Globe (4)'!O64</f>
        <v>2.8260000000000001</v>
      </c>
      <c r="P42" s="105">
        <f>'SS4-Globe (4)'!P64</f>
        <v>1.946567E-3</v>
      </c>
      <c r="Q42" s="105">
        <f>'SS4-Globe (4)'!Q64</f>
        <v>9.7328349999999998E-4</v>
      </c>
      <c r="R42" s="105">
        <f>'SS4-Globe (4)'!R64</f>
        <v>7</v>
      </c>
      <c r="S42" s="105">
        <f>'SS4-Globe (4)'!S64</f>
        <v>2.8260000000000001</v>
      </c>
      <c r="T42" s="105">
        <f>'SS4-Globe (4)'!T64</f>
        <v>3.4720000000000001E-12</v>
      </c>
      <c r="U42" s="105">
        <f>'SS4-Globe (4)'!U64</f>
        <v>6.3629999999999995E-8</v>
      </c>
      <c r="V42" s="105">
        <f>'SS4-Globe (4)'!V64</f>
        <v>1.20774</v>
      </c>
      <c r="W42" s="105">
        <f>'SS4-Globe (4)'!W64</f>
        <v>3.5000000000000003E-2</v>
      </c>
      <c r="X42" s="105">
        <f>'SS4-Globe (4)'!X64</f>
        <v>8346701410.3120899</v>
      </c>
      <c r="Y42" s="105">
        <f>'SS4-Globe (4)'!Y64</f>
        <v>-50</v>
      </c>
      <c r="Z42" s="105">
        <f>'SS4-Globe (4)'!Z64</f>
        <v>4</v>
      </c>
      <c r="AA42" s="105">
        <f>'SS4-Globe (4)'!AA64</f>
        <v>0.114</v>
      </c>
      <c r="AB42" s="105">
        <f>'SS4-Globe (4)'!AB64</f>
        <v>7.0000000000000007E-2</v>
      </c>
      <c r="AC42" s="105">
        <f>'SS4-Globe (4)'!AC64</f>
        <v>12.1260281421765</v>
      </c>
      <c r="AD42" s="105">
        <f>'SS4-Globe (4)'!AD64</f>
        <v>3.5233509966780902E-2</v>
      </c>
      <c r="AE42" s="105">
        <f>'SS4-Globe (4)'!AE64</f>
        <v>5.6709582801426999</v>
      </c>
      <c r="AF42" s="105">
        <f>'SS4-Globe (4)'!AF64</f>
        <v>2.30670357130818</v>
      </c>
      <c r="AG42" s="105">
        <f>'SS4-Globe (4)'!AG64</f>
        <v>5.5538522654236298</v>
      </c>
      <c r="AH42" s="105">
        <f>'SS4-Globe (4)'!AH64</f>
        <v>5.5452205910080599</v>
      </c>
      <c r="AI42" s="105">
        <f>'SS4-Globe (4)'!AI64</f>
        <v>2.1683482868733499E-2</v>
      </c>
      <c r="AJ42" s="105">
        <f>'SS4-Globe (4)'!AJ64</f>
        <v>30.174322648973199</v>
      </c>
      <c r="AK42" s="105">
        <f>'SS4-Globe (4)'!AK64</f>
        <v>12.1260281421765</v>
      </c>
      <c r="AL42" s="105">
        <f>'SS4-Globe (4)'!AL64</f>
        <v>3.5233509966780902E-2</v>
      </c>
      <c r="AM42" s="105">
        <f>'SS4-Globe (4)'!AM64</f>
        <v>1098.6329175533899</v>
      </c>
      <c r="AN42" s="105">
        <f>'SS4-Globe (4)'!AN64</f>
        <v>12.0907946338118</v>
      </c>
      <c r="AO42" s="105">
        <f>'SS4-Globe (4)'!AO64</f>
        <v>35098.791832173301</v>
      </c>
      <c r="AP42" s="105">
        <f>'SS4-Globe (4)'!AP64</f>
        <v>660.31050623918395</v>
      </c>
      <c r="AQ42" s="105">
        <f>'SS4-Globe (4)'!AQ64</f>
        <v>3269.1127799395299</v>
      </c>
      <c r="AR42" s="105">
        <f>'SS4-Globe (4)'!AR64</f>
        <v>5095.8614435351501</v>
      </c>
      <c r="AS42" s="105">
        <f>'SS4-Globe (4)'!AS64</f>
        <v>1399.2893544036001</v>
      </c>
      <c r="AT42" s="111">
        <f>'SS4-Globe (4)'!AT64</f>
        <v>-5095.8614435351501</v>
      </c>
      <c r="AU42" s="103">
        <f t="shared" si="5"/>
        <v>2.9056101102249991E-3</v>
      </c>
    </row>
    <row r="43" spans="7:47" ht="13" x14ac:dyDescent="0.6">
      <c r="H43" s="100">
        <f t="shared" si="6"/>
        <v>5</v>
      </c>
      <c r="I43" s="110">
        <f>'SS4-Globe (4)'!I65</f>
        <v>0.75</v>
      </c>
      <c r="J43" s="105">
        <f>'SS4-Globe (4)'!J65</f>
        <v>7</v>
      </c>
      <c r="K43" s="105">
        <f>'SS4-Globe (4)'!K65</f>
        <v>0.48244140000000002</v>
      </c>
      <c r="L43" s="105">
        <f>'SS4-Globe (4)'!L65</f>
        <v>1.946567E-3</v>
      </c>
      <c r="M43" s="105">
        <f>'SS4-Globe (4)'!M65</f>
        <v>9.7328349999999998E-4</v>
      </c>
      <c r="N43" s="105">
        <f>'SS4-Globe (4)'!N65</f>
        <v>7</v>
      </c>
      <c r="O43" s="105">
        <f>'SS4-Globe (4)'!O65</f>
        <v>2.8260000000000001</v>
      </c>
      <c r="P43" s="105">
        <f>'SS4-Globe (4)'!P65</f>
        <v>1.946567E-3</v>
      </c>
      <c r="Q43" s="105">
        <f>'SS4-Globe (4)'!Q65</f>
        <v>9.7328349999999998E-4</v>
      </c>
      <c r="R43" s="105">
        <f>'SS4-Globe (4)'!R65</f>
        <v>7</v>
      </c>
      <c r="S43" s="105">
        <f>'SS4-Globe (4)'!S65</f>
        <v>2.8260000000000001</v>
      </c>
      <c r="T43" s="105">
        <f>'SS4-Globe (4)'!T65</f>
        <v>3.4720000000000001E-12</v>
      </c>
      <c r="U43" s="105">
        <f>'SS4-Globe (4)'!U65</f>
        <v>6.3629999999999995E-8</v>
      </c>
      <c r="V43" s="105">
        <f>'SS4-Globe (4)'!V65</f>
        <v>1.20774</v>
      </c>
      <c r="W43" s="105">
        <f>'SS4-Globe (4)'!W65</f>
        <v>4.1200000000000001E-2</v>
      </c>
      <c r="X43" s="105">
        <f>'SS4-Globe (4)'!X65</f>
        <v>9825259945.8530903</v>
      </c>
      <c r="Y43" s="105">
        <f>'SS4-Globe (4)'!Y65</f>
        <v>-50</v>
      </c>
      <c r="Z43" s="105">
        <f>'SS4-Globe (4)'!Z65</f>
        <v>4</v>
      </c>
      <c r="AA43" s="105">
        <f>'SS4-Globe (4)'!AA65</f>
        <v>0.114</v>
      </c>
      <c r="AB43" s="105">
        <f>'SS4-Globe (4)'!AB65</f>
        <v>7.0000000000000007E-2</v>
      </c>
      <c r="AC43" s="105">
        <f>'SS4-Globe (4)'!AC65</f>
        <v>11.199512008665399</v>
      </c>
      <c r="AD43" s="105">
        <f>'SS4-Globe (4)'!AD65</f>
        <v>6.7048595266125693E-2</v>
      </c>
      <c r="AE43" s="105">
        <f>'SS4-Globe (4)'!AE65</f>
        <v>5.6712139129537498</v>
      </c>
      <c r="AF43" s="105">
        <f>'SS4-Globe (4)'!AF65</f>
        <v>2.11232176580664</v>
      </c>
      <c r="AG43" s="105">
        <f>'SS4-Globe (4)'!AG65</f>
        <v>5.6372399365542503</v>
      </c>
      <c r="AH43" s="105">
        <f>'SS4-Globe (4)'!AH65</f>
        <v>5.6476264716356903</v>
      </c>
      <c r="AI43" s="105">
        <f>'SS4-Globe (4)'!AI65</f>
        <v>4.2396276814815899E-2</v>
      </c>
      <c r="AJ43" s="105">
        <f>'SS4-Globe (4)'!AJ65</f>
        <v>29.7853901612195</v>
      </c>
      <c r="AK43" s="105">
        <f>'SS4-Globe (4)'!AK65</f>
        <v>11.199512008665399</v>
      </c>
      <c r="AL43" s="105">
        <f>'SS4-Globe (4)'!AL65</f>
        <v>6.7048595266125693E-2</v>
      </c>
      <c r="AM43" s="105">
        <f>'SS4-Globe (4)'!AM65</f>
        <v>701.54009670116898</v>
      </c>
      <c r="AN43" s="105">
        <f>'SS4-Globe (4)'!AN65</f>
        <v>11.1324634150448</v>
      </c>
      <c r="AO43" s="105">
        <f>'SS4-Globe (4)'!AO65</f>
        <v>35206.574903432098</v>
      </c>
      <c r="AP43" s="105">
        <f>'SS4-Globe (4)'!AP65</f>
        <v>744.42571159668103</v>
      </c>
      <c r="AQ43" s="105">
        <f>'SS4-Globe (4)'!AQ65</f>
        <v>3689.8044493410498</v>
      </c>
      <c r="AR43" s="105">
        <f>'SS4-Globe (4)'!AR65</f>
        <v>5877.1709190368501</v>
      </c>
      <c r="AS43" s="105">
        <f>'SS4-Globe (4)'!AS65</f>
        <v>1605.3942651054999</v>
      </c>
      <c r="AT43" s="111">
        <f>'SS4-Globe (4)'!AT65</f>
        <v>-5877.1709190368501</v>
      </c>
      <c r="AU43" s="103">
        <f t="shared" si="5"/>
        <v>5.9867425664839845E-3</v>
      </c>
    </row>
    <row r="44" spans="7:47" ht="13" x14ac:dyDescent="0.6">
      <c r="H44" s="100">
        <f t="shared" si="6"/>
        <v>6</v>
      </c>
      <c r="I44" s="110">
        <f>'SS4-Globe (4)'!I66</f>
        <v>0.75</v>
      </c>
      <c r="J44" s="105">
        <f>'SS4-Globe (4)'!J66</f>
        <v>7</v>
      </c>
      <c r="K44" s="105">
        <f>'SS4-Globe (4)'!K66</f>
        <v>0.48244140000000002</v>
      </c>
      <c r="L44" s="105">
        <f>'SS4-Globe (4)'!L66</f>
        <v>1.946567E-3</v>
      </c>
      <c r="M44" s="105">
        <f>'SS4-Globe (4)'!M66</f>
        <v>9.7328349999999998E-4</v>
      </c>
      <c r="N44" s="105">
        <f>'SS4-Globe (4)'!N66</f>
        <v>7</v>
      </c>
      <c r="O44" s="105">
        <f>'SS4-Globe (4)'!O66</f>
        <v>2.8260000000000001</v>
      </c>
      <c r="P44" s="105">
        <f>'SS4-Globe (4)'!P66</f>
        <v>1.946567E-3</v>
      </c>
      <c r="Q44" s="105">
        <f>'SS4-Globe (4)'!Q66</f>
        <v>9.7328349999999998E-4</v>
      </c>
      <c r="R44" s="105">
        <f>'SS4-Globe (4)'!R66</f>
        <v>7</v>
      </c>
      <c r="S44" s="105">
        <f>'SS4-Globe (4)'!S66</f>
        <v>2.8260000000000001</v>
      </c>
      <c r="T44" s="105">
        <f>'SS4-Globe (4)'!T66</f>
        <v>3.4720000000000001E-12</v>
      </c>
      <c r="U44" s="105">
        <f>'SS4-Globe (4)'!U66</f>
        <v>6.3629999999999995E-8</v>
      </c>
      <c r="V44" s="105">
        <f>'SS4-Globe (4)'!V66</f>
        <v>1.20774</v>
      </c>
      <c r="W44" s="105">
        <f>'SS4-Globe (4)'!W66</f>
        <v>0.05</v>
      </c>
      <c r="X44" s="105">
        <f>'SS4-Globe (4)'!X66</f>
        <v>11923859157.588699</v>
      </c>
      <c r="Y44" s="105">
        <f>'SS4-Globe (4)'!Y66</f>
        <v>-50</v>
      </c>
      <c r="Z44" s="105">
        <f>'SS4-Globe (4)'!Z66</f>
        <v>4</v>
      </c>
      <c r="AA44" s="105">
        <f>'SS4-Globe (4)'!AA66</f>
        <v>0.114</v>
      </c>
      <c r="AB44" s="105">
        <f>'SS4-Globe (4)'!AB66</f>
        <v>7.0000000000000007E-2</v>
      </c>
      <c r="AC44" s="105">
        <f>'SS4-Globe (4)'!AC66</f>
        <v>10.622495055751401</v>
      </c>
      <c r="AD44" s="105">
        <f>'SS4-Globe (4)'!AD66</f>
        <v>0.107245615793702</v>
      </c>
      <c r="AE44" s="105">
        <f>'SS4-Globe (4)'!AE66</f>
        <v>5.67834459357712</v>
      </c>
      <c r="AF44" s="105">
        <f>'SS4-Globe (4)'!AF66</f>
        <v>2.0149048228125199</v>
      </c>
      <c r="AG44" s="105">
        <f>'SS4-Globe (4)'!AG66</f>
        <v>5.6329911774557999</v>
      </c>
      <c r="AH44" s="105">
        <f>'SS4-Globe (4)'!AH66</f>
        <v>5.6132883412513204</v>
      </c>
      <c r="AI44" s="105">
        <f>'SS4-Globe (4)'!AI66</f>
        <v>7.4505999722593197E-2</v>
      </c>
      <c r="AJ44" s="105">
        <f>'SS4-Globe (4)'!AJ66</f>
        <v>29.783602104809098</v>
      </c>
      <c r="AK44" s="105">
        <f>'SS4-Globe (4)'!AK66</f>
        <v>10.622495055751401</v>
      </c>
      <c r="AL44" s="105">
        <f>'SS4-Globe (4)'!AL66</f>
        <v>0.107245615793702</v>
      </c>
      <c r="AM44" s="105">
        <f>'SS4-Globe (4)'!AM66</f>
        <v>492.806223647389</v>
      </c>
      <c r="AN44" s="105">
        <f>'SS4-Globe (4)'!AN66</f>
        <v>10.515249441431999</v>
      </c>
      <c r="AO44" s="105">
        <f>'SS4-Globe (4)'!AO66</f>
        <v>35351.946596653703</v>
      </c>
      <c r="AP44" s="105">
        <f>'SS4-Globe (4)'!AP66</f>
        <v>728.55052639618202</v>
      </c>
      <c r="AQ44" s="105">
        <f>'SS4-Globe (4)'!AQ66</f>
        <v>4299.5207389019997</v>
      </c>
      <c r="AR44" s="105">
        <f>'SS4-Globe (4)'!AR66</f>
        <v>7010.19174410697</v>
      </c>
      <c r="AS44" s="105">
        <f>'SS4-Globe (4)'!AS66</f>
        <v>1652.6755119908601</v>
      </c>
      <c r="AT44" s="111">
        <f>'SS4-Globe (4)'!AT66</f>
        <v>-7010.19174410697</v>
      </c>
      <c r="AU44" s="103">
        <f t="shared" si="5"/>
        <v>1.0096085263474457E-2</v>
      </c>
    </row>
    <row r="45" spans="7:47" ht="13" x14ac:dyDescent="0.6">
      <c r="H45" s="100">
        <f t="shared" si="6"/>
        <v>7</v>
      </c>
      <c r="I45" s="110">
        <f>'SS4-Globe (4)'!I67</f>
        <v>0.75</v>
      </c>
      <c r="J45" s="105">
        <f>'SS4-Globe (4)'!J67</f>
        <v>7</v>
      </c>
      <c r="K45" s="105">
        <f>'SS4-Globe (4)'!K67</f>
        <v>0.48244140000000002</v>
      </c>
      <c r="L45" s="105">
        <f>'SS4-Globe (4)'!L67</f>
        <v>1.946567E-3</v>
      </c>
      <c r="M45" s="105">
        <f>'SS4-Globe (4)'!M67</f>
        <v>9.7328349999999998E-4</v>
      </c>
      <c r="N45" s="105">
        <f>'SS4-Globe (4)'!N67</f>
        <v>7</v>
      </c>
      <c r="O45" s="105">
        <f>'SS4-Globe (4)'!O67</f>
        <v>2.8260000000000001</v>
      </c>
      <c r="P45" s="105">
        <f>'SS4-Globe (4)'!P67</f>
        <v>1.946567E-3</v>
      </c>
      <c r="Q45" s="105">
        <f>'SS4-Globe (4)'!Q67</f>
        <v>9.7328349999999998E-4</v>
      </c>
      <c r="R45" s="105">
        <f>'SS4-Globe (4)'!R67</f>
        <v>7</v>
      </c>
      <c r="S45" s="105">
        <f>'SS4-Globe (4)'!S67</f>
        <v>2.8260000000000001</v>
      </c>
      <c r="T45" s="105">
        <f>'SS4-Globe (4)'!T67</f>
        <v>3.4720000000000001E-12</v>
      </c>
      <c r="U45" s="105">
        <f>'SS4-Globe (4)'!U67</f>
        <v>6.3629999999999995E-8</v>
      </c>
      <c r="V45" s="105">
        <f>'SS4-Globe (4)'!V67</f>
        <v>1.20774</v>
      </c>
      <c r="W45" s="105">
        <f>'SS4-Globe (4)'!W67</f>
        <v>5.4899999999999997E-2</v>
      </c>
      <c r="X45" s="105">
        <f>'SS4-Globe (4)'!X67</f>
        <v>13092397355.0324</v>
      </c>
      <c r="Y45" s="105">
        <f>'SS4-Globe (4)'!Y67</f>
        <v>-50</v>
      </c>
      <c r="Z45" s="105">
        <f>'SS4-Globe (4)'!Z67</f>
        <v>4</v>
      </c>
      <c r="AA45" s="105">
        <f>'SS4-Globe (4)'!AA67</f>
        <v>0.114</v>
      </c>
      <c r="AB45" s="105">
        <f>'SS4-Globe (4)'!AB67</f>
        <v>7.0000000000000007E-2</v>
      </c>
      <c r="AC45" s="105">
        <f>'SS4-Globe (4)'!AC67</f>
        <v>11.9686877230519</v>
      </c>
      <c r="AD45" s="105">
        <f>'SS4-Globe (4)'!AD67</f>
        <v>0.16462376088685801</v>
      </c>
      <c r="AE45" s="105">
        <f>'SS4-Globe (4)'!AE67</f>
        <v>5.6714695457647899</v>
      </c>
      <c r="AF45" s="105">
        <f>'SS4-Globe (4)'!AF67</f>
        <v>2.3601545179644301</v>
      </c>
      <c r="AG45" s="105">
        <f>'SS4-Globe (4)'!AG67</f>
        <v>5.6068076013317496</v>
      </c>
      <c r="AH45" s="105">
        <f>'SS4-Globe (4)'!AH67</f>
        <v>5.5887723130176896</v>
      </c>
      <c r="AI45" s="105">
        <f>'SS4-Globe (4)'!AI67</f>
        <v>9.3067482718625999E-2</v>
      </c>
      <c r="AJ45" s="105">
        <f>'SS4-Globe (4)'!AJ67</f>
        <v>29.8457878664214</v>
      </c>
      <c r="AK45" s="105">
        <f>'SS4-Globe (4)'!AK67</f>
        <v>11.9686877230519</v>
      </c>
      <c r="AL45" s="105">
        <f>'SS4-Globe (4)'!AL67</f>
        <v>0.16462376088685801</v>
      </c>
      <c r="AM45" s="105">
        <f>'SS4-Globe (4)'!AM67</f>
        <v>417.26904676827002</v>
      </c>
      <c r="AN45" s="105">
        <f>'SS4-Globe (4)'!AN67</f>
        <v>11.804063963331201</v>
      </c>
      <c r="AO45" s="105">
        <f>'SS4-Globe (4)'!AO67</f>
        <v>35482.312725900098</v>
      </c>
      <c r="AP45" s="105">
        <f>'SS4-Globe (4)'!AP67</f>
        <v>943.68639195667004</v>
      </c>
      <c r="AQ45" s="105">
        <f>'SS4-Globe (4)'!AQ67</f>
        <v>4641.6700866699302</v>
      </c>
      <c r="AR45" s="105">
        <f>'SS4-Globe (4)'!AR67</f>
        <v>7653.4298569542098</v>
      </c>
      <c r="AS45" s="105">
        <f>'SS4-Globe (4)'!AS67</f>
        <v>2108.7423633741801</v>
      </c>
      <c r="AT45" s="111">
        <f>'SS4-Globe (4)'!AT67</f>
        <v>-7653.4298569542098</v>
      </c>
      <c r="AU45" s="103">
        <f t="shared" si="5"/>
        <v>1.3754537230492679E-2</v>
      </c>
    </row>
    <row r="46" spans="7:47" ht="13" x14ac:dyDescent="0.6">
      <c r="H46" s="100">
        <f t="shared" si="6"/>
        <v>8</v>
      </c>
      <c r="I46" s="110">
        <f>'SS4-Globe (4)'!I68</f>
        <v>0.75</v>
      </c>
      <c r="J46" s="105">
        <f>'SS4-Globe (4)'!J68</f>
        <v>7</v>
      </c>
      <c r="K46" s="105">
        <f>'SS4-Globe (4)'!K68</f>
        <v>0.48244140000000002</v>
      </c>
      <c r="L46" s="105">
        <f>'SS4-Globe (4)'!L68</f>
        <v>1.946567E-3</v>
      </c>
      <c r="M46" s="105">
        <f>'SS4-Globe (4)'!M68</f>
        <v>9.7328349999999998E-4</v>
      </c>
      <c r="N46" s="105">
        <f>'SS4-Globe (4)'!N68</f>
        <v>7</v>
      </c>
      <c r="O46" s="105">
        <f>'SS4-Globe (4)'!O68</f>
        <v>2.8260000000000001</v>
      </c>
      <c r="P46" s="105">
        <f>'SS4-Globe (4)'!P68</f>
        <v>1.946567E-3</v>
      </c>
      <c r="Q46" s="105">
        <f>'SS4-Globe (4)'!Q68</f>
        <v>9.7328349999999998E-4</v>
      </c>
      <c r="R46" s="105">
        <f>'SS4-Globe (4)'!R68</f>
        <v>7</v>
      </c>
      <c r="S46" s="105">
        <f>'SS4-Globe (4)'!S68</f>
        <v>2.8260000000000001</v>
      </c>
      <c r="T46" s="105">
        <f>'SS4-Globe (4)'!T68</f>
        <v>3.4720000000000001E-12</v>
      </c>
      <c r="U46" s="105">
        <f>'SS4-Globe (4)'!U68</f>
        <v>6.3629999999999995E-8</v>
      </c>
      <c r="V46" s="105">
        <f>'SS4-Globe (4)'!V68</f>
        <v>1.20774</v>
      </c>
      <c r="W46" s="105">
        <f>'SS4-Globe (4)'!W68</f>
        <v>0.06</v>
      </c>
      <c r="X46" s="105">
        <f>'SS4-Globe (4)'!X68</f>
        <v>14308630989.1064</v>
      </c>
      <c r="Y46" s="105">
        <f>'SS4-Globe (4)'!Y68</f>
        <v>-50</v>
      </c>
      <c r="Z46" s="105">
        <f>'SS4-Globe (4)'!Z68</f>
        <v>4</v>
      </c>
      <c r="AA46" s="105">
        <f>'SS4-Globe (4)'!AA68</f>
        <v>0.114</v>
      </c>
      <c r="AB46" s="105">
        <f>'SS4-Globe (4)'!AB68</f>
        <v>7.0000000000000007E-2</v>
      </c>
      <c r="AC46" s="105">
        <f>'SS4-Globe (4)'!AC68</f>
        <v>10.898951650105101</v>
      </c>
      <c r="AD46" s="105">
        <f>'SS4-Globe (4)'!AD68</f>
        <v>0.177274328592015</v>
      </c>
      <c r="AE46" s="105">
        <f>'SS4-Globe (4)'!AE68</f>
        <v>5.6691688504654101</v>
      </c>
      <c r="AF46" s="105">
        <f>'SS4-Globe (4)'!AF68</f>
        <v>2.07811660554861</v>
      </c>
      <c r="AG46" s="105">
        <f>'SS4-Globe (4)'!AG68</f>
        <v>5.5916179884774202</v>
      </c>
      <c r="AH46" s="105">
        <f>'SS4-Globe (4)'!AH68</f>
        <v>5.5762496114996196</v>
      </c>
      <c r="AI46" s="105">
        <f>'SS4-Globe (4)'!AI68</f>
        <v>0.112947067723099</v>
      </c>
      <c r="AJ46" s="105">
        <f>'SS4-Globe (4)'!AJ68</f>
        <v>29.892432709507801</v>
      </c>
      <c r="AK46" s="105">
        <f>'SS4-Globe (4)'!AK68</f>
        <v>10.898951650105101</v>
      </c>
      <c r="AL46" s="105">
        <f>'SS4-Globe (4)'!AL68</f>
        <v>0.177274328592015</v>
      </c>
      <c r="AM46" s="105">
        <f>'SS4-Globe (4)'!AM68</f>
        <v>360.96617584461899</v>
      </c>
      <c r="AN46" s="105">
        <f>'SS4-Globe (4)'!AN68</f>
        <v>10.7216773227678</v>
      </c>
      <c r="AO46" s="105">
        <f>'SS4-Globe (4)'!AO68</f>
        <v>35572.741108462396</v>
      </c>
      <c r="AP46" s="105">
        <f>'SS4-Globe (4)'!AP68</f>
        <v>877.85767385907604</v>
      </c>
      <c r="AQ46" s="105">
        <f>'SS4-Globe (4)'!AQ68</f>
        <v>5005.3723950715803</v>
      </c>
      <c r="AR46" s="105">
        <f>'SS4-Globe (4)'!AR68</f>
        <v>8306.1269565913499</v>
      </c>
      <c r="AS46" s="105">
        <f>'SS4-Globe (4)'!AS68</f>
        <v>1987.1839887994399</v>
      </c>
      <c r="AT46" s="111">
        <f>'SS4-Globe (4)'!AT68</f>
        <v>-8306.1269565913499</v>
      </c>
      <c r="AU46" s="103">
        <f t="shared" si="5"/>
        <v>1.6265264245878687E-2</v>
      </c>
    </row>
    <row r="47" spans="7:47" ht="13" x14ac:dyDescent="0.6">
      <c r="H47" s="100">
        <f t="shared" si="6"/>
        <v>9</v>
      </c>
      <c r="I47" s="110">
        <f>'SS4-Globe (4)'!I69</f>
        <v>0.75</v>
      </c>
      <c r="J47" s="105">
        <f>'SS4-Globe (4)'!J69</f>
        <v>7</v>
      </c>
      <c r="K47" s="105">
        <f>'SS4-Globe (4)'!K69</f>
        <v>0.48244140000000002</v>
      </c>
      <c r="L47" s="105">
        <f>'SS4-Globe (4)'!L69</f>
        <v>1.946567E-3</v>
      </c>
      <c r="M47" s="105">
        <f>'SS4-Globe (4)'!M69</f>
        <v>9.7328349999999998E-4</v>
      </c>
      <c r="N47" s="105">
        <f>'SS4-Globe (4)'!N69</f>
        <v>7</v>
      </c>
      <c r="O47" s="105">
        <f>'SS4-Globe (4)'!O69</f>
        <v>2.8260000000000001</v>
      </c>
      <c r="P47" s="105">
        <f>'SS4-Globe (4)'!P69</f>
        <v>1.946567E-3</v>
      </c>
      <c r="Q47" s="105">
        <f>'SS4-Globe (4)'!Q69</f>
        <v>9.7328349999999998E-4</v>
      </c>
      <c r="R47" s="105">
        <f>'SS4-Globe (4)'!R69</f>
        <v>7</v>
      </c>
      <c r="S47" s="105">
        <f>'SS4-Globe (4)'!S69</f>
        <v>2.8260000000000001</v>
      </c>
      <c r="T47" s="105">
        <f>'SS4-Globe (4)'!T69</f>
        <v>3.4720000000000001E-12</v>
      </c>
      <c r="U47" s="105">
        <f>'SS4-Globe (4)'!U69</f>
        <v>6.3629999999999995E-8</v>
      </c>
      <c r="V47" s="105">
        <f>'SS4-Globe (4)'!V69</f>
        <v>1.20774</v>
      </c>
      <c r="W47" s="105">
        <f>'SS4-Globe (4)'!W69</f>
        <v>6.8599999999999994E-2</v>
      </c>
      <c r="X47" s="105">
        <f>'SS4-Globe (4)'!X69</f>
        <v>16359534764.2117</v>
      </c>
      <c r="Y47" s="105">
        <f>'SS4-Globe (4)'!Y69</f>
        <v>-50</v>
      </c>
      <c r="Z47" s="105">
        <f>'SS4-Globe (4)'!Z69</f>
        <v>4</v>
      </c>
      <c r="AA47" s="105">
        <f>'SS4-Globe (4)'!AA69</f>
        <v>0.114</v>
      </c>
      <c r="AB47" s="105">
        <f>'SS4-Globe (4)'!AB69</f>
        <v>7.0000000000000007E-2</v>
      </c>
      <c r="AC47" s="105">
        <f>'SS4-Globe (4)'!AC69</f>
        <v>11.1693078662177</v>
      </c>
      <c r="AD47" s="105">
        <f>'SS4-Globe (4)'!AD69</f>
        <v>0.245358309460426</v>
      </c>
      <c r="AE47" s="105">
        <f>'SS4-Globe (4)'!AE69</f>
        <v>5.69345197038301</v>
      </c>
      <c r="AF47" s="105">
        <f>'SS4-Globe (4)'!AF69</f>
        <v>2.1971064533618199</v>
      </c>
      <c r="AG47" s="105">
        <f>'SS4-Globe (4)'!AG69</f>
        <v>5.5995232472401302</v>
      </c>
      <c r="AH47" s="105">
        <f>'SS4-Globe (4)'!AH69</f>
        <v>5.5979045322187799</v>
      </c>
      <c r="AI47" s="105">
        <f>'SS4-Globe (4)'!AI69</f>
        <v>0.13692118299218101</v>
      </c>
      <c r="AJ47" s="105">
        <f>'SS4-Globe (4)'!AJ69</f>
        <v>26.2770219547326</v>
      </c>
      <c r="AK47" s="105">
        <f>'SS4-Globe (4)'!AK69</f>
        <v>11.1693078662177</v>
      </c>
      <c r="AL47" s="105">
        <f>'SS4-Globe (4)'!AL69</f>
        <v>0.245358309460426</v>
      </c>
      <c r="AM47" s="105">
        <f>'SS4-Globe (4)'!AM69</f>
        <v>304.61177320708799</v>
      </c>
      <c r="AN47" s="105">
        <f>'SS4-Globe (4)'!AN69</f>
        <v>10.9239495580574</v>
      </c>
      <c r="AO47" s="105">
        <f>'SS4-Globe (4)'!AO69</f>
        <v>35779.297826158203</v>
      </c>
      <c r="AP47" s="105">
        <f>'SS4-Globe (4)'!AP69</f>
        <v>1150.9789887854099</v>
      </c>
      <c r="AQ47" s="105">
        <f>'SS4-Globe (4)'!AQ69</f>
        <v>5549.2825365649096</v>
      </c>
      <c r="AR47" s="105">
        <f>'SS4-Globe (4)'!AR69</f>
        <v>8490.9045818327795</v>
      </c>
      <c r="AS47" s="105">
        <f>'SS4-Globe (4)'!AS69</f>
        <v>2543.5166987638399</v>
      </c>
      <c r="AT47" s="111">
        <f>'SS4-Globe (4)'!AT69</f>
        <v>-8490.9045818327795</v>
      </c>
      <c r="AU47" s="103">
        <f t="shared" si="5"/>
        <v>2.1967190124871409E-2</v>
      </c>
    </row>
    <row r="48" spans="7:47" ht="13" x14ac:dyDescent="0.6">
      <c r="H48" s="100">
        <f t="shared" si="6"/>
        <v>10</v>
      </c>
      <c r="I48" s="110">
        <f>'SS4-Globe (4)'!I70</f>
        <v>0.75</v>
      </c>
      <c r="J48" s="105">
        <f>'SS4-Globe (4)'!J70</f>
        <v>7</v>
      </c>
      <c r="K48" s="105">
        <f>'SS4-Globe (4)'!K70</f>
        <v>0.48244140000000002</v>
      </c>
      <c r="L48" s="105">
        <f>'SS4-Globe (4)'!L70</f>
        <v>1.946567E-3</v>
      </c>
      <c r="M48" s="105">
        <f>'SS4-Globe (4)'!M70</f>
        <v>9.7328349999999998E-4</v>
      </c>
      <c r="N48" s="105">
        <f>'SS4-Globe (4)'!N70</f>
        <v>7</v>
      </c>
      <c r="O48" s="105">
        <f>'SS4-Globe (4)'!O70</f>
        <v>2.8260000000000001</v>
      </c>
      <c r="P48" s="105">
        <f>'SS4-Globe (4)'!P70</f>
        <v>1.946567E-3</v>
      </c>
      <c r="Q48" s="105">
        <f>'SS4-Globe (4)'!Q70</f>
        <v>9.7328349999999998E-4</v>
      </c>
      <c r="R48" s="105">
        <f>'SS4-Globe (4)'!R70</f>
        <v>7</v>
      </c>
      <c r="S48" s="105">
        <f>'SS4-Globe (4)'!S70</f>
        <v>2.8260000000000001</v>
      </c>
      <c r="T48" s="105">
        <f>'SS4-Globe (4)'!T70</f>
        <v>3.4720000000000001E-12</v>
      </c>
      <c r="U48" s="105">
        <f>'SS4-Globe (4)'!U70</f>
        <v>6.3629999999999995E-8</v>
      </c>
      <c r="V48" s="105">
        <f>'SS4-Globe (4)'!V70</f>
        <v>1.20774</v>
      </c>
      <c r="W48" s="105">
        <f>'SS4-Globe (4)'!W70</f>
        <v>7.4999999999999997E-2</v>
      </c>
      <c r="X48" s="105">
        <f>'SS4-Globe (4)'!X70</f>
        <v>17885788736.383099</v>
      </c>
      <c r="Y48" s="105">
        <f>'SS4-Globe (4)'!Y70</f>
        <v>-50</v>
      </c>
      <c r="Z48" s="105">
        <f>'SS4-Globe (4)'!Z70</f>
        <v>4</v>
      </c>
      <c r="AA48" s="105">
        <f>'SS4-Globe (4)'!AA70</f>
        <v>0.114</v>
      </c>
      <c r="AB48" s="105">
        <f>'SS4-Globe (4)'!AB70</f>
        <v>7.0000000000000007E-2</v>
      </c>
      <c r="AC48" s="105">
        <f>'SS4-Globe (4)'!AC70</f>
        <v>10.5709138766239</v>
      </c>
      <c r="AD48" s="105">
        <f>'SS4-Globe (4)'!AD70</f>
        <v>0.26254567543148499</v>
      </c>
      <c r="AE48" s="105">
        <f>'SS4-Globe (4)'!AE70</f>
        <v>5.6390976305349003</v>
      </c>
      <c r="AF48" s="105">
        <f>'SS4-Globe (4)'!AF70</f>
        <v>2.17012219067042</v>
      </c>
      <c r="AG48" s="105">
        <f>'SS4-Globe (4)'!AG70</f>
        <v>5.58123314881502</v>
      </c>
      <c r="AH48" s="105">
        <f>'SS4-Globe (4)'!AH70</f>
        <v>5.58286773029924</v>
      </c>
      <c r="AI48" s="105">
        <f>'SS4-Globe (4)'!AI70</f>
        <v>0.15090032698382999</v>
      </c>
      <c r="AJ48" s="105">
        <f>'SS4-Globe (4)'!AJ70</f>
        <v>24.120512479926099</v>
      </c>
      <c r="AK48" s="105">
        <f>'SS4-Globe (4)'!AK70</f>
        <v>10.5709138766239</v>
      </c>
      <c r="AL48" s="105">
        <f>'SS4-Globe (4)'!AL70</f>
        <v>0.26254567543148499</v>
      </c>
      <c r="AM48" s="105">
        <f>'SS4-Globe (4)'!AM70</f>
        <v>287.29910182824699</v>
      </c>
      <c r="AN48" s="105">
        <f>'SS4-Globe (4)'!AN70</f>
        <v>10.308368198365301</v>
      </c>
      <c r="AO48" s="105">
        <f>'SS4-Globe (4)'!AO70</f>
        <v>35884.129803463402</v>
      </c>
      <c r="AP48" s="105">
        <f>'SS4-Globe (4)'!AP70</f>
        <v>1150.78779521413</v>
      </c>
      <c r="AQ48" s="105">
        <f>'SS4-Globe (4)'!AQ70</f>
        <v>5638.17914921581</v>
      </c>
      <c r="AR48" s="105">
        <f>'SS4-Globe (4)'!AR70</f>
        <v>8491.1769749052</v>
      </c>
      <c r="AS48" s="105">
        <f>'SS4-Globe (4)'!AS70</f>
        <v>2558.7113478596898</v>
      </c>
      <c r="AT48" s="111">
        <f>'SS4-Globe (4)'!AT70</f>
        <v>-8491.1769749052</v>
      </c>
      <c r="AU48" s="103">
        <f t="shared" si="5"/>
        <v>2.4836610958686185E-2</v>
      </c>
    </row>
    <row r="49" spans="7:47" ht="13.75" thickBot="1" x14ac:dyDescent="0.75">
      <c r="H49" s="101">
        <f t="shared" si="6"/>
        <v>11</v>
      </c>
      <c r="I49" s="112">
        <f>'SS4-Globe (4)'!I71</f>
        <v>0.75</v>
      </c>
      <c r="J49" s="113">
        <f>'SS4-Globe (4)'!J71</f>
        <v>7</v>
      </c>
      <c r="K49" s="113">
        <f>'SS4-Globe (4)'!K71</f>
        <v>0.48244140000000002</v>
      </c>
      <c r="L49" s="113">
        <f>'SS4-Globe (4)'!L71</f>
        <v>1.946567E-3</v>
      </c>
      <c r="M49" s="113">
        <f>'SS4-Globe (4)'!M71</f>
        <v>9.7328349999999998E-4</v>
      </c>
      <c r="N49" s="113">
        <f>'SS4-Globe (4)'!N71</f>
        <v>7</v>
      </c>
      <c r="O49" s="113">
        <f>'SS4-Globe (4)'!O71</f>
        <v>2.8260000000000001</v>
      </c>
      <c r="P49" s="113">
        <f>'SS4-Globe (4)'!P71</f>
        <v>1.946567E-3</v>
      </c>
      <c r="Q49" s="113">
        <f>'SS4-Globe (4)'!Q71</f>
        <v>9.7328349999999998E-4</v>
      </c>
      <c r="R49" s="113">
        <f>'SS4-Globe (4)'!R71</f>
        <v>7</v>
      </c>
      <c r="S49" s="113">
        <f>'SS4-Globe (4)'!S71</f>
        <v>2.8260000000000001</v>
      </c>
      <c r="T49" s="113">
        <f>'SS4-Globe (4)'!T71</f>
        <v>3.4720000000000001E-12</v>
      </c>
      <c r="U49" s="113">
        <f>'SS4-Globe (4)'!U71</f>
        <v>6.3629999999999995E-8</v>
      </c>
      <c r="V49" s="113">
        <f>'SS4-Globe (4)'!V71</f>
        <v>1.20774</v>
      </c>
      <c r="W49" s="113">
        <f>'SS4-Globe (4)'!W71</f>
        <v>8.2400000000000001E-2</v>
      </c>
      <c r="X49" s="113">
        <f>'SS4-Globe (4)'!X71</f>
        <v>19650519891.7062</v>
      </c>
      <c r="Y49" s="113">
        <f>'SS4-Globe (4)'!Y71</f>
        <v>-50</v>
      </c>
      <c r="Z49" s="113">
        <f>'SS4-Globe (4)'!Z71</f>
        <v>4</v>
      </c>
      <c r="AA49" s="113">
        <f>'SS4-Globe (4)'!AA71</f>
        <v>0.114</v>
      </c>
      <c r="AB49" s="113">
        <f>'SS4-Globe (4)'!AB71</f>
        <v>7.0000000000000007E-2</v>
      </c>
      <c r="AC49" s="113">
        <f>'SS4-Globe (4)'!AC71</f>
        <v>10.528375840448501</v>
      </c>
      <c r="AD49" s="113">
        <f>'SS4-Globe (4)'!AD71</f>
        <v>0.30219736870688801</v>
      </c>
      <c r="AE49" s="113">
        <f>'SS4-Globe (4)'!AE71</f>
        <v>5.6885969441045603</v>
      </c>
      <c r="AF49" s="113">
        <f>'SS4-Globe (4)'!AF71</f>
        <v>2.2550138995605402</v>
      </c>
      <c r="AG49" s="113">
        <f>'SS4-Globe (4)'!AG71</f>
        <v>5.5862235847863904</v>
      </c>
      <c r="AH49" s="113">
        <f>'SS4-Globe (4)'!AH71</f>
        <v>5.5735518497544296</v>
      </c>
      <c r="AI49" s="113">
        <f>'SS4-Globe (4)'!AI71</f>
        <v>0.165034769415217</v>
      </c>
      <c r="AJ49" s="113">
        <f>'SS4-Globe (4)'!AJ71</f>
        <v>22.043933769220001</v>
      </c>
      <c r="AK49" s="113">
        <f>'SS4-Globe (4)'!AK71</f>
        <v>10.528375840448501</v>
      </c>
      <c r="AL49" s="113">
        <f>'SS4-Globe (4)'!AL71</f>
        <v>0.30219736870688801</v>
      </c>
      <c r="AM49" s="113">
        <f>'SS4-Globe (4)'!AM71</f>
        <v>269.80109753000102</v>
      </c>
      <c r="AN49" s="113">
        <f>'SS4-Globe (4)'!AN71</f>
        <v>10.2261784691184</v>
      </c>
      <c r="AO49" s="113">
        <f>'SS4-Globe (4)'!AO71</f>
        <v>36026.356923327301</v>
      </c>
      <c r="AP49" s="113">
        <f>'SS4-Globe (4)'!AP71</f>
        <v>1208.0723068034299</v>
      </c>
      <c r="AQ49" s="113">
        <f>'SS4-Globe (4)'!AQ71</f>
        <v>5696.6015797253904</v>
      </c>
      <c r="AR49" s="113">
        <f>'SS4-Globe (4)'!AR71</f>
        <v>8491.2822354022501</v>
      </c>
      <c r="AS49" s="113">
        <f>'SS4-Globe (4)'!AS71</f>
        <v>2658.6440137357699</v>
      </c>
      <c r="AT49" s="114">
        <f>'SS4-Globe (4)'!AT71</f>
        <v>-8491.2822354022501</v>
      </c>
      <c r="AU49" s="104">
        <f t="shared" si="5"/>
        <v>2.8703132685089883E-2</v>
      </c>
    </row>
    <row r="50" spans="7:47" ht="22.75" x14ac:dyDescent="0.95">
      <c r="G50" s="77" t="s">
        <v>81</v>
      </c>
      <c r="H50" s="99">
        <v>1</v>
      </c>
      <c r="I50" s="110">
        <f>'SS5-Globe (4)'!I61</f>
        <v>1</v>
      </c>
      <c r="J50" s="105">
        <f>'SS5-Globe (4)'!J61</f>
        <v>7</v>
      </c>
      <c r="K50" s="105">
        <f>'SS5-Globe (4)'!K61</f>
        <v>0.48244140000000002</v>
      </c>
      <c r="L50" s="105">
        <f>'SS5-Globe (4)'!L61</f>
        <v>1.946567E-3</v>
      </c>
      <c r="M50" s="105">
        <f>'SS5-Globe (4)'!M61</f>
        <v>9.7328349999999998E-4</v>
      </c>
      <c r="N50" s="105">
        <f>'SS5-Globe (4)'!N61</f>
        <v>7</v>
      </c>
      <c r="O50" s="105">
        <f>'SS5-Globe (4)'!O61</f>
        <v>2.8260000000000001</v>
      </c>
      <c r="P50" s="105">
        <f>'SS5-Globe (4)'!P61</f>
        <v>1.946567E-3</v>
      </c>
      <c r="Q50" s="105">
        <f>'SS5-Globe (4)'!Q61</f>
        <v>9.7328349999999998E-4</v>
      </c>
      <c r="R50" s="105">
        <f>'SS5-Globe (4)'!R61</f>
        <v>7</v>
      </c>
      <c r="S50" s="105">
        <f>'SS5-Globe (4)'!S61</f>
        <v>2.8260000000000001</v>
      </c>
      <c r="T50" s="105">
        <f>'SS5-Globe (4)'!T61</f>
        <v>3.4720000000000001E-12</v>
      </c>
      <c r="U50" s="105">
        <f>'SS5-Globe (4)'!U61</f>
        <v>6.3629999999999995E-8</v>
      </c>
      <c r="V50" s="105">
        <f>'SS5-Globe (4)'!V61</f>
        <v>1.20774</v>
      </c>
      <c r="W50" s="105">
        <f>'SS5-Globe (4)'!W61</f>
        <v>1.37E-2</v>
      </c>
      <c r="X50" s="105">
        <f>'SS5-Globe (4)'!X61</f>
        <v>3267137409.1792998</v>
      </c>
      <c r="Y50" s="105">
        <f>'SS5-Globe (4)'!Y61</f>
        <v>-50</v>
      </c>
      <c r="Z50" s="105">
        <f>'SS5-Globe (4)'!Z61</f>
        <v>4</v>
      </c>
      <c r="AA50" s="105">
        <f>'SS5-Globe (4)'!AA61</f>
        <v>0.114</v>
      </c>
      <c r="AB50" s="105">
        <f>'SS5-Globe (4)'!AB61</f>
        <v>7.0000000000000007E-2</v>
      </c>
      <c r="AC50" s="105">
        <f>'SS5-Globe (4)'!AC61</f>
        <v>19.682058952978299</v>
      </c>
      <c r="AD50" s="105">
        <f>'SS5-Globe (4)'!AD61</f>
        <v>1.6400268550674701E-6</v>
      </c>
      <c r="AE50" s="105">
        <f>'SS5-Globe (4)'!AE61</f>
        <v>7.5187969425711403</v>
      </c>
      <c r="AF50" s="105">
        <f>'SS5-Globe (4)'!AF61</f>
        <v>3.7105589201333</v>
      </c>
      <c r="AG50" s="105">
        <f>'SS5-Globe (4)'!AG61</f>
        <v>5.57112787560383</v>
      </c>
      <c r="AH50" s="105">
        <f>'SS5-Globe (4)'!AH61</f>
        <v>5.5455113848447901</v>
      </c>
      <c r="AI50" s="105">
        <f>'SS5-Globe (4)'!AI61</f>
        <v>7.9231559639164099E-7</v>
      </c>
      <c r="AJ50" s="105">
        <f>'SS5-Globe (4)'!AJ61</f>
        <v>49.346862797240199</v>
      </c>
      <c r="AK50" s="105">
        <f>'SS5-Globe (4)'!AK61</f>
        <v>19.682058952978299</v>
      </c>
      <c r="AL50" s="105">
        <f>'SS5-Globe (4)'!AL61</f>
        <v>1.6400268550674701E-6</v>
      </c>
      <c r="AM50" s="105">
        <f>'SS5-Globe (4)'!AM61</f>
        <v>0</v>
      </c>
      <c r="AN50" s="105">
        <f>'SS5-Globe (4)'!AN61</f>
        <v>19.682057314263599</v>
      </c>
      <c r="AO50" s="105">
        <f>'SS5-Globe (4)'!AO61</f>
        <v>35000.002914066703</v>
      </c>
      <c r="AP50" s="105">
        <f>'SS5-Globe (4)'!AP61</f>
        <v>698.80226664258396</v>
      </c>
      <c r="AQ50" s="105">
        <f>'SS5-Globe (4)'!AQ61</f>
        <v>3030.66117253428</v>
      </c>
      <c r="AR50" s="105">
        <f>'SS5-Globe (4)'!AR61</f>
        <v>3405.5207819053298</v>
      </c>
      <c r="AS50" s="105">
        <f>'SS5-Globe (4)'!AS61</f>
        <v>1037.9562900405699</v>
      </c>
      <c r="AT50" s="111">
        <f>'SS5-Globe (4)'!AT61</f>
        <v>-3405.5207819053298</v>
      </c>
      <c r="AU50" s="115">
        <f t="shared" si="5"/>
        <v>8.3325980223186982E-8</v>
      </c>
    </row>
    <row r="51" spans="7:47" ht="13" x14ac:dyDescent="0.6">
      <c r="H51" s="100">
        <f t="shared" ref="H51:H60" si="7">H50+1</f>
        <v>2</v>
      </c>
      <c r="I51" s="110">
        <f>'SS5-Globe (4)'!I62</f>
        <v>1</v>
      </c>
      <c r="J51" s="105">
        <f>'SS5-Globe (4)'!J62</f>
        <v>7</v>
      </c>
      <c r="K51" s="105">
        <f>'SS5-Globe (4)'!K62</f>
        <v>0.48244140000000002</v>
      </c>
      <c r="L51" s="105">
        <f>'SS5-Globe (4)'!L62</f>
        <v>1.946567E-3</v>
      </c>
      <c r="M51" s="105">
        <f>'SS5-Globe (4)'!M62</f>
        <v>9.7328349999999998E-4</v>
      </c>
      <c r="N51" s="105">
        <f>'SS5-Globe (4)'!N62</f>
        <v>7</v>
      </c>
      <c r="O51" s="105">
        <f>'SS5-Globe (4)'!O62</f>
        <v>2.8260000000000001</v>
      </c>
      <c r="P51" s="105">
        <f>'SS5-Globe (4)'!P62</f>
        <v>1.946567E-3</v>
      </c>
      <c r="Q51" s="105">
        <f>'SS5-Globe (4)'!Q62</f>
        <v>9.7328349999999998E-4</v>
      </c>
      <c r="R51" s="105">
        <f>'SS5-Globe (4)'!R62</f>
        <v>7</v>
      </c>
      <c r="S51" s="105">
        <f>'SS5-Globe (4)'!S62</f>
        <v>2.8260000000000001</v>
      </c>
      <c r="T51" s="105">
        <f>'SS5-Globe (4)'!T62</f>
        <v>3.4720000000000001E-12</v>
      </c>
      <c r="U51" s="105">
        <f>'SS5-Globe (4)'!U62</f>
        <v>6.3629999999999995E-8</v>
      </c>
      <c r="V51" s="105">
        <f>'SS5-Globe (4)'!V62</f>
        <v>1.20774</v>
      </c>
      <c r="W51" s="105">
        <f>'SS5-Globe (4)'!W62</f>
        <v>0.02</v>
      </c>
      <c r="X51" s="105">
        <f>'SS5-Globe (4)'!X62</f>
        <v>4769543663.0354795</v>
      </c>
      <c r="Y51" s="105">
        <f>'SS5-Globe (4)'!Y62</f>
        <v>-50</v>
      </c>
      <c r="Z51" s="105">
        <f>'SS5-Globe (4)'!Z62</f>
        <v>4</v>
      </c>
      <c r="AA51" s="105">
        <f>'SS5-Globe (4)'!AA62</f>
        <v>0.114</v>
      </c>
      <c r="AB51" s="105">
        <f>'SS5-Globe (4)'!AB62</f>
        <v>7.0000000000000007E-2</v>
      </c>
      <c r="AC51" s="105">
        <f>'SS5-Globe (4)'!AC62</f>
        <v>18.701323714620099</v>
      </c>
      <c r="AD51" s="105">
        <f>'SS5-Globe (4)'!AD62</f>
        <v>8.8338302560266296E-3</v>
      </c>
      <c r="AE51" s="105">
        <f>'SS5-Globe (4)'!AE62</f>
        <v>7.56826500369207</v>
      </c>
      <c r="AF51" s="105">
        <f>'SS5-Globe (4)'!AF62</f>
        <v>3.43446548644516</v>
      </c>
      <c r="AG51" s="105">
        <f>'SS5-Globe (4)'!AG62</f>
        <v>5.5869333198849596</v>
      </c>
      <c r="AH51" s="105">
        <f>'SS5-Globe (4)'!AH62</f>
        <v>5.5796586925612699</v>
      </c>
      <c r="AI51" s="105">
        <f>'SS5-Globe (4)'!AI62</f>
        <v>4.1691957799313397E-3</v>
      </c>
      <c r="AJ51" s="105">
        <f>'SS5-Globe (4)'!AJ62</f>
        <v>43.599875294651099</v>
      </c>
      <c r="AK51" s="105">
        <f>'SS5-Globe (4)'!AK62</f>
        <v>18.701323714620099</v>
      </c>
      <c r="AL51" s="105">
        <f>'SS5-Globe (4)'!AL62</f>
        <v>8.8338302560266296E-3</v>
      </c>
      <c r="AM51" s="105">
        <f>'SS5-Globe (4)'!AM62</f>
        <v>1843.7589311455499</v>
      </c>
      <c r="AN51" s="105">
        <f>'SS5-Globe (4)'!AN62</f>
        <v>18.692489885779299</v>
      </c>
      <c r="AO51" s="105">
        <f>'SS5-Globe (4)'!AO62</f>
        <v>35015.669222504403</v>
      </c>
      <c r="AP51" s="105">
        <f>'SS5-Globe (4)'!AP62</f>
        <v>905.32585622718102</v>
      </c>
      <c r="AQ51" s="105">
        <f>'SS5-Globe (4)'!AQ62</f>
        <v>3798.67711913426</v>
      </c>
      <c r="AR51" s="105">
        <f>'SS5-Globe (4)'!AR62</f>
        <v>4312.7023605661998</v>
      </c>
      <c r="AS51" s="105">
        <f>'SS5-Globe (4)'!AS62</f>
        <v>1329.3145562817999</v>
      </c>
      <c r="AT51" s="111">
        <f>'SS5-Globe (4)'!AT62</f>
        <v>-4312.7023605661998</v>
      </c>
      <c r="AU51" s="103">
        <f t="shared" si="5"/>
        <v>4.723639027284803E-4</v>
      </c>
    </row>
    <row r="52" spans="7:47" ht="13" x14ac:dyDescent="0.6">
      <c r="H52" s="100">
        <f t="shared" si="7"/>
        <v>3</v>
      </c>
      <c r="I52" s="110">
        <f>'SS5-Globe (4)'!I63</f>
        <v>1</v>
      </c>
      <c r="J52" s="105">
        <f>'SS5-Globe (4)'!J63</f>
        <v>7</v>
      </c>
      <c r="K52" s="105">
        <f>'SS5-Globe (4)'!K63</f>
        <v>0.48244140000000002</v>
      </c>
      <c r="L52" s="105">
        <f>'SS5-Globe (4)'!L63</f>
        <v>1.946567E-3</v>
      </c>
      <c r="M52" s="105">
        <f>'SS5-Globe (4)'!M63</f>
        <v>9.7328349999999998E-4</v>
      </c>
      <c r="N52" s="105">
        <f>'SS5-Globe (4)'!N63</f>
        <v>7</v>
      </c>
      <c r="O52" s="105">
        <f>'SS5-Globe (4)'!O63</f>
        <v>2.8260000000000001</v>
      </c>
      <c r="P52" s="105">
        <f>'SS5-Globe (4)'!P63</f>
        <v>1.946567E-3</v>
      </c>
      <c r="Q52" s="105">
        <f>'SS5-Globe (4)'!Q63</f>
        <v>9.7328349999999998E-4</v>
      </c>
      <c r="R52" s="105">
        <f>'SS5-Globe (4)'!R63</f>
        <v>7</v>
      </c>
      <c r="S52" s="105">
        <f>'SS5-Globe (4)'!S63</f>
        <v>2.8260000000000001</v>
      </c>
      <c r="T52" s="105">
        <f>'SS5-Globe (4)'!T63</f>
        <v>3.4720000000000001E-12</v>
      </c>
      <c r="U52" s="105">
        <f>'SS5-Globe (4)'!U63</f>
        <v>6.3629999999999995E-8</v>
      </c>
      <c r="V52" s="105">
        <f>'SS5-Globe (4)'!V63</f>
        <v>1.20774</v>
      </c>
      <c r="W52" s="105">
        <f>'SS5-Globe (4)'!W63</f>
        <v>2.75E-2</v>
      </c>
      <c r="X52" s="105">
        <f>'SS5-Globe (4)'!X63</f>
        <v>6558122536.6737804</v>
      </c>
      <c r="Y52" s="105">
        <f>'SS5-Globe (4)'!Y63</f>
        <v>-50</v>
      </c>
      <c r="Z52" s="105">
        <f>'SS5-Globe (4)'!Z63</f>
        <v>4</v>
      </c>
      <c r="AA52" s="105">
        <f>'SS5-Globe (4)'!AA63</f>
        <v>0.114</v>
      </c>
      <c r="AB52" s="105">
        <f>'SS5-Globe (4)'!AB63</f>
        <v>7.0000000000000007E-2</v>
      </c>
      <c r="AC52" s="105">
        <f>'SS5-Globe (4)'!AC63</f>
        <v>15.942082101563701</v>
      </c>
      <c r="AD52" s="105">
        <f>'SS5-Globe (4)'!AD63</f>
        <v>5.38102542354972E-2</v>
      </c>
      <c r="AE52" s="105">
        <f>'SS5-Globe (4)'!AE63</f>
        <v>7.5621298162270802</v>
      </c>
      <c r="AF52" s="105">
        <f>'SS5-Globe (4)'!AF63</f>
        <v>2.9157582690858002</v>
      </c>
      <c r="AG52" s="105">
        <f>'SS5-Globe (4)'!AG63</f>
        <v>5.5625347344732301</v>
      </c>
      <c r="AH52" s="105">
        <f>'SS5-Globe (4)'!AH63</f>
        <v>5.5936743267995501</v>
      </c>
      <c r="AI52" s="105">
        <f>'SS5-Globe (4)'!AI63</f>
        <v>3.3464507524655102E-2</v>
      </c>
      <c r="AJ52" s="105">
        <f>'SS5-Globe (4)'!AJ63</f>
        <v>42.322514372372297</v>
      </c>
      <c r="AK52" s="105">
        <f>'SS5-Globe (4)'!AK63</f>
        <v>15.942082101563701</v>
      </c>
      <c r="AL52" s="105">
        <f>'SS5-Globe (4)'!AL63</f>
        <v>5.38102542354972E-2</v>
      </c>
      <c r="AM52" s="105">
        <f>'SS5-Globe (4)'!AM63</f>
        <v>853.45847930198704</v>
      </c>
      <c r="AN52" s="105">
        <f>'SS5-Globe (4)'!AN63</f>
        <v>15.8882718491299</v>
      </c>
      <c r="AO52" s="105">
        <f>'SS5-Globe (4)'!AO63</f>
        <v>35115.647524360902</v>
      </c>
      <c r="AP52" s="105">
        <f>'SS5-Globe (4)'!AP63</f>
        <v>932.14566979463405</v>
      </c>
      <c r="AQ52" s="105">
        <f>'SS5-Globe (4)'!AQ63</f>
        <v>4844.9670343592998</v>
      </c>
      <c r="AR52" s="105">
        <f>'SS5-Globe (4)'!AR63</f>
        <v>5607.1978430367399</v>
      </c>
      <c r="AS52" s="105">
        <f>'SS5-Globe (4)'!AS63</f>
        <v>1501.91109023273</v>
      </c>
      <c r="AT52" s="111">
        <f>'SS5-Globe (4)'!AT63</f>
        <v>-5607.1978430367399</v>
      </c>
      <c r="AU52" s="103">
        <f t="shared" si="5"/>
        <v>3.3753592468463794E-3</v>
      </c>
    </row>
    <row r="53" spans="7:47" ht="13" x14ac:dyDescent="0.6">
      <c r="H53" s="100">
        <f t="shared" si="7"/>
        <v>4</v>
      </c>
      <c r="I53" s="110">
        <f>'SS5-Globe (4)'!I64</f>
        <v>1</v>
      </c>
      <c r="J53" s="105">
        <f>'SS5-Globe (4)'!J64</f>
        <v>7</v>
      </c>
      <c r="K53" s="105">
        <f>'SS5-Globe (4)'!K64</f>
        <v>0.48244140000000002</v>
      </c>
      <c r="L53" s="105">
        <f>'SS5-Globe (4)'!L64</f>
        <v>1.946567E-3</v>
      </c>
      <c r="M53" s="105">
        <f>'SS5-Globe (4)'!M64</f>
        <v>9.7328349999999998E-4</v>
      </c>
      <c r="N53" s="105">
        <f>'SS5-Globe (4)'!N64</f>
        <v>7</v>
      </c>
      <c r="O53" s="105">
        <f>'SS5-Globe (4)'!O64</f>
        <v>2.8260000000000001</v>
      </c>
      <c r="P53" s="105">
        <f>'SS5-Globe (4)'!P64</f>
        <v>1.946567E-3</v>
      </c>
      <c r="Q53" s="105">
        <f>'SS5-Globe (4)'!Q64</f>
        <v>9.7328349999999998E-4</v>
      </c>
      <c r="R53" s="105">
        <f>'SS5-Globe (4)'!R64</f>
        <v>7</v>
      </c>
      <c r="S53" s="105">
        <f>'SS5-Globe (4)'!S64</f>
        <v>2.8260000000000001</v>
      </c>
      <c r="T53" s="105">
        <f>'SS5-Globe (4)'!T64</f>
        <v>3.4720000000000001E-12</v>
      </c>
      <c r="U53" s="105">
        <f>'SS5-Globe (4)'!U64</f>
        <v>6.3629999999999995E-8</v>
      </c>
      <c r="V53" s="105">
        <f>'SS5-Globe (4)'!V64</f>
        <v>1.20774</v>
      </c>
      <c r="W53" s="105">
        <f>'SS5-Globe (4)'!W64</f>
        <v>3.5000000000000003E-2</v>
      </c>
      <c r="X53" s="105">
        <f>'SS5-Globe (4)'!X64</f>
        <v>8346701410.3120899</v>
      </c>
      <c r="Y53" s="105">
        <f>'SS5-Globe (4)'!Y64</f>
        <v>-50</v>
      </c>
      <c r="Z53" s="105">
        <f>'SS5-Globe (4)'!Z64</f>
        <v>4</v>
      </c>
      <c r="AA53" s="105">
        <f>'SS5-Globe (4)'!AA64</f>
        <v>0.114</v>
      </c>
      <c r="AB53" s="105">
        <f>'SS5-Globe (4)'!AB64</f>
        <v>7.0000000000000007E-2</v>
      </c>
      <c r="AC53" s="105">
        <f>'SS5-Globe (4)'!AC64</f>
        <v>15.521903092115201</v>
      </c>
      <c r="AD53" s="105">
        <f>'SS5-Globe (4)'!AD64</f>
        <v>0.123780689216431</v>
      </c>
      <c r="AE53" s="105">
        <f>'SS5-Globe (4)'!AE64</f>
        <v>7.5912599738977802</v>
      </c>
      <c r="AF53" s="105">
        <f>'SS5-Globe (4)'!AF64</f>
        <v>2.92954163576653</v>
      </c>
      <c r="AG53" s="105">
        <f>'SS5-Globe (4)'!AG64</f>
        <v>5.5789369089513903</v>
      </c>
      <c r="AH53" s="105">
        <f>'SS5-Globe (4)'!AH64</f>
        <v>5.5631936118958603</v>
      </c>
      <c r="AI53" s="105">
        <f>'SS5-Globe (4)'!AI64</f>
        <v>7.5229523086301694E-2</v>
      </c>
      <c r="AJ53" s="105">
        <f>'SS5-Globe (4)'!AJ64</f>
        <v>42.657461047230001</v>
      </c>
      <c r="AK53" s="105">
        <f>'SS5-Globe (4)'!AK64</f>
        <v>15.521903092115201</v>
      </c>
      <c r="AL53" s="105">
        <f>'SS5-Globe (4)'!AL64</f>
        <v>0.123780689216431</v>
      </c>
      <c r="AM53" s="105">
        <f>'SS5-Globe (4)'!AM64</f>
        <v>467.30235920824202</v>
      </c>
      <c r="AN53" s="105">
        <f>'SS5-Globe (4)'!AN64</f>
        <v>15.398122403883299</v>
      </c>
      <c r="AO53" s="105">
        <f>'SS5-Globe (4)'!AO64</f>
        <v>35277.599218754498</v>
      </c>
      <c r="AP53" s="105">
        <f>'SS5-Globe (4)'!AP64</f>
        <v>1083.28773217244</v>
      </c>
      <c r="AQ53" s="105">
        <f>'SS5-Globe (4)'!AQ64</f>
        <v>6067.4591404726198</v>
      </c>
      <c r="AR53" s="105">
        <f>'SS5-Globe (4)'!AR64</f>
        <v>7062.3841672751096</v>
      </c>
      <c r="AS53" s="105">
        <f>'SS5-Globe (4)'!AS64</f>
        <v>1710.65342534055</v>
      </c>
      <c r="AT53" s="111">
        <f>'SS5-Globe (4)'!AT64</f>
        <v>-7062.3841672751096</v>
      </c>
      <c r="AU53" s="103">
        <f t="shared" si="5"/>
        <v>7.9745820136777543E-3</v>
      </c>
    </row>
    <row r="54" spans="7:47" ht="13" x14ac:dyDescent="0.6">
      <c r="H54" s="100">
        <f t="shared" si="7"/>
        <v>5</v>
      </c>
      <c r="I54" s="110">
        <f>'SS5-Globe (4)'!I65</f>
        <v>1</v>
      </c>
      <c r="J54" s="105">
        <f>'SS5-Globe (4)'!J65</f>
        <v>7</v>
      </c>
      <c r="K54" s="105">
        <f>'SS5-Globe (4)'!K65</f>
        <v>0.48244140000000002</v>
      </c>
      <c r="L54" s="105">
        <f>'SS5-Globe (4)'!L65</f>
        <v>1.946567E-3</v>
      </c>
      <c r="M54" s="105">
        <f>'SS5-Globe (4)'!M65</f>
        <v>9.7328349999999998E-4</v>
      </c>
      <c r="N54" s="105">
        <f>'SS5-Globe (4)'!N65</f>
        <v>7</v>
      </c>
      <c r="O54" s="105">
        <f>'SS5-Globe (4)'!O65</f>
        <v>2.8260000000000001</v>
      </c>
      <c r="P54" s="105">
        <f>'SS5-Globe (4)'!P65</f>
        <v>1.946567E-3</v>
      </c>
      <c r="Q54" s="105">
        <f>'SS5-Globe (4)'!Q65</f>
        <v>9.7328349999999998E-4</v>
      </c>
      <c r="R54" s="105">
        <f>'SS5-Globe (4)'!R65</f>
        <v>7</v>
      </c>
      <c r="S54" s="105">
        <f>'SS5-Globe (4)'!S65</f>
        <v>2.8260000000000001</v>
      </c>
      <c r="T54" s="105">
        <f>'SS5-Globe (4)'!T65</f>
        <v>3.4720000000000001E-12</v>
      </c>
      <c r="U54" s="105">
        <f>'SS5-Globe (4)'!U65</f>
        <v>6.3629999999999995E-8</v>
      </c>
      <c r="V54" s="105">
        <f>'SS5-Globe (4)'!V65</f>
        <v>1.20774</v>
      </c>
      <c r="W54" s="105">
        <f>'SS5-Globe (4)'!W65</f>
        <v>4.1200000000000001E-2</v>
      </c>
      <c r="X54" s="105">
        <f>'SS5-Globe (4)'!X65</f>
        <v>9825259945.8530903</v>
      </c>
      <c r="Y54" s="105">
        <f>'SS5-Globe (4)'!Y65</f>
        <v>-50</v>
      </c>
      <c r="Z54" s="105">
        <f>'SS5-Globe (4)'!Z65</f>
        <v>4</v>
      </c>
      <c r="AA54" s="105">
        <f>'SS5-Globe (4)'!AA65</f>
        <v>0.114</v>
      </c>
      <c r="AB54" s="105">
        <f>'SS5-Globe (4)'!AB65</f>
        <v>7.0000000000000007E-2</v>
      </c>
      <c r="AC54" s="105">
        <f>'SS5-Globe (4)'!AC65</f>
        <v>15.9194933371261</v>
      </c>
      <c r="AD54" s="105">
        <f>'SS5-Globe (4)'!AD65</f>
        <v>0.19500237223545699</v>
      </c>
      <c r="AE54" s="105">
        <f>'SS5-Globe (4)'!AE65</f>
        <v>7.5912639681604501</v>
      </c>
      <c r="AF54" s="105">
        <f>'SS5-Globe (4)'!AF65</f>
        <v>2.99380613091994</v>
      </c>
      <c r="AG54" s="105">
        <f>'SS5-Globe (4)'!AG65</f>
        <v>5.5795384970774897</v>
      </c>
      <c r="AH54" s="105">
        <f>'SS5-Globe (4)'!AH65</f>
        <v>5.5786300933906201</v>
      </c>
      <c r="AI54" s="105">
        <f>'SS5-Globe (4)'!AI65</f>
        <v>0.111615547411929</v>
      </c>
      <c r="AJ54" s="105">
        <f>'SS5-Globe (4)'!AJ65</f>
        <v>43.087317995850498</v>
      </c>
      <c r="AK54" s="105">
        <f>'SS5-Globe (4)'!AK65</f>
        <v>15.9194933371261</v>
      </c>
      <c r="AL54" s="105">
        <f>'SS5-Globe (4)'!AL65</f>
        <v>0.19500237223545699</v>
      </c>
      <c r="AM54" s="105">
        <f>'SS5-Globe (4)'!AM65</f>
        <v>338.923794067811</v>
      </c>
      <c r="AN54" s="105">
        <f>'SS5-Globe (4)'!AN65</f>
        <v>15.7244909660819</v>
      </c>
      <c r="AO54" s="105">
        <f>'SS5-Globe (4)'!AO65</f>
        <v>35429.842265116997</v>
      </c>
      <c r="AP54" s="105">
        <f>'SS5-Globe (4)'!AP65</f>
        <v>1285.67438039851</v>
      </c>
      <c r="AQ54" s="105">
        <f>'SS5-Globe (4)'!AQ65</f>
        <v>7114.3510445538504</v>
      </c>
      <c r="AR54" s="105">
        <f>'SS5-Globe (4)'!AR65</f>
        <v>8302.3994803206006</v>
      </c>
      <c r="AS54" s="105">
        <f>'SS5-Globe (4)'!AS65</f>
        <v>2070.1750920080399</v>
      </c>
      <c r="AT54" s="111">
        <f>'SS5-Globe (4)'!AT65</f>
        <v>-8302.3994803206006</v>
      </c>
      <c r="AU54" s="103">
        <f t="shared" si="5"/>
        <v>1.2249282568603418E-2</v>
      </c>
    </row>
    <row r="55" spans="7:47" ht="13" x14ac:dyDescent="0.6">
      <c r="H55" s="100">
        <f t="shared" si="7"/>
        <v>6</v>
      </c>
      <c r="I55" s="110">
        <f>'SS5-Globe (4)'!I66</f>
        <v>1</v>
      </c>
      <c r="J55" s="105">
        <f>'SS5-Globe (4)'!J66</f>
        <v>7</v>
      </c>
      <c r="K55" s="105">
        <f>'SS5-Globe (4)'!K66</f>
        <v>0.48244140000000002</v>
      </c>
      <c r="L55" s="105">
        <f>'SS5-Globe (4)'!L66</f>
        <v>1.946567E-3</v>
      </c>
      <c r="M55" s="105">
        <f>'SS5-Globe (4)'!M66</f>
        <v>9.7328349999999998E-4</v>
      </c>
      <c r="N55" s="105">
        <f>'SS5-Globe (4)'!N66</f>
        <v>7</v>
      </c>
      <c r="O55" s="105">
        <f>'SS5-Globe (4)'!O66</f>
        <v>2.8260000000000001</v>
      </c>
      <c r="P55" s="105">
        <f>'SS5-Globe (4)'!P66</f>
        <v>1.946567E-3</v>
      </c>
      <c r="Q55" s="105">
        <f>'SS5-Globe (4)'!Q66</f>
        <v>9.7328349999999998E-4</v>
      </c>
      <c r="R55" s="105">
        <f>'SS5-Globe (4)'!R66</f>
        <v>7</v>
      </c>
      <c r="S55" s="105">
        <f>'SS5-Globe (4)'!S66</f>
        <v>2.8260000000000001</v>
      </c>
      <c r="T55" s="105">
        <f>'SS5-Globe (4)'!T66</f>
        <v>3.4720000000000001E-12</v>
      </c>
      <c r="U55" s="105">
        <f>'SS5-Globe (4)'!U66</f>
        <v>6.3629999999999995E-8</v>
      </c>
      <c r="V55" s="105">
        <f>'SS5-Globe (4)'!V66</f>
        <v>1.20774</v>
      </c>
      <c r="W55" s="105">
        <f>'SS5-Globe (4)'!W66</f>
        <v>0.05</v>
      </c>
      <c r="X55" s="105">
        <f>'SS5-Globe (4)'!X66</f>
        <v>11923859157.588699</v>
      </c>
      <c r="Y55" s="105">
        <f>'SS5-Globe (4)'!Y66</f>
        <v>-50</v>
      </c>
      <c r="Z55" s="105">
        <f>'SS5-Globe (4)'!Z66</f>
        <v>4</v>
      </c>
      <c r="AA55" s="105">
        <f>'SS5-Globe (4)'!AA66</f>
        <v>0.114</v>
      </c>
      <c r="AB55" s="105">
        <f>'SS5-Globe (4)'!AB66</f>
        <v>7.0000000000000007E-2</v>
      </c>
      <c r="AC55" s="105">
        <f>'SS5-Globe (4)'!AC66</f>
        <v>15.518570874177099</v>
      </c>
      <c r="AD55" s="105">
        <f>'SS5-Globe (4)'!AD66</f>
        <v>0.27401271009196698</v>
      </c>
      <c r="AE55" s="105">
        <f>'SS5-Globe (4)'!AE66</f>
        <v>7.5910163238747597</v>
      </c>
      <c r="AF55" s="105">
        <f>'SS5-Globe (4)'!AF66</f>
        <v>3.0824080040802002</v>
      </c>
      <c r="AG55" s="105">
        <f>'SS5-Globe (4)'!AG66</f>
        <v>5.5812894489001703</v>
      </c>
      <c r="AH55" s="105">
        <f>'SS5-Globe (4)'!AH66</f>
        <v>5.5660200211519504</v>
      </c>
      <c r="AI55" s="105">
        <f>'SS5-Globe (4)'!AI66</f>
        <v>0.14600963417789201</v>
      </c>
      <c r="AJ55" s="105">
        <f>'SS5-Globe (4)'!AJ66</f>
        <v>35.695103565070603</v>
      </c>
      <c r="AK55" s="105">
        <f>'SS5-Globe (4)'!AK66</f>
        <v>15.518570874177099</v>
      </c>
      <c r="AL55" s="105">
        <f>'SS5-Globe (4)'!AL66</f>
        <v>0.27401271009196698</v>
      </c>
      <c r="AM55" s="105">
        <f>'SS5-Globe (4)'!AM66</f>
        <v>271.69602387639497</v>
      </c>
      <c r="AN55" s="105">
        <f>'SS5-Globe (4)'!AN66</f>
        <v>15.2445581507023</v>
      </c>
      <c r="AO55" s="105">
        <f>'SS5-Globe (4)'!AO66</f>
        <v>35624.230215864904</v>
      </c>
      <c r="AP55" s="105">
        <f>'SS5-Globe (4)'!AP66</f>
        <v>1519.7751410429701</v>
      </c>
      <c r="AQ55" s="105">
        <f>'SS5-Globe (4)'!AQ66</f>
        <v>7615.9942063094904</v>
      </c>
      <c r="AR55" s="105">
        <f>'SS5-Globe (4)'!AR66</f>
        <v>8515.6298673032506</v>
      </c>
      <c r="AS55" s="105">
        <f>'SS5-Globe (4)'!AS66</f>
        <v>2318.6089595753301</v>
      </c>
      <c r="AT55" s="111">
        <f>'SS5-Globe (4)'!AT66</f>
        <v>-8515.6298673032506</v>
      </c>
      <c r="AU55" s="103">
        <f t="shared" si="5"/>
        <v>1.7657084039093066E-2</v>
      </c>
    </row>
    <row r="56" spans="7:47" ht="13" x14ac:dyDescent="0.6">
      <c r="H56" s="100">
        <f t="shared" si="7"/>
        <v>7</v>
      </c>
      <c r="I56" s="110">
        <f>'SS5-Globe (4)'!I67</f>
        <v>1</v>
      </c>
      <c r="J56" s="105">
        <f>'SS5-Globe (4)'!J67</f>
        <v>7</v>
      </c>
      <c r="K56" s="105">
        <f>'SS5-Globe (4)'!K67</f>
        <v>0.48244140000000002</v>
      </c>
      <c r="L56" s="105">
        <f>'SS5-Globe (4)'!L67</f>
        <v>1.946567E-3</v>
      </c>
      <c r="M56" s="105">
        <f>'SS5-Globe (4)'!M67</f>
        <v>9.7328349999999998E-4</v>
      </c>
      <c r="N56" s="105">
        <f>'SS5-Globe (4)'!N67</f>
        <v>7</v>
      </c>
      <c r="O56" s="105">
        <f>'SS5-Globe (4)'!O67</f>
        <v>2.8260000000000001</v>
      </c>
      <c r="P56" s="105">
        <f>'SS5-Globe (4)'!P67</f>
        <v>1.946567E-3</v>
      </c>
      <c r="Q56" s="105">
        <f>'SS5-Globe (4)'!Q67</f>
        <v>9.7328349999999998E-4</v>
      </c>
      <c r="R56" s="105">
        <f>'SS5-Globe (4)'!R67</f>
        <v>7</v>
      </c>
      <c r="S56" s="105">
        <f>'SS5-Globe (4)'!S67</f>
        <v>2.8260000000000001</v>
      </c>
      <c r="T56" s="105">
        <f>'SS5-Globe (4)'!T67</f>
        <v>3.4720000000000001E-12</v>
      </c>
      <c r="U56" s="105">
        <f>'SS5-Globe (4)'!U67</f>
        <v>6.3629999999999995E-8</v>
      </c>
      <c r="V56" s="105">
        <f>'SS5-Globe (4)'!V67</f>
        <v>1.20774</v>
      </c>
      <c r="W56" s="105">
        <f>'SS5-Globe (4)'!W67</f>
        <v>5.4899999999999997E-2</v>
      </c>
      <c r="X56" s="105">
        <f>'SS5-Globe (4)'!X67</f>
        <v>13092397355.0324</v>
      </c>
      <c r="Y56" s="105">
        <f>'SS5-Globe (4)'!Y67</f>
        <v>-50</v>
      </c>
      <c r="Z56" s="105">
        <f>'SS5-Globe (4)'!Z67</f>
        <v>4</v>
      </c>
      <c r="AA56" s="105">
        <f>'SS5-Globe (4)'!AA67</f>
        <v>0.114</v>
      </c>
      <c r="AB56" s="105">
        <f>'SS5-Globe (4)'!AB67</f>
        <v>7.0000000000000007E-2</v>
      </c>
      <c r="AC56" s="105">
        <f>'SS5-Globe (4)'!AC67</f>
        <v>15.2645579537408</v>
      </c>
      <c r="AD56" s="105">
        <f>'SS5-Globe (4)'!AD67</f>
        <v>0.31473675359902398</v>
      </c>
      <c r="AE56" s="105">
        <f>'SS5-Globe (4)'!AE67</f>
        <v>7.5912699595544604</v>
      </c>
      <c r="AF56" s="105">
        <f>'SS5-Globe (4)'!AF67</f>
        <v>3.1905678424628801</v>
      </c>
      <c r="AG56" s="105">
        <f>'SS5-Globe (4)'!AG67</f>
        <v>5.5503663185847296</v>
      </c>
      <c r="AH56" s="105">
        <f>'SS5-Globe (4)'!AH67</f>
        <v>5.5501546733870004</v>
      </c>
      <c r="AI56" s="105">
        <f>'SS5-Globe (4)'!AI67</f>
        <v>0.15980675512492801</v>
      </c>
      <c r="AJ56" s="105">
        <f>'SS5-Globe (4)'!AJ67</f>
        <v>32.598871123460199</v>
      </c>
      <c r="AK56" s="105">
        <f>'SS5-Globe (4)'!AK67</f>
        <v>15.2645579537408</v>
      </c>
      <c r="AL56" s="105">
        <f>'SS5-Globe (4)'!AL67</f>
        <v>0.31473675359902398</v>
      </c>
      <c r="AM56" s="105">
        <f>'SS5-Globe (4)'!AM67</f>
        <v>254.36650227955499</v>
      </c>
      <c r="AN56" s="105">
        <f>'SS5-Globe (4)'!AN67</f>
        <v>14.9498211816083</v>
      </c>
      <c r="AO56" s="105">
        <f>'SS5-Globe (4)'!AO67</f>
        <v>35731.505833268202</v>
      </c>
      <c r="AP56" s="105">
        <f>'SS5-Globe (4)'!AP67</f>
        <v>1783.4101853618199</v>
      </c>
      <c r="AQ56" s="105">
        <f>'SS5-Globe (4)'!AQ67</f>
        <v>7630.9312928851396</v>
      </c>
      <c r="AR56" s="105">
        <f>'SS5-Globe (4)'!AR67</f>
        <v>8516.2384085184694</v>
      </c>
      <c r="AS56" s="105">
        <f>'SS5-Globe (4)'!AS67</f>
        <v>2744.57782249923</v>
      </c>
      <c r="AT56" s="111">
        <f>'SS5-Globe (4)'!AT67</f>
        <v>-8516.2384085184694</v>
      </c>
      <c r="AU56" s="103">
        <f t="shared" si="5"/>
        <v>2.0618792535809605E-2</v>
      </c>
    </row>
    <row r="57" spans="7:47" ht="13" x14ac:dyDescent="0.6">
      <c r="H57" s="100">
        <f t="shared" si="7"/>
        <v>8</v>
      </c>
      <c r="I57" s="110">
        <f>'SS5-Globe (4)'!I68</f>
        <v>1</v>
      </c>
      <c r="J57" s="105">
        <f>'SS5-Globe (4)'!J68</f>
        <v>7</v>
      </c>
      <c r="K57" s="105">
        <f>'SS5-Globe (4)'!K68</f>
        <v>0.48244140000000002</v>
      </c>
      <c r="L57" s="105">
        <f>'SS5-Globe (4)'!L68</f>
        <v>1.946567E-3</v>
      </c>
      <c r="M57" s="105">
        <f>'SS5-Globe (4)'!M68</f>
        <v>9.7328349999999998E-4</v>
      </c>
      <c r="N57" s="105">
        <f>'SS5-Globe (4)'!N68</f>
        <v>7</v>
      </c>
      <c r="O57" s="105">
        <f>'SS5-Globe (4)'!O68</f>
        <v>2.8260000000000001</v>
      </c>
      <c r="P57" s="105">
        <f>'SS5-Globe (4)'!P68</f>
        <v>1.946567E-3</v>
      </c>
      <c r="Q57" s="105">
        <f>'SS5-Globe (4)'!Q68</f>
        <v>9.7328349999999998E-4</v>
      </c>
      <c r="R57" s="105">
        <f>'SS5-Globe (4)'!R68</f>
        <v>7</v>
      </c>
      <c r="S57" s="105">
        <f>'SS5-Globe (4)'!S68</f>
        <v>2.8260000000000001</v>
      </c>
      <c r="T57" s="105">
        <f>'SS5-Globe (4)'!T68</f>
        <v>3.4720000000000001E-12</v>
      </c>
      <c r="U57" s="105">
        <f>'SS5-Globe (4)'!U68</f>
        <v>6.3629999999999995E-8</v>
      </c>
      <c r="V57" s="105">
        <f>'SS5-Globe (4)'!V68</f>
        <v>1.20774</v>
      </c>
      <c r="W57" s="105">
        <f>'SS5-Globe (4)'!W68</f>
        <v>0.06</v>
      </c>
      <c r="X57" s="105">
        <f>'SS5-Globe (4)'!X68</f>
        <v>14308630989.1064</v>
      </c>
      <c r="Y57" s="105">
        <f>'SS5-Globe (4)'!Y68</f>
        <v>-50</v>
      </c>
      <c r="Z57" s="105">
        <f>'SS5-Globe (4)'!Z68</f>
        <v>4</v>
      </c>
      <c r="AA57" s="105">
        <f>'SS5-Globe (4)'!AA68</f>
        <v>0.114</v>
      </c>
      <c r="AB57" s="105">
        <f>'SS5-Globe (4)'!AB68</f>
        <v>7.0000000000000007E-2</v>
      </c>
      <c r="AC57" s="105">
        <f>'SS5-Globe (4)'!AC68</f>
        <v>14.703070027233499</v>
      </c>
      <c r="AD57" s="105">
        <f>'SS5-Globe (4)'!AD68</f>
        <v>0.33974250327052002</v>
      </c>
      <c r="AE57" s="105">
        <f>'SS5-Globe (4)'!AE68</f>
        <v>7.5911121861788997</v>
      </c>
      <c r="AF57" s="105">
        <f>'SS5-Globe (4)'!AF68</f>
        <v>3.1453845184834899</v>
      </c>
      <c r="AG57" s="105">
        <f>'SS5-Globe (4)'!AG68</f>
        <v>5.5562547965514</v>
      </c>
      <c r="AH57" s="105">
        <f>'SS5-Globe (4)'!AH68</f>
        <v>5.5611989445382299</v>
      </c>
      <c r="AI57" s="105">
        <f>'SS5-Globe (4)'!AI68</f>
        <v>0.17202035988765399</v>
      </c>
      <c r="AJ57" s="105">
        <f>'SS5-Globe (4)'!AJ68</f>
        <v>29.912891619140101</v>
      </c>
      <c r="AK57" s="105">
        <f>'SS5-Globe (4)'!AK68</f>
        <v>14.703070027233499</v>
      </c>
      <c r="AL57" s="105">
        <f>'SS5-Globe (4)'!AL68</f>
        <v>0.33974250327052002</v>
      </c>
      <c r="AM57" s="105">
        <f>'SS5-Globe (4)'!AM68</f>
        <v>245.51574442518901</v>
      </c>
      <c r="AN57" s="105">
        <f>'SS5-Globe (4)'!AN68</f>
        <v>14.363327510198999</v>
      </c>
      <c r="AO57" s="105">
        <f>'SS5-Globe (4)'!AO68</f>
        <v>35822.0775690464</v>
      </c>
      <c r="AP57" s="105">
        <f>'SS5-Globe (4)'!AP68</f>
        <v>1730.3172848501699</v>
      </c>
      <c r="AQ57" s="105">
        <f>'SS5-Globe (4)'!AQ68</f>
        <v>7631.2537741305896</v>
      </c>
      <c r="AR57" s="105">
        <f>'SS5-Globe (4)'!AR68</f>
        <v>8516.7204382515392</v>
      </c>
      <c r="AS57" s="105">
        <f>'SS5-Globe (4)'!AS68</f>
        <v>2711.3723443562199</v>
      </c>
      <c r="AT57" s="111">
        <f>'SS5-Globe (4)'!AT68</f>
        <v>-8516.7204382515392</v>
      </c>
      <c r="AU57" s="103">
        <f t="shared" si="5"/>
        <v>2.3106909144909059E-2</v>
      </c>
    </row>
    <row r="58" spans="7:47" ht="13" x14ac:dyDescent="0.6">
      <c r="H58" s="100">
        <f t="shared" si="7"/>
        <v>9</v>
      </c>
      <c r="I58" s="110">
        <f>'SS5-Globe (4)'!I69</f>
        <v>1</v>
      </c>
      <c r="J58" s="105">
        <f>'SS5-Globe (4)'!J69</f>
        <v>7</v>
      </c>
      <c r="K58" s="105">
        <f>'SS5-Globe (4)'!K69</f>
        <v>0.48244140000000002</v>
      </c>
      <c r="L58" s="105">
        <f>'SS5-Globe (4)'!L69</f>
        <v>1.946567E-3</v>
      </c>
      <c r="M58" s="105">
        <f>'SS5-Globe (4)'!M69</f>
        <v>9.7328349999999998E-4</v>
      </c>
      <c r="N58" s="105">
        <f>'SS5-Globe (4)'!N69</f>
        <v>7</v>
      </c>
      <c r="O58" s="105">
        <f>'SS5-Globe (4)'!O69</f>
        <v>2.8260000000000001</v>
      </c>
      <c r="P58" s="105">
        <f>'SS5-Globe (4)'!P69</f>
        <v>1.946567E-3</v>
      </c>
      <c r="Q58" s="105">
        <f>'SS5-Globe (4)'!Q69</f>
        <v>9.7328349999999998E-4</v>
      </c>
      <c r="R58" s="105">
        <f>'SS5-Globe (4)'!R69</f>
        <v>7</v>
      </c>
      <c r="S58" s="105">
        <f>'SS5-Globe (4)'!S69</f>
        <v>2.8260000000000001</v>
      </c>
      <c r="T58" s="105">
        <f>'SS5-Globe (4)'!T69</f>
        <v>3.4720000000000001E-12</v>
      </c>
      <c r="U58" s="105">
        <f>'SS5-Globe (4)'!U69</f>
        <v>6.3629999999999995E-8</v>
      </c>
      <c r="V58" s="105">
        <f>'SS5-Globe (4)'!V69</f>
        <v>1.20774</v>
      </c>
      <c r="W58" s="105">
        <f>'SS5-Globe (4)'!W69</f>
        <v>6.8599999999999994E-2</v>
      </c>
      <c r="X58" s="105">
        <f>'SS5-Globe (4)'!X69</f>
        <v>16359534764.2117</v>
      </c>
      <c r="Y58" s="105">
        <f>'SS5-Globe (4)'!Y69</f>
        <v>-50</v>
      </c>
      <c r="Z58" s="105">
        <f>'SS5-Globe (4)'!Z69</f>
        <v>4</v>
      </c>
      <c r="AA58" s="105">
        <f>'SS5-Globe (4)'!AA69</f>
        <v>0.114</v>
      </c>
      <c r="AB58" s="105">
        <f>'SS5-Globe (4)'!AB69</f>
        <v>7.0000000000000007E-2</v>
      </c>
      <c r="AC58" s="105">
        <f>'SS5-Globe (4)'!AC69</f>
        <v>13.627462944476999</v>
      </c>
      <c r="AD58" s="105">
        <f>'SS5-Globe (4)'!AD69</f>
        <v>0.36894594715421802</v>
      </c>
      <c r="AE58" s="105">
        <f>'SS5-Globe (4)'!AE69</f>
        <v>7.5912709581201296</v>
      </c>
      <c r="AF58" s="105">
        <f>'SS5-Globe (4)'!AF69</f>
        <v>3.1380100641316599</v>
      </c>
      <c r="AG58" s="105">
        <f>'SS5-Globe (4)'!AG69</f>
        <v>5.5732068052944399</v>
      </c>
      <c r="AH58" s="105">
        <f>'SS5-Globe (4)'!AH69</f>
        <v>5.5766081474213598</v>
      </c>
      <c r="AI58" s="105">
        <f>'SS5-Globe (4)'!AI69</f>
        <v>0.189043208597684</v>
      </c>
      <c r="AJ58" s="105">
        <f>'SS5-Globe (4)'!AJ69</f>
        <v>26.2875935129079</v>
      </c>
      <c r="AK58" s="105">
        <f>'SS5-Globe (4)'!AK69</f>
        <v>13.627462944476999</v>
      </c>
      <c r="AL58" s="105">
        <f>'SS5-Globe (4)'!AL69</f>
        <v>0.36894594715421802</v>
      </c>
      <c r="AM58" s="105">
        <f>'SS5-Globe (4)'!AM69</f>
        <v>234.702980485474</v>
      </c>
      <c r="AN58" s="105">
        <f>'SS5-Globe (4)'!AN69</f>
        <v>13.2585169759697</v>
      </c>
      <c r="AO58" s="105">
        <f>'SS5-Globe (4)'!AO69</f>
        <v>35967.436657356899</v>
      </c>
      <c r="AP58" s="105">
        <f>'SS5-Globe (4)'!AP69</f>
        <v>1879.02385423735</v>
      </c>
      <c r="AQ58" s="105">
        <f>'SS5-Globe (4)'!AQ69</f>
        <v>7628.8569108388001</v>
      </c>
      <c r="AR58" s="105">
        <f>'SS5-Globe (4)'!AR69</f>
        <v>8516.8861388359892</v>
      </c>
      <c r="AS58" s="105">
        <f>'SS5-Globe (4)'!AS69</f>
        <v>2963.0989617048299</v>
      </c>
      <c r="AT58" s="111">
        <f>'SS5-Globe (4)'!AT69</f>
        <v>-8516.8861388359892</v>
      </c>
      <c r="AU58" s="103">
        <f t="shared" si="5"/>
        <v>2.7073707604814742E-2</v>
      </c>
    </row>
    <row r="59" spans="7:47" ht="13" x14ac:dyDescent="0.6">
      <c r="H59" s="100">
        <f t="shared" si="7"/>
        <v>10</v>
      </c>
      <c r="I59" s="110">
        <f>'SS5-Globe (4)'!I70</f>
        <v>1</v>
      </c>
      <c r="J59" s="105">
        <f>'SS5-Globe (4)'!J70</f>
        <v>7</v>
      </c>
      <c r="K59" s="105">
        <f>'SS5-Globe (4)'!K70</f>
        <v>0.48244140000000002</v>
      </c>
      <c r="L59" s="105">
        <f>'SS5-Globe (4)'!L70</f>
        <v>1.946567E-3</v>
      </c>
      <c r="M59" s="105">
        <f>'SS5-Globe (4)'!M70</f>
        <v>9.7328349999999998E-4</v>
      </c>
      <c r="N59" s="105">
        <f>'SS5-Globe (4)'!N70</f>
        <v>7</v>
      </c>
      <c r="O59" s="105">
        <f>'SS5-Globe (4)'!O70</f>
        <v>2.8260000000000001</v>
      </c>
      <c r="P59" s="105">
        <f>'SS5-Globe (4)'!P70</f>
        <v>1.946567E-3</v>
      </c>
      <c r="Q59" s="105">
        <f>'SS5-Globe (4)'!Q70</f>
        <v>9.7328349999999998E-4</v>
      </c>
      <c r="R59" s="105">
        <f>'SS5-Globe (4)'!R70</f>
        <v>7</v>
      </c>
      <c r="S59" s="105">
        <f>'SS5-Globe (4)'!S70</f>
        <v>2.8260000000000001</v>
      </c>
      <c r="T59" s="105">
        <f>'SS5-Globe (4)'!T70</f>
        <v>3.4720000000000001E-12</v>
      </c>
      <c r="U59" s="105">
        <f>'SS5-Globe (4)'!U70</f>
        <v>6.3629999999999995E-8</v>
      </c>
      <c r="V59" s="105">
        <f>'SS5-Globe (4)'!V70</f>
        <v>1.20774</v>
      </c>
      <c r="W59" s="105">
        <f>'SS5-Globe (4)'!W70</f>
        <v>7.4999999999999997E-2</v>
      </c>
      <c r="X59" s="105">
        <f>'SS5-Globe (4)'!X70</f>
        <v>17885788736.383099</v>
      </c>
      <c r="Y59" s="105">
        <f>'SS5-Globe (4)'!Y70</f>
        <v>-50</v>
      </c>
      <c r="Z59" s="105">
        <f>'SS5-Globe (4)'!Z70</f>
        <v>4</v>
      </c>
      <c r="AA59" s="105">
        <f>'SS5-Globe (4)'!AA70</f>
        <v>0.114</v>
      </c>
      <c r="AB59" s="105">
        <f>'SS5-Globe (4)'!AB70</f>
        <v>7.0000000000000007E-2</v>
      </c>
      <c r="AC59" s="105">
        <f>'SS5-Globe (4)'!AC70</f>
        <v>13.0792077140432</v>
      </c>
      <c r="AD59" s="105">
        <f>'SS5-Globe (4)'!AD70</f>
        <v>0.390236554426523</v>
      </c>
      <c r="AE59" s="105">
        <f>'SS5-Globe (4)'!AE70</f>
        <v>7.5881404547505404</v>
      </c>
      <c r="AF59" s="105">
        <f>'SS5-Globe (4)'!AF70</f>
        <v>3.1854950851826498</v>
      </c>
      <c r="AG59" s="105">
        <f>'SS5-Globe (4)'!AG70</f>
        <v>5.6010263726637897</v>
      </c>
      <c r="AH59" s="105">
        <f>'SS5-Globe (4)'!AH70</f>
        <v>5.5844389783231003</v>
      </c>
      <c r="AI59" s="105">
        <f>'SS5-Globe (4)'!AI70</f>
        <v>0.199486727503845</v>
      </c>
      <c r="AJ59" s="105">
        <f>'SS5-Globe (4)'!AJ70</f>
        <v>24.129085810750801</v>
      </c>
      <c r="AK59" s="105">
        <f>'SS5-Globe (4)'!AK70</f>
        <v>13.0792077140432</v>
      </c>
      <c r="AL59" s="105">
        <f>'SS5-Globe (4)'!AL70</f>
        <v>0.390236554426523</v>
      </c>
      <c r="AM59" s="105">
        <f>'SS5-Globe (4)'!AM70</f>
        <v>233.93529352568899</v>
      </c>
      <c r="AN59" s="105">
        <f>'SS5-Globe (4)'!AN70</f>
        <v>12.688971137812899</v>
      </c>
      <c r="AO59" s="105">
        <f>'SS5-Globe (4)'!AO70</f>
        <v>36069.219456747502</v>
      </c>
      <c r="AP59" s="105">
        <f>'SS5-Globe (4)'!AP70</f>
        <v>1837.00207378046</v>
      </c>
      <c r="AQ59" s="105">
        <f>'SS5-Globe (4)'!AQ70</f>
        <v>7632.1256929534802</v>
      </c>
      <c r="AR59" s="105">
        <f>'SS5-Globe (4)'!AR70</f>
        <v>8517.6471498408591</v>
      </c>
      <c r="AS59" s="105">
        <f>'SS5-Globe (4)'!AS70</f>
        <v>2965.01813784561</v>
      </c>
      <c r="AT59" s="111">
        <f>'SS5-Globe (4)'!AT70</f>
        <v>-8517.6471498408591</v>
      </c>
      <c r="AU59" s="103">
        <f t="shared" si="5"/>
        <v>2.9836406222643316E-2</v>
      </c>
    </row>
    <row r="60" spans="7:47" ht="13.75" thickBot="1" x14ac:dyDescent="0.75">
      <c r="H60" s="101">
        <f t="shared" si="7"/>
        <v>11</v>
      </c>
      <c r="I60" s="112">
        <f>'SS5-Globe (4)'!I71</f>
        <v>1</v>
      </c>
      <c r="J60" s="113">
        <f>'SS5-Globe (4)'!J71</f>
        <v>7</v>
      </c>
      <c r="K60" s="113">
        <f>'SS5-Globe (4)'!K71</f>
        <v>0.48244140000000002</v>
      </c>
      <c r="L60" s="113">
        <f>'SS5-Globe (4)'!L71</f>
        <v>1.946567E-3</v>
      </c>
      <c r="M60" s="113">
        <f>'SS5-Globe (4)'!M71</f>
        <v>9.7328349999999998E-4</v>
      </c>
      <c r="N60" s="113">
        <f>'SS5-Globe (4)'!N71</f>
        <v>7</v>
      </c>
      <c r="O60" s="113">
        <f>'SS5-Globe (4)'!O71</f>
        <v>2.8260000000000001</v>
      </c>
      <c r="P60" s="113">
        <f>'SS5-Globe (4)'!P71</f>
        <v>1.946567E-3</v>
      </c>
      <c r="Q60" s="113">
        <f>'SS5-Globe (4)'!Q71</f>
        <v>9.7328349999999998E-4</v>
      </c>
      <c r="R60" s="113">
        <f>'SS5-Globe (4)'!R71</f>
        <v>7</v>
      </c>
      <c r="S60" s="113">
        <f>'SS5-Globe (4)'!S71</f>
        <v>2.8260000000000001</v>
      </c>
      <c r="T60" s="113">
        <f>'SS5-Globe (4)'!T71</f>
        <v>3.4720000000000001E-12</v>
      </c>
      <c r="U60" s="113">
        <f>'SS5-Globe (4)'!U71</f>
        <v>6.3629999999999995E-8</v>
      </c>
      <c r="V60" s="113">
        <f>'SS5-Globe (4)'!V71</f>
        <v>1.20774</v>
      </c>
      <c r="W60" s="113">
        <f>'SS5-Globe (4)'!W71</f>
        <v>8.2400000000000001E-2</v>
      </c>
      <c r="X60" s="113">
        <f>'SS5-Globe (4)'!X71</f>
        <v>19650519891.7062</v>
      </c>
      <c r="Y60" s="113">
        <f>'SS5-Globe (4)'!Y71</f>
        <v>-50</v>
      </c>
      <c r="Z60" s="113">
        <f>'SS5-Globe (4)'!Z71</f>
        <v>4</v>
      </c>
      <c r="AA60" s="113">
        <f>'SS5-Globe (4)'!AA71</f>
        <v>0.114</v>
      </c>
      <c r="AB60" s="113">
        <f>'SS5-Globe (4)'!AB71</f>
        <v>7.0000000000000007E-2</v>
      </c>
      <c r="AC60" s="113">
        <f>'SS5-Globe (4)'!AC71</f>
        <v>12.2233480631148</v>
      </c>
      <c r="AD60" s="113">
        <f>'SS5-Globe (4)'!AD71</f>
        <v>0.40283359444169098</v>
      </c>
      <c r="AE60" s="113">
        <f>'SS5-Globe (4)'!AE71</f>
        <v>7.5912679624231201</v>
      </c>
      <c r="AF60" s="113">
        <f>'SS5-Globe (4)'!AF71</f>
        <v>3.2001117467264102</v>
      </c>
      <c r="AG60" s="113">
        <f>'SS5-Globe (4)'!AG71</f>
        <v>5.6049604677015896</v>
      </c>
      <c r="AH60" s="113">
        <f>'SS5-Globe (4)'!AH71</f>
        <v>5.5631360386415798</v>
      </c>
      <c r="AI60" s="113">
        <f>'SS5-Globe (4)'!AI71</f>
        <v>0.21014121627254401</v>
      </c>
      <c r="AJ60" s="113">
        <f>'SS5-Globe (4)'!AJ71</f>
        <v>22.051119616582501</v>
      </c>
      <c r="AK60" s="113">
        <f>'SS5-Globe (4)'!AK71</f>
        <v>12.2233480631148</v>
      </c>
      <c r="AL60" s="113">
        <f>'SS5-Globe (4)'!AL71</f>
        <v>0.40283359444169098</v>
      </c>
      <c r="AM60" s="113">
        <f>'SS5-Globe (4)'!AM71</f>
        <v>227.89551483300201</v>
      </c>
      <c r="AN60" s="113">
        <f>'SS5-Globe (4)'!AN71</f>
        <v>11.820514441981</v>
      </c>
      <c r="AO60" s="113">
        <f>'SS5-Globe (4)'!AO71</f>
        <v>36185.035822497703</v>
      </c>
      <c r="AP60" s="113">
        <f>'SS5-Globe (4)'!AP71</f>
        <v>1913.8153991761301</v>
      </c>
      <c r="AQ60" s="113">
        <f>'SS5-Globe (4)'!AQ71</f>
        <v>7632.76202160922</v>
      </c>
      <c r="AR60" s="113">
        <f>'SS5-Globe (4)'!AR71</f>
        <v>8517.8740391122101</v>
      </c>
      <c r="AS60" s="113">
        <f>'SS5-Globe (4)'!AS71</f>
        <v>3088.1147118950398</v>
      </c>
      <c r="AT60" s="114">
        <f>'SS5-Globe (4)'!AT71</f>
        <v>-8517.8740391122101</v>
      </c>
      <c r="AU60" s="104">
        <f t="shared" si="5"/>
        <v>3.2956076548068071E-2</v>
      </c>
    </row>
    <row r="61" spans="7:47" ht="22.75" x14ac:dyDescent="0.95">
      <c r="G61" s="77" t="s">
        <v>82</v>
      </c>
      <c r="H61" s="99">
        <v>1</v>
      </c>
      <c r="I61" s="110">
        <f>'SS6-Globe (4)'!I61</f>
        <v>1.5</v>
      </c>
      <c r="J61" s="105">
        <f>'SS6-Globe (4)'!J61</f>
        <v>7</v>
      </c>
      <c r="K61" s="105">
        <f>'SS6-Globe (4)'!K61</f>
        <v>0.48244140000000002</v>
      </c>
      <c r="L61" s="105">
        <f>'SS6-Globe (4)'!L61</f>
        <v>1.946567E-3</v>
      </c>
      <c r="M61" s="105">
        <f>'SS6-Globe (4)'!M61</f>
        <v>9.7328349999999998E-4</v>
      </c>
      <c r="N61" s="105">
        <f>'SS6-Globe (4)'!N61</f>
        <v>7</v>
      </c>
      <c r="O61" s="105">
        <f>'SS6-Globe (4)'!O61</f>
        <v>2.8260000000000001</v>
      </c>
      <c r="P61" s="105">
        <f>'SS6-Globe (4)'!P61</f>
        <v>1.946567E-3</v>
      </c>
      <c r="Q61" s="105">
        <f>'SS6-Globe (4)'!Q61</f>
        <v>9.7328349999999998E-4</v>
      </c>
      <c r="R61" s="105">
        <f>'SS6-Globe (4)'!R61</f>
        <v>7</v>
      </c>
      <c r="S61" s="105">
        <f>'SS6-Globe (4)'!S61</f>
        <v>2.8260000000000001</v>
      </c>
      <c r="T61" s="105">
        <f>'SS6-Globe (4)'!T61</f>
        <v>3.4720000000000001E-12</v>
      </c>
      <c r="U61" s="105">
        <f>'SS6-Globe (4)'!U61</f>
        <v>6.3629999999999995E-8</v>
      </c>
      <c r="V61" s="105">
        <f>'SS6-Globe (4)'!V61</f>
        <v>1.20774</v>
      </c>
      <c r="W61" s="105">
        <f>'SS6-Globe (4)'!W61</f>
        <v>1.37E-2</v>
      </c>
      <c r="X61" s="105">
        <f>'SS6-Globe (4)'!X61</f>
        <v>3267137409.1792998</v>
      </c>
      <c r="Y61" s="105">
        <f>'SS6-Globe (4)'!Y61</f>
        <v>-50</v>
      </c>
      <c r="Z61" s="105">
        <f>'SS6-Globe (4)'!Z61</f>
        <v>4</v>
      </c>
      <c r="AA61" s="105">
        <f>'SS6-Globe (4)'!AA61</f>
        <v>0.114</v>
      </c>
      <c r="AB61" s="105">
        <f>'SS6-Globe (4)'!AB61</f>
        <v>7.0000000000000007E-2</v>
      </c>
      <c r="AC61" s="105">
        <f>'SS6-Globe (4)'!AC61</f>
        <v>29.917364488009898</v>
      </c>
      <c r="AD61" s="105">
        <f>'SS6-Globe (4)'!AD61</f>
        <v>1.25456587737617E-2</v>
      </c>
      <c r="AE61" s="105">
        <f>'SS6-Globe (4)'!AE61</f>
        <v>11.38230654443</v>
      </c>
      <c r="AF61" s="105">
        <f>'SS6-Globe (4)'!AF61</f>
        <v>5.6189641219998201</v>
      </c>
      <c r="AG61" s="105">
        <f>'SS6-Globe (4)'!AG61</f>
        <v>5.6039354144014704</v>
      </c>
      <c r="AH61" s="105">
        <f>'SS6-Globe (4)'!AH61</f>
        <v>5.6335219423462002</v>
      </c>
      <c r="AI61" s="105">
        <f>'SS6-Globe (4)'!AI61</f>
        <v>6.44623007359422E-3</v>
      </c>
      <c r="AJ61" s="105">
        <f>'SS6-Globe (4)'!AJ61</f>
        <v>66.145782714811702</v>
      </c>
      <c r="AK61" s="105">
        <f>'SS6-Globe (4)'!AK61</f>
        <v>29.917364488009898</v>
      </c>
      <c r="AL61" s="105">
        <f>'SS6-Globe (4)'!AL61</f>
        <v>1.25456587737617E-2</v>
      </c>
      <c r="AM61" s="105">
        <f>'SS6-Globe (4)'!AM61</f>
        <v>1540.49393279522</v>
      </c>
      <c r="AN61" s="105">
        <f>'SS6-Globe (4)'!AN61</f>
        <v>29.9048188310001</v>
      </c>
      <c r="AO61" s="105">
        <f>'SS6-Globe (4)'!AO61</f>
        <v>35014.036918901103</v>
      </c>
      <c r="AP61" s="105">
        <f>'SS6-Globe (4)'!AP61</f>
        <v>1479.0151294902</v>
      </c>
      <c r="AQ61" s="105">
        <f>'SS6-Globe (4)'!AQ61</f>
        <v>6052.3109429429796</v>
      </c>
      <c r="AR61" s="105">
        <f>'SS6-Globe (4)'!AR61</f>
        <v>4546.1394703059505</v>
      </c>
      <c r="AS61" s="105">
        <f>'SS6-Globe (4)'!AS61</f>
        <v>1405.8665085170401</v>
      </c>
      <c r="AT61" s="111">
        <f>'SS6-Globe (4)'!AT61</f>
        <v>-4546.1394703059505</v>
      </c>
      <c r="AU61" s="115">
        <f t="shared" si="5"/>
        <v>4.1934371521226991E-4</v>
      </c>
    </row>
    <row r="62" spans="7:47" ht="13" x14ac:dyDescent="0.6">
      <c r="H62" s="100">
        <f t="shared" ref="H62:H71" si="8">H61+1</f>
        <v>2</v>
      </c>
      <c r="I62" s="110">
        <f>'SS6-Globe (4)'!I62</f>
        <v>1.5</v>
      </c>
      <c r="J62" s="105">
        <f>'SS6-Globe (4)'!J62</f>
        <v>7</v>
      </c>
      <c r="K62" s="105">
        <f>'SS6-Globe (4)'!K62</f>
        <v>0.48244140000000002</v>
      </c>
      <c r="L62" s="105">
        <f>'SS6-Globe (4)'!L62</f>
        <v>1.946567E-3</v>
      </c>
      <c r="M62" s="105">
        <f>'SS6-Globe (4)'!M62</f>
        <v>9.7328349999999998E-4</v>
      </c>
      <c r="N62" s="105">
        <f>'SS6-Globe (4)'!N62</f>
        <v>7</v>
      </c>
      <c r="O62" s="105">
        <f>'SS6-Globe (4)'!O62</f>
        <v>2.8260000000000001</v>
      </c>
      <c r="P62" s="105">
        <f>'SS6-Globe (4)'!P62</f>
        <v>1.946567E-3</v>
      </c>
      <c r="Q62" s="105">
        <f>'SS6-Globe (4)'!Q62</f>
        <v>9.7328349999999998E-4</v>
      </c>
      <c r="R62" s="105">
        <f>'SS6-Globe (4)'!R62</f>
        <v>7</v>
      </c>
      <c r="S62" s="105">
        <f>'SS6-Globe (4)'!S62</f>
        <v>2.8260000000000001</v>
      </c>
      <c r="T62" s="105">
        <f>'SS6-Globe (4)'!T62</f>
        <v>3.4720000000000001E-12</v>
      </c>
      <c r="U62" s="105">
        <f>'SS6-Globe (4)'!U62</f>
        <v>6.3629999999999995E-8</v>
      </c>
      <c r="V62" s="105">
        <f>'SS6-Globe (4)'!V62</f>
        <v>1.20774</v>
      </c>
      <c r="W62" s="105">
        <f>'SS6-Globe (4)'!W62</f>
        <v>0.02</v>
      </c>
      <c r="X62" s="105">
        <f>'SS6-Globe (4)'!X62</f>
        <v>4769543663.0354795</v>
      </c>
      <c r="Y62" s="105">
        <f>'SS6-Globe (4)'!Y62</f>
        <v>-50</v>
      </c>
      <c r="Z62" s="105">
        <f>'SS6-Globe (4)'!Z62</f>
        <v>4</v>
      </c>
      <c r="AA62" s="105">
        <f>'SS6-Globe (4)'!AA62</f>
        <v>0.114</v>
      </c>
      <c r="AB62" s="105">
        <f>'SS6-Globe (4)'!AB62</f>
        <v>7.0000000000000007E-2</v>
      </c>
      <c r="AC62" s="105">
        <f>'SS6-Globe (4)'!AC62</f>
        <v>25.6820110283312</v>
      </c>
      <c r="AD62" s="105">
        <f>'SS6-Globe (4)'!AD62</f>
        <v>0.10099243699303601</v>
      </c>
      <c r="AE62" s="105">
        <f>'SS6-Globe (4)'!AE62</f>
        <v>11.382562177241001</v>
      </c>
      <c r="AF62" s="105">
        <f>'SS6-Globe (4)'!AF62</f>
        <v>4.8800401193828398</v>
      </c>
      <c r="AG62" s="105">
        <f>'SS6-Globe (4)'!AG62</f>
        <v>5.6401558143183204</v>
      </c>
      <c r="AH62" s="105">
        <f>'SS6-Globe (4)'!AH62</f>
        <v>5.6273261848888199</v>
      </c>
      <c r="AI62" s="105">
        <f>'SS6-Globe (4)'!AI62</f>
        <v>5.46638025939147E-2</v>
      </c>
      <c r="AJ62" s="105">
        <f>'SS6-Globe (4)'!AJ62</f>
        <v>66.835664083814706</v>
      </c>
      <c r="AK62" s="105">
        <f>'SS6-Globe (4)'!AK62</f>
        <v>25.6820110283312</v>
      </c>
      <c r="AL62" s="105">
        <f>'SS6-Globe (4)'!AL62</f>
        <v>0.10099243699303601</v>
      </c>
      <c r="AM62" s="105">
        <f>'SS6-Globe (4)'!AM62</f>
        <v>582.42145829979495</v>
      </c>
      <c r="AN62" s="105">
        <f>'SS6-Globe (4)'!AN62</f>
        <v>25.581018592918401</v>
      </c>
      <c r="AO62" s="105">
        <f>'SS6-Globe (4)'!AO62</f>
        <v>35135.878762087203</v>
      </c>
      <c r="AP62" s="105">
        <f>'SS6-Globe (4)'!AP62</f>
        <v>1641.42663649765</v>
      </c>
      <c r="AQ62" s="105">
        <f>'SS6-Globe (4)'!AQ62</f>
        <v>8558.5553090142203</v>
      </c>
      <c r="AR62" s="105">
        <f>'SS6-Globe (4)'!AR62</f>
        <v>6498.0048652430496</v>
      </c>
      <c r="AS62" s="105">
        <f>'SS6-Globe (4)'!AS62</f>
        <v>1605.29388116063</v>
      </c>
      <c r="AT62" s="111">
        <f>'SS6-Globe (4)'!AT62</f>
        <v>-6498.0048652430496</v>
      </c>
      <c r="AU62" s="103">
        <f t="shared" si="5"/>
        <v>3.9324193452617805E-3</v>
      </c>
    </row>
    <row r="63" spans="7:47" ht="13" x14ac:dyDescent="0.6">
      <c r="H63" s="100">
        <f t="shared" si="8"/>
        <v>3</v>
      </c>
      <c r="I63" s="110">
        <f>'SS6-Globe (4)'!I63</f>
        <v>1.5</v>
      </c>
      <c r="J63" s="105">
        <f>'SS6-Globe (4)'!J63</f>
        <v>7</v>
      </c>
      <c r="K63" s="105">
        <f>'SS6-Globe (4)'!K63</f>
        <v>0.48244140000000002</v>
      </c>
      <c r="L63" s="105">
        <f>'SS6-Globe (4)'!L63</f>
        <v>1.946567E-3</v>
      </c>
      <c r="M63" s="105">
        <f>'SS6-Globe (4)'!M63</f>
        <v>9.7328349999999998E-4</v>
      </c>
      <c r="N63" s="105">
        <f>'SS6-Globe (4)'!N63</f>
        <v>7</v>
      </c>
      <c r="O63" s="105">
        <f>'SS6-Globe (4)'!O63</f>
        <v>2.8260000000000001</v>
      </c>
      <c r="P63" s="105">
        <f>'SS6-Globe (4)'!P63</f>
        <v>1.946567E-3</v>
      </c>
      <c r="Q63" s="105">
        <f>'SS6-Globe (4)'!Q63</f>
        <v>9.7328349999999998E-4</v>
      </c>
      <c r="R63" s="105">
        <f>'SS6-Globe (4)'!R63</f>
        <v>7</v>
      </c>
      <c r="S63" s="105">
        <f>'SS6-Globe (4)'!S63</f>
        <v>2.8260000000000001</v>
      </c>
      <c r="T63" s="105">
        <f>'SS6-Globe (4)'!T63</f>
        <v>3.4720000000000001E-12</v>
      </c>
      <c r="U63" s="105">
        <f>'SS6-Globe (4)'!U63</f>
        <v>6.3629999999999995E-8</v>
      </c>
      <c r="V63" s="105">
        <f>'SS6-Globe (4)'!V63</f>
        <v>1.20774</v>
      </c>
      <c r="W63" s="105">
        <f>'SS6-Globe (4)'!W63</f>
        <v>2.75E-2</v>
      </c>
      <c r="X63" s="105">
        <f>'SS6-Globe (4)'!X63</f>
        <v>6558122536.6737804</v>
      </c>
      <c r="Y63" s="105">
        <f>'SS6-Globe (4)'!Y63</f>
        <v>-50</v>
      </c>
      <c r="Z63" s="105">
        <f>'SS6-Globe (4)'!Z63</f>
        <v>4</v>
      </c>
      <c r="AA63" s="105">
        <f>'SS6-Globe (4)'!AA63</f>
        <v>0.114</v>
      </c>
      <c r="AB63" s="105">
        <f>'SS6-Globe (4)'!AB63</f>
        <v>7.0000000000000007E-2</v>
      </c>
      <c r="AC63" s="105">
        <f>'SS6-Globe (4)'!AC63</f>
        <v>26.944877299395799</v>
      </c>
      <c r="AD63" s="105">
        <f>'SS6-Globe (4)'!AD63</f>
        <v>0.26844459942992999</v>
      </c>
      <c r="AE63" s="105">
        <f>'SS6-Globe (4)'!AE63</f>
        <v>11.3865244858121</v>
      </c>
      <c r="AF63" s="105">
        <f>'SS6-Globe (4)'!AF63</f>
        <v>5.1138476779577404</v>
      </c>
      <c r="AG63" s="105">
        <f>'SS6-Globe (4)'!AG63</f>
        <v>5.6439618917963799</v>
      </c>
      <c r="AH63" s="105">
        <f>'SS6-Globe (4)'!AH63</f>
        <v>5.6293008823488204</v>
      </c>
      <c r="AI63" s="105">
        <f>'SS6-Globe (4)'!AI63</f>
        <v>0.12475844906566699</v>
      </c>
      <c r="AJ63" s="105">
        <f>'SS6-Globe (4)'!AJ63</f>
        <v>64.097696327214607</v>
      </c>
      <c r="AK63" s="105">
        <f>'SS6-Globe (4)'!AK63</f>
        <v>26.944877299395799</v>
      </c>
      <c r="AL63" s="105">
        <f>'SS6-Globe (4)'!AL63</f>
        <v>0.26844459942992999</v>
      </c>
      <c r="AM63" s="105">
        <f>'SS6-Globe (4)'!AM63</f>
        <v>283.84847082878503</v>
      </c>
      <c r="AN63" s="105">
        <f>'SS6-Globe (4)'!AN63</f>
        <v>26.6764326946344</v>
      </c>
      <c r="AO63" s="105">
        <f>'SS6-Globe (4)'!AO63</f>
        <v>35349.348879068799</v>
      </c>
      <c r="AP63" s="105">
        <f>'SS6-Globe (4)'!AP63</f>
        <v>2442.94963917424</v>
      </c>
      <c r="AQ63" s="105">
        <f>'SS6-Globe (4)'!AQ63</f>
        <v>11534.722958010499</v>
      </c>
      <c r="AR63" s="105">
        <f>'SS6-Globe (4)'!AR63</f>
        <v>8584.1920386353504</v>
      </c>
      <c r="AS63" s="105">
        <f>'SS6-Globe (4)'!AS63</f>
        <v>2333.5181613733398</v>
      </c>
      <c r="AT63" s="111">
        <f>'SS6-Globe (4)'!AT63</f>
        <v>-8584.1920386353504</v>
      </c>
      <c r="AU63" s="103">
        <f t="shared" si="5"/>
        <v>9.9627323014734783E-3</v>
      </c>
    </row>
    <row r="64" spans="7:47" ht="13" x14ac:dyDescent="0.6">
      <c r="H64" s="100">
        <f t="shared" si="8"/>
        <v>4</v>
      </c>
      <c r="I64" s="110">
        <f>'SS6-Globe (4)'!I64</f>
        <v>1.5</v>
      </c>
      <c r="J64" s="105">
        <f>'SS6-Globe (4)'!J64</f>
        <v>7</v>
      </c>
      <c r="K64" s="105">
        <f>'SS6-Globe (4)'!K64</f>
        <v>0.48244140000000002</v>
      </c>
      <c r="L64" s="105">
        <f>'SS6-Globe (4)'!L64</f>
        <v>1.946567E-3</v>
      </c>
      <c r="M64" s="105">
        <f>'SS6-Globe (4)'!M64</f>
        <v>9.7328349999999998E-4</v>
      </c>
      <c r="N64" s="105">
        <f>'SS6-Globe (4)'!N64</f>
        <v>7</v>
      </c>
      <c r="O64" s="105">
        <f>'SS6-Globe (4)'!O64</f>
        <v>2.8260000000000001</v>
      </c>
      <c r="P64" s="105">
        <f>'SS6-Globe (4)'!P64</f>
        <v>1.946567E-3</v>
      </c>
      <c r="Q64" s="105">
        <f>'SS6-Globe (4)'!Q64</f>
        <v>9.7328349999999998E-4</v>
      </c>
      <c r="R64" s="105">
        <f>'SS6-Globe (4)'!R64</f>
        <v>7</v>
      </c>
      <c r="S64" s="105">
        <f>'SS6-Globe (4)'!S64</f>
        <v>2.8260000000000001</v>
      </c>
      <c r="T64" s="105">
        <f>'SS6-Globe (4)'!T64</f>
        <v>3.4720000000000001E-12</v>
      </c>
      <c r="U64" s="105">
        <f>'SS6-Globe (4)'!U64</f>
        <v>6.3629999999999995E-8</v>
      </c>
      <c r="V64" s="105">
        <f>'SS6-Globe (4)'!V64</f>
        <v>1.20774</v>
      </c>
      <c r="W64" s="105">
        <f>'SS6-Globe (4)'!W64</f>
        <v>3.5000000000000003E-2</v>
      </c>
      <c r="X64" s="105">
        <f>'SS6-Globe (4)'!X64</f>
        <v>8346701410.3120899</v>
      </c>
      <c r="Y64" s="105">
        <f>'SS6-Globe (4)'!Y64</f>
        <v>-50</v>
      </c>
      <c r="Z64" s="105">
        <f>'SS6-Globe (4)'!Z64</f>
        <v>4</v>
      </c>
      <c r="AA64" s="105">
        <f>'SS6-Globe (4)'!AA64</f>
        <v>0.114</v>
      </c>
      <c r="AB64" s="105">
        <f>'SS6-Globe (4)'!AB64</f>
        <v>7.0000000000000007E-2</v>
      </c>
      <c r="AC64" s="105">
        <f>'SS6-Globe (4)'!AC64</f>
        <v>25.160999747748299</v>
      </c>
      <c r="AD64" s="105">
        <f>'SS6-Globe (4)'!AD64</f>
        <v>0.36085548196864697</v>
      </c>
      <c r="AE64" s="105">
        <f>'SS6-Globe (4)'!AE64</f>
        <v>11.38230654443</v>
      </c>
      <c r="AF64" s="105">
        <f>'SS6-Globe (4)'!AF64</f>
        <v>5.3750445833002196</v>
      </c>
      <c r="AG64" s="105">
        <f>'SS6-Globe (4)'!AG64</f>
        <v>5.6298851646669004</v>
      </c>
      <c r="AH64" s="105">
        <f>'SS6-Globe (4)'!AH64</f>
        <v>5.6290366469977302</v>
      </c>
      <c r="AI64" s="105">
        <f>'SS6-Globe (4)'!AI64</f>
        <v>0.165416072776089</v>
      </c>
      <c r="AJ64" s="105">
        <f>'SS6-Globe (4)'!AJ64</f>
        <v>50.591102235508998</v>
      </c>
      <c r="AK64" s="105">
        <f>'SS6-Globe (4)'!AK64</f>
        <v>25.160999747748299</v>
      </c>
      <c r="AL64" s="105">
        <f>'SS6-Globe (4)'!AL64</f>
        <v>0.36085548196864697</v>
      </c>
      <c r="AM64" s="105">
        <f>'SS6-Globe (4)'!AM64</f>
        <v>239.36737294914099</v>
      </c>
      <c r="AN64" s="105">
        <f>'SS6-Globe (4)'!AN64</f>
        <v>24.800144223039698</v>
      </c>
      <c r="AO64" s="105">
        <f>'SS6-Globe (4)'!AO64</f>
        <v>35505.787986746203</v>
      </c>
      <c r="AP64" s="105">
        <f>'SS6-Globe (4)'!AP64</f>
        <v>2858.5755674378302</v>
      </c>
      <c r="AQ64" s="105">
        <f>'SS6-Globe (4)'!AQ64</f>
        <v>11538.1514563889</v>
      </c>
      <c r="AR64" s="105">
        <f>'SS6-Globe (4)'!AR64</f>
        <v>8586.6239203793102</v>
      </c>
      <c r="AS64" s="105">
        <f>'SS6-Globe (4)'!AS64</f>
        <v>2790.65859298332</v>
      </c>
      <c r="AT64" s="111">
        <f>'SS6-Globe (4)'!AT64</f>
        <v>-8586.6239203793102</v>
      </c>
      <c r="AU64" s="103">
        <f t="shared" si="5"/>
        <v>1.4341857858845238E-2</v>
      </c>
    </row>
    <row r="65" spans="7:47" ht="13" x14ac:dyDescent="0.6">
      <c r="H65" s="100">
        <f t="shared" si="8"/>
        <v>5</v>
      </c>
      <c r="I65" s="110">
        <f>'SS6-Globe (4)'!I65</f>
        <v>1.5</v>
      </c>
      <c r="J65" s="105">
        <f>'SS6-Globe (4)'!J65</f>
        <v>7</v>
      </c>
      <c r="K65" s="105">
        <f>'SS6-Globe (4)'!K65</f>
        <v>0.48244140000000002</v>
      </c>
      <c r="L65" s="105">
        <f>'SS6-Globe (4)'!L65</f>
        <v>1.946567E-3</v>
      </c>
      <c r="M65" s="105">
        <f>'SS6-Globe (4)'!M65</f>
        <v>9.7328349999999998E-4</v>
      </c>
      <c r="N65" s="105">
        <f>'SS6-Globe (4)'!N65</f>
        <v>7</v>
      </c>
      <c r="O65" s="105">
        <f>'SS6-Globe (4)'!O65</f>
        <v>2.8260000000000001</v>
      </c>
      <c r="P65" s="105">
        <f>'SS6-Globe (4)'!P65</f>
        <v>1.946567E-3</v>
      </c>
      <c r="Q65" s="105">
        <f>'SS6-Globe (4)'!Q65</f>
        <v>9.7328349999999998E-4</v>
      </c>
      <c r="R65" s="105">
        <f>'SS6-Globe (4)'!R65</f>
        <v>7</v>
      </c>
      <c r="S65" s="105">
        <f>'SS6-Globe (4)'!S65</f>
        <v>2.8260000000000001</v>
      </c>
      <c r="T65" s="105">
        <f>'SS6-Globe (4)'!T65</f>
        <v>3.4720000000000001E-12</v>
      </c>
      <c r="U65" s="105">
        <f>'SS6-Globe (4)'!U65</f>
        <v>6.3629999999999995E-8</v>
      </c>
      <c r="V65" s="105">
        <f>'SS6-Globe (4)'!V65</f>
        <v>1.20774</v>
      </c>
      <c r="W65" s="105">
        <f>'SS6-Globe (4)'!W65</f>
        <v>4.1200000000000001E-2</v>
      </c>
      <c r="X65" s="105">
        <f>'SS6-Globe (4)'!X65</f>
        <v>9825259945.8530903</v>
      </c>
      <c r="Y65" s="105">
        <f>'SS6-Globe (4)'!Y65</f>
        <v>-50</v>
      </c>
      <c r="Z65" s="105">
        <f>'SS6-Globe (4)'!Z65</f>
        <v>4</v>
      </c>
      <c r="AA65" s="105">
        <f>'SS6-Globe (4)'!AA65</f>
        <v>0.114</v>
      </c>
      <c r="AB65" s="105">
        <f>'SS6-Globe (4)'!AB65</f>
        <v>7.0000000000000007E-2</v>
      </c>
      <c r="AC65" s="105">
        <f>'SS6-Globe (4)'!AC65</f>
        <v>23.6619756692203</v>
      </c>
      <c r="AD65" s="105">
        <f>'SS6-Globe (4)'!AD65</f>
        <v>0.41992821269249198</v>
      </c>
      <c r="AE65" s="105">
        <f>'SS6-Globe (4)'!AE65</f>
        <v>11.386684256319</v>
      </c>
      <c r="AF65" s="105">
        <f>'SS6-Globe (4)'!AF65</f>
        <v>5.5502491152120701</v>
      </c>
      <c r="AG65" s="105">
        <f>'SS6-Globe (4)'!AG65</f>
        <v>5.6722235110288404</v>
      </c>
      <c r="AH65" s="105">
        <f>'SS6-Globe (4)'!AH65</f>
        <v>5.6118740904467099</v>
      </c>
      <c r="AI65" s="105">
        <f>'SS6-Globe (4)'!AI65</f>
        <v>0.18679628696898801</v>
      </c>
      <c r="AJ65" s="105">
        <f>'SS6-Globe (4)'!AJ65</f>
        <v>43.131393476376303</v>
      </c>
      <c r="AK65" s="105">
        <f>'SS6-Globe (4)'!AK65</f>
        <v>23.6619756692203</v>
      </c>
      <c r="AL65" s="105">
        <f>'SS6-Globe (4)'!AL65</f>
        <v>0.41992821269249198</v>
      </c>
      <c r="AM65" s="105">
        <f>'SS6-Globe (4)'!AM65</f>
        <v>222.66057255079099</v>
      </c>
      <c r="AN65" s="105">
        <f>'SS6-Globe (4)'!AN65</f>
        <v>23.242047412297101</v>
      </c>
      <c r="AO65" s="105">
        <f>'SS6-Globe (4)'!AO65</f>
        <v>35628.347106945199</v>
      </c>
      <c r="AP65" s="105">
        <f>'SS6-Globe (4)'!AP65</f>
        <v>3048.92066376925</v>
      </c>
      <c r="AQ65" s="105">
        <f>'SS6-Globe (4)'!AQ65</f>
        <v>11544.7665218855</v>
      </c>
      <c r="AR65" s="105">
        <f>'SS6-Globe (4)'!AR65</f>
        <v>8587.5399187575495</v>
      </c>
      <c r="AS65" s="105">
        <f>'SS6-Globe (4)'!AS65</f>
        <v>2970.1932399125299</v>
      </c>
      <c r="AT65" s="111">
        <f>'SS6-Globe (4)'!AT65</f>
        <v>-8587.5399187575495</v>
      </c>
      <c r="AU65" s="103">
        <f t="shared" si="5"/>
        <v>1.7746963252892621E-2</v>
      </c>
    </row>
    <row r="66" spans="7:47" ht="13" x14ac:dyDescent="0.6">
      <c r="H66" s="100">
        <f t="shared" si="8"/>
        <v>6</v>
      </c>
      <c r="I66" s="110">
        <f>'SS6-Globe (4)'!I66</f>
        <v>1.5</v>
      </c>
      <c r="J66" s="105">
        <f>'SS6-Globe (4)'!J66</f>
        <v>7</v>
      </c>
      <c r="K66" s="105">
        <f>'SS6-Globe (4)'!K66</f>
        <v>0.48244140000000002</v>
      </c>
      <c r="L66" s="105">
        <f>'SS6-Globe (4)'!L66</f>
        <v>1.946567E-3</v>
      </c>
      <c r="M66" s="105">
        <f>'SS6-Globe (4)'!M66</f>
        <v>9.7328349999999998E-4</v>
      </c>
      <c r="N66" s="105">
        <f>'SS6-Globe (4)'!N66</f>
        <v>7</v>
      </c>
      <c r="O66" s="105">
        <f>'SS6-Globe (4)'!O66</f>
        <v>2.8260000000000001</v>
      </c>
      <c r="P66" s="105">
        <f>'SS6-Globe (4)'!P66</f>
        <v>1.946567E-3</v>
      </c>
      <c r="Q66" s="105">
        <f>'SS6-Globe (4)'!Q66</f>
        <v>9.7328349999999998E-4</v>
      </c>
      <c r="R66" s="105">
        <f>'SS6-Globe (4)'!R66</f>
        <v>7</v>
      </c>
      <c r="S66" s="105">
        <f>'SS6-Globe (4)'!S66</f>
        <v>2.8260000000000001</v>
      </c>
      <c r="T66" s="105">
        <f>'SS6-Globe (4)'!T66</f>
        <v>3.4720000000000001E-12</v>
      </c>
      <c r="U66" s="105">
        <f>'SS6-Globe (4)'!U66</f>
        <v>6.3629999999999995E-8</v>
      </c>
      <c r="V66" s="105">
        <f>'SS6-Globe (4)'!V66</f>
        <v>1.20774</v>
      </c>
      <c r="W66" s="105">
        <f>'SS6-Globe (4)'!W66</f>
        <v>0.05</v>
      </c>
      <c r="X66" s="105">
        <f>'SS6-Globe (4)'!X66</f>
        <v>11923859157.588699</v>
      </c>
      <c r="Y66" s="105">
        <f>'SS6-Globe (4)'!Y66</f>
        <v>-50</v>
      </c>
      <c r="Z66" s="105">
        <f>'SS6-Globe (4)'!Z66</f>
        <v>4</v>
      </c>
      <c r="AA66" s="105">
        <f>'SS6-Globe (4)'!AA66</f>
        <v>0.114</v>
      </c>
      <c r="AB66" s="105">
        <f>'SS6-Globe (4)'!AB66</f>
        <v>7.0000000000000007E-2</v>
      </c>
      <c r="AC66" s="105">
        <f>'SS6-Globe (4)'!AC66</f>
        <v>20.4542166593668</v>
      </c>
      <c r="AD66" s="105">
        <f>'SS6-Globe (4)'!AD66</f>
        <v>0.44922622734268097</v>
      </c>
      <c r="AE66" s="105">
        <f>'SS6-Globe (4)'!AE66</f>
        <v>11.385374138162501</v>
      </c>
      <c r="AF66" s="105">
        <f>'SS6-Globe (4)'!AF66</f>
        <v>5.3794821616823301</v>
      </c>
      <c r="AG66" s="105">
        <f>'SS6-Globe (4)'!AG66</f>
        <v>5.6046813499376498</v>
      </c>
      <c r="AH66" s="105">
        <f>'SS6-Globe (4)'!AH66</f>
        <v>5.6098263155940202</v>
      </c>
      <c r="AI66" s="105">
        <f>'SS6-Globe (4)'!AI66</f>
        <v>0.20853858874735501</v>
      </c>
      <c r="AJ66" s="105">
        <f>'SS6-Globe (4)'!AJ66</f>
        <v>35.717840570773198</v>
      </c>
      <c r="AK66" s="105">
        <f>'SS6-Globe (4)'!AK66</f>
        <v>20.4542166593668</v>
      </c>
      <c r="AL66" s="105">
        <f>'SS6-Globe (4)'!AL66</f>
        <v>0.44922622734268097</v>
      </c>
      <c r="AM66" s="105">
        <f>'SS6-Globe (4)'!AM66</f>
        <v>213.74879129655599</v>
      </c>
      <c r="AN66" s="105">
        <f>'SS6-Globe (4)'!AN66</f>
        <v>20.004990350276199</v>
      </c>
      <c r="AO66" s="105">
        <f>'SS6-Globe (4)'!AO66</f>
        <v>35781.157105815801</v>
      </c>
      <c r="AP66" s="105">
        <f>'SS6-Globe (4)'!AP66</f>
        <v>2975.3908151041501</v>
      </c>
      <c r="AQ66" s="105">
        <f>'SS6-Globe (4)'!AQ66</f>
        <v>11541.1126769278</v>
      </c>
      <c r="AR66" s="105">
        <f>'SS6-Globe (4)'!AR66</f>
        <v>8588.6980225309508</v>
      </c>
      <c r="AS66" s="105">
        <f>'SS6-Globe (4)'!AS66</f>
        <v>2990.0092464333202</v>
      </c>
      <c r="AT66" s="111">
        <f>'SS6-Globe (4)'!AT66</f>
        <v>-8588.6980225309508</v>
      </c>
      <c r="AU66" s="103">
        <f t="shared" si="5"/>
        <v>2.1962524149609142E-2</v>
      </c>
    </row>
    <row r="67" spans="7:47" ht="13" x14ac:dyDescent="0.6">
      <c r="H67" s="100">
        <f t="shared" si="8"/>
        <v>7</v>
      </c>
      <c r="I67" s="110">
        <f>'SS6-Globe (4)'!I67</f>
        <v>1.5</v>
      </c>
      <c r="J67" s="105">
        <f>'SS6-Globe (4)'!J67</f>
        <v>7</v>
      </c>
      <c r="K67" s="105">
        <f>'SS6-Globe (4)'!K67</f>
        <v>0.48244140000000002</v>
      </c>
      <c r="L67" s="105">
        <f>'SS6-Globe (4)'!L67</f>
        <v>1.946567E-3</v>
      </c>
      <c r="M67" s="105">
        <f>'SS6-Globe (4)'!M67</f>
        <v>9.7328349999999998E-4</v>
      </c>
      <c r="N67" s="105">
        <f>'SS6-Globe (4)'!N67</f>
        <v>7</v>
      </c>
      <c r="O67" s="105">
        <f>'SS6-Globe (4)'!O67</f>
        <v>2.8260000000000001</v>
      </c>
      <c r="P67" s="105">
        <f>'SS6-Globe (4)'!P67</f>
        <v>1.946567E-3</v>
      </c>
      <c r="Q67" s="105">
        <f>'SS6-Globe (4)'!Q67</f>
        <v>9.7328349999999998E-4</v>
      </c>
      <c r="R67" s="105">
        <f>'SS6-Globe (4)'!R67</f>
        <v>7</v>
      </c>
      <c r="S67" s="105">
        <f>'SS6-Globe (4)'!S67</f>
        <v>2.8260000000000001</v>
      </c>
      <c r="T67" s="105">
        <f>'SS6-Globe (4)'!T67</f>
        <v>3.4720000000000001E-12</v>
      </c>
      <c r="U67" s="105">
        <f>'SS6-Globe (4)'!U67</f>
        <v>6.3629999999999995E-8</v>
      </c>
      <c r="V67" s="105">
        <f>'SS6-Globe (4)'!V67</f>
        <v>1.20774</v>
      </c>
      <c r="W67" s="105">
        <f>'SS6-Globe (4)'!W67</f>
        <v>5.4899999999999997E-2</v>
      </c>
      <c r="X67" s="105">
        <f>'SS6-Globe (4)'!X67</f>
        <v>13092397355.0324</v>
      </c>
      <c r="Y67" s="105">
        <f>'SS6-Globe (4)'!Y67</f>
        <v>-50</v>
      </c>
      <c r="Z67" s="105">
        <f>'SS6-Globe (4)'!Z67</f>
        <v>4</v>
      </c>
      <c r="AA67" s="105">
        <f>'SS6-Globe (4)'!AA67</f>
        <v>0.114</v>
      </c>
      <c r="AB67" s="105">
        <f>'SS6-Globe (4)'!AB67</f>
        <v>7.0000000000000007E-2</v>
      </c>
      <c r="AC67" s="105">
        <f>'SS6-Globe (4)'!AC67</f>
        <v>19.426579554789001</v>
      </c>
      <c r="AD67" s="105">
        <f>'SS6-Globe (4)'!AD67</f>
        <v>0.47445846046972301</v>
      </c>
      <c r="AE67" s="105">
        <f>'SS6-Globe (4)'!AE67</f>
        <v>11.3859493119873</v>
      </c>
      <c r="AF67" s="105">
        <f>'SS6-Globe (4)'!AF67</f>
        <v>5.4329955861386701</v>
      </c>
      <c r="AG67" s="105">
        <f>'SS6-Globe (4)'!AG67</f>
        <v>5.7019837726368099</v>
      </c>
      <c r="AH67" s="105">
        <f>'SS6-Globe (4)'!AH67</f>
        <v>5.6397929259371198</v>
      </c>
      <c r="AI67" s="105">
        <f>'SS6-Globe (4)'!AI67</f>
        <v>0.21760758561358501</v>
      </c>
      <c r="AJ67" s="105">
        <f>'SS6-Globe (4)'!AJ67</f>
        <v>32.6193851524582</v>
      </c>
      <c r="AK67" s="105">
        <f>'SS6-Globe (4)'!AK67</f>
        <v>19.426579554789001</v>
      </c>
      <c r="AL67" s="105">
        <f>'SS6-Globe (4)'!AL67</f>
        <v>0.47445846046972301</v>
      </c>
      <c r="AM67" s="105">
        <f>'SS6-Globe (4)'!AM67</f>
        <v>208.68597489601601</v>
      </c>
      <c r="AN67" s="105">
        <f>'SS6-Globe (4)'!AN67</f>
        <v>18.952121023858201</v>
      </c>
      <c r="AO67" s="105">
        <f>'SS6-Globe (4)'!AO67</f>
        <v>35870.995736643803</v>
      </c>
      <c r="AP67" s="105">
        <f>'SS6-Globe (4)'!AP67</f>
        <v>3090.4302150364801</v>
      </c>
      <c r="AQ67" s="105">
        <f>'SS6-Globe (4)'!AQ67</f>
        <v>11541.042462867301</v>
      </c>
      <c r="AR67" s="105">
        <f>'SS6-Globe (4)'!AR67</f>
        <v>8589.1837862780594</v>
      </c>
      <c r="AS67" s="105">
        <f>'SS6-Globe (4)'!AS67</f>
        <v>3132.71551744619</v>
      </c>
      <c r="AT67" s="111">
        <f>'SS6-Globe (4)'!AT67</f>
        <v>-8589.1837862780594</v>
      </c>
      <c r="AU67" s="103">
        <f t="shared" si="5"/>
        <v>2.4423159987150722E-2</v>
      </c>
    </row>
    <row r="68" spans="7:47" ht="13" x14ac:dyDescent="0.6">
      <c r="H68" s="100">
        <f t="shared" si="8"/>
        <v>8</v>
      </c>
      <c r="I68" s="110">
        <f>'SS6-Globe (4)'!I68</f>
        <v>1.5</v>
      </c>
      <c r="J68" s="105">
        <f>'SS6-Globe (4)'!J68</f>
        <v>7</v>
      </c>
      <c r="K68" s="105">
        <f>'SS6-Globe (4)'!K68</f>
        <v>0.48244140000000002</v>
      </c>
      <c r="L68" s="105">
        <f>'SS6-Globe (4)'!L68</f>
        <v>1.946567E-3</v>
      </c>
      <c r="M68" s="105">
        <f>'SS6-Globe (4)'!M68</f>
        <v>9.7328349999999998E-4</v>
      </c>
      <c r="N68" s="105">
        <f>'SS6-Globe (4)'!N68</f>
        <v>7</v>
      </c>
      <c r="O68" s="105">
        <f>'SS6-Globe (4)'!O68</f>
        <v>2.8260000000000001</v>
      </c>
      <c r="P68" s="105">
        <f>'SS6-Globe (4)'!P68</f>
        <v>1.946567E-3</v>
      </c>
      <c r="Q68" s="105">
        <f>'SS6-Globe (4)'!Q68</f>
        <v>9.7328349999999998E-4</v>
      </c>
      <c r="R68" s="105">
        <f>'SS6-Globe (4)'!R68</f>
        <v>7</v>
      </c>
      <c r="S68" s="105">
        <f>'SS6-Globe (4)'!S68</f>
        <v>2.8260000000000001</v>
      </c>
      <c r="T68" s="105">
        <f>'SS6-Globe (4)'!T68</f>
        <v>3.4720000000000001E-12</v>
      </c>
      <c r="U68" s="105">
        <f>'SS6-Globe (4)'!U68</f>
        <v>6.3629999999999995E-8</v>
      </c>
      <c r="V68" s="105">
        <f>'SS6-Globe (4)'!V68</f>
        <v>1.20774</v>
      </c>
      <c r="W68" s="105">
        <f>'SS6-Globe (4)'!W68</f>
        <v>0.06</v>
      </c>
      <c r="X68" s="105">
        <f>'SS6-Globe (4)'!X68</f>
        <v>14308630989.1064</v>
      </c>
      <c r="Y68" s="105">
        <f>'SS6-Globe (4)'!Y68</f>
        <v>-50</v>
      </c>
      <c r="Z68" s="105">
        <f>'SS6-Globe (4)'!Z68</f>
        <v>4</v>
      </c>
      <c r="AA68" s="105">
        <f>'SS6-Globe (4)'!AA68</f>
        <v>0.114</v>
      </c>
      <c r="AB68" s="105">
        <f>'SS6-Globe (4)'!AB68</f>
        <v>7.0000000000000007E-2</v>
      </c>
      <c r="AC68" s="105">
        <f>'SS6-Globe (4)'!AC68</f>
        <v>17.988040241819402</v>
      </c>
      <c r="AD68" s="105">
        <f>'SS6-Globe (4)'!AD68</f>
        <v>0.48377478329969598</v>
      </c>
      <c r="AE68" s="105">
        <f>'SS6-Globe (4)'!AE68</f>
        <v>11.385246321756901</v>
      </c>
      <c r="AF68" s="105">
        <f>'SS6-Globe (4)'!AF68</f>
        <v>5.3758183771847703</v>
      </c>
      <c r="AG68" s="105">
        <f>'SS6-Globe (4)'!AG68</f>
        <v>5.6098514322417996</v>
      </c>
      <c r="AH68" s="105">
        <f>'SS6-Globe (4)'!AH68</f>
        <v>5.6307906313520002</v>
      </c>
      <c r="AI68" s="105">
        <f>'SS6-Globe (4)'!AI68</f>
        <v>0.22583384118428201</v>
      </c>
      <c r="AJ68" s="105">
        <f>'SS6-Globe (4)'!AJ68</f>
        <v>29.931682002984999</v>
      </c>
      <c r="AK68" s="105">
        <f>'SS6-Globe (4)'!AK68</f>
        <v>17.988040241819402</v>
      </c>
      <c r="AL68" s="105">
        <f>'SS6-Globe (4)'!AL68</f>
        <v>0.48377478329969598</v>
      </c>
      <c r="AM68" s="105">
        <f>'SS6-Globe (4)'!AM68</f>
        <v>206.45624693659801</v>
      </c>
      <c r="AN68" s="105">
        <f>'SS6-Globe (4)'!AN68</f>
        <v>17.504265398023499</v>
      </c>
      <c r="AO68" s="105">
        <f>'SS6-Globe (4)'!AO68</f>
        <v>35961.620025873097</v>
      </c>
      <c r="AP68" s="105">
        <f>'SS6-Globe (4)'!AP68</f>
        <v>3130.1290750347698</v>
      </c>
      <c r="AQ68" s="105">
        <f>'SS6-Globe (4)'!AQ68</f>
        <v>11543.4564135412</v>
      </c>
      <c r="AR68" s="105">
        <f>'SS6-Globe (4)'!AR68</f>
        <v>8589.31597851275</v>
      </c>
      <c r="AS68" s="105">
        <f>'SS6-Globe (4)'!AS68</f>
        <v>3187.3338431975999</v>
      </c>
      <c r="AT68" s="111">
        <f>'SS6-Globe (4)'!AT68</f>
        <v>-8589.31597851275</v>
      </c>
      <c r="AU68" s="103">
        <f t="shared" si="5"/>
        <v>2.6894246221163921E-2</v>
      </c>
    </row>
    <row r="69" spans="7:47" ht="13" x14ac:dyDescent="0.6">
      <c r="H69" s="100">
        <f t="shared" si="8"/>
        <v>9</v>
      </c>
      <c r="I69" s="110">
        <f>'SS6-Globe (4)'!I69</f>
        <v>1.5</v>
      </c>
      <c r="J69" s="105">
        <f>'SS6-Globe (4)'!J69</f>
        <v>7</v>
      </c>
      <c r="K69" s="105">
        <f>'SS6-Globe (4)'!K69</f>
        <v>0.48244140000000002</v>
      </c>
      <c r="L69" s="105">
        <f>'SS6-Globe (4)'!L69</f>
        <v>1.946567E-3</v>
      </c>
      <c r="M69" s="105">
        <f>'SS6-Globe (4)'!M69</f>
        <v>9.7328349999999998E-4</v>
      </c>
      <c r="N69" s="105">
        <f>'SS6-Globe (4)'!N69</f>
        <v>7</v>
      </c>
      <c r="O69" s="105">
        <f>'SS6-Globe (4)'!O69</f>
        <v>2.8260000000000001</v>
      </c>
      <c r="P69" s="105">
        <f>'SS6-Globe (4)'!P69</f>
        <v>1.946567E-3</v>
      </c>
      <c r="Q69" s="105">
        <f>'SS6-Globe (4)'!Q69</f>
        <v>9.7328349999999998E-4</v>
      </c>
      <c r="R69" s="105">
        <f>'SS6-Globe (4)'!R69</f>
        <v>7</v>
      </c>
      <c r="S69" s="105">
        <f>'SS6-Globe (4)'!S69</f>
        <v>2.8260000000000001</v>
      </c>
      <c r="T69" s="105">
        <f>'SS6-Globe (4)'!T69</f>
        <v>3.4720000000000001E-12</v>
      </c>
      <c r="U69" s="105">
        <f>'SS6-Globe (4)'!U69</f>
        <v>6.3629999999999995E-8</v>
      </c>
      <c r="V69" s="105">
        <f>'SS6-Globe (4)'!V69</f>
        <v>1.20774</v>
      </c>
      <c r="W69" s="105">
        <f>'SS6-Globe (4)'!W69</f>
        <v>6.8599999999999994E-2</v>
      </c>
      <c r="X69" s="105">
        <f>'SS6-Globe (4)'!X69</f>
        <v>16359534764.2117</v>
      </c>
      <c r="Y69" s="105">
        <f>'SS6-Globe (4)'!Y69</f>
        <v>-50</v>
      </c>
      <c r="Z69" s="105">
        <f>'SS6-Globe (4)'!Z69</f>
        <v>4</v>
      </c>
      <c r="AA69" s="105">
        <f>'SS6-Globe (4)'!AA69</f>
        <v>0.114</v>
      </c>
      <c r="AB69" s="105">
        <f>'SS6-Globe (4)'!AB69</f>
        <v>7.0000000000000007E-2</v>
      </c>
      <c r="AC69" s="105">
        <f>'SS6-Globe (4)'!AC69</f>
        <v>16.334963730391799</v>
      </c>
      <c r="AD69" s="105">
        <f>'SS6-Globe (4)'!AD69</f>
        <v>0.50103600514618496</v>
      </c>
      <c r="AE69" s="105">
        <f>'SS6-Globe (4)'!AE69</f>
        <v>11.3867481645218</v>
      </c>
      <c r="AF69" s="105">
        <f>'SS6-Globe (4)'!AF69</f>
        <v>5.3217196038702497</v>
      </c>
      <c r="AG69" s="105">
        <f>'SS6-Globe (4)'!AG69</f>
        <v>5.6361923895313604</v>
      </c>
      <c r="AH69" s="105">
        <f>'SS6-Globe (4)'!AH69</f>
        <v>5.5849443139877604</v>
      </c>
      <c r="AI69" s="105">
        <f>'SS6-Globe (4)'!AI69</f>
        <v>0.23682344772177399</v>
      </c>
      <c r="AJ69" s="105">
        <f>'SS6-Globe (4)'!AJ69</f>
        <v>26.304176581127901</v>
      </c>
      <c r="AK69" s="105">
        <f>'SS6-Globe (4)'!AK69</f>
        <v>16.334963730391799</v>
      </c>
      <c r="AL69" s="105">
        <f>'SS6-Globe (4)'!AL69</f>
        <v>0.50103600514618496</v>
      </c>
      <c r="AM69" s="105">
        <f>'SS6-Globe (4)'!AM69</f>
        <v>206.26366659325501</v>
      </c>
      <c r="AN69" s="105">
        <f>'SS6-Globe (4)'!AN69</f>
        <v>15.8339276767264</v>
      </c>
      <c r="AO69" s="105">
        <f>'SS6-Globe (4)'!AO69</f>
        <v>36101.002134667797</v>
      </c>
      <c r="AP69" s="105">
        <f>'SS6-Globe (4)'!AP69</f>
        <v>3071.2957528782999</v>
      </c>
      <c r="AQ69" s="105">
        <f>'SS6-Globe (4)'!AQ69</f>
        <v>11546.8724995968</v>
      </c>
      <c r="AR69" s="105">
        <f>'SS6-Globe (4)'!AR69</f>
        <v>8589.3480404509992</v>
      </c>
      <c r="AS69" s="105">
        <f>'SS6-Globe (4)'!AS69</f>
        <v>3180.0881431492298</v>
      </c>
      <c r="AT69" s="111">
        <f>'SS6-Globe (4)'!AT69</f>
        <v>-8589.3480404509992</v>
      </c>
      <c r="AU69" s="103">
        <f t="shared" si="5"/>
        <v>3.0672612037331255E-2</v>
      </c>
    </row>
    <row r="70" spans="7:47" ht="13" x14ac:dyDescent="0.6">
      <c r="H70" s="100">
        <f t="shared" si="8"/>
        <v>10</v>
      </c>
      <c r="I70" s="110">
        <f>'SS6-Globe (4)'!I70</f>
        <v>1.5</v>
      </c>
      <c r="J70" s="105">
        <f>'SS6-Globe (4)'!J70</f>
        <v>7</v>
      </c>
      <c r="K70" s="105">
        <f>'SS6-Globe (4)'!K70</f>
        <v>0.48244140000000002</v>
      </c>
      <c r="L70" s="105">
        <f>'SS6-Globe (4)'!L70</f>
        <v>1.946567E-3</v>
      </c>
      <c r="M70" s="105">
        <f>'SS6-Globe (4)'!M70</f>
        <v>9.7328349999999998E-4</v>
      </c>
      <c r="N70" s="105">
        <f>'SS6-Globe (4)'!N70</f>
        <v>7</v>
      </c>
      <c r="O70" s="105">
        <f>'SS6-Globe (4)'!O70</f>
        <v>2.8260000000000001</v>
      </c>
      <c r="P70" s="105">
        <f>'SS6-Globe (4)'!P70</f>
        <v>1.946567E-3</v>
      </c>
      <c r="Q70" s="105">
        <f>'SS6-Globe (4)'!Q70</f>
        <v>9.7328349999999998E-4</v>
      </c>
      <c r="R70" s="105">
        <f>'SS6-Globe (4)'!R70</f>
        <v>7</v>
      </c>
      <c r="S70" s="105">
        <f>'SS6-Globe (4)'!S70</f>
        <v>2.8260000000000001</v>
      </c>
      <c r="T70" s="105">
        <f>'SS6-Globe (4)'!T70</f>
        <v>3.4720000000000001E-12</v>
      </c>
      <c r="U70" s="105">
        <f>'SS6-Globe (4)'!U70</f>
        <v>6.3629999999999995E-8</v>
      </c>
      <c r="V70" s="105">
        <f>'SS6-Globe (4)'!V70</f>
        <v>1.20774</v>
      </c>
      <c r="W70" s="105">
        <f>'SS6-Globe (4)'!W70</f>
        <v>7.4999999999999997E-2</v>
      </c>
      <c r="X70" s="105">
        <f>'SS6-Globe (4)'!X70</f>
        <v>17885788736.383099</v>
      </c>
      <c r="Y70" s="105">
        <f>'SS6-Globe (4)'!Y70</f>
        <v>-50</v>
      </c>
      <c r="Z70" s="105">
        <f>'SS6-Globe (4)'!Z70</f>
        <v>4</v>
      </c>
      <c r="AA70" s="105">
        <f>'SS6-Globe (4)'!AA70</f>
        <v>0.114</v>
      </c>
      <c r="AB70" s="105">
        <f>'SS6-Globe (4)'!AB70</f>
        <v>7.0000000000000007E-2</v>
      </c>
      <c r="AC70" s="105">
        <f>'SS6-Globe (4)'!AC70</f>
        <v>15.420063306907</v>
      </c>
      <c r="AD70" s="105">
        <f>'SS6-Globe (4)'!AD70</f>
        <v>0.51880579937283799</v>
      </c>
      <c r="AE70" s="105">
        <f>'SS6-Globe (4)'!AE70</f>
        <v>11.386891957977999</v>
      </c>
      <c r="AF70" s="105">
        <f>'SS6-Globe (4)'!AF70</f>
        <v>5.3821009142397598</v>
      </c>
      <c r="AG70" s="105">
        <f>'SS6-Globe (4)'!AG70</f>
        <v>5.5699275861587001</v>
      </c>
      <c r="AH70" s="105">
        <f>'SS6-Globe (4)'!AH70</f>
        <v>5.6122519548895999</v>
      </c>
      <c r="AI70" s="105">
        <f>'SS6-Globe (4)'!AI70</f>
        <v>0.24388395611827701</v>
      </c>
      <c r="AJ70" s="105">
        <f>'SS6-Globe (4)'!AJ70</f>
        <v>24.1443309344975</v>
      </c>
      <c r="AK70" s="105">
        <f>'SS6-Globe (4)'!AK70</f>
        <v>15.420063306907</v>
      </c>
      <c r="AL70" s="105">
        <f>'SS6-Globe (4)'!AL70</f>
        <v>0.51880579937283799</v>
      </c>
      <c r="AM70" s="105">
        <f>'SS6-Globe (4)'!AM70</f>
        <v>203.24114785049201</v>
      </c>
      <c r="AN70" s="105">
        <f>'SS6-Globe (4)'!AN70</f>
        <v>14.901257462792101</v>
      </c>
      <c r="AO70" s="105">
        <f>'SS6-Globe (4)'!AO70</f>
        <v>36211.5142029372</v>
      </c>
      <c r="AP70" s="105">
        <f>'SS6-Globe (4)'!AP70</f>
        <v>3059.8938186768801</v>
      </c>
      <c r="AQ70" s="105">
        <f>'SS6-Globe (4)'!AQ70</f>
        <v>11545.9991039059</v>
      </c>
      <c r="AR70" s="105">
        <f>'SS6-Globe (4)'!AR70</f>
        <v>8589.7916501468608</v>
      </c>
      <c r="AS70" s="105">
        <f>'SS6-Globe (4)'!AS70</f>
        <v>3188.1063946757699</v>
      </c>
      <c r="AT70" s="111">
        <f>'SS6-Globe (4)'!AT70</f>
        <v>-8589.7916501468608</v>
      </c>
      <c r="AU70" s="103">
        <f t="shared" ref="AU70:AU104" si="9">AL70/AK70</f>
        <v>3.3644855345078446E-2</v>
      </c>
    </row>
    <row r="71" spans="7:47" ht="13.75" thickBot="1" x14ac:dyDescent="0.75">
      <c r="H71" s="101">
        <f t="shared" si="8"/>
        <v>11</v>
      </c>
      <c r="I71" s="112">
        <f>'SS6-Globe (4)'!I71</f>
        <v>1.5</v>
      </c>
      <c r="J71" s="113">
        <f>'SS6-Globe (4)'!J71</f>
        <v>7</v>
      </c>
      <c r="K71" s="113">
        <f>'SS6-Globe (4)'!K71</f>
        <v>0.48244140000000002</v>
      </c>
      <c r="L71" s="113">
        <f>'SS6-Globe (4)'!L71</f>
        <v>1.946567E-3</v>
      </c>
      <c r="M71" s="113">
        <f>'SS6-Globe (4)'!M71</f>
        <v>9.7328349999999998E-4</v>
      </c>
      <c r="N71" s="113">
        <f>'SS6-Globe (4)'!N71</f>
        <v>7</v>
      </c>
      <c r="O71" s="113">
        <f>'SS6-Globe (4)'!O71</f>
        <v>2.8260000000000001</v>
      </c>
      <c r="P71" s="113">
        <f>'SS6-Globe (4)'!P71</f>
        <v>1.946567E-3</v>
      </c>
      <c r="Q71" s="113">
        <f>'SS6-Globe (4)'!Q71</f>
        <v>9.7328349999999998E-4</v>
      </c>
      <c r="R71" s="113">
        <f>'SS6-Globe (4)'!R71</f>
        <v>7</v>
      </c>
      <c r="S71" s="113">
        <f>'SS6-Globe (4)'!S71</f>
        <v>2.8260000000000001</v>
      </c>
      <c r="T71" s="113">
        <f>'SS6-Globe (4)'!T71</f>
        <v>3.4720000000000001E-12</v>
      </c>
      <c r="U71" s="113">
        <f>'SS6-Globe (4)'!U71</f>
        <v>6.3629999999999995E-8</v>
      </c>
      <c r="V71" s="113">
        <f>'SS6-Globe (4)'!V71</f>
        <v>1.20774</v>
      </c>
      <c r="W71" s="113">
        <f>'SS6-Globe (4)'!W71</f>
        <v>8.2400000000000001E-2</v>
      </c>
      <c r="X71" s="113">
        <f>'SS6-Globe (4)'!X71</f>
        <v>19650519891.7062</v>
      </c>
      <c r="Y71" s="113">
        <f>'SS6-Globe (4)'!Y71</f>
        <v>-50</v>
      </c>
      <c r="Z71" s="113">
        <f>'SS6-Globe (4)'!Z71</f>
        <v>4</v>
      </c>
      <c r="AA71" s="113">
        <f>'SS6-Globe (4)'!AA71</f>
        <v>0.114</v>
      </c>
      <c r="AB71" s="113">
        <f>'SS6-Globe (4)'!AB71</f>
        <v>7.0000000000000007E-2</v>
      </c>
      <c r="AC71" s="113">
        <f>'SS6-Globe (4)'!AC71</f>
        <v>14.1103806610307</v>
      </c>
      <c r="AD71" s="113">
        <f>'SS6-Globe (4)'!AD71</f>
        <v>0.51438310582096103</v>
      </c>
      <c r="AE71" s="113">
        <f>'SS6-Globe (4)'!AE71</f>
        <v>11.386906936462999</v>
      </c>
      <c r="AF71" s="113">
        <f>'SS6-Globe (4)'!AF71</f>
        <v>5.2165792076737398</v>
      </c>
      <c r="AG71" s="113">
        <f>'SS6-Globe (4)'!AG71</f>
        <v>5.59090936323748</v>
      </c>
      <c r="AH71" s="113">
        <f>'SS6-Globe (4)'!AH71</f>
        <v>5.5864357500072801</v>
      </c>
      <c r="AI71" s="113">
        <f>'SS6-Globe (4)'!AI71</f>
        <v>0.25131411053251501</v>
      </c>
      <c r="AJ71" s="113">
        <f>'SS6-Globe (4)'!AJ71</f>
        <v>22.065086913163299</v>
      </c>
      <c r="AK71" s="113">
        <f>'SS6-Globe (4)'!AK71</f>
        <v>14.1103806610307</v>
      </c>
      <c r="AL71" s="113">
        <f>'SS6-Globe (4)'!AL71</f>
        <v>0.51438310582096103</v>
      </c>
      <c r="AM71" s="113">
        <f>'SS6-Globe (4)'!AM71</f>
        <v>203.67991624164699</v>
      </c>
      <c r="AN71" s="113">
        <f>'SS6-Globe (4)'!AN71</f>
        <v>13.5959974965228</v>
      </c>
      <c r="AO71" s="113">
        <f>'SS6-Globe (4)'!AO71</f>
        <v>36316.490867934801</v>
      </c>
      <c r="AP71" s="113">
        <f>'SS6-Globe (4)'!AP71</f>
        <v>3143.8264837435399</v>
      </c>
      <c r="AQ71" s="113">
        <f>'SS6-Globe (4)'!AQ71</f>
        <v>11542.624745098199</v>
      </c>
      <c r="AR71" s="113">
        <f>'SS6-Globe (4)'!AR71</f>
        <v>8590.7581770179695</v>
      </c>
      <c r="AS71" s="113">
        <f>'SS6-Globe (4)'!AS71</f>
        <v>3327.5857779734802</v>
      </c>
      <c r="AT71" s="114">
        <f>'SS6-Globe (4)'!AT71</f>
        <v>-8590.7581770179695</v>
      </c>
      <c r="AU71" s="104">
        <f t="shared" si="9"/>
        <v>3.6454233105245488E-2</v>
      </c>
    </row>
    <row r="72" spans="7:47" ht="22.75" x14ac:dyDescent="0.95">
      <c r="G72" s="77">
        <f>AB72</f>
        <v>0</v>
      </c>
      <c r="H72" s="76">
        <v>1</v>
      </c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6"/>
      <c r="U72" s="106"/>
      <c r="V72" s="105"/>
      <c r="W72" s="80"/>
      <c r="X72" s="105"/>
      <c r="Y72" s="105"/>
      <c r="Z72" s="105"/>
      <c r="AA72" s="105"/>
      <c r="AB72" s="105"/>
      <c r="AC72" s="105"/>
      <c r="AD72" s="106"/>
      <c r="AE72" s="105"/>
      <c r="AF72" s="105"/>
      <c r="AG72" s="105"/>
      <c r="AH72" s="105"/>
      <c r="AI72" s="106"/>
      <c r="AJ72" s="106"/>
      <c r="AK72" s="105"/>
      <c r="AL72" s="106"/>
      <c r="AM72" s="105"/>
      <c r="AN72" s="105"/>
      <c r="AO72" s="105"/>
      <c r="AP72" s="105"/>
      <c r="AQ72" s="105"/>
      <c r="AR72" s="105"/>
      <c r="AS72" s="105"/>
      <c r="AT72" s="105"/>
      <c r="AU72" s="73" t="e">
        <f t="shared" si="9"/>
        <v>#DIV/0!</v>
      </c>
    </row>
    <row r="73" spans="7:47" ht="13" x14ac:dyDescent="0.6">
      <c r="H73" s="72">
        <f t="shared" ref="H73:H82" si="10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1"/>
      <c r="U73" s="71"/>
      <c r="V73" s="66"/>
      <c r="W73" s="80"/>
      <c r="X73" s="66"/>
      <c r="Y73" s="66"/>
      <c r="Z73" s="66"/>
      <c r="AA73" s="66"/>
      <c r="AB73" s="66"/>
      <c r="AC73" s="66"/>
      <c r="AD73" s="71"/>
      <c r="AE73" s="66"/>
      <c r="AF73" s="66"/>
      <c r="AG73" s="66"/>
      <c r="AH73" s="66"/>
      <c r="AI73" s="71"/>
      <c r="AJ73" s="71"/>
      <c r="AK73" s="66"/>
      <c r="AL73" s="71"/>
      <c r="AM73" s="66"/>
      <c r="AN73" s="66"/>
      <c r="AO73" s="66"/>
      <c r="AP73" s="66"/>
      <c r="AQ73" s="66"/>
      <c r="AR73" s="66"/>
      <c r="AS73" s="66"/>
      <c r="AT73" s="66"/>
      <c r="AU73" s="70" t="e">
        <f t="shared" si="9"/>
        <v>#DIV/0!</v>
      </c>
    </row>
    <row r="74" spans="7:47" ht="13" x14ac:dyDescent="0.6">
      <c r="H74" s="72">
        <f t="shared" si="10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1"/>
      <c r="U74" s="71"/>
      <c r="V74" s="66"/>
      <c r="W74" s="80"/>
      <c r="X74" s="66"/>
      <c r="Y74" s="66"/>
      <c r="Z74" s="66"/>
      <c r="AA74" s="66"/>
      <c r="AB74" s="66"/>
      <c r="AC74" s="66"/>
      <c r="AD74" s="71"/>
      <c r="AE74" s="66"/>
      <c r="AF74" s="66"/>
      <c r="AG74" s="66"/>
      <c r="AH74" s="66"/>
      <c r="AI74" s="71"/>
      <c r="AJ74" s="71"/>
      <c r="AK74" s="66"/>
      <c r="AL74" s="71"/>
      <c r="AM74" s="66"/>
      <c r="AN74" s="66"/>
      <c r="AO74" s="66"/>
      <c r="AP74" s="66"/>
      <c r="AQ74" s="66"/>
      <c r="AR74" s="66"/>
      <c r="AS74" s="66"/>
      <c r="AT74" s="66"/>
      <c r="AU74" s="70" t="e">
        <f t="shared" si="9"/>
        <v>#DIV/0!</v>
      </c>
    </row>
    <row r="75" spans="7:47" ht="13" x14ac:dyDescent="0.6">
      <c r="H75" s="72">
        <f t="shared" si="10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1"/>
      <c r="U75" s="71"/>
      <c r="V75" s="66"/>
      <c r="W75" s="80"/>
      <c r="X75" s="66"/>
      <c r="Y75" s="66"/>
      <c r="Z75" s="66"/>
      <c r="AA75" s="66"/>
      <c r="AB75" s="66"/>
      <c r="AC75" s="66"/>
      <c r="AD75" s="71"/>
      <c r="AE75" s="66"/>
      <c r="AF75" s="66"/>
      <c r="AG75" s="66"/>
      <c r="AH75" s="66"/>
      <c r="AI75" s="71"/>
      <c r="AJ75" s="71"/>
      <c r="AK75" s="66"/>
      <c r="AL75" s="71"/>
      <c r="AM75" s="66"/>
      <c r="AN75" s="66"/>
      <c r="AO75" s="66"/>
      <c r="AP75" s="66"/>
      <c r="AQ75" s="66"/>
      <c r="AR75" s="66"/>
      <c r="AS75" s="66"/>
      <c r="AT75" s="66"/>
      <c r="AU75" s="70" t="e">
        <f t="shared" si="9"/>
        <v>#DIV/0!</v>
      </c>
    </row>
    <row r="76" spans="7:47" ht="13" x14ac:dyDescent="0.6">
      <c r="H76" s="72">
        <f t="shared" si="10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1"/>
      <c r="U76" s="71"/>
      <c r="V76" s="66"/>
      <c r="W76" s="80"/>
      <c r="X76" s="66"/>
      <c r="Y76" s="66"/>
      <c r="Z76" s="66"/>
      <c r="AA76" s="66"/>
      <c r="AB76" s="66"/>
      <c r="AC76" s="66"/>
      <c r="AD76" s="71"/>
      <c r="AE76" s="66"/>
      <c r="AF76" s="66"/>
      <c r="AG76" s="66"/>
      <c r="AH76" s="66"/>
      <c r="AI76" s="71"/>
      <c r="AJ76" s="66"/>
      <c r="AK76" s="66"/>
      <c r="AL76" s="71"/>
      <c r="AM76" s="66"/>
      <c r="AN76" s="66"/>
      <c r="AO76" s="66"/>
      <c r="AP76" s="66"/>
      <c r="AQ76" s="66"/>
      <c r="AR76" s="66"/>
      <c r="AS76" s="66"/>
      <c r="AT76" s="66"/>
      <c r="AU76" s="70" t="e">
        <f t="shared" si="9"/>
        <v>#DIV/0!</v>
      </c>
    </row>
    <row r="77" spans="7:47" ht="13" x14ac:dyDescent="0.6">
      <c r="H77" s="72">
        <f t="shared" si="10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1"/>
      <c r="U77" s="71"/>
      <c r="V77" s="66"/>
      <c r="W77" s="80"/>
      <c r="X77" s="66"/>
      <c r="Y77" s="66"/>
      <c r="Z77" s="66"/>
      <c r="AA77" s="66"/>
      <c r="AB77" s="66"/>
      <c r="AC77" s="66"/>
      <c r="AD77" s="71"/>
      <c r="AE77" s="66"/>
      <c r="AF77" s="66"/>
      <c r="AG77" s="66"/>
      <c r="AH77" s="66"/>
      <c r="AI77" s="71"/>
      <c r="AJ77" s="66"/>
      <c r="AK77" s="66"/>
      <c r="AL77" s="71"/>
      <c r="AM77" s="66"/>
      <c r="AN77" s="66"/>
      <c r="AO77" s="66"/>
      <c r="AP77" s="66"/>
      <c r="AQ77" s="66"/>
      <c r="AR77" s="66"/>
      <c r="AS77" s="66"/>
      <c r="AT77" s="66"/>
      <c r="AU77" s="70" t="e">
        <f t="shared" si="9"/>
        <v>#DIV/0!</v>
      </c>
    </row>
    <row r="78" spans="7:47" ht="13" x14ac:dyDescent="0.6">
      <c r="H78" s="72">
        <f t="shared" si="10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1"/>
      <c r="U78" s="71"/>
      <c r="V78" s="66"/>
      <c r="W78" s="80"/>
      <c r="X78" s="66"/>
      <c r="Y78" s="66"/>
      <c r="Z78" s="66"/>
      <c r="AA78" s="66"/>
      <c r="AB78" s="66"/>
      <c r="AC78" s="66"/>
      <c r="AD78" s="71"/>
      <c r="AE78" s="66"/>
      <c r="AF78" s="66"/>
      <c r="AG78" s="66"/>
      <c r="AH78" s="66"/>
      <c r="AI78" s="71"/>
      <c r="AJ78" s="66"/>
      <c r="AK78" s="66"/>
      <c r="AL78" s="71"/>
      <c r="AM78" s="66"/>
      <c r="AN78" s="66"/>
      <c r="AO78" s="66"/>
      <c r="AP78" s="66"/>
      <c r="AQ78" s="66"/>
      <c r="AR78" s="66"/>
      <c r="AS78" s="66"/>
      <c r="AT78" s="66"/>
      <c r="AU78" s="70" t="e">
        <f t="shared" si="9"/>
        <v>#DIV/0!</v>
      </c>
    </row>
    <row r="79" spans="7:47" ht="13" x14ac:dyDescent="0.6">
      <c r="H79" s="72">
        <f t="shared" si="10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1"/>
      <c r="U79" s="71"/>
      <c r="V79" s="66"/>
      <c r="W79" s="80"/>
      <c r="X79" s="66"/>
      <c r="Y79" s="66"/>
      <c r="Z79" s="66"/>
      <c r="AA79" s="66"/>
      <c r="AB79" s="66"/>
      <c r="AC79" s="66"/>
      <c r="AD79" s="71"/>
      <c r="AE79" s="66"/>
      <c r="AF79" s="66"/>
      <c r="AG79" s="66"/>
      <c r="AH79" s="66"/>
      <c r="AI79" s="71"/>
      <c r="AJ79" s="66"/>
      <c r="AK79" s="66"/>
      <c r="AL79" s="71"/>
      <c r="AM79" s="66"/>
      <c r="AN79" s="66"/>
      <c r="AO79" s="66"/>
      <c r="AP79" s="66"/>
      <c r="AQ79" s="66"/>
      <c r="AR79" s="66"/>
      <c r="AS79" s="66"/>
      <c r="AT79" s="66"/>
      <c r="AU79" s="70" t="e">
        <f t="shared" si="9"/>
        <v>#DIV/0!</v>
      </c>
    </row>
    <row r="80" spans="7:47" ht="13" x14ac:dyDescent="0.6">
      <c r="H80" s="72">
        <f t="shared" si="10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1"/>
      <c r="U80" s="71"/>
      <c r="V80" s="66"/>
      <c r="W80" s="80"/>
      <c r="X80" s="66"/>
      <c r="Y80" s="66"/>
      <c r="Z80" s="66"/>
      <c r="AA80" s="66"/>
      <c r="AB80" s="66"/>
      <c r="AC80" s="66"/>
      <c r="AD80" s="71"/>
      <c r="AE80" s="66"/>
      <c r="AF80" s="66"/>
      <c r="AG80" s="66"/>
      <c r="AH80" s="66"/>
      <c r="AI80" s="71"/>
      <c r="AJ80" s="66"/>
      <c r="AK80" s="66"/>
      <c r="AL80" s="71"/>
      <c r="AM80" s="66"/>
      <c r="AN80" s="66"/>
      <c r="AO80" s="66"/>
      <c r="AP80" s="66"/>
      <c r="AQ80" s="66"/>
      <c r="AR80" s="66"/>
      <c r="AS80" s="66"/>
      <c r="AT80" s="66"/>
      <c r="AU80" s="70" t="e">
        <f t="shared" si="9"/>
        <v>#DIV/0!</v>
      </c>
    </row>
    <row r="81" spans="7:47" ht="13" x14ac:dyDescent="0.6">
      <c r="H81" s="72">
        <f t="shared" si="10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1"/>
      <c r="U81" s="71"/>
      <c r="V81" s="66"/>
      <c r="W81" s="80"/>
      <c r="X81" s="66"/>
      <c r="Y81" s="66"/>
      <c r="Z81" s="66"/>
      <c r="AA81" s="66"/>
      <c r="AB81" s="66"/>
      <c r="AC81" s="66"/>
      <c r="AD81" s="71"/>
      <c r="AE81" s="66"/>
      <c r="AF81" s="66"/>
      <c r="AG81" s="66"/>
      <c r="AH81" s="66"/>
      <c r="AI81" s="71"/>
      <c r="AJ81" s="66"/>
      <c r="AK81" s="66"/>
      <c r="AL81" s="71"/>
      <c r="AM81" s="66"/>
      <c r="AN81" s="66"/>
      <c r="AO81" s="66"/>
      <c r="AP81" s="66"/>
      <c r="AQ81" s="66"/>
      <c r="AR81" s="66"/>
      <c r="AS81" s="66"/>
      <c r="AT81" s="66"/>
      <c r="AU81" s="70" t="e">
        <f t="shared" si="9"/>
        <v>#DIV/0!</v>
      </c>
    </row>
    <row r="82" spans="7:47" ht="13.75" thickBot="1" x14ac:dyDescent="0.75">
      <c r="H82" s="69">
        <f t="shared" si="10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79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78" t="e">
        <f t="shared" si="9"/>
        <v>#DIV/0!</v>
      </c>
    </row>
    <row r="83" spans="7:47" ht="22.75" x14ac:dyDescent="0.95">
      <c r="G83" s="77">
        <f>AB83</f>
        <v>0</v>
      </c>
      <c r="H83" s="76">
        <v>1</v>
      </c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5"/>
      <c r="U83" s="75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3" t="e">
        <f t="shared" si="9"/>
        <v>#DIV/0!</v>
      </c>
    </row>
    <row r="84" spans="7:47" ht="13" x14ac:dyDescent="0.6">
      <c r="H84" s="72">
        <f t="shared" ref="H84:H93" si="11">H83+1</f>
        <v>2</v>
      </c>
      <c r="T84" s="71"/>
      <c r="U84" s="71"/>
      <c r="AU84" s="70" t="e">
        <f t="shared" si="9"/>
        <v>#DIV/0!</v>
      </c>
    </row>
    <row r="85" spans="7:47" ht="13" x14ac:dyDescent="0.6">
      <c r="H85" s="72">
        <f t="shared" si="11"/>
        <v>3</v>
      </c>
      <c r="T85" s="71"/>
      <c r="U85" s="71"/>
      <c r="AU85" s="70" t="e">
        <f t="shared" si="9"/>
        <v>#DIV/0!</v>
      </c>
    </row>
    <row r="86" spans="7:47" ht="13" x14ac:dyDescent="0.6">
      <c r="H86" s="72">
        <f t="shared" si="11"/>
        <v>4</v>
      </c>
      <c r="T86" s="71"/>
      <c r="U86" s="71"/>
      <c r="AU86" s="70" t="e">
        <f t="shared" si="9"/>
        <v>#DIV/0!</v>
      </c>
    </row>
    <row r="87" spans="7:47" ht="13" x14ac:dyDescent="0.6">
      <c r="H87" s="72">
        <f t="shared" si="11"/>
        <v>5</v>
      </c>
      <c r="T87" s="71"/>
      <c r="U87" s="71"/>
      <c r="AU87" s="70" t="e">
        <f t="shared" si="9"/>
        <v>#DIV/0!</v>
      </c>
    </row>
    <row r="88" spans="7:47" ht="13" x14ac:dyDescent="0.6">
      <c r="H88" s="72">
        <f t="shared" si="11"/>
        <v>6</v>
      </c>
      <c r="T88" s="71"/>
      <c r="U88" s="71"/>
      <c r="AU88" s="70" t="e">
        <f t="shared" si="9"/>
        <v>#DIV/0!</v>
      </c>
    </row>
    <row r="89" spans="7:47" ht="13" x14ac:dyDescent="0.6">
      <c r="H89" s="72">
        <f t="shared" si="11"/>
        <v>7</v>
      </c>
      <c r="T89" s="71"/>
      <c r="U89" s="71"/>
      <c r="AU89" s="70" t="e">
        <f t="shared" si="9"/>
        <v>#DIV/0!</v>
      </c>
    </row>
    <row r="90" spans="7:47" ht="13" x14ac:dyDescent="0.6">
      <c r="H90" s="72">
        <f t="shared" si="11"/>
        <v>8</v>
      </c>
      <c r="T90" s="71"/>
      <c r="U90" s="71"/>
      <c r="AU90" s="70" t="e">
        <f t="shared" si="9"/>
        <v>#DIV/0!</v>
      </c>
    </row>
    <row r="91" spans="7:47" ht="13" x14ac:dyDescent="0.6">
      <c r="H91" s="72">
        <f t="shared" si="11"/>
        <v>9</v>
      </c>
      <c r="T91" s="71"/>
      <c r="U91" s="71"/>
      <c r="AU91" s="70" t="e">
        <f t="shared" si="9"/>
        <v>#DIV/0!</v>
      </c>
    </row>
    <row r="92" spans="7:47" ht="13" x14ac:dyDescent="0.6">
      <c r="H92" s="72">
        <f t="shared" si="11"/>
        <v>10</v>
      </c>
      <c r="T92" s="71"/>
      <c r="U92" s="71"/>
      <c r="AU92" s="70" t="e">
        <f t="shared" si="9"/>
        <v>#DIV/0!</v>
      </c>
    </row>
    <row r="93" spans="7:47" ht="13.75" thickBot="1" x14ac:dyDescent="0.75">
      <c r="H93" s="69">
        <f t="shared" si="11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78" t="e">
        <f t="shared" si="9"/>
        <v>#DIV/0!</v>
      </c>
    </row>
    <row r="94" spans="7:47" ht="22.75" x14ac:dyDescent="0.95">
      <c r="G94" s="77">
        <f>AB94</f>
        <v>0</v>
      </c>
      <c r="H94" s="76">
        <v>1</v>
      </c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5"/>
      <c r="U94" s="75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3" t="e">
        <f t="shared" si="9"/>
        <v>#DIV/0!</v>
      </c>
    </row>
    <row r="95" spans="7:47" ht="13" x14ac:dyDescent="0.6">
      <c r="H95" s="72">
        <f t="shared" ref="H95:H104" si="12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1"/>
      <c r="U95" s="71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0" t="e">
        <f t="shared" si="9"/>
        <v>#DIV/0!</v>
      </c>
    </row>
    <row r="96" spans="7:47" ht="13" x14ac:dyDescent="0.6">
      <c r="H96" s="72">
        <f t="shared" si="12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1"/>
      <c r="U96" s="71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0" t="e">
        <f t="shared" si="9"/>
        <v>#DIV/0!</v>
      </c>
    </row>
    <row r="97" spans="8:47" ht="13" x14ac:dyDescent="0.6">
      <c r="H97" s="72">
        <f t="shared" si="12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1"/>
      <c r="U97" s="71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0" t="e">
        <f t="shared" si="9"/>
        <v>#DIV/0!</v>
      </c>
    </row>
    <row r="98" spans="8:47" ht="13" x14ac:dyDescent="0.6">
      <c r="H98" s="72">
        <f t="shared" si="12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1"/>
      <c r="U98" s="71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0" t="e">
        <f t="shared" si="9"/>
        <v>#DIV/0!</v>
      </c>
    </row>
    <row r="99" spans="8:47" ht="13" x14ac:dyDescent="0.6">
      <c r="H99" s="72">
        <f t="shared" si="12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1"/>
      <c r="U99" s="71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0" t="e">
        <f t="shared" si="9"/>
        <v>#DIV/0!</v>
      </c>
    </row>
    <row r="100" spans="8:47" ht="13" x14ac:dyDescent="0.6">
      <c r="H100" s="72">
        <f t="shared" si="12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1"/>
      <c r="U100" s="71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0" t="e">
        <f t="shared" si="9"/>
        <v>#DIV/0!</v>
      </c>
    </row>
    <row r="101" spans="8:47" ht="13" x14ac:dyDescent="0.6">
      <c r="H101" s="72">
        <f t="shared" si="12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1"/>
      <c r="U101" s="71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0" t="e">
        <f t="shared" si="9"/>
        <v>#DIV/0!</v>
      </c>
    </row>
    <row r="102" spans="8:47" ht="13" x14ac:dyDescent="0.6">
      <c r="H102" s="72">
        <f t="shared" si="12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1"/>
      <c r="U102" s="71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0" t="e">
        <f t="shared" si="9"/>
        <v>#DIV/0!</v>
      </c>
    </row>
    <row r="103" spans="8:47" ht="13" x14ac:dyDescent="0.6">
      <c r="H103" s="72">
        <f t="shared" si="12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1"/>
      <c r="U103" s="71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0" t="e">
        <f t="shared" si="9"/>
        <v>#DIV/0!</v>
      </c>
    </row>
    <row r="104" spans="8:47" ht="13.75" thickBot="1" x14ac:dyDescent="0.75">
      <c r="H104" s="69">
        <f t="shared" si="12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9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3FEB-AABE-47D5-B2EB-1F2DD485F1DF}">
  <sheetPr>
    <outlinePr summaryBelow="0" summaryRight="0"/>
  </sheetPr>
  <dimension ref="A2:AV104"/>
  <sheetViews>
    <sheetView topLeftCell="AR1" zoomScaleNormal="100" workbookViewId="0">
      <pane ySplit="5" topLeftCell="A15" activePane="bottomLeft" state="frozen"/>
      <selection activeCell="AT14" sqref="AT14"/>
      <selection pane="bottomLeft" activeCell="W6" sqref="W6:W71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76</v>
      </c>
      <c r="AK2" s="66" t="s">
        <v>75</v>
      </c>
      <c r="AP2" s="66" t="s">
        <v>74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89"/>
      <c r="B4" s="89"/>
      <c r="C4" s="89"/>
      <c r="D4" s="89"/>
      <c r="E4" s="89"/>
      <c r="F4" s="89"/>
      <c r="G4" s="89"/>
      <c r="H4" s="89"/>
      <c r="I4" s="98" t="s">
        <v>73</v>
      </c>
      <c r="J4" s="96" t="s">
        <v>72</v>
      </c>
      <c r="K4" s="97" t="s">
        <v>71</v>
      </c>
      <c r="L4" s="98" t="s">
        <v>70</v>
      </c>
      <c r="M4" s="97" t="s">
        <v>69</v>
      </c>
      <c r="N4" s="97" t="s">
        <v>68</v>
      </c>
      <c r="O4" s="96" t="s">
        <v>67</v>
      </c>
      <c r="P4" s="98" t="s">
        <v>66</v>
      </c>
      <c r="Q4" s="97" t="s">
        <v>65</v>
      </c>
      <c r="R4" s="97" t="s">
        <v>64</v>
      </c>
      <c r="S4" s="96" t="s">
        <v>63</v>
      </c>
      <c r="T4" s="94" t="s">
        <v>62</v>
      </c>
      <c r="U4" s="94" t="s">
        <v>61</v>
      </c>
      <c r="V4" s="94" t="s">
        <v>60</v>
      </c>
      <c r="W4" s="94" t="s">
        <v>59</v>
      </c>
      <c r="X4" s="94" t="s">
        <v>58</v>
      </c>
      <c r="Y4" s="94" t="s">
        <v>57</v>
      </c>
      <c r="Z4" s="94" t="s">
        <v>56</v>
      </c>
      <c r="AA4" s="94" t="s">
        <v>55</v>
      </c>
      <c r="AB4" s="93" t="s">
        <v>54</v>
      </c>
      <c r="AC4" s="95" t="s">
        <v>53</v>
      </c>
      <c r="AD4" s="95" t="s">
        <v>52</v>
      </c>
      <c r="AE4" s="94" t="s">
        <v>51</v>
      </c>
      <c r="AF4" s="94" t="s">
        <v>50</v>
      </c>
      <c r="AG4" s="94" t="s">
        <v>49</v>
      </c>
      <c r="AH4" s="94" t="s">
        <v>48</v>
      </c>
      <c r="AI4" s="94" t="s">
        <v>47</v>
      </c>
      <c r="AJ4" s="94" t="s">
        <v>46</v>
      </c>
      <c r="AK4" s="95" t="s">
        <v>45</v>
      </c>
      <c r="AL4" s="94" t="s">
        <v>44</v>
      </c>
      <c r="AM4" s="94" t="s">
        <v>43</v>
      </c>
      <c r="AN4" s="94" t="s">
        <v>42</v>
      </c>
      <c r="AO4" s="93" t="s">
        <v>41</v>
      </c>
      <c r="AP4" s="91" t="s">
        <v>40</v>
      </c>
      <c r="AQ4" s="91" t="s">
        <v>39</v>
      </c>
      <c r="AR4" s="91" t="s">
        <v>38</v>
      </c>
      <c r="AS4" s="92" t="s">
        <v>37</v>
      </c>
      <c r="AT4" s="91" t="s">
        <v>36</v>
      </c>
      <c r="AU4" s="90" t="s">
        <v>35</v>
      </c>
      <c r="AV4" s="89"/>
    </row>
    <row r="5" spans="1:48" ht="15.75" customHeight="1" thickBot="1" x14ac:dyDescent="0.75">
      <c r="G5" s="89" t="s">
        <v>34</v>
      </c>
      <c r="I5" s="87" t="s">
        <v>27</v>
      </c>
      <c r="J5" s="66" t="s">
        <v>33</v>
      </c>
      <c r="K5" s="66" t="s">
        <v>24</v>
      </c>
      <c r="L5" s="66" t="s">
        <v>30</v>
      </c>
      <c r="M5" s="66" t="s">
        <v>30</v>
      </c>
      <c r="N5" s="66" t="s">
        <v>27</v>
      </c>
      <c r="O5" s="66" t="s">
        <v>27</v>
      </c>
      <c r="P5" s="66" t="s">
        <v>30</v>
      </c>
      <c r="Q5" s="66" t="s">
        <v>30</v>
      </c>
      <c r="R5" s="66" t="s">
        <v>27</v>
      </c>
      <c r="S5" s="66" t="s">
        <v>27</v>
      </c>
      <c r="T5" s="66" t="s">
        <v>32</v>
      </c>
      <c r="U5" s="66" t="s">
        <v>31</v>
      </c>
      <c r="V5" s="66" t="s">
        <v>30</v>
      </c>
      <c r="X5" s="66" t="s">
        <v>29</v>
      </c>
      <c r="Y5" s="66" t="s">
        <v>28</v>
      </c>
      <c r="Z5" s="66" t="s">
        <v>27</v>
      </c>
      <c r="AA5" s="66" t="s">
        <v>27</v>
      </c>
      <c r="AB5" s="66" t="s">
        <v>27</v>
      </c>
      <c r="AC5" s="87" t="s">
        <v>23</v>
      </c>
      <c r="AD5" s="87" t="s">
        <v>23</v>
      </c>
      <c r="AE5" s="66" t="s">
        <v>26</v>
      </c>
      <c r="AF5" s="66" t="s">
        <v>26</v>
      </c>
      <c r="AG5" s="88" t="s">
        <v>25</v>
      </c>
      <c r="AH5" s="88" t="s">
        <v>25</v>
      </c>
      <c r="AI5" s="66" t="s">
        <v>24</v>
      </c>
      <c r="AJ5" s="66" t="s">
        <v>23</v>
      </c>
      <c r="AK5" s="87" t="s">
        <v>23</v>
      </c>
      <c r="AL5" s="66" t="s">
        <v>23</v>
      </c>
      <c r="AM5" s="66" t="s">
        <v>22</v>
      </c>
      <c r="AN5" s="66" t="s">
        <v>23</v>
      </c>
      <c r="AO5" s="86" t="s">
        <v>22</v>
      </c>
      <c r="AP5" s="84" t="s">
        <v>21</v>
      </c>
      <c r="AQ5" s="84" t="s">
        <v>21</v>
      </c>
      <c r="AR5" s="84" t="s">
        <v>19</v>
      </c>
      <c r="AS5" s="85" t="s">
        <v>20</v>
      </c>
      <c r="AT5" s="84" t="s">
        <v>19</v>
      </c>
      <c r="AU5" s="83"/>
    </row>
    <row r="6" spans="1:48" ht="32" customHeight="1" x14ac:dyDescent="0.95">
      <c r="G6" s="77" t="s">
        <v>77</v>
      </c>
      <c r="H6" s="99">
        <v>1</v>
      </c>
      <c r="I6" s="107">
        <f>'SS1-Globe (4)'!I72</f>
        <v>0.25</v>
      </c>
      <c r="J6" s="108">
        <f>'SS1-Globe (4)'!J72</f>
        <v>6</v>
      </c>
      <c r="K6" s="108">
        <f>'SS1-Globe (4)'!K72</f>
        <v>0.48244140000000002</v>
      </c>
      <c r="L6" s="108">
        <f>'SS1-Globe (4)'!L72</f>
        <v>1.946567E-3</v>
      </c>
      <c r="M6" s="108">
        <f>'SS1-Globe (4)'!M72</f>
        <v>9.7328349999999998E-4</v>
      </c>
      <c r="N6" s="108">
        <f>'SS1-Globe (4)'!N72</f>
        <v>7</v>
      </c>
      <c r="O6" s="108">
        <f>'SS1-Globe (4)'!O72</f>
        <v>2.8260000000000001</v>
      </c>
      <c r="P6" s="108">
        <f>'SS1-Globe (4)'!P72</f>
        <v>1.946567E-3</v>
      </c>
      <c r="Q6" s="108">
        <f>'SS1-Globe (4)'!Q72</f>
        <v>9.7328349999999998E-4</v>
      </c>
      <c r="R6" s="108">
        <f>'SS1-Globe (4)'!R72</f>
        <v>7</v>
      </c>
      <c r="S6" s="108">
        <f>'SS1-Globe (4)'!S72</f>
        <v>2.8260000000000001</v>
      </c>
      <c r="T6" s="108">
        <f>'SS1-Globe (4)'!T72</f>
        <v>3.4720000000000001E-12</v>
      </c>
      <c r="U6" s="108">
        <f>'SS1-Globe (4)'!U72</f>
        <v>6.3629999999999995E-8</v>
      </c>
      <c r="V6" s="108">
        <f>'SS1-Globe (4)'!V72</f>
        <v>1.20774</v>
      </c>
      <c r="W6" s="116">
        <f>'SS1-Globe (4)'!W72</f>
        <v>1.37E-2</v>
      </c>
      <c r="X6" s="108">
        <f>'SS1-Globe (4)'!X72</f>
        <v>3267137409.1792998</v>
      </c>
      <c r="Y6" s="108">
        <f>'SS1-Globe (4)'!Y72</f>
        <v>-50</v>
      </c>
      <c r="Z6" s="108">
        <f>'SS1-Globe (4)'!Z72</f>
        <v>4</v>
      </c>
      <c r="AA6" s="108">
        <f>'SS1-Globe (4)'!AA72</f>
        <v>0.114</v>
      </c>
      <c r="AB6" s="108">
        <f>'SS1-Globe (4)'!AB72</f>
        <v>0.08</v>
      </c>
      <c r="AC6" s="108">
        <f>'SS1-Globe (4)'!AC72</f>
        <v>5.5550922604708397</v>
      </c>
      <c r="AD6" s="108">
        <f>'SS1-Globe (4)'!AD72</f>
        <v>8.1881272979123996E-7</v>
      </c>
      <c r="AE6" s="108">
        <f>'SS1-Globe (4)'!AE72</f>
        <v>2.19297334449181</v>
      </c>
      <c r="AF6" s="108">
        <f>'SS1-Globe (4)'!AF72</f>
        <v>0.95436681295471004</v>
      </c>
      <c r="AG6" s="108">
        <f>'SS1-Globe (4)'!AG72</f>
        <v>6.3077047226565996</v>
      </c>
      <c r="AH6" s="108">
        <f>'SS1-Globe (4)'!AH72</f>
        <v>6.3072487458942197</v>
      </c>
      <c r="AI6" s="108">
        <f>'SS1-Globe (4)'!AI72</f>
        <v>4.4452012004202398E-7</v>
      </c>
      <c r="AJ6" s="108">
        <f>'SS1-Globe (4)'!AJ72</f>
        <v>20.232547421897198</v>
      </c>
      <c r="AK6" s="108">
        <f>'SS1-Globe (4)'!AK72</f>
        <v>5.5550922604708397</v>
      </c>
      <c r="AL6" s="108">
        <f>'SS1-Globe (4)'!AL72</f>
        <v>8.1881272979123996E-7</v>
      </c>
      <c r="AM6" s="108">
        <f>'SS1-Globe (4)'!AM72</f>
        <v>0</v>
      </c>
      <c r="AN6" s="108">
        <f>'SS1-Globe (4)'!AN72</f>
        <v>5.5550914424140796</v>
      </c>
      <c r="AO6" s="108">
        <f>'SS1-Globe (4)'!AO72</f>
        <v>35000.005154075101</v>
      </c>
      <c r="AP6" s="108">
        <f>'SS1-Globe (4)'!AP72</f>
        <v>93.125791655844097</v>
      </c>
      <c r="AQ6" s="108">
        <f>'SS1-Globe (4)'!AQ72</f>
        <v>446.33135788064999</v>
      </c>
      <c r="AR6" s="108">
        <f>'SS1-Globe (4)'!AR72</f>
        <v>1711.61506958733</v>
      </c>
      <c r="AS6" s="108">
        <f>'SS1-Globe (4)'!AS72</f>
        <v>502.37400000862198</v>
      </c>
      <c r="AT6" s="109">
        <f>'SS1-Globe (4)'!AT72</f>
        <v>-1711.61506958733</v>
      </c>
      <c r="AU6" s="102">
        <f t="shared" ref="AU6:AU37" si="1">AL6/AK6</f>
        <v>1.4739858338947531E-7</v>
      </c>
    </row>
    <row r="7" spans="1:48" ht="15.75" customHeight="1" x14ac:dyDescent="0.6">
      <c r="H7" s="100">
        <f t="shared" ref="H7:H16" si="2">H6+1</f>
        <v>2</v>
      </c>
      <c r="I7" s="110">
        <f>'SS1-Globe (4)'!I73</f>
        <v>0.25</v>
      </c>
      <c r="J7" s="105">
        <f>'SS1-Globe (4)'!J73</f>
        <v>6</v>
      </c>
      <c r="K7" s="105">
        <f>'SS1-Globe (4)'!K73</f>
        <v>0.48244140000000002</v>
      </c>
      <c r="L7" s="105">
        <f>'SS1-Globe (4)'!L73</f>
        <v>1.946567E-3</v>
      </c>
      <c r="M7" s="105">
        <f>'SS1-Globe (4)'!M73</f>
        <v>9.7328349999999998E-4</v>
      </c>
      <c r="N7" s="105">
        <f>'SS1-Globe (4)'!N73</f>
        <v>7</v>
      </c>
      <c r="O7" s="105">
        <f>'SS1-Globe (4)'!O73</f>
        <v>2.8260000000000001</v>
      </c>
      <c r="P7" s="105">
        <f>'SS1-Globe (4)'!P73</f>
        <v>1.946567E-3</v>
      </c>
      <c r="Q7" s="105">
        <f>'SS1-Globe (4)'!Q73</f>
        <v>9.7328349999999998E-4</v>
      </c>
      <c r="R7" s="105">
        <f>'SS1-Globe (4)'!R73</f>
        <v>7</v>
      </c>
      <c r="S7" s="105">
        <f>'SS1-Globe (4)'!S73</f>
        <v>2.8260000000000001</v>
      </c>
      <c r="T7" s="105">
        <f>'SS1-Globe (4)'!T73</f>
        <v>3.4720000000000001E-12</v>
      </c>
      <c r="U7" s="105">
        <f>'SS1-Globe (4)'!U73</f>
        <v>6.3629999999999995E-8</v>
      </c>
      <c r="V7" s="105">
        <f>'SS1-Globe (4)'!V73</f>
        <v>1.20774</v>
      </c>
      <c r="W7" s="117">
        <f>'SS1-Globe (4)'!W73</f>
        <v>0.02</v>
      </c>
      <c r="X7" s="105">
        <f>'SS1-Globe (4)'!X73</f>
        <v>4769543663.0354795</v>
      </c>
      <c r="Y7" s="105">
        <f>'SS1-Globe (4)'!Y73</f>
        <v>-50</v>
      </c>
      <c r="Z7" s="105">
        <f>'SS1-Globe (4)'!Z73</f>
        <v>4</v>
      </c>
      <c r="AA7" s="105">
        <f>'SS1-Globe (4)'!AA73</f>
        <v>0.114</v>
      </c>
      <c r="AB7" s="105">
        <f>'SS1-Globe (4)'!AB73</f>
        <v>0.08</v>
      </c>
      <c r="AC7" s="105">
        <f>'SS1-Globe (4)'!AC73</f>
        <v>5.2383638626755697</v>
      </c>
      <c r="AD7" s="105">
        <f>'SS1-Globe (4)'!AD73</f>
        <v>9.6276719284513804E-7</v>
      </c>
      <c r="AE7" s="105">
        <f>'SS1-Globe (4)'!AE73</f>
        <v>2.19297809307453</v>
      </c>
      <c r="AF7" s="105">
        <f>'SS1-Globe (4)'!AF73</f>
        <v>0.91025505881519997</v>
      </c>
      <c r="AG7" s="105">
        <f>'SS1-Globe (4)'!AG73</f>
        <v>6.3055510132682704</v>
      </c>
      <c r="AH7" s="105">
        <f>'SS1-Globe (4)'!AH73</f>
        <v>6.30580689363644</v>
      </c>
      <c r="AI7" s="105">
        <f>'SS1-Globe (4)'!AI73</f>
        <v>5.62190585100731E-7</v>
      </c>
      <c r="AJ7" s="105">
        <f>'SS1-Globe (4)'!AJ73</f>
        <v>18.500814385925299</v>
      </c>
      <c r="AK7" s="105">
        <f>'SS1-Globe (4)'!AK73</f>
        <v>5.2383638626755697</v>
      </c>
      <c r="AL7" s="105">
        <f>'SS1-Globe (4)'!AL73</f>
        <v>9.6276719284513804E-7</v>
      </c>
      <c r="AM7" s="105">
        <f>'SS1-Globe (4)'!AM73</f>
        <v>0</v>
      </c>
      <c r="AN7" s="105">
        <f>'SS1-Globe (4)'!AN73</f>
        <v>5.23836290070488</v>
      </c>
      <c r="AO7" s="105">
        <f>'SS1-Globe (4)'!AO73</f>
        <v>35000.0064272011</v>
      </c>
      <c r="AP7" s="105">
        <f>'SS1-Globe (4)'!AP73</f>
        <v>112.17441447513301</v>
      </c>
      <c r="AQ7" s="105">
        <f>'SS1-Globe (4)'!AQ73</f>
        <v>571.29987470701201</v>
      </c>
      <c r="AR7" s="105">
        <f>'SS1-Globe (4)'!AR73</f>
        <v>2199.50672713939</v>
      </c>
      <c r="AS7" s="105">
        <f>'SS1-Globe (4)'!AS73</f>
        <v>606.97446730945899</v>
      </c>
      <c r="AT7" s="111">
        <f>'SS1-Globe (4)'!AT73</f>
        <v>-2199.50672713939</v>
      </c>
      <c r="AU7" s="103">
        <f t="shared" si="1"/>
        <v>1.8379158418243036E-7</v>
      </c>
    </row>
    <row r="8" spans="1:48" ht="15.75" customHeight="1" x14ac:dyDescent="0.6">
      <c r="H8" s="100">
        <f t="shared" si="2"/>
        <v>3</v>
      </c>
      <c r="I8" s="110">
        <f>'SS1-Globe (4)'!I74</f>
        <v>0.25</v>
      </c>
      <c r="J8" s="105">
        <f>'SS1-Globe (4)'!J74</f>
        <v>6</v>
      </c>
      <c r="K8" s="105">
        <f>'SS1-Globe (4)'!K74</f>
        <v>0.48244140000000002</v>
      </c>
      <c r="L8" s="105">
        <f>'SS1-Globe (4)'!L74</f>
        <v>1.946567E-3</v>
      </c>
      <c r="M8" s="105">
        <f>'SS1-Globe (4)'!M74</f>
        <v>9.7328349999999998E-4</v>
      </c>
      <c r="N8" s="105">
        <f>'SS1-Globe (4)'!N74</f>
        <v>7</v>
      </c>
      <c r="O8" s="105">
        <f>'SS1-Globe (4)'!O74</f>
        <v>2.8260000000000001</v>
      </c>
      <c r="P8" s="105">
        <f>'SS1-Globe (4)'!P74</f>
        <v>1.946567E-3</v>
      </c>
      <c r="Q8" s="105">
        <f>'SS1-Globe (4)'!Q74</f>
        <v>9.7328349999999998E-4</v>
      </c>
      <c r="R8" s="105">
        <f>'SS1-Globe (4)'!R74</f>
        <v>7</v>
      </c>
      <c r="S8" s="105">
        <f>'SS1-Globe (4)'!S74</f>
        <v>2.8260000000000001</v>
      </c>
      <c r="T8" s="105">
        <f>'SS1-Globe (4)'!T74</f>
        <v>3.4720000000000001E-12</v>
      </c>
      <c r="U8" s="105">
        <f>'SS1-Globe (4)'!U74</f>
        <v>6.3629999999999995E-8</v>
      </c>
      <c r="V8" s="105">
        <f>'SS1-Globe (4)'!V74</f>
        <v>1.20774</v>
      </c>
      <c r="W8" s="117">
        <f>'SS1-Globe (4)'!W74</f>
        <v>2.75E-2</v>
      </c>
      <c r="X8" s="105">
        <f>'SS1-Globe (4)'!X74</f>
        <v>6558122536.6737804</v>
      </c>
      <c r="Y8" s="105">
        <f>'SS1-Globe (4)'!Y74</f>
        <v>-50</v>
      </c>
      <c r="Z8" s="105">
        <f>'SS1-Globe (4)'!Z74</f>
        <v>4</v>
      </c>
      <c r="AA8" s="105">
        <f>'SS1-Globe (4)'!AA74</f>
        <v>0.114</v>
      </c>
      <c r="AB8" s="105">
        <f>'SS1-Globe (4)'!AB74</f>
        <v>0.08</v>
      </c>
      <c r="AC8" s="105">
        <f>'SS1-Globe (4)'!AC74</f>
        <v>5.29490030583601</v>
      </c>
      <c r="AD8" s="105">
        <f>'SS1-Globe (4)'!AD74</f>
        <v>1.17607680533578E-6</v>
      </c>
      <c r="AE8" s="105">
        <f>'SS1-Globe (4)'!AE74</f>
        <v>2.1929812625226401</v>
      </c>
      <c r="AF8" s="105">
        <f>'SS1-Globe (4)'!AF74</f>
        <v>0.92885551721374404</v>
      </c>
      <c r="AG8" s="105">
        <f>'SS1-Globe (4)'!AG74</f>
        <v>6.3084407057885699</v>
      </c>
      <c r="AH8" s="105">
        <f>'SS1-Globe (4)'!AH74</f>
        <v>6.3105108630443603</v>
      </c>
      <c r="AI8" s="105">
        <f>'SS1-Globe (4)'!AI74</f>
        <v>6.9099466817111798E-7</v>
      </c>
      <c r="AJ8" s="105">
        <f>'SS1-Globe (4)'!AJ74</f>
        <v>16.837317456551901</v>
      </c>
      <c r="AK8" s="105">
        <f>'SS1-Globe (4)'!AK74</f>
        <v>5.29490030583601</v>
      </c>
      <c r="AL8" s="105">
        <f>'SS1-Globe (4)'!AL74</f>
        <v>1.17607680533578E-6</v>
      </c>
      <c r="AM8" s="105">
        <f>'SS1-Globe (4)'!AM74</f>
        <v>0</v>
      </c>
      <c r="AN8" s="105">
        <f>'SS1-Globe (4)'!AN74</f>
        <v>5.2948991305495401</v>
      </c>
      <c r="AO8" s="105">
        <f>'SS1-Globe (4)'!AO74</f>
        <v>35000.007768538497</v>
      </c>
      <c r="AP8" s="105">
        <f>'SS1-Globe (4)'!AP74</f>
        <v>136.39549729137201</v>
      </c>
      <c r="AQ8" s="105">
        <f>'SS1-Globe (4)'!AQ74</f>
        <v>687.97991197533099</v>
      </c>
      <c r="AR8" s="105">
        <f>'SS1-Globe (4)'!AR74</f>
        <v>2696.4129888155799</v>
      </c>
      <c r="AS8" s="105">
        <f>'SS1-Globe (4)'!AS74</f>
        <v>749.59361794619804</v>
      </c>
      <c r="AT8" s="111">
        <f>'SS1-Globe (4)'!AT74</f>
        <v>-2696.4129888155799</v>
      </c>
      <c r="AU8" s="103">
        <f t="shared" si="1"/>
        <v>2.2211500451472423E-7</v>
      </c>
    </row>
    <row r="9" spans="1:48" ht="15.75" customHeight="1" x14ac:dyDescent="0.6">
      <c r="H9" s="100">
        <f t="shared" si="2"/>
        <v>4</v>
      </c>
      <c r="I9" s="110">
        <f>'SS1-Globe (4)'!I75</f>
        <v>0.25</v>
      </c>
      <c r="J9" s="105">
        <f>'SS1-Globe (4)'!J75</f>
        <v>6</v>
      </c>
      <c r="K9" s="105">
        <f>'SS1-Globe (4)'!K75</f>
        <v>0.48244140000000002</v>
      </c>
      <c r="L9" s="105">
        <f>'SS1-Globe (4)'!L75</f>
        <v>1.946567E-3</v>
      </c>
      <c r="M9" s="105">
        <f>'SS1-Globe (4)'!M75</f>
        <v>9.7328349999999998E-4</v>
      </c>
      <c r="N9" s="105">
        <f>'SS1-Globe (4)'!N75</f>
        <v>7</v>
      </c>
      <c r="O9" s="105">
        <f>'SS1-Globe (4)'!O75</f>
        <v>2.8260000000000001</v>
      </c>
      <c r="P9" s="105">
        <f>'SS1-Globe (4)'!P75</f>
        <v>1.946567E-3</v>
      </c>
      <c r="Q9" s="105">
        <f>'SS1-Globe (4)'!Q75</f>
        <v>9.7328349999999998E-4</v>
      </c>
      <c r="R9" s="105">
        <f>'SS1-Globe (4)'!R75</f>
        <v>7</v>
      </c>
      <c r="S9" s="105">
        <f>'SS1-Globe (4)'!S75</f>
        <v>2.8260000000000001</v>
      </c>
      <c r="T9" s="105">
        <f>'SS1-Globe (4)'!T75</f>
        <v>3.4720000000000001E-12</v>
      </c>
      <c r="U9" s="105">
        <f>'SS1-Globe (4)'!U75</f>
        <v>6.3629999999999995E-8</v>
      </c>
      <c r="V9" s="105">
        <f>'SS1-Globe (4)'!V75</f>
        <v>1.20774</v>
      </c>
      <c r="W9" s="117">
        <f>'SS1-Globe (4)'!W75</f>
        <v>3.5000000000000003E-2</v>
      </c>
      <c r="X9" s="105">
        <f>'SS1-Globe (4)'!X75</f>
        <v>8346701410.3120899</v>
      </c>
      <c r="Y9" s="105">
        <f>'SS1-Globe (4)'!Y75</f>
        <v>-50</v>
      </c>
      <c r="Z9" s="105">
        <f>'SS1-Globe (4)'!Z75</f>
        <v>4</v>
      </c>
      <c r="AA9" s="105">
        <f>'SS1-Globe (4)'!AA75</f>
        <v>0.114</v>
      </c>
      <c r="AB9" s="105">
        <f>'SS1-Globe (4)'!AB75</f>
        <v>0.08</v>
      </c>
      <c r="AC9" s="105">
        <f>'SS1-Globe (4)'!AC75</f>
        <v>5.2163861365916002</v>
      </c>
      <c r="AD9" s="105">
        <f>'SS1-Globe (4)'!AD75</f>
        <v>1.3570818973970501E-6</v>
      </c>
      <c r="AE9" s="105">
        <f>'SS1-Globe (4)'!AE75</f>
        <v>2.1929731902846199</v>
      </c>
      <c r="AF9" s="105">
        <f>'SS1-Globe (4)'!AF75</f>
        <v>0.96574503771839804</v>
      </c>
      <c r="AG9" s="105">
        <f>'SS1-Globe (4)'!AG75</f>
        <v>6.3054960690936497</v>
      </c>
      <c r="AH9" s="105">
        <f>'SS1-Globe (4)'!AH75</f>
        <v>6.3054859265382897</v>
      </c>
      <c r="AI9" s="105">
        <f>'SS1-Globe (4)'!AI75</f>
        <v>8.0968928748071804E-7</v>
      </c>
      <c r="AJ9" s="105">
        <f>'SS1-Globe (4)'!AJ75</f>
        <v>15.5434964665069</v>
      </c>
      <c r="AK9" s="105">
        <f>'SS1-Globe (4)'!AK75</f>
        <v>5.2163861365916002</v>
      </c>
      <c r="AL9" s="105">
        <f>'SS1-Globe (4)'!AL75</f>
        <v>1.3570818973970501E-6</v>
      </c>
      <c r="AM9" s="105">
        <f>'SS1-Globe (4)'!AM75</f>
        <v>0</v>
      </c>
      <c r="AN9" s="105">
        <f>'SS1-Globe (4)'!AN75</f>
        <v>5.2163847803097303</v>
      </c>
      <c r="AO9" s="105">
        <f>'SS1-Globe (4)'!AO75</f>
        <v>35000.009099827999</v>
      </c>
      <c r="AP9" s="105">
        <f>'SS1-Globe (4)'!AP75</f>
        <v>158.402716665366</v>
      </c>
      <c r="AQ9" s="105">
        <f>'SS1-Globe (4)'!AQ75</f>
        <v>779.85589661594497</v>
      </c>
      <c r="AR9" s="105">
        <f>'SS1-Globe (4)'!AR75</f>
        <v>3108.69453285396</v>
      </c>
      <c r="AS9" s="105">
        <f>'SS1-Globe (4)'!AS75</f>
        <v>866.04266910729802</v>
      </c>
      <c r="AT9" s="111">
        <f>'SS1-Globe (4)'!AT75</f>
        <v>-3108.69453285396</v>
      </c>
      <c r="AU9" s="103">
        <f t="shared" si="1"/>
        <v>2.6015748486820623E-7</v>
      </c>
    </row>
    <row r="10" spans="1:48" ht="15.75" customHeight="1" x14ac:dyDescent="0.6">
      <c r="H10" s="100">
        <f t="shared" si="2"/>
        <v>5</v>
      </c>
      <c r="I10" s="110">
        <f>'SS1-Globe (4)'!I76</f>
        <v>0.25</v>
      </c>
      <c r="J10" s="105">
        <f>'SS1-Globe (4)'!J76</f>
        <v>6</v>
      </c>
      <c r="K10" s="105">
        <f>'SS1-Globe (4)'!K76</f>
        <v>0.48244140000000002</v>
      </c>
      <c r="L10" s="105">
        <f>'SS1-Globe (4)'!L76</f>
        <v>1.946567E-3</v>
      </c>
      <c r="M10" s="105">
        <f>'SS1-Globe (4)'!M76</f>
        <v>9.7328349999999998E-4</v>
      </c>
      <c r="N10" s="105">
        <f>'SS1-Globe (4)'!N76</f>
        <v>7</v>
      </c>
      <c r="O10" s="105">
        <f>'SS1-Globe (4)'!O76</f>
        <v>2.8260000000000001</v>
      </c>
      <c r="P10" s="105">
        <f>'SS1-Globe (4)'!P76</f>
        <v>1.946567E-3</v>
      </c>
      <c r="Q10" s="105">
        <f>'SS1-Globe (4)'!Q76</f>
        <v>9.7328349999999998E-4</v>
      </c>
      <c r="R10" s="105">
        <f>'SS1-Globe (4)'!R76</f>
        <v>7</v>
      </c>
      <c r="S10" s="105">
        <f>'SS1-Globe (4)'!S76</f>
        <v>2.8260000000000001</v>
      </c>
      <c r="T10" s="105">
        <f>'SS1-Globe (4)'!T76</f>
        <v>3.4720000000000001E-12</v>
      </c>
      <c r="U10" s="105">
        <f>'SS1-Globe (4)'!U76</f>
        <v>6.3629999999999995E-8</v>
      </c>
      <c r="V10" s="105">
        <f>'SS1-Globe (4)'!V76</f>
        <v>1.20774</v>
      </c>
      <c r="W10" s="117">
        <f>'SS1-Globe (4)'!W76</f>
        <v>4.1200000000000001E-2</v>
      </c>
      <c r="X10" s="105">
        <f>'SS1-Globe (4)'!X76</f>
        <v>9825259945.8530903</v>
      </c>
      <c r="Y10" s="105">
        <f>'SS1-Globe (4)'!Y76</f>
        <v>-50</v>
      </c>
      <c r="Z10" s="105">
        <f>'SS1-Globe (4)'!Z76</f>
        <v>4</v>
      </c>
      <c r="AA10" s="105">
        <f>'SS1-Globe (4)'!AA76</f>
        <v>0.114</v>
      </c>
      <c r="AB10" s="105">
        <f>'SS1-Globe (4)'!AB76</f>
        <v>0.08</v>
      </c>
      <c r="AC10" s="105">
        <f>'SS1-Globe (4)'!AC76</f>
        <v>5.0578694554169497</v>
      </c>
      <c r="AD10" s="105">
        <f>'SS1-Globe (4)'!AD76</f>
        <v>1.4581777336586099E-6</v>
      </c>
      <c r="AE10" s="105">
        <f>'SS1-Globe (4)'!AE76</f>
        <v>2.1929732722277602</v>
      </c>
      <c r="AF10" s="105">
        <f>'SS1-Globe (4)'!AF76</f>
        <v>0.92939206394348495</v>
      </c>
      <c r="AG10" s="105">
        <f>'SS1-Globe (4)'!AG76</f>
        <v>6.3055320743090704</v>
      </c>
      <c r="AH10" s="105">
        <f>'SS1-Globe (4)'!AH76</f>
        <v>6.30663708268054</v>
      </c>
      <c r="AI10" s="105">
        <f>'SS1-Globe (4)'!AI76</f>
        <v>9.0050250251757998E-7</v>
      </c>
      <c r="AJ10" s="105">
        <f>'SS1-Globe (4)'!AJ76</f>
        <v>14.6770840859707</v>
      </c>
      <c r="AK10" s="105">
        <f>'SS1-Globe (4)'!AK76</f>
        <v>5.0578694554169497</v>
      </c>
      <c r="AL10" s="105">
        <f>'SS1-Globe (4)'!AL76</f>
        <v>1.4581777336586099E-6</v>
      </c>
      <c r="AM10" s="105">
        <f>'SS1-Globe (4)'!AM76</f>
        <v>0</v>
      </c>
      <c r="AN10" s="105">
        <f>'SS1-Globe (4)'!AN76</f>
        <v>5.0578679981572296</v>
      </c>
      <c r="AO10" s="105">
        <f>'SS1-Globe (4)'!AO76</f>
        <v>35000.010083743902</v>
      </c>
      <c r="AP10" s="105">
        <f>'SS1-Globe (4)'!AP76</f>
        <v>171.99715567322301</v>
      </c>
      <c r="AQ10" s="105">
        <f>'SS1-Globe (4)'!AQ76</f>
        <v>843.06474731514697</v>
      </c>
      <c r="AR10" s="105">
        <f>'SS1-Globe (4)'!AR76</f>
        <v>3411.9071860784902</v>
      </c>
      <c r="AS10" s="105">
        <f>'SS1-Globe (4)'!AS76</f>
        <v>958.34222473684304</v>
      </c>
      <c r="AT10" s="111">
        <f>'SS1-Globe (4)'!AT76</f>
        <v>-3411.9071860784902</v>
      </c>
      <c r="AU10" s="103">
        <f t="shared" si="1"/>
        <v>2.8829880773156565E-7</v>
      </c>
    </row>
    <row r="11" spans="1:48" ht="15.75" customHeight="1" x14ac:dyDescent="0.6">
      <c r="H11" s="100">
        <f t="shared" si="2"/>
        <v>6</v>
      </c>
      <c r="I11" s="110">
        <f>'SS1-Globe (4)'!I77</f>
        <v>0.25</v>
      </c>
      <c r="J11" s="105">
        <f>'SS1-Globe (4)'!J77</f>
        <v>6</v>
      </c>
      <c r="K11" s="105">
        <f>'SS1-Globe (4)'!K77</f>
        <v>0.48244140000000002</v>
      </c>
      <c r="L11" s="105">
        <f>'SS1-Globe (4)'!L77</f>
        <v>1.946567E-3</v>
      </c>
      <c r="M11" s="105">
        <f>'SS1-Globe (4)'!M77</f>
        <v>9.7328349999999998E-4</v>
      </c>
      <c r="N11" s="105">
        <f>'SS1-Globe (4)'!N77</f>
        <v>7</v>
      </c>
      <c r="O11" s="105">
        <f>'SS1-Globe (4)'!O77</f>
        <v>2.8260000000000001</v>
      </c>
      <c r="P11" s="105">
        <f>'SS1-Globe (4)'!P77</f>
        <v>1.946567E-3</v>
      </c>
      <c r="Q11" s="105">
        <f>'SS1-Globe (4)'!Q77</f>
        <v>9.7328349999999998E-4</v>
      </c>
      <c r="R11" s="105">
        <f>'SS1-Globe (4)'!R77</f>
        <v>7</v>
      </c>
      <c r="S11" s="105">
        <f>'SS1-Globe (4)'!S77</f>
        <v>2.8260000000000001</v>
      </c>
      <c r="T11" s="105">
        <f>'SS1-Globe (4)'!T77</f>
        <v>3.4720000000000001E-12</v>
      </c>
      <c r="U11" s="105">
        <f>'SS1-Globe (4)'!U77</f>
        <v>6.3629999999999995E-8</v>
      </c>
      <c r="V11" s="105">
        <f>'SS1-Globe (4)'!V77</f>
        <v>1.20774</v>
      </c>
      <c r="W11" s="117">
        <f>'SS1-Globe (4)'!W77</f>
        <v>0.05</v>
      </c>
      <c r="X11" s="105">
        <f>'SS1-Globe (4)'!X77</f>
        <v>11923859157.588699</v>
      </c>
      <c r="Y11" s="105">
        <f>'SS1-Globe (4)'!Y77</f>
        <v>-50</v>
      </c>
      <c r="Z11" s="105">
        <f>'SS1-Globe (4)'!Z77</f>
        <v>4</v>
      </c>
      <c r="AA11" s="105">
        <f>'SS1-Globe (4)'!AA77</f>
        <v>0.114</v>
      </c>
      <c r="AB11" s="105">
        <f>'SS1-Globe (4)'!AB77</f>
        <v>0.08</v>
      </c>
      <c r="AC11" s="105">
        <f>'SS1-Globe (4)'!AC77</f>
        <v>5.0366426365594501</v>
      </c>
      <c r="AD11" s="105">
        <f>'SS1-Globe (4)'!AD77</f>
        <v>1.6463027524842501E-6</v>
      </c>
      <c r="AE11" s="105">
        <f>'SS1-Globe (4)'!AE77</f>
        <v>2.2162086553235301</v>
      </c>
      <c r="AF11" s="105">
        <f>'SS1-Globe (4)'!AF77</f>
        <v>0.912209785270095</v>
      </c>
      <c r="AG11" s="105">
        <f>'SS1-Globe (4)'!AG77</f>
        <v>6.3076161016624797</v>
      </c>
      <c r="AH11" s="105">
        <f>'SS1-Globe (4)'!AH77</f>
        <v>6.3107162095571399</v>
      </c>
      <c r="AI11" s="105">
        <f>'SS1-Globe (4)'!AI77</f>
        <v>1.0203123141956599E-6</v>
      </c>
      <c r="AJ11" s="105">
        <f>'SS1-Globe (4)'!AJ77</f>
        <v>13.6480443217239</v>
      </c>
      <c r="AK11" s="105">
        <f>'SS1-Globe (4)'!AK77</f>
        <v>5.0366426365594501</v>
      </c>
      <c r="AL11" s="105">
        <f>'SS1-Globe (4)'!AL77</f>
        <v>1.6463027524842501E-6</v>
      </c>
      <c r="AM11" s="105">
        <f>'SS1-Globe (4)'!AM77</f>
        <v>0</v>
      </c>
      <c r="AN11" s="105">
        <f>'SS1-Globe (4)'!AN77</f>
        <v>5.0366409911615699</v>
      </c>
      <c r="AO11" s="105">
        <f>'SS1-Globe (4)'!AO77</f>
        <v>35000.011433574902</v>
      </c>
      <c r="AP11" s="105">
        <f>'SS1-Globe (4)'!AP77</f>
        <v>192.35628946811701</v>
      </c>
      <c r="AQ11" s="105">
        <f>'SS1-Globe (4)'!AQ77</f>
        <v>918.25733136136796</v>
      </c>
      <c r="AR11" s="105">
        <f>'SS1-Globe (4)'!AR77</f>
        <v>3872.13007801605</v>
      </c>
      <c r="AS11" s="105">
        <f>'SS1-Globe (4)'!AS77</f>
        <v>1098.6997938665099</v>
      </c>
      <c r="AT11" s="111">
        <f>'SS1-Globe (4)'!AT77</f>
        <v>-3872.13007801605</v>
      </c>
      <c r="AU11" s="103">
        <f t="shared" si="1"/>
        <v>3.2686511060646655E-7</v>
      </c>
    </row>
    <row r="12" spans="1:48" ht="15.75" customHeight="1" x14ac:dyDescent="0.6">
      <c r="H12" s="100">
        <f t="shared" si="2"/>
        <v>7</v>
      </c>
      <c r="I12" s="110">
        <f>'SS1-Globe (4)'!I78</f>
        <v>0.25</v>
      </c>
      <c r="J12" s="105">
        <f>'SS1-Globe (4)'!J78</f>
        <v>6</v>
      </c>
      <c r="K12" s="105">
        <f>'SS1-Globe (4)'!K78</f>
        <v>0.48244140000000002</v>
      </c>
      <c r="L12" s="105">
        <f>'SS1-Globe (4)'!L78</f>
        <v>1.946567E-3</v>
      </c>
      <c r="M12" s="105">
        <f>'SS1-Globe (4)'!M78</f>
        <v>9.7328349999999998E-4</v>
      </c>
      <c r="N12" s="105">
        <f>'SS1-Globe (4)'!N78</f>
        <v>7</v>
      </c>
      <c r="O12" s="105">
        <f>'SS1-Globe (4)'!O78</f>
        <v>2.8260000000000001</v>
      </c>
      <c r="P12" s="105">
        <f>'SS1-Globe (4)'!P78</f>
        <v>1.946567E-3</v>
      </c>
      <c r="Q12" s="105">
        <f>'SS1-Globe (4)'!Q78</f>
        <v>9.7328349999999998E-4</v>
      </c>
      <c r="R12" s="105">
        <f>'SS1-Globe (4)'!R78</f>
        <v>7</v>
      </c>
      <c r="S12" s="105">
        <f>'SS1-Globe (4)'!S78</f>
        <v>2.8260000000000001</v>
      </c>
      <c r="T12" s="105">
        <f>'SS1-Globe (4)'!T78</f>
        <v>3.4720000000000001E-12</v>
      </c>
      <c r="U12" s="105">
        <f>'SS1-Globe (4)'!U78</f>
        <v>6.3629999999999995E-8</v>
      </c>
      <c r="V12" s="105">
        <f>'SS1-Globe (4)'!V78</f>
        <v>1.20774</v>
      </c>
      <c r="W12" s="117">
        <f>'SS1-Globe (4)'!W78</f>
        <v>5.4899999999999997E-2</v>
      </c>
      <c r="X12" s="105">
        <f>'SS1-Globe (4)'!X78</f>
        <v>13092397355.0324</v>
      </c>
      <c r="Y12" s="105">
        <f>'SS1-Globe (4)'!Y78</f>
        <v>-50</v>
      </c>
      <c r="Z12" s="105">
        <f>'SS1-Globe (4)'!Z78</f>
        <v>4</v>
      </c>
      <c r="AA12" s="105">
        <f>'SS1-Globe (4)'!AA78</f>
        <v>0.114</v>
      </c>
      <c r="AB12" s="105">
        <f>'SS1-Globe (4)'!AB78</f>
        <v>0.08</v>
      </c>
      <c r="AC12" s="105">
        <f>'SS1-Globe (4)'!AC78</f>
        <v>4.9484244262952801</v>
      </c>
      <c r="AD12" s="105">
        <f>'SS1-Globe (4)'!AD78</f>
        <v>1.7259186040660601E-6</v>
      </c>
      <c r="AE12" s="105">
        <f>'SS1-Globe (4)'!AE78</f>
        <v>2.19298228744112</v>
      </c>
      <c r="AF12" s="105">
        <f>'SS1-Globe (4)'!AF78</f>
        <v>0.95580102350210605</v>
      </c>
      <c r="AG12" s="105">
        <f>'SS1-Globe (4)'!AG78</f>
        <v>6.3043414266121101</v>
      </c>
      <c r="AH12" s="105">
        <f>'SS1-Globe (4)'!AH78</f>
        <v>6.30950088283174</v>
      </c>
      <c r="AI12" s="105">
        <f>'SS1-Globe (4)'!AI78</f>
        <v>1.08282524188222E-6</v>
      </c>
      <c r="AJ12" s="105">
        <f>'SS1-Globe (4)'!AJ78</f>
        <v>13.202597763484301</v>
      </c>
      <c r="AK12" s="105">
        <f>'SS1-Globe (4)'!AK78</f>
        <v>4.9484244262952801</v>
      </c>
      <c r="AL12" s="105">
        <f>'SS1-Globe (4)'!AL78</f>
        <v>1.7259186040660601E-6</v>
      </c>
      <c r="AM12" s="105">
        <f>'SS1-Globe (4)'!AM78</f>
        <v>0</v>
      </c>
      <c r="AN12" s="105">
        <f>'SS1-Globe (4)'!AN78</f>
        <v>4.9484227013970701</v>
      </c>
      <c r="AO12" s="105">
        <f>'SS1-Globe (4)'!AO78</f>
        <v>35000.012199725497</v>
      </c>
      <c r="AP12" s="105">
        <f>'SS1-Globe (4)'!AP78</f>
        <v>204.92800619664399</v>
      </c>
      <c r="AQ12" s="105">
        <f>'SS1-Globe (4)'!AQ78</f>
        <v>954.62243780322797</v>
      </c>
      <c r="AR12" s="105">
        <f>'SS1-Globe (4)'!AR78</f>
        <v>4111.1375511132201</v>
      </c>
      <c r="AS12" s="105">
        <f>'SS1-Globe (4)'!AS78</f>
        <v>1152.85414111983</v>
      </c>
      <c r="AT12" s="111">
        <f>'SS1-Globe (4)'!AT78</f>
        <v>-4111.1375511132201</v>
      </c>
      <c r="AU12" s="103">
        <f t="shared" si="1"/>
        <v>3.4878144140077281E-7</v>
      </c>
    </row>
    <row r="13" spans="1:48" ht="15.75" customHeight="1" x14ac:dyDescent="0.6">
      <c r="H13" s="100">
        <f t="shared" si="2"/>
        <v>8</v>
      </c>
      <c r="I13" s="110">
        <f>'SS1-Globe (4)'!I79</f>
        <v>0.25</v>
      </c>
      <c r="J13" s="105">
        <f>'SS1-Globe (4)'!J79</f>
        <v>6</v>
      </c>
      <c r="K13" s="105">
        <f>'SS1-Globe (4)'!K79</f>
        <v>0.48244140000000002</v>
      </c>
      <c r="L13" s="105">
        <f>'SS1-Globe (4)'!L79</f>
        <v>1.946567E-3</v>
      </c>
      <c r="M13" s="105">
        <f>'SS1-Globe (4)'!M79</f>
        <v>9.7328349999999998E-4</v>
      </c>
      <c r="N13" s="105">
        <f>'SS1-Globe (4)'!N79</f>
        <v>7</v>
      </c>
      <c r="O13" s="105">
        <f>'SS1-Globe (4)'!O79</f>
        <v>2.8260000000000001</v>
      </c>
      <c r="P13" s="105">
        <f>'SS1-Globe (4)'!P79</f>
        <v>1.946567E-3</v>
      </c>
      <c r="Q13" s="105">
        <f>'SS1-Globe (4)'!Q79</f>
        <v>9.7328349999999998E-4</v>
      </c>
      <c r="R13" s="105">
        <f>'SS1-Globe (4)'!R79</f>
        <v>7</v>
      </c>
      <c r="S13" s="105">
        <f>'SS1-Globe (4)'!S79</f>
        <v>2.8260000000000001</v>
      </c>
      <c r="T13" s="105">
        <f>'SS1-Globe (4)'!T79</f>
        <v>3.4720000000000001E-12</v>
      </c>
      <c r="U13" s="105">
        <f>'SS1-Globe (4)'!U79</f>
        <v>6.3629999999999995E-8</v>
      </c>
      <c r="V13" s="105">
        <f>'SS1-Globe (4)'!V79</f>
        <v>1.20774</v>
      </c>
      <c r="W13" s="117">
        <f>'SS1-Globe (4)'!W79</f>
        <v>0.06</v>
      </c>
      <c r="X13" s="105">
        <f>'SS1-Globe (4)'!X79</f>
        <v>14308630989.1064</v>
      </c>
      <c r="Y13" s="105">
        <f>'SS1-Globe (4)'!Y79</f>
        <v>-50</v>
      </c>
      <c r="Z13" s="105">
        <f>'SS1-Globe (4)'!Z79</f>
        <v>4</v>
      </c>
      <c r="AA13" s="105">
        <f>'SS1-Globe (4)'!AA79</f>
        <v>0.114</v>
      </c>
      <c r="AB13" s="105">
        <f>'SS1-Globe (4)'!AB79</f>
        <v>0.08</v>
      </c>
      <c r="AC13" s="105">
        <f>'SS1-Globe (4)'!AC79</f>
        <v>4.9065552470609601</v>
      </c>
      <c r="AD13" s="105">
        <f>'SS1-Globe (4)'!AD79</f>
        <v>5.7923312918459903E-5</v>
      </c>
      <c r="AE13" s="105">
        <f>'SS1-Globe (4)'!AE79</f>
        <v>2.19298216129277</v>
      </c>
      <c r="AF13" s="105">
        <f>'SS1-Globe (4)'!AF79</f>
        <v>0.85569526232906901</v>
      </c>
      <c r="AG13" s="105">
        <f>'SS1-Globe (4)'!AG79</f>
        <v>6.3074434723011903</v>
      </c>
      <c r="AH13" s="105">
        <f>'SS1-Globe (4)'!AH79</f>
        <v>6.3098859800322602</v>
      </c>
      <c r="AI13" s="105">
        <f>'SS1-Globe (4)'!AI79</f>
        <v>2.9438034904013299E-5</v>
      </c>
      <c r="AJ13" s="105">
        <f>'SS1-Globe (4)'!AJ79</f>
        <v>12.719450839917499</v>
      </c>
      <c r="AK13" s="105">
        <f>'SS1-Globe (4)'!AK79</f>
        <v>4.9065552470609601</v>
      </c>
      <c r="AL13" s="105">
        <f>'SS1-Globe (4)'!AL79</f>
        <v>5.7923312918459903E-5</v>
      </c>
      <c r="AM13" s="105">
        <f>'SS1-Globe (4)'!AM79</f>
        <v>0</v>
      </c>
      <c r="AN13" s="105">
        <f>'SS1-Globe (4)'!AN79</f>
        <v>4.9064973245016796</v>
      </c>
      <c r="AO13" s="105">
        <f>'SS1-Globe (4)'!AO79</f>
        <v>35000.413209296399</v>
      </c>
      <c r="AP13" s="105">
        <f>'SS1-Globe (4)'!AP79</f>
        <v>196.804437502898</v>
      </c>
      <c r="AQ13" s="105">
        <f>'SS1-Globe (4)'!AQ79</f>
        <v>990.86160474781695</v>
      </c>
      <c r="AR13" s="105">
        <f>'SS1-Globe (4)'!AR79</f>
        <v>4322.9218473378496</v>
      </c>
      <c r="AS13" s="105">
        <f>'SS1-Globe (4)'!AS79</f>
        <v>1137.38863345307</v>
      </c>
      <c r="AT13" s="111">
        <f>'SS1-Globe (4)'!AT79</f>
        <v>-4322.9218473378496</v>
      </c>
      <c r="AU13" s="103">
        <f t="shared" si="1"/>
        <v>1.1805291085462886E-5</v>
      </c>
    </row>
    <row r="14" spans="1:48" ht="15.75" customHeight="1" x14ac:dyDescent="0.6">
      <c r="H14" s="100">
        <f t="shared" si="2"/>
        <v>9</v>
      </c>
      <c r="I14" s="110">
        <f>'SS1-Globe (4)'!I80</f>
        <v>0.25</v>
      </c>
      <c r="J14" s="105">
        <f>'SS1-Globe (4)'!J80</f>
        <v>6</v>
      </c>
      <c r="K14" s="105">
        <f>'SS1-Globe (4)'!K80</f>
        <v>0.48244140000000002</v>
      </c>
      <c r="L14" s="105">
        <f>'SS1-Globe (4)'!L80</f>
        <v>1.946567E-3</v>
      </c>
      <c r="M14" s="105">
        <f>'SS1-Globe (4)'!M80</f>
        <v>9.7328349999999998E-4</v>
      </c>
      <c r="N14" s="105">
        <f>'SS1-Globe (4)'!N80</f>
        <v>7</v>
      </c>
      <c r="O14" s="105">
        <f>'SS1-Globe (4)'!O80</f>
        <v>2.8260000000000001</v>
      </c>
      <c r="P14" s="105">
        <f>'SS1-Globe (4)'!P80</f>
        <v>1.946567E-3</v>
      </c>
      <c r="Q14" s="105">
        <f>'SS1-Globe (4)'!Q80</f>
        <v>9.7328349999999998E-4</v>
      </c>
      <c r="R14" s="105">
        <f>'SS1-Globe (4)'!R80</f>
        <v>7</v>
      </c>
      <c r="S14" s="105">
        <f>'SS1-Globe (4)'!S80</f>
        <v>2.8260000000000001</v>
      </c>
      <c r="T14" s="105">
        <f>'SS1-Globe (4)'!T80</f>
        <v>3.4720000000000001E-12</v>
      </c>
      <c r="U14" s="105">
        <f>'SS1-Globe (4)'!U80</f>
        <v>6.3629999999999995E-8</v>
      </c>
      <c r="V14" s="105">
        <f>'SS1-Globe (4)'!V80</f>
        <v>1.20774</v>
      </c>
      <c r="W14" s="117">
        <f>'SS1-Globe (4)'!W80</f>
        <v>6.8599999999999994E-2</v>
      </c>
      <c r="X14" s="105">
        <f>'SS1-Globe (4)'!X80</f>
        <v>16359534764.2117</v>
      </c>
      <c r="Y14" s="105">
        <f>'SS1-Globe (4)'!Y80</f>
        <v>-50</v>
      </c>
      <c r="Z14" s="105">
        <f>'SS1-Globe (4)'!Z80</f>
        <v>4</v>
      </c>
      <c r="AA14" s="105">
        <f>'SS1-Globe (4)'!AA80</f>
        <v>0.114</v>
      </c>
      <c r="AB14" s="105">
        <f>'SS1-Globe (4)'!AB80</f>
        <v>0.08</v>
      </c>
      <c r="AC14" s="105">
        <f>'SS1-Globe (4)'!AC80</f>
        <v>4.5702537445092499</v>
      </c>
      <c r="AD14" s="105">
        <f>'SS1-Globe (4)'!AD80</f>
        <v>1.1594951107701001E-3</v>
      </c>
      <c r="AE14" s="105">
        <f>'SS1-Globe (4)'!AE80</f>
        <v>2.1929801665459401</v>
      </c>
      <c r="AF14" s="105">
        <f>'SS1-Globe (4)'!AF80</f>
        <v>0.76450294549562103</v>
      </c>
      <c r="AG14" s="105">
        <f>'SS1-Globe (4)'!AG80</f>
        <v>6.3078006911989597</v>
      </c>
      <c r="AH14" s="105">
        <f>'SS1-Globe (4)'!AH80</f>
        <v>6.30901668650995</v>
      </c>
      <c r="AI14" s="105">
        <f>'SS1-Globe (4)'!AI80</f>
        <v>7.5785047451718901E-4</v>
      </c>
      <c r="AJ14" s="105">
        <f>'SS1-Globe (4)'!AJ80</f>
        <v>11.7495705991505</v>
      </c>
      <c r="AK14" s="105">
        <f>'SS1-Globe (4)'!AK80</f>
        <v>4.5702537445092499</v>
      </c>
      <c r="AL14" s="105">
        <f>'SS1-Globe (4)'!AL80</f>
        <v>1.1594951107701001E-3</v>
      </c>
      <c r="AM14" s="105">
        <f>'SS1-Globe (4)'!AM80</f>
        <v>895.00674939361397</v>
      </c>
      <c r="AN14" s="105">
        <f>'SS1-Globe (4)'!AN80</f>
        <v>4.5690942500728102</v>
      </c>
      <c r="AO14" s="105">
        <f>'SS1-Globe (4)'!AO80</f>
        <v>35008.655340712197</v>
      </c>
      <c r="AP14" s="105">
        <f>'SS1-Globe (4)'!AP80</f>
        <v>197.93021142148899</v>
      </c>
      <c r="AQ14" s="105">
        <f>'SS1-Globe (4)'!AQ80</f>
        <v>1046.8677808360101</v>
      </c>
      <c r="AR14" s="105">
        <f>'SS1-Globe (4)'!AR80</f>
        <v>4518.1507645399597</v>
      </c>
      <c r="AS14" s="105">
        <f>'SS1-Globe (4)'!AS80</f>
        <v>1155.99493441051</v>
      </c>
      <c r="AT14" s="111">
        <f>'SS1-Globe (4)'!AT80</f>
        <v>-4518.1507645399597</v>
      </c>
      <c r="AU14" s="103">
        <f t="shared" si="1"/>
        <v>2.537047559258891E-4</v>
      </c>
    </row>
    <row r="15" spans="1:48" ht="15.75" customHeight="1" x14ac:dyDescent="0.6">
      <c r="H15" s="100">
        <f t="shared" si="2"/>
        <v>10</v>
      </c>
      <c r="I15" s="110">
        <f>'SS1-Globe (4)'!I81</f>
        <v>0.25</v>
      </c>
      <c r="J15" s="105">
        <f>'SS1-Globe (4)'!J81</f>
        <v>6</v>
      </c>
      <c r="K15" s="105">
        <f>'SS1-Globe (4)'!K81</f>
        <v>0.48244140000000002</v>
      </c>
      <c r="L15" s="105">
        <f>'SS1-Globe (4)'!L81</f>
        <v>1.946567E-3</v>
      </c>
      <c r="M15" s="105">
        <f>'SS1-Globe (4)'!M81</f>
        <v>9.7328349999999998E-4</v>
      </c>
      <c r="N15" s="105">
        <f>'SS1-Globe (4)'!N81</f>
        <v>7</v>
      </c>
      <c r="O15" s="105">
        <f>'SS1-Globe (4)'!O81</f>
        <v>2.8260000000000001</v>
      </c>
      <c r="P15" s="105">
        <f>'SS1-Globe (4)'!P81</f>
        <v>1.946567E-3</v>
      </c>
      <c r="Q15" s="105">
        <f>'SS1-Globe (4)'!Q81</f>
        <v>9.7328349999999998E-4</v>
      </c>
      <c r="R15" s="105">
        <f>'SS1-Globe (4)'!R81</f>
        <v>7</v>
      </c>
      <c r="S15" s="105">
        <f>'SS1-Globe (4)'!S81</f>
        <v>2.8260000000000001</v>
      </c>
      <c r="T15" s="105">
        <f>'SS1-Globe (4)'!T81</f>
        <v>3.4720000000000001E-12</v>
      </c>
      <c r="U15" s="105">
        <f>'SS1-Globe (4)'!U81</f>
        <v>6.3629999999999995E-8</v>
      </c>
      <c r="V15" s="105">
        <f>'SS1-Globe (4)'!V81</f>
        <v>1.20774</v>
      </c>
      <c r="W15" s="117">
        <f>'SS1-Globe (4)'!W81</f>
        <v>7.4999999999999997E-2</v>
      </c>
      <c r="X15" s="105">
        <f>'SS1-Globe (4)'!X81</f>
        <v>17885788736.383099</v>
      </c>
      <c r="Y15" s="105">
        <f>'SS1-Globe (4)'!Y81</f>
        <v>-50</v>
      </c>
      <c r="Z15" s="105">
        <f>'SS1-Globe (4)'!Z81</f>
        <v>4</v>
      </c>
      <c r="AA15" s="105">
        <f>'SS1-Globe (4)'!AA81</f>
        <v>0.114</v>
      </c>
      <c r="AB15" s="105">
        <f>'SS1-Globe (4)'!AB81</f>
        <v>0.08</v>
      </c>
      <c r="AC15" s="105">
        <f>'SS1-Globe (4)'!AC81</f>
        <v>5.1448693254913298</v>
      </c>
      <c r="AD15" s="105">
        <f>'SS1-Globe (4)'!AD81</f>
        <v>3.9821838435629402E-3</v>
      </c>
      <c r="AE15" s="105">
        <f>'SS1-Globe (4)'!AE81</f>
        <v>2.1929824228478698</v>
      </c>
      <c r="AF15" s="105">
        <f>'SS1-Globe (4)'!AF81</f>
        <v>0.97331024675176203</v>
      </c>
      <c r="AG15" s="105">
        <f>'SS1-Globe (4)'!AG81</f>
        <v>6.3133644809224903</v>
      </c>
      <c r="AH15" s="105">
        <f>'SS1-Globe (4)'!AH81</f>
        <v>6.3086861169681097</v>
      </c>
      <c r="AI15" s="105">
        <f>'SS1-Globe (4)'!AI81</f>
        <v>1.9556709620694398E-3</v>
      </c>
      <c r="AJ15" s="105">
        <f>'SS1-Globe (4)'!AJ81</f>
        <v>11.1849417625345</v>
      </c>
      <c r="AK15" s="105">
        <f>'SS1-Globe (4)'!AK81</f>
        <v>5.1448693254913298</v>
      </c>
      <c r="AL15" s="105">
        <f>'SS1-Globe (4)'!AL81</f>
        <v>3.9821838435629402E-3</v>
      </c>
      <c r="AM15" s="105">
        <f>'SS1-Globe (4)'!AM81</f>
        <v>1860.1010738540399</v>
      </c>
      <c r="AN15" s="105">
        <f>'SS1-Globe (4)'!AN81</f>
        <v>5.1408871422718398</v>
      </c>
      <c r="AO15" s="105">
        <f>'SS1-Globe (4)'!AO81</f>
        <v>35025.672452703497</v>
      </c>
      <c r="AP15" s="105">
        <f>'SS1-Globe (4)'!AP81</f>
        <v>251.80984207367899</v>
      </c>
      <c r="AQ15" s="105">
        <f>'SS1-Globe (4)'!AQ81</f>
        <v>1083.89321500698</v>
      </c>
      <c r="AR15" s="105">
        <f>'SS1-Globe (4)'!AR81</f>
        <v>4664.0168097796204</v>
      </c>
      <c r="AS15" s="105">
        <f>'SS1-Globe (4)'!AS81</f>
        <v>1457.76991940059</v>
      </c>
      <c r="AT15" s="111">
        <f>'SS1-Globe (4)'!AT81</f>
        <v>-4664.0168097796204</v>
      </c>
      <c r="AU15" s="103">
        <f t="shared" si="1"/>
        <v>7.7401068746923822E-4</v>
      </c>
    </row>
    <row r="16" spans="1:48" ht="15.75" customHeight="1" thickBot="1" x14ac:dyDescent="0.75">
      <c r="H16" s="101">
        <f t="shared" si="2"/>
        <v>11</v>
      </c>
      <c r="I16" s="110">
        <f>'SS1-Globe (4)'!I82</f>
        <v>0.25</v>
      </c>
      <c r="J16" s="105">
        <f>'SS1-Globe (4)'!J82</f>
        <v>6</v>
      </c>
      <c r="K16" s="105">
        <f>'SS1-Globe (4)'!K82</f>
        <v>0.48244140000000002</v>
      </c>
      <c r="L16" s="105">
        <f>'SS1-Globe (4)'!L82</f>
        <v>1.946567E-3</v>
      </c>
      <c r="M16" s="105">
        <f>'SS1-Globe (4)'!M82</f>
        <v>9.7328349999999998E-4</v>
      </c>
      <c r="N16" s="105">
        <f>'SS1-Globe (4)'!N82</f>
        <v>7</v>
      </c>
      <c r="O16" s="105">
        <f>'SS1-Globe (4)'!O82</f>
        <v>2.8260000000000001</v>
      </c>
      <c r="P16" s="105">
        <f>'SS1-Globe (4)'!P82</f>
        <v>1.946567E-3</v>
      </c>
      <c r="Q16" s="105">
        <f>'SS1-Globe (4)'!Q82</f>
        <v>9.7328349999999998E-4</v>
      </c>
      <c r="R16" s="105">
        <f>'SS1-Globe (4)'!R82</f>
        <v>7</v>
      </c>
      <c r="S16" s="105">
        <f>'SS1-Globe (4)'!S82</f>
        <v>2.8260000000000001</v>
      </c>
      <c r="T16" s="105">
        <f>'SS1-Globe (4)'!T82</f>
        <v>3.4720000000000001E-12</v>
      </c>
      <c r="U16" s="105">
        <f>'SS1-Globe (4)'!U82</f>
        <v>6.3629999999999995E-8</v>
      </c>
      <c r="V16" s="105">
        <f>'SS1-Globe (4)'!V82</f>
        <v>1.20774</v>
      </c>
      <c r="W16" s="117">
        <f>'SS1-Globe (4)'!W82</f>
        <v>8.2400000000000001E-2</v>
      </c>
      <c r="X16" s="105">
        <f>'SS1-Globe (4)'!X82</f>
        <v>19650519891.7062</v>
      </c>
      <c r="Y16" s="105">
        <f>'SS1-Globe (4)'!Y82</f>
        <v>-50</v>
      </c>
      <c r="Z16" s="105">
        <f>'SS1-Globe (4)'!Z82</f>
        <v>4</v>
      </c>
      <c r="AA16" s="105">
        <f>'SS1-Globe (4)'!AA82</f>
        <v>0.114</v>
      </c>
      <c r="AB16" s="105">
        <f>'SS1-Globe (4)'!AB82</f>
        <v>0.08</v>
      </c>
      <c r="AC16" s="105">
        <f>'SS1-Globe (4)'!AC82</f>
        <v>4.9449144610345197</v>
      </c>
      <c r="AD16" s="105">
        <f>'SS1-Globe (4)'!AD82</f>
        <v>8.0602005363183803E-3</v>
      </c>
      <c r="AE16" s="105">
        <f>'SS1-Globe (4)'!AE82</f>
        <v>2.1929823070210501</v>
      </c>
      <c r="AF16" s="105">
        <f>'SS1-Globe (4)'!AF82</f>
        <v>0.95854705143727503</v>
      </c>
      <c r="AG16" s="105">
        <f>'SS1-Globe (4)'!AG82</f>
        <v>6.3066269833136301</v>
      </c>
      <c r="AH16" s="105">
        <f>'SS1-Globe (4)'!AH82</f>
        <v>6.3066930072572696</v>
      </c>
      <c r="AI16" s="105">
        <f>'SS1-Globe (4)'!AI82</f>
        <v>3.9157245343635801E-3</v>
      </c>
      <c r="AJ16" s="105">
        <f>'SS1-Globe (4)'!AJ82</f>
        <v>10.6430221865216</v>
      </c>
      <c r="AK16" s="105">
        <f>'SS1-Globe (4)'!AK82</f>
        <v>4.9449144610345197</v>
      </c>
      <c r="AL16" s="105">
        <f>'SS1-Globe (4)'!AL82</f>
        <v>8.0602005363183803E-3</v>
      </c>
      <c r="AM16" s="105">
        <f>'SS1-Globe (4)'!AM82</f>
        <v>1760.5626490862101</v>
      </c>
      <c r="AN16" s="105">
        <f>'SS1-Globe (4)'!AN82</f>
        <v>4.9368542612119697</v>
      </c>
      <c r="AO16" s="105">
        <f>'SS1-Globe (4)'!AO82</f>
        <v>35054.272897965202</v>
      </c>
      <c r="AP16" s="105">
        <f>'SS1-Globe (4)'!AP82</f>
        <v>289.59966325560998</v>
      </c>
      <c r="AQ16" s="105">
        <f>'SS1-Globe (4)'!AQ82</f>
        <v>1110.0117322830699</v>
      </c>
      <c r="AR16" s="105">
        <f>'SS1-Globe (4)'!AR82</f>
        <v>4829.3725595546302</v>
      </c>
      <c r="AS16" s="105">
        <f>'SS1-Globe (4)'!AS82</f>
        <v>1647.99601986372</v>
      </c>
      <c r="AT16" s="111">
        <f>'SS1-Globe (4)'!AT82</f>
        <v>-4829.3725595546302</v>
      </c>
      <c r="AU16" s="104">
        <f t="shared" si="1"/>
        <v>1.6299979706083966E-3</v>
      </c>
    </row>
    <row r="17" spans="7:47" ht="32" customHeight="1" x14ac:dyDescent="0.95">
      <c r="G17" s="77" t="s">
        <v>78</v>
      </c>
      <c r="H17" s="99">
        <v>1</v>
      </c>
      <c r="I17" s="107">
        <f>'SS2-Globe (4)'!I72</f>
        <v>0.25</v>
      </c>
      <c r="J17" s="108">
        <f>'SS2-Globe (4)'!J72</f>
        <v>10</v>
      </c>
      <c r="K17" s="108">
        <f>'SS2-Globe (4)'!K72</f>
        <v>0.48244140000000002</v>
      </c>
      <c r="L17" s="108">
        <f>'SS2-Globe (4)'!L72</f>
        <v>1.946567E-3</v>
      </c>
      <c r="M17" s="108">
        <f>'SS2-Globe (4)'!M72</f>
        <v>9.7328349999999998E-4</v>
      </c>
      <c r="N17" s="108">
        <f>'SS2-Globe (4)'!N72</f>
        <v>7</v>
      </c>
      <c r="O17" s="108">
        <f>'SS2-Globe (4)'!O72</f>
        <v>2.8260000000000001</v>
      </c>
      <c r="P17" s="108">
        <f>'SS2-Globe (4)'!P72</f>
        <v>1.946567E-3</v>
      </c>
      <c r="Q17" s="108">
        <f>'SS2-Globe (4)'!Q72</f>
        <v>9.7328349999999998E-4</v>
      </c>
      <c r="R17" s="108">
        <f>'SS2-Globe (4)'!R72</f>
        <v>7</v>
      </c>
      <c r="S17" s="108">
        <f>'SS2-Globe (4)'!S72</f>
        <v>2.8260000000000001</v>
      </c>
      <c r="T17" s="108">
        <f>'SS2-Globe (4)'!T72</f>
        <v>3.4720000000000001E-12</v>
      </c>
      <c r="U17" s="108">
        <f>'SS2-Globe (4)'!U72</f>
        <v>6.3629999999999995E-8</v>
      </c>
      <c r="V17" s="108">
        <f>'SS2-Globe (4)'!V72</f>
        <v>1.20774</v>
      </c>
      <c r="W17" s="116">
        <f>'SS2-Globe (4)'!W72</f>
        <v>1.37E-2</v>
      </c>
      <c r="X17" s="108">
        <f>'SS2-Globe (4)'!X72</f>
        <v>3267137409.1792998</v>
      </c>
      <c r="Y17" s="108">
        <f>'SS2-Globe (4)'!Y72</f>
        <v>-50</v>
      </c>
      <c r="Z17" s="108">
        <f>'SS2-Globe (4)'!Z72</f>
        <v>4</v>
      </c>
      <c r="AA17" s="108">
        <f>'SS2-Globe (4)'!AA72</f>
        <v>0.114</v>
      </c>
      <c r="AB17" s="108">
        <f>'SS2-Globe (4)'!AB72</f>
        <v>0.08</v>
      </c>
      <c r="AC17" s="108">
        <f>'SS2-Globe (4)'!AC72</f>
        <v>3.4464447468475501</v>
      </c>
      <c r="AD17" s="108">
        <f>'SS2-Globe (4)'!AD72</f>
        <v>6.1491543253568598E-7</v>
      </c>
      <c r="AE17" s="108">
        <f>'SS2-Globe (4)'!AE72</f>
        <v>1.31578895569698</v>
      </c>
      <c r="AF17" s="108">
        <f>'SS2-Globe (4)'!AF72</f>
        <v>0.55766950341789601</v>
      </c>
      <c r="AG17" s="108">
        <f>'SS2-Globe (4)'!AG72</f>
        <v>6.3031598785660696</v>
      </c>
      <c r="AH17" s="108">
        <f>'SS2-Globe (4)'!AH72</f>
        <v>6.3034769156379999</v>
      </c>
      <c r="AI17" s="108">
        <f>'SS2-Globe (4)'!AI72</f>
        <v>3.1757668889652499E-7</v>
      </c>
      <c r="AJ17" s="108">
        <f>'SS2-Globe (4)'!AJ72</f>
        <v>13.1093351292019</v>
      </c>
      <c r="AK17" s="108">
        <f>'SS2-Globe (4)'!AK72</f>
        <v>3.4464447468475501</v>
      </c>
      <c r="AL17" s="108">
        <f>'SS2-Globe (4)'!AL72</f>
        <v>6.1491543253568598E-7</v>
      </c>
      <c r="AM17" s="108">
        <f>'SS2-Globe (4)'!AM72</f>
        <v>0</v>
      </c>
      <c r="AN17" s="108">
        <f>'SS2-Globe (4)'!AN72</f>
        <v>3.4464441323800199</v>
      </c>
      <c r="AO17" s="108">
        <f>'SS2-Globe (4)'!AO72</f>
        <v>35000.0062403103</v>
      </c>
      <c r="AP17" s="108">
        <f>'SS2-Globe (4)'!AP72</f>
        <v>44.900678962040999</v>
      </c>
      <c r="AQ17" s="108">
        <f>'SS2-Globe (4)'!AQ72</f>
        <v>184.98469099968599</v>
      </c>
      <c r="AR17" s="108">
        <f>'SS2-Globe (4)'!AR72</f>
        <v>1177.9779121895599</v>
      </c>
      <c r="AS17" s="108">
        <f>'SS2-Globe (4)'!AS72</f>
        <v>401.556325196324</v>
      </c>
      <c r="AT17" s="109">
        <f>'SS2-Globe (4)'!AT72</f>
        <v>-1177.9779121895599</v>
      </c>
      <c r="AU17" s="115">
        <f t="shared" si="1"/>
        <v>1.7842022075013586E-7</v>
      </c>
    </row>
    <row r="18" spans="7:47" ht="15.75" customHeight="1" x14ac:dyDescent="0.6">
      <c r="H18" s="100">
        <f t="shared" ref="H18:H27" si="3">H17+1</f>
        <v>2</v>
      </c>
      <c r="I18" s="110">
        <f>'SS2-Globe (4)'!I73</f>
        <v>0.25</v>
      </c>
      <c r="J18" s="105">
        <f>'SS2-Globe (4)'!J73</f>
        <v>10</v>
      </c>
      <c r="K18" s="105">
        <f>'SS2-Globe (4)'!K73</f>
        <v>0.48244140000000002</v>
      </c>
      <c r="L18" s="105">
        <f>'SS2-Globe (4)'!L73</f>
        <v>1.946567E-3</v>
      </c>
      <c r="M18" s="105">
        <f>'SS2-Globe (4)'!M73</f>
        <v>9.7328349999999998E-4</v>
      </c>
      <c r="N18" s="105">
        <f>'SS2-Globe (4)'!N73</f>
        <v>7</v>
      </c>
      <c r="O18" s="105">
        <f>'SS2-Globe (4)'!O73</f>
        <v>2.8260000000000001</v>
      </c>
      <c r="P18" s="105">
        <f>'SS2-Globe (4)'!P73</f>
        <v>1.946567E-3</v>
      </c>
      <c r="Q18" s="105">
        <f>'SS2-Globe (4)'!Q73</f>
        <v>9.7328349999999998E-4</v>
      </c>
      <c r="R18" s="105">
        <f>'SS2-Globe (4)'!R73</f>
        <v>7</v>
      </c>
      <c r="S18" s="105">
        <f>'SS2-Globe (4)'!S73</f>
        <v>2.8260000000000001</v>
      </c>
      <c r="T18" s="105">
        <f>'SS2-Globe (4)'!T73</f>
        <v>3.4720000000000001E-12</v>
      </c>
      <c r="U18" s="105">
        <f>'SS2-Globe (4)'!U73</f>
        <v>6.3629999999999995E-8</v>
      </c>
      <c r="V18" s="105">
        <f>'SS2-Globe (4)'!V73</f>
        <v>1.20774</v>
      </c>
      <c r="W18" s="117">
        <f>'SS2-Globe (4)'!W73</f>
        <v>0.02</v>
      </c>
      <c r="X18" s="105">
        <f>'SS2-Globe (4)'!X73</f>
        <v>4769543663.0354795</v>
      </c>
      <c r="Y18" s="105">
        <f>'SS2-Globe (4)'!Y73</f>
        <v>-50</v>
      </c>
      <c r="Z18" s="105">
        <f>'SS2-Globe (4)'!Z73</f>
        <v>4</v>
      </c>
      <c r="AA18" s="105">
        <f>'SS2-Globe (4)'!AA73</f>
        <v>0.114</v>
      </c>
      <c r="AB18" s="105">
        <f>'SS2-Globe (4)'!AB73</f>
        <v>0.08</v>
      </c>
      <c r="AC18" s="105">
        <f>'SS2-Globe (4)'!AC73</f>
        <v>3.3704403898114199</v>
      </c>
      <c r="AD18" s="105">
        <f>'SS2-Globe (4)'!AD73</f>
        <v>7.4411550043811001E-7</v>
      </c>
      <c r="AE18" s="105">
        <f>'SS2-Globe (4)'!AE73</f>
        <v>1.3157894084303601</v>
      </c>
      <c r="AF18" s="105">
        <f>'SS2-Globe (4)'!AF73</f>
        <v>0.55091275603538203</v>
      </c>
      <c r="AG18" s="105">
        <f>'SS2-Globe (4)'!AG73</f>
        <v>6.3037223599330598</v>
      </c>
      <c r="AH18" s="105">
        <f>'SS2-Globe (4)'!AH73</f>
        <v>6.3041619439270802</v>
      </c>
      <c r="AI18" s="105">
        <f>'SS2-Globe (4)'!AI73</f>
        <v>3.9452380859582702E-7</v>
      </c>
      <c r="AJ18" s="105">
        <f>'SS2-Globe (4)'!AJ73</f>
        <v>12.429143133750999</v>
      </c>
      <c r="AK18" s="105">
        <f>'SS2-Globe (4)'!AK73</f>
        <v>3.3704403898114199</v>
      </c>
      <c r="AL18" s="105">
        <f>'SS2-Globe (4)'!AL73</f>
        <v>7.4411550043811001E-7</v>
      </c>
      <c r="AM18" s="105">
        <f>'SS2-Globe (4)'!AM73</f>
        <v>0</v>
      </c>
      <c r="AN18" s="105">
        <f>'SS2-Globe (4)'!AN73</f>
        <v>3.37043964603376</v>
      </c>
      <c r="AO18" s="105">
        <f>'SS2-Globe (4)'!AO73</f>
        <v>35000.007723963798</v>
      </c>
      <c r="AP18" s="105">
        <f>'SS2-Globe (4)'!AP73</f>
        <v>54.769276712890097</v>
      </c>
      <c r="AQ18" s="105">
        <f>'SS2-Globe (4)'!AQ73</f>
        <v>243.611454220773</v>
      </c>
      <c r="AR18" s="105">
        <f>'SS2-Globe (4)'!AR73</f>
        <v>1552.78012652294</v>
      </c>
      <c r="AS18" s="105">
        <f>'SS2-Globe (4)'!AS73</f>
        <v>481.57367663763102</v>
      </c>
      <c r="AT18" s="111">
        <f>'SS2-Globe (4)'!AT73</f>
        <v>-1552.78012652294</v>
      </c>
      <c r="AU18" s="103">
        <f t="shared" si="1"/>
        <v>2.207769354673987E-7</v>
      </c>
    </row>
    <row r="19" spans="7:47" ht="15.75" customHeight="1" x14ac:dyDescent="0.6">
      <c r="H19" s="100">
        <f t="shared" si="3"/>
        <v>3</v>
      </c>
      <c r="I19" s="110">
        <f>'SS2-Globe (4)'!I74</f>
        <v>0.25</v>
      </c>
      <c r="J19" s="105">
        <f>'SS2-Globe (4)'!J74</f>
        <v>10</v>
      </c>
      <c r="K19" s="105">
        <f>'SS2-Globe (4)'!K74</f>
        <v>0.48244140000000002</v>
      </c>
      <c r="L19" s="105">
        <f>'SS2-Globe (4)'!L74</f>
        <v>1.946567E-3</v>
      </c>
      <c r="M19" s="105">
        <f>'SS2-Globe (4)'!M74</f>
        <v>9.7328349999999998E-4</v>
      </c>
      <c r="N19" s="105">
        <f>'SS2-Globe (4)'!N74</f>
        <v>7</v>
      </c>
      <c r="O19" s="105">
        <f>'SS2-Globe (4)'!O74</f>
        <v>2.8260000000000001</v>
      </c>
      <c r="P19" s="105">
        <f>'SS2-Globe (4)'!P74</f>
        <v>1.946567E-3</v>
      </c>
      <c r="Q19" s="105">
        <f>'SS2-Globe (4)'!Q74</f>
        <v>9.7328349999999998E-4</v>
      </c>
      <c r="R19" s="105">
        <f>'SS2-Globe (4)'!R74</f>
        <v>7</v>
      </c>
      <c r="S19" s="105">
        <f>'SS2-Globe (4)'!S74</f>
        <v>2.8260000000000001</v>
      </c>
      <c r="T19" s="105">
        <f>'SS2-Globe (4)'!T74</f>
        <v>3.4720000000000001E-12</v>
      </c>
      <c r="U19" s="105">
        <f>'SS2-Globe (4)'!U74</f>
        <v>6.3629999999999995E-8</v>
      </c>
      <c r="V19" s="105">
        <f>'SS2-Globe (4)'!V74</f>
        <v>1.20774</v>
      </c>
      <c r="W19" s="117">
        <f>'SS2-Globe (4)'!W74</f>
        <v>2.75E-2</v>
      </c>
      <c r="X19" s="105">
        <f>'SS2-Globe (4)'!X74</f>
        <v>6558122536.6737804</v>
      </c>
      <c r="Y19" s="105">
        <f>'SS2-Globe (4)'!Y74</f>
        <v>-50</v>
      </c>
      <c r="Z19" s="105">
        <f>'SS2-Globe (4)'!Z74</f>
        <v>4</v>
      </c>
      <c r="AA19" s="105">
        <f>'SS2-Globe (4)'!AA74</f>
        <v>0.114</v>
      </c>
      <c r="AB19" s="105">
        <f>'SS2-Globe (4)'!AB74</f>
        <v>0.08</v>
      </c>
      <c r="AC19" s="105">
        <f>'SS2-Globe (4)'!AC74</f>
        <v>3.3390920914409099</v>
      </c>
      <c r="AD19" s="105">
        <f>'SS2-Globe (4)'!AD74</f>
        <v>8.9062730769077702E-7</v>
      </c>
      <c r="AE19" s="105">
        <f>'SS2-Globe (4)'!AE74</f>
        <v>1.3157890820719</v>
      </c>
      <c r="AF19" s="105">
        <f>'SS2-Globe (4)'!AF74</f>
        <v>0.55957501209433902</v>
      </c>
      <c r="AG19" s="105">
        <f>'SS2-Globe (4)'!AG74</f>
        <v>6.30368150306525</v>
      </c>
      <c r="AH19" s="105">
        <f>'SS2-Globe (4)'!AH74</f>
        <v>6.3038158115488496</v>
      </c>
      <c r="AI19" s="105">
        <f>'SS2-Globe (4)'!AI74</f>
        <v>4.7911574004352598E-7</v>
      </c>
      <c r="AJ19" s="105">
        <f>'SS2-Globe (4)'!AJ74</f>
        <v>11.6467676972718</v>
      </c>
      <c r="AK19" s="105">
        <f>'SS2-Globe (4)'!AK74</f>
        <v>3.3390920914409099</v>
      </c>
      <c r="AL19" s="105">
        <f>'SS2-Globe (4)'!AL74</f>
        <v>8.9062730769077702E-7</v>
      </c>
      <c r="AM19" s="105">
        <f>'SS2-Globe (4)'!AM74</f>
        <v>0</v>
      </c>
      <c r="AN19" s="105">
        <f>'SS2-Globe (4)'!AN74</f>
        <v>3.3390912012455498</v>
      </c>
      <c r="AO19" s="105">
        <f>'SS2-Globe (4)'!AO74</f>
        <v>35000.009331347799</v>
      </c>
      <c r="AP19" s="105">
        <f>'SS2-Globe (4)'!AP74</f>
        <v>65.348011695649205</v>
      </c>
      <c r="AQ19" s="105">
        <f>'SS2-Globe (4)'!AQ74</f>
        <v>302.817258852583</v>
      </c>
      <c r="AR19" s="105">
        <f>'SS2-Globe (4)'!AR74</f>
        <v>1932.9367931045899</v>
      </c>
      <c r="AS19" s="105">
        <f>'SS2-Globe (4)'!AS74</f>
        <v>568.98838247048297</v>
      </c>
      <c r="AT19" s="111">
        <f>'SS2-Globe (4)'!AT74</f>
        <v>-1932.9367931045899</v>
      </c>
      <c r="AU19" s="103">
        <f t="shared" si="1"/>
        <v>2.6672738675693337E-7</v>
      </c>
    </row>
    <row r="20" spans="7:47" ht="15.75" customHeight="1" x14ac:dyDescent="0.6">
      <c r="H20" s="100">
        <f t="shared" si="3"/>
        <v>4</v>
      </c>
      <c r="I20" s="110">
        <f>'SS2-Globe (4)'!I75</f>
        <v>0.25</v>
      </c>
      <c r="J20" s="105">
        <f>'SS2-Globe (4)'!J75</f>
        <v>10</v>
      </c>
      <c r="K20" s="105">
        <f>'SS2-Globe (4)'!K75</f>
        <v>0.48244140000000002</v>
      </c>
      <c r="L20" s="105">
        <f>'SS2-Globe (4)'!L75</f>
        <v>1.946567E-3</v>
      </c>
      <c r="M20" s="105">
        <f>'SS2-Globe (4)'!M75</f>
        <v>9.7328349999999998E-4</v>
      </c>
      <c r="N20" s="105">
        <f>'SS2-Globe (4)'!N75</f>
        <v>7</v>
      </c>
      <c r="O20" s="105">
        <f>'SS2-Globe (4)'!O75</f>
        <v>2.8260000000000001</v>
      </c>
      <c r="P20" s="105">
        <f>'SS2-Globe (4)'!P75</f>
        <v>1.946567E-3</v>
      </c>
      <c r="Q20" s="105">
        <f>'SS2-Globe (4)'!Q75</f>
        <v>9.7328349999999998E-4</v>
      </c>
      <c r="R20" s="105">
        <f>'SS2-Globe (4)'!R75</f>
        <v>7</v>
      </c>
      <c r="S20" s="105">
        <f>'SS2-Globe (4)'!S75</f>
        <v>2.8260000000000001</v>
      </c>
      <c r="T20" s="105">
        <f>'SS2-Globe (4)'!T75</f>
        <v>3.4720000000000001E-12</v>
      </c>
      <c r="U20" s="105">
        <f>'SS2-Globe (4)'!U75</f>
        <v>6.3629999999999995E-8</v>
      </c>
      <c r="V20" s="105">
        <f>'SS2-Globe (4)'!V75</f>
        <v>1.20774</v>
      </c>
      <c r="W20" s="117">
        <f>'SS2-Globe (4)'!W75</f>
        <v>3.5000000000000003E-2</v>
      </c>
      <c r="X20" s="105">
        <f>'SS2-Globe (4)'!X75</f>
        <v>8346701410.3120899</v>
      </c>
      <c r="Y20" s="105">
        <f>'SS2-Globe (4)'!Y75</f>
        <v>-50</v>
      </c>
      <c r="Z20" s="105">
        <f>'SS2-Globe (4)'!Z75</f>
        <v>4</v>
      </c>
      <c r="AA20" s="105">
        <f>'SS2-Globe (4)'!AA75</f>
        <v>0.114</v>
      </c>
      <c r="AB20" s="105">
        <f>'SS2-Globe (4)'!AB75</f>
        <v>0.08</v>
      </c>
      <c r="AC20" s="105">
        <f>'SS2-Globe (4)'!AC75</f>
        <v>3.2880110117919998</v>
      </c>
      <c r="AD20" s="105">
        <f>'SS2-Globe (4)'!AD75</f>
        <v>1.0129324170656301E-6</v>
      </c>
      <c r="AE20" s="105">
        <f>'SS2-Globe (4)'!AE75</f>
        <v>1.3157892332726899</v>
      </c>
      <c r="AF20" s="105">
        <f>'SS2-Globe (4)'!AF75</f>
        <v>0.55215969297710499</v>
      </c>
      <c r="AG20" s="105">
        <f>'SS2-Globe (4)'!AG75</f>
        <v>6.3037329359414098</v>
      </c>
      <c r="AH20" s="105">
        <f>'SS2-Globe (4)'!AH75</f>
        <v>6.3043712828341603</v>
      </c>
      <c r="AI20" s="105">
        <f>'SS2-Globe (4)'!AI75</f>
        <v>5.5940930964173502E-7</v>
      </c>
      <c r="AJ20" s="105">
        <f>'SS2-Globe (4)'!AJ75</f>
        <v>10.9374264540751</v>
      </c>
      <c r="AK20" s="105">
        <f>'SS2-Globe (4)'!AK75</f>
        <v>3.2880110117919998</v>
      </c>
      <c r="AL20" s="105">
        <f>'SS2-Globe (4)'!AL75</f>
        <v>1.0129324170656301E-6</v>
      </c>
      <c r="AM20" s="105">
        <f>'SS2-Globe (4)'!AM75</f>
        <v>0</v>
      </c>
      <c r="AN20" s="105">
        <f>'SS2-Globe (4)'!AN75</f>
        <v>3.28800999925646</v>
      </c>
      <c r="AO20" s="105">
        <f>'SS2-Globe (4)'!AO75</f>
        <v>35000.010778703399</v>
      </c>
      <c r="AP20" s="105">
        <f>'SS2-Globe (4)'!AP75</f>
        <v>75.105687073681906</v>
      </c>
      <c r="AQ20" s="105">
        <f>'SS2-Globe (4)'!AQ75</f>
        <v>352.68649106233198</v>
      </c>
      <c r="AR20" s="105">
        <f>'SS2-Globe (4)'!AR75</f>
        <v>2266.9534291587902</v>
      </c>
      <c r="AS20" s="105">
        <f>'SS2-Globe (4)'!AS75</f>
        <v>654.75120255626905</v>
      </c>
      <c r="AT20" s="111">
        <f>'SS2-Globe (4)'!AT75</f>
        <v>-2266.9534291587902</v>
      </c>
      <c r="AU20" s="103">
        <f t="shared" si="1"/>
        <v>3.0806843816303751E-7</v>
      </c>
    </row>
    <row r="21" spans="7:47" ht="15.75" customHeight="1" x14ac:dyDescent="0.6">
      <c r="H21" s="100">
        <f t="shared" si="3"/>
        <v>5</v>
      </c>
      <c r="I21" s="110">
        <f>'SS2-Globe (4)'!I76</f>
        <v>0.25</v>
      </c>
      <c r="J21" s="105">
        <f>'SS2-Globe (4)'!J76</f>
        <v>10</v>
      </c>
      <c r="K21" s="105">
        <f>'SS2-Globe (4)'!K76</f>
        <v>0.48244140000000002</v>
      </c>
      <c r="L21" s="105">
        <f>'SS2-Globe (4)'!L76</f>
        <v>1.946567E-3</v>
      </c>
      <c r="M21" s="105">
        <f>'SS2-Globe (4)'!M76</f>
        <v>9.7328349999999998E-4</v>
      </c>
      <c r="N21" s="105">
        <f>'SS2-Globe (4)'!N76</f>
        <v>7</v>
      </c>
      <c r="O21" s="105">
        <f>'SS2-Globe (4)'!O76</f>
        <v>2.8260000000000001</v>
      </c>
      <c r="P21" s="105">
        <f>'SS2-Globe (4)'!P76</f>
        <v>1.946567E-3</v>
      </c>
      <c r="Q21" s="105">
        <f>'SS2-Globe (4)'!Q76</f>
        <v>9.7328349999999998E-4</v>
      </c>
      <c r="R21" s="105">
        <f>'SS2-Globe (4)'!R76</f>
        <v>7</v>
      </c>
      <c r="S21" s="105">
        <f>'SS2-Globe (4)'!S76</f>
        <v>2.8260000000000001</v>
      </c>
      <c r="T21" s="105">
        <f>'SS2-Globe (4)'!T76</f>
        <v>3.4720000000000001E-12</v>
      </c>
      <c r="U21" s="105">
        <f>'SS2-Globe (4)'!U76</f>
        <v>6.3629999999999995E-8</v>
      </c>
      <c r="V21" s="105">
        <f>'SS2-Globe (4)'!V76</f>
        <v>1.20774</v>
      </c>
      <c r="W21" s="117">
        <f>'SS2-Globe (4)'!W76</f>
        <v>4.1200000000000001E-2</v>
      </c>
      <c r="X21" s="105">
        <f>'SS2-Globe (4)'!X76</f>
        <v>9825259945.8530903</v>
      </c>
      <c r="Y21" s="105">
        <f>'SS2-Globe (4)'!Y76</f>
        <v>-50</v>
      </c>
      <c r="Z21" s="105">
        <f>'SS2-Globe (4)'!Z76</f>
        <v>4</v>
      </c>
      <c r="AA21" s="105">
        <f>'SS2-Globe (4)'!AA76</f>
        <v>0.114</v>
      </c>
      <c r="AB21" s="105">
        <f>'SS2-Globe (4)'!AB76</f>
        <v>0.08</v>
      </c>
      <c r="AC21" s="105">
        <f>'SS2-Globe (4)'!AC76</f>
        <v>3.2814908205630799</v>
      </c>
      <c r="AD21" s="105">
        <f>'SS2-Globe (4)'!AD76</f>
        <v>1.1179128175634799E-6</v>
      </c>
      <c r="AE21" s="105">
        <f>'SS2-Globe (4)'!AE76</f>
        <v>1.3157893325329999</v>
      </c>
      <c r="AF21" s="105">
        <f>'SS2-Globe (4)'!AF76</f>
        <v>0.55768061580500095</v>
      </c>
      <c r="AG21" s="105">
        <f>'SS2-Globe (4)'!AG76</f>
        <v>6.3034745813495299</v>
      </c>
      <c r="AH21" s="105">
        <f>'SS2-Globe (4)'!AH76</f>
        <v>6.3036387353982404</v>
      </c>
      <c r="AI21" s="105">
        <f>'SS2-Globe (4)'!AI76</f>
        <v>6.2318442937420801E-7</v>
      </c>
      <c r="AJ21" s="105">
        <f>'SS2-Globe (4)'!AJ76</f>
        <v>10.4115905465975</v>
      </c>
      <c r="AK21" s="105">
        <f>'SS2-Globe (4)'!AK76</f>
        <v>3.2814908205630799</v>
      </c>
      <c r="AL21" s="105">
        <f>'SS2-Globe (4)'!AL76</f>
        <v>1.1179128175634799E-6</v>
      </c>
      <c r="AM21" s="105">
        <f>'SS2-Globe (4)'!AM76</f>
        <v>0</v>
      </c>
      <c r="AN21" s="105">
        <f>'SS2-Globe (4)'!AN76</f>
        <v>3.28148970303147</v>
      </c>
      <c r="AO21" s="105">
        <f>'SS2-Globe (4)'!AO76</f>
        <v>35000.011920069803</v>
      </c>
      <c r="AP21" s="105">
        <f>'SS2-Globe (4)'!AP76</f>
        <v>84.016565917900607</v>
      </c>
      <c r="AQ21" s="105">
        <f>'SS2-Globe (4)'!AQ76</f>
        <v>388.24903511634</v>
      </c>
      <c r="AR21" s="105">
        <f>'SS2-Globe (4)'!AR76</f>
        <v>2516.0682448101502</v>
      </c>
      <c r="AS21" s="105">
        <f>'SS2-Globe (4)'!AS76</f>
        <v>739.90980824648</v>
      </c>
      <c r="AT21" s="111">
        <f>'SS2-Globe (4)'!AT76</f>
        <v>-2516.0682448101502</v>
      </c>
      <c r="AU21" s="103">
        <f t="shared" si="1"/>
        <v>3.4067223670357675E-7</v>
      </c>
    </row>
    <row r="22" spans="7:47" ht="15.75" customHeight="1" x14ac:dyDescent="0.6">
      <c r="H22" s="100">
        <f t="shared" si="3"/>
        <v>6</v>
      </c>
      <c r="I22" s="110">
        <f>'SS2-Globe (4)'!I77</f>
        <v>0.25</v>
      </c>
      <c r="J22" s="105">
        <f>'SS2-Globe (4)'!J77</f>
        <v>10</v>
      </c>
      <c r="K22" s="105">
        <f>'SS2-Globe (4)'!K77</f>
        <v>0.48244140000000002</v>
      </c>
      <c r="L22" s="105">
        <f>'SS2-Globe (4)'!L77</f>
        <v>1.946567E-3</v>
      </c>
      <c r="M22" s="105">
        <f>'SS2-Globe (4)'!M77</f>
        <v>9.7328349999999998E-4</v>
      </c>
      <c r="N22" s="105">
        <f>'SS2-Globe (4)'!N77</f>
        <v>7</v>
      </c>
      <c r="O22" s="105">
        <f>'SS2-Globe (4)'!O77</f>
        <v>2.8260000000000001</v>
      </c>
      <c r="P22" s="105">
        <f>'SS2-Globe (4)'!P77</f>
        <v>1.946567E-3</v>
      </c>
      <c r="Q22" s="105">
        <f>'SS2-Globe (4)'!Q77</f>
        <v>9.7328349999999998E-4</v>
      </c>
      <c r="R22" s="105">
        <f>'SS2-Globe (4)'!R77</f>
        <v>7</v>
      </c>
      <c r="S22" s="105">
        <f>'SS2-Globe (4)'!S77</f>
        <v>2.8260000000000001</v>
      </c>
      <c r="T22" s="105">
        <f>'SS2-Globe (4)'!T77</f>
        <v>3.4720000000000001E-12</v>
      </c>
      <c r="U22" s="105">
        <f>'SS2-Globe (4)'!U77</f>
        <v>6.3629999999999995E-8</v>
      </c>
      <c r="V22" s="105">
        <f>'SS2-Globe (4)'!V77</f>
        <v>1.20774</v>
      </c>
      <c r="W22" s="117">
        <f>'SS2-Globe (4)'!W77</f>
        <v>0.05</v>
      </c>
      <c r="X22" s="105">
        <f>'SS2-Globe (4)'!X77</f>
        <v>11923859157.588699</v>
      </c>
      <c r="Y22" s="105">
        <f>'SS2-Globe (4)'!Y77</f>
        <v>-50</v>
      </c>
      <c r="Z22" s="105">
        <f>'SS2-Globe (4)'!Z77</f>
        <v>4</v>
      </c>
      <c r="AA22" s="105">
        <f>'SS2-Globe (4)'!AA77</f>
        <v>0.114</v>
      </c>
      <c r="AB22" s="105">
        <f>'SS2-Globe (4)'!AB77</f>
        <v>0.08</v>
      </c>
      <c r="AC22" s="105">
        <f>'SS2-Globe (4)'!AC77</f>
        <v>3.22695802921077</v>
      </c>
      <c r="AD22" s="105">
        <f>'SS2-Globe (4)'!AD77</f>
        <v>1.2440512999841899E-6</v>
      </c>
      <c r="AE22" s="105">
        <f>'SS2-Globe (4)'!AE77</f>
        <v>1.3157874447381599</v>
      </c>
      <c r="AF22" s="105">
        <f>'SS2-Globe (4)'!AF77</f>
        <v>0.55274311010303701</v>
      </c>
      <c r="AG22" s="105">
        <f>'SS2-Globe (4)'!AG77</f>
        <v>6.3036130129989498</v>
      </c>
      <c r="AH22" s="105">
        <f>'SS2-Globe (4)'!AH77</f>
        <v>6.3042716087897004</v>
      </c>
      <c r="AI22" s="105">
        <f>'SS2-Globe (4)'!AI77</f>
        <v>7.09597440391421E-7</v>
      </c>
      <c r="AJ22" s="105">
        <f>'SS2-Globe (4)'!AJ77</f>
        <v>9.8192653795009299</v>
      </c>
      <c r="AK22" s="105">
        <f>'SS2-Globe (4)'!AK77</f>
        <v>3.22695802921077</v>
      </c>
      <c r="AL22" s="105">
        <f>'SS2-Globe (4)'!AL77</f>
        <v>1.2440512999841899E-6</v>
      </c>
      <c r="AM22" s="105">
        <f>'SS2-Globe (4)'!AM77</f>
        <v>0</v>
      </c>
      <c r="AN22" s="105">
        <f>'SS2-Globe (4)'!AN77</f>
        <v>3.2269567856267201</v>
      </c>
      <c r="AO22" s="105">
        <f>'SS2-Globe (4)'!AO77</f>
        <v>35000.013488779798</v>
      </c>
      <c r="AP22" s="105">
        <f>'SS2-Globe (4)'!AP77</f>
        <v>92.454657655630399</v>
      </c>
      <c r="AQ22" s="105">
        <f>'SS2-Globe (4)'!AQ77</f>
        <v>431.98704411985801</v>
      </c>
      <c r="AR22" s="105">
        <f>'SS2-Globe (4)'!AR77</f>
        <v>2834.0359655321299</v>
      </c>
      <c r="AS22" s="105">
        <f>'SS2-Globe (4)'!AS77</f>
        <v>815.95944232846705</v>
      </c>
      <c r="AT22" s="111">
        <f>'SS2-Globe (4)'!AT77</f>
        <v>-2834.0359655321299</v>
      </c>
      <c r="AU22" s="103">
        <f t="shared" si="1"/>
        <v>3.8551827718950919E-7</v>
      </c>
    </row>
    <row r="23" spans="7:47" ht="15.75" customHeight="1" x14ac:dyDescent="0.6">
      <c r="H23" s="100">
        <f t="shared" si="3"/>
        <v>7</v>
      </c>
      <c r="I23" s="110">
        <f>'SS2-Globe (4)'!I78</f>
        <v>0.25</v>
      </c>
      <c r="J23" s="105">
        <f>'SS2-Globe (4)'!J78</f>
        <v>10</v>
      </c>
      <c r="K23" s="105">
        <f>'SS2-Globe (4)'!K78</f>
        <v>0.48244140000000002</v>
      </c>
      <c r="L23" s="105">
        <f>'SS2-Globe (4)'!L78</f>
        <v>1.946567E-3</v>
      </c>
      <c r="M23" s="105">
        <f>'SS2-Globe (4)'!M78</f>
        <v>9.7328349999999998E-4</v>
      </c>
      <c r="N23" s="105">
        <f>'SS2-Globe (4)'!N78</f>
        <v>7</v>
      </c>
      <c r="O23" s="105">
        <f>'SS2-Globe (4)'!O78</f>
        <v>2.8260000000000001</v>
      </c>
      <c r="P23" s="105">
        <f>'SS2-Globe (4)'!P78</f>
        <v>1.946567E-3</v>
      </c>
      <c r="Q23" s="105">
        <f>'SS2-Globe (4)'!Q78</f>
        <v>9.7328349999999998E-4</v>
      </c>
      <c r="R23" s="105">
        <f>'SS2-Globe (4)'!R78</f>
        <v>7</v>
      </c>
      <c r="S23" s="105">
        <f>'SS2-Globe (4)'!S78</f>
        <v>2.8260000000000001</v>
      </c>
      <c r="T23" s="105">
        <f>'SS2-Globe (4)'!T78</f>
        <v>3.4720000000000001E-12</v>
      </c>
      <c r="U23" s="105">
        <f>'SS2-Globe (4)'!U78</f>
        <v>6.3629999999999995E-8</v>
      </c>
      <c r="V23" s="105">
        <f>'SS2-Globe (4)'!V78</f>
        <v>1.20774</v>
      </c>
      <c r="W23" s="117">
        <f>'SS2-Globe (4)'!W78</f>
        <v>5.4899999999999997E-2</v>
      </c>
      <c r="X23" s="105">
        <f>'SS2-Globe (4)'!X78</f>
        <v>13092397355.0324</v>
      </c>
      <c r="Y23" s="105">
        <f>'SS2-Globe (4)'!Y78</f>
        <v>-50</v>
      </c>
      <c r="Z23" s="105">
        <f>'SS2-Globe (4)'!Z78</f>
        <v>4</v>
      </c>
      <c r="AA23" s="105">
        <f>'SS2-Globe (4)'!AA78</f>
        <v>0.114</v>
      </c>
      <c r="AB23" s="105">
        <f>'SS2-Globe (4)'!AB78</f>
        <v>0.08</v>
      </c>
      <c r="AC23" s="105">
        <f>'SS2-Globe (4)'!AC78</f>
        <v>3.27222396372904</v>
      </c>
      <c r="AD23" s="105">
        <f>'SS2-Globe (4)'!AD78</f>
        <v>1.33471797697585E-6</v>
      </c>
      <c r="AE23" s="105">
        <f>'SS2-Globe (4)'!AE78</f>
        <v>1.31578749325947</v>
      </c>
      <c r="AF23" s="105">
        <f>'SS2-Globe (4)'!AF78</f>
        <v>0.56704453797141896</v>
      </c>
      <c r="AG23" s="105">
        <f>'SS2-Globe (4)'!AG78</f>
        <v>6.3034159626758699</v>
      </c>
      <c r="AH23" s="105">
        <f>'SS2-Globe (4)'!AH78</f>
        <v>6.3028605699513998</v>
      </c>
      <c r="AI23" s="105">
        <f>'SS2-Globe (4)'!AI78</f>
        <v>7.55893942428722E-7</v>
      </c>
      <c r="AJ23" s="105">
        <f>'SS2-Globe (4)'!AJ78</f>
        <v>9.5246622452958505</v>
      </c>
      <c r="AK23" s="105">
        <f>'SS2-Globe (4)'!AK78</f>
        <v>3.27222396372904</v>
      </c>
      <c r="AL23" s="105">
        <f>'SS2-Globe (4)'!AL78</f>
        <v>1.33471797697585E-6</v>
      </c>
      <c r="AM23" s="105">
        <f>'SS2-Globe (4)'!AM78</f>
        <v>0</v>
      </c>
      <c r="AN23" s="105">
        <f>'SS2-Globe (4)'!AN78</f>
        <v>3.2722226294485299</v>
      </c>
      <c r="AO23" s="105">
        <f>'SS2-Globe (4)'!AO78</f>
        <v>35000.014272294502</v>
      </c>
      <c r="AP23" s="105">
        <f>'SS2-Globe (4)'!AP78</f>
        <v>98.378472439852999</v>
      </c>
      <c r="AQ23" s="105">
        <f>'SS2-Globe (4)'!AQ78</f>
        <v>453.10384396849599</v>
      </c>
      <c r="AR23" s="105">
        <f>'SS2-Globe (4)'!AR78</f>
        <v>2993.7210032195198</v>
      </c>
      <c r="AS23" s="105">
        <f>'SS2-Globe (4)'!AS78</f>
        <v>862.73395200581604</v>
      </c>
      <c r="AT23" s="111">
        <f>'SS2-Globe (4)'!AT78</f>
        <v>-2993.7210032195198</v>
      </c>
      <c r="AU23" s="103">
        <f t="shared" si="1"/>
        <v>4.0789322239875047E-7</v>
      </c>
    </row>
    <row r="24" spans="7:47" ht="15.75" customHeight="1" x14ac:dyDescent="0.6">
      <c r="H24" s="100">
        <f t="shared" si="3"/>
        <v>8</v>
      </c>
      <c r="I24" s="110">
        <f>'SS2-Globe (4)'!I79</f>
        <v>0.25</v>
      </c>
      <c r="J24" s="105">
        <f>'SS2-Globe (4)'!J79</f>
        <v>10</v>
      </c>
      <c r="K24" s="105">
        <f>'SS2-Globe (4)'!K79</f>
        <v>0.48244140000000002</v>
      </c>
      <c r="L24" s="105">
        <f>'SS2-Globe (4)'!L79</f>
        <v>1.946567E-3</v>
      </c>
      <c r="M24" s="105">
        <f>'SS2-Globe (4)'!M79</f>
        <v>9.7328349999999998E-4</v>
      </c>
      <c r="N24" s="105">
        <f>'SS2-Globe (4)'!N79</f>
        <v>7</v>
      </c>
      <c r="O24" s="105">
        <f>'SS2-Globe (4)'!O79</f>
        <v>2.8260000000000001</v>
      </c>
      <c r="P24" s="105">
        <f>'SS2-Globe (4)'!P79</f>
        <v>1.946567E-3</v>
      </c>
      <c r="Q24" s="105">
        <f>'SS2-Globe (4)'!Q79</f>
        <v>9.7328349999999998E-4</v>
      </c>
      <c r="R24" s="105">
        <f>'SS2-Globe (4)'!R79</f>
        <v>7</v>
      </c>
      <c r="S24" s="105">
        <f>'SS2-Globe (4)'!S79</f>
        <v>2.8260000000000001</v>
      </c>
      <c r="T24" s="105">
        <f>'SS2-Globe (4)'!T79</f>
        <v>3.4720000000000001E-12</v>
      </c>
      <c r="U24" s="105">
        <f>'SS2-Globe (4)'!U79</f>
        <v>6.3629999999999995E-8</v>
      </c>
      <c r="V24" s="105">
        <f>'SS2-Globe (4)'!V79</f>
        <v>1.20774</v>
      </c>
      <c r="W24" s="117">
        <f>'SS2-Globe (4)'!W79</f>
        <v>0.06</v>
      </c>
      <c r="X24" s="105">
        <f>'SS2-Globe (4)'!X79</f>
        <v>14308630989.1064</v>
      </c>
      <c r="Y24" s="105">
        <f>'SS2-Globe (4)'!Y79</f>
        <v>-50</v>
      </c>
      <c r="Z24" s="105">
        <f>'SS2-Globe (4)'!Z79</f>
        <v>4</v>
      </c>
      <c r="AA24" s="105">
        <f>'SS2-Globe (4)'!AA79</f>
        <v>0.114</v>
      </c>
      <c r="AB24" s="105">
        <f>'SS2-Globe (4)'!AB79</f>
        <v>0.08</v>
      </c>
      <c r="AC24" s="105">
        <f>'SS2-Globe (4)'!AC79</f>
        <v>2.8287961264696602</v>
      </c>
      <c r="AD24" s="105">
        <f>'SS2-Globe (4)'!AD79</f>
        <v>1.28029617773808E-6</v>
      </c>
      <c r="AE24" s="105">
        <f>'SS2-Globe (4)'!AE79</f>
        <v>1.3157874520332</v>
      </c>
      <c r="AF24" s="105">
        <f>'SS2-Globe (4)'!AF79</f>
        <v>0.47861632499839601</v>
      </c>
      <c r="AG24" s="105">
        <f>'SS2-Globe (4)'!AG79</f>
        <v>6.3040887453877801</v>
      </c>
      <c r="AH24" s="105">
        <f>'SS2-Globe (4)'!AH79</f>
        <v>6.30467872145047</v>
      </c>
      <c r="AI24" s="105">
        <f>'SS2-Globe (4)'!AI79</f>
        <v>8.02807188154769E-7</v>
      </c>
      <c r="AJ24" s="105">
        <f>'SS2-Globe (4)'!AJ79</f>
        <v>9.2412064404952705</v>
      </c>
      <c r="AK24" s="105">
        <f>'SS2-Globe (4)'!AK79</f>
        <v>2.8287961264696602</v>
      </c>
      <c r="AL24" s="105">
        <f>'SS2-Globe (4)'!AL79</f>
        <v>1.28029617773808E-6</v>
      </c>
      <c r="AM24" s="105">
        <f>'SS2-Globe (4)'!AM79</f>
        <v>0</v>
      </c>
      <c r="AN24" s="105">
        <f>'SS2-Globe (4)'!AN79</f>
        <v>2.8287948465149699</v>
      </c>
      <c r="AO24" s="105">
        <f>'SS2-Globe (4)'!AO79</f>
        <v>35000.015837502302</v>
      </c>
      <c r="AP24" s="105">
        <f>'SS2-Globe (4)'!AP79</f>
        <v>87.992329561296998</v>
      </c>
      <c r="AQ24" s="105">
        <f>'SS2-Globe (4)'!AQ79</f>
        <v>473.514579828362</v>
      </c>
      <c r="AR24" s="105">
        <f>'SS2-Globe (4)'!AR79</f>
        <v>3150.1772354475102</v>
      </c>
      <c r="AS24" s="105">
        <f>'SS2-Globe (4)'!AS79</f>
        <v>796.33319671194295</v>
      </c>
      <c r="AT24" s="111">
        <f>'SS2-Globe (4)'!AT79</f>
        <v>-3150.1772354475102</v>
      </c>
      <c r="AU24" s="103">
        <f t="shared" si="1"/>
        <v>4.5259400836916823E-7</v>
      </c>
    </row>
    <row r="25" spans="7:47" ht="13" x14ac:dyDescent="0.6">
      <c r="H25" s="100">
        <f t="shared" si="3"/>
        <v>9</v>
      </c>
      <c r="I25" s="110">
        <f>'SS2-Globe (4)'!I80</f>
        <v>0.25</v>
      </c>
      <c r="J25" s="105">
        <f>'SS2-Globe (4)'!J80</f>
        <v>10</v>
      </c>
      <c r="K25" s="105">
        <f>'SS2-Globe (4)'!K80</f>
        <v>0.48244140000000002</v>
      </c>
      <c r="L25" s="105">
        <f>'SS2-Globe (4)'!L80</f>
        <v>1.946567E-3</v>
      </c>
      <c r="M25" s="105">
        <f>'SS2-Globe (4)'!M80</f>
        <v>9.7328349999999998E-4</v>
      </c>
      <c r="N25" s="105">
        <f>'SS2-Globe (4)'!N80</f>
        <v>7</v>
      </c>
      <c r="O25" s="105">
        <f>'SS2-Globe (4)'!O80</f>
        <v>2.8260000000000001</v>
      </c>
      <c r="P25" s="105">
        <f>'SS2-Globe (4)'!P80</f>
        <v>1.946567E-3</v>
      </c>
      <c r="Q25" s="105">
        <f>'SS2-Globe (4)'!Q80</f>
        <v>9.7328349999999998E-4</v>
      </c>
      <c r="R25" s="105">
        <f>'SS2-Globe (4)'!R80</f>
        <v>7</v>
      </c>
      <c r="S25" s="105">
        <f>'SS2-Globe (4)'!S80</f>
        <v>2.8260000000000001</v>
      </c>
      <c r="T25" s="105">
        <f>'SS2-Globe (4)'!T80</f>
        <v>3.4720000000000001E-12</v>
      </c>
      <c r="U25" s="105">
        <f>'SS2-Globe (4)'!U80</f>
        <v>6.3629999999999995E-8</v>
      </c>
      <c r="V25" s="105">
        <f>'SS2-Globe (4)'!V80</f>
        <v>1.20774</v>
      </c>
      <c r="W25" s="117">
        <f>'SS2-Globe (4)'!W80</f>
        <v>6.8599999999999994E-2</v>
      </c>
      <c r="X25" s="105">
        <f>'SS2-Globe (4)'!X80</f>
        <v>16359534764.2117</v>
      </c>
      <c r="Y25" s="105">
        <f>'SS2-Globe (4)'!Y80</f>
        <v>-50</v>
      </c>
      <c r="Z25" s="105">
        <f>'SS2-Globe (4)'!Z80</f>
        <v>4</v>
      </c>
      <c r="AA25" s="105">
        <f>'SS2-Globe (4)'!AA80</f>
        <v>0.114</v>
      </c>
      <c r="AB25" s="105">
        <f>'SS2-Globe (4)'!AB80</f>
        <v>0.08</v>
      </c>
      <c r="AC25" s="105">
        <f>'SS2-Globe (4)'!AC80</f>
        <v>3.1766677350802599</v>
      </c>
      <c r="AD25" s="105">
        <f>'SS2-Globe (4)'!AD80</f>
        <v>1.5057659479518301E-6</v>
      </c>
      <c r="AE25" s="105">
        <f>'SS2-Globe (4)'!AE80</f>
        <v>1.3157880244487099</v>
      </c>
      <c r="AF25" s="105">
        <f>'SS2-Globe (4)'!AF80</f>
        <v>0.55926044136090503</v>
      </c>
      <c r="AG25" s="105">
        <f>'SS2-Globe (4)'!AG80</f>
        <v>6.3037592912094196</v>
      </c>
      <c r="AH25" s="105">
        <f>'SS2-Globe (4)'!AH80</f>
        <v>6.3041356497168302</v>
      </c>
      <c r="AI25" s="105">
        <f>'SS2-Globe (4)'!AI80</f>
        <v>8.7888641438363702E-7</v>
      </c>
      <c r="AJ25" s="105">
        <f>'SS2-Globe (4)'!AJ80</f>
        <v>8.8075333217592107</v>
      </c>
      <c r="AK25" s="105">
        <f>'SS2-Globe (4)'!AK80</f>
        <v>3.1766677350802599</v>
      </c>
      <c r="AL25" s="105">
        <f>'SS2-Globe (4)'!AL80</f>
        <v>1.5057659479518301E-6</v>
      </c>
      <c r="AM25" s="105">
        <f>'SS2-Globe (4)'!AM80</f>
        <v>0</v>
      </c>
      <c r="AN25" s="105">
        <f>'SS2-Globe (4)'!AN80</f>
        <v>3.1766662297386699</v>
      </c>
      <c r="AO25" s="105">
        <f>'SS2-Globe (4)'!AO80</f>
        <v>35000.016586422003</v>
      </c>
      <c r="AP25" s="105">
        <f>'SS2-Globe (4)'!AP80</f>
        <v>109.788700671081</v>
      </c>
      <c r="AQ25" s="105">
        <f>'SS2-Globe (4)'!AQ80</f>
        <v>504.39164444763998</v>
      </c>
      <c r="AR25" s="105">
        <f>'SS2-Globe (4)'!AR80</f>
        <v>3415.33283047636</v>
      </c>
      <c r="AS25" s="105">
        <f>'SS2-Globe (4)'!AS80</f>
        <v>988.79974306737699</v>
      </c>
      <c r="AT25" s="111">
        <f>'SS2-Globe (4)'!AT80</f>
        <v>-3415.33283047636</v>
      </c>
      <c r="AU25" s="103">
        <f t="shared" si="1"/>
        <v>4.7400800887153096E-7</v>
      </c>
    </row>
    <row r="26" spans="7:47" ht="13" x14ac:dyDescent="0.6">
      <c r="H26" s="100">
        <f t="shared" si="3"/>
        <v>10</v>
      </c>
      <c r="I26" s="110">
        <f>'SS2-Globe (4)'!I81</f>
        <v>0.25</v>
      </c>
      <c r="J26" s="105">
        <f>'SS2-Globe (4)'!J81</f>
        <v>10</v>
      </c>
      <c r="K26" s="105">
        <f>'SS2-Globe (4)'!K81</f>
        <v>0.48244140000000002</v>
      </c>
      <c r="L26" s="105">
        <f>'SS2-Globe (4)'!L81</f>
        <v>1.946567E-3</v>
      </c>
      <c r="M26" s="105">
        <f>'SS2-Globe (4)'!M81</f>
        <v>9.7328349999999998E-4</v>
      </c>
      <c r="N26" s="105">
        <f>'SS2-Globe (4)'!N81</f>
        <v>7</v>
      </c>
      <c r="O26" s="105">
        <f>'SS2-Globe (4)'!O81</f>
        <v>2.8260000000000001</v>
      </c>
      <c r="P26" s="105">
        <f>'SS2-Globe (4)'!P81</f>
        <v>1.946567E-3</v>
      </c>
      <c r="Q26" s="105">
        <f>'SS2-Globe (4)'!Q81</f>
        <v>9.7328349999999998E-4</v>
      </c>
      <c r="R26" s="105">
        <f>'SS2-Globe (4)'!R81</f>
        <v>7</v>
      </c>
      <c r="S26" s="105">
        <f>'SS2-Globe (4)'!S81</f>
        <v>2.8260000000000001</v>
      </c>
      <c r="T26" s="105">
        <f>'SS2-Globe (4)'!T81</f>
        <v>3.4720000000000001E-12</v>
      </c>
      <c r="U26" s="105">
        <f>'SS2-Globe (4)'!U81</f>
        <v>6.3629999999999995E-8</v>
      </c>
      <c r="V26" s="105">
        <f>'SS2-Globe (4)'!V81</f>
        <v>1.20774</v>
      </c>
      <c r="W26" s="117">
        <f>'SS2-Globe (4)'!W81</f>
        <v>7.4999999999999997E-2</v>
      </c>
      <c r="X26" s="105">
        <f>'SS2-Globe (4)'!X81</f>
        <v>17885788736.383099</v>
      </c>
      <c r="Y26" s="105">
        <f>'SS2-Globe (4)'!Y81</f>
        <v>-50</v>
      </c>
      <c r="Z26" s="105">
        <f>'SS2-Globe (4)'!Z81</f>
        <v>4</v>
      </c>
      <c r="AA26" s="105">
        <f>'SS2-Globe (4)'!AA81</f>
        <v>0.114</v>
      </c>
      <c r="AB26" s="105">
        <f>'SS2-Globe (4)'!AB81</f>
        <v>0.08</v>
      </c>
      <c r="AC26" s="105">
        <f>'SS2-Globe (4)'!AC81</f>
        <v>3.02168771216762</v>
      </c>
      <c r="AD26" s="105">
        <f>'SS2-Globe (4)'!AD81</f>
        <v>1.53315469524982E-6</v>
      </c>
      <c r="AE26" s="105">
        <f>'SS2-Globe (4)'!AE81</f>
        <v>1.3157888607538899</v>
      </c>
      <c r="AF26" s="105">
        <f>'SS2-Globe (4)'!AF81</f>
        <v>0.55560636294399701</v>
      </c>
      <c r="AG26" s="105">
        <f>'SS2-Globe (4)'!AG81</f>
        <v>6.3031466206555304</v>
      </c>
      <c r="AH26" s="105">
        <f>'SS2-Globe (4)'!AH81</f>
        <v>6.3032543263107899</v>
      </c>
      <c r="AI26" s="105">
        <f>'SS2-Globe (4)'!AI81</f>
        <v>9.3299574652142695E-7</v>
      </c>
      <c r="AJ26" s="105">
        <f>'SS2-Globe (4)'!AJ81</f>
        <v>8.5172136333065502</v>
      </c>
      <c r="AK26" s="105">
        <f>'SS2-Globe (4)'!AK81</f>
        <v>3.02168771216762</v>
      </c>
      <c r="AL26" s="105">
        <f>'SS2-Globe (4)'!AL81</f>
        <v>1.53315469524982E-6</v>
      </c>
      <c r="AM26" s="105">
        <f>'SS2-Globe (4)'!AM81</f>
        <v>0</v>
      </c>
      <c r="AN26" s="105">
        <f>'SS2-Globe (4)'!AN81</f>
        <v>3.0216861794937899</v>
      </c>
      <c r="AO26" s="105">
        <f>'SS2-Globe (4)'!AO81</f>
        <v>35000.017753748099</v>
      </c>
      <c r="AP26" s="105">
        <f>'SS2-Globe (4)'!AP81</f>
        <v>117.033342798471</v>
      </c>
      <c r="AQ26" s="105">
        <f>'SS2-Globe (4)'!AQ81</f>
        <v>524.86330193219101</v>
      </c>
      <c r="AR26" s="105">
        <f>'SS2-Globe (4)'!AR81</f>
        <v>3619.6058327135102</v>
      </c>
      <c r="AS26" s="105">
        <f>'SS2-Globe (4)'!AS81</f>
        <v>1060.65750589503</v>
      </c>
      <c r="AT26" s="111">
        <f>'SS2-Globe (4)'!AT81</f>
        <v>-3619.6058327135102</v>
      </c>
      <c r="AU26" s="103">
        <f t="shared" si="1"/>
        <v>5.0738356881691299E-7</v>
      </c>
    </row>
    <row r="27" spans="7:47" ht="13.75" thickBot="1" x14ac:dyDescent="0.75">
      <c r="H27" s="101">
        <f t="shared" si="3"/>
        <v>11</v>
      </c>
      <c r="I27" s="110">
        <f>'SS2-Globe (4)'!I82</f>
        <v>0.25</v>
      </c>
      <c r="J27" s="105">
        <f>'SS2-Globe (4)'!J82</f>
        <v>10</v>
      </c>
      <c r="K27" s="105">
        <f>'SS2-Globe (4)'!K82</f>
        <v>0.48244140000000002</v>
      </c>
      <c r="L27" s="105">
        <f>'SS2-Globe (4)'!L82</f>
        <v>1.946567E-3</v>
      </c>
      <c r="M27" s="105">
        <f>'SS2-Globe (4)'!M82</f>
        <v>9.7328349999999998E-4</v>
      </c>
      <c r="N27" s="105">
        <f>'SS2-Globe (4)'!N82</f>
        <v>7</v>
      </c>
      <c r="O27" s="105">
        <f>'SS2-Globe (4)'!O82</f>
        <v>2.8260000000000001</v>
      </c>
      <c r="P27" s="105">
        <f>'SS2-Globe (4)'!P82</f>
        <v>1.946567E-3</v>
      </c>
      <c r="Q27" s="105">
        <f>'SS2-Globe (4)'!Q82</f>
        <v>9.7328349999999998E-4</v>
      </c>
      <c r="R27" s="105">
        <f>'SS2-Globe (4)'!R82</f>
        <v>7</v>
      </c>
      <c r="S27" s="105">
        <f>'SS2-Globe (4)'!S82</f>
        <v>2.8260000000000001</v>
      </c>
      <c r="T27" s="105">
        <f>'SS2-Globe (4)'!T82</f>
        <v>3.4720000000000001E-12</v>
      </c>
      <c r="U27" s="105">
        <f>'SS2-Globe (4)'!U82</f>
        <v>6.3629999999999995E-8</v>
      </c>
      <c r="V27" s="105">
        <f>'SS2-Globe (4)'!V82</f>
        <v>1.20774</v>
      </c>
      <c r="W27" s="117">
        <f>'SS2-Globe (4)'!W82</f>
        <v>8.2400000000000001E-2</v>
      </c>
      <c r="X27" s="105">
        <f>'SS2-Globe (4)'!X82</f>
        <v>19650519891.7062</v>
      </c>
      <c r="Y27" s="105">
        <f>'SS2-Globe (4)'!Y82</f>
        <v>-50</v>
      </c>
      <c r="Z27" s="105">
        <f>'SS2-Globe (4)'!Z82</f>
        <v>4</v>
      </c>
      <c r="AA27" s="105">
        <f>'SS2-Globe (4)'!AA82</f>
        <v>0.114</v>
      </c>
      <c r="AB27" s="105">
        <f>'SS2-Globe (4)'!AB82</f>
        <v>0.08</v>
      </c>
      <c r="AC27" s="105">
        <f>'SS2-Globe (4)'!AC82</f>
        <v>3.0455612419079801</v>
      </c>
      <c r="AD27" s="105">
        <f>'SS2-Globe (4)'!AD82</f>
        <v>1.63974034727395E-6</v>
      </c>
      <c r="AE27" s="105">
        <f>'SS2-Globe (4)'!AE82</f>
        <v>1.3157892408624801</v>
      </c>
      <c r="AF27" s="105">
        <f>'SS2-Globe (4)'!AF82</f>
        <v>0.56185395903089597</v>
      </c>
      <c r="AG27" s="105">
        <f>'SS2-Globe (4)'!AG82</f>
        <v>6.3033163643050303</v>
      </c>
      <c r="AH27" s="105">
        <f>'SS2-Globe (4)'!AH82</f>
        <v>6.3035533375656803</v>
      </c>
      <c r="AI27" s="105">
        <f>'SS2-Globe (4)'!AI82</f>
        <v>9.9316442238943608E-7</v>
      </c>
      <c r="AJ27" s="105">
        <f>'SS2-Globe (4)'!AJ82</f>
        <v>8.2109166760890009</v>
      </c>
      <c r="AK27" s="105">
        <f>'SS2-Globe (4)'!AK82</f>
        <v>3.0455612419079801</v>
      </c>
      <c r="AL27" s="105">
        <f>'SS2-Globe (4)'!AL82</f>
        <v>1.63974034727395E-6</v>
      </c>
      <c r="AM27" s="105">
        <f>'SS2-Globe (4)'!AM82</f>
        <v>0</v>
      </c>
      <c r="AN27" s="105">
        <f>'SS2-Globe (4)'!AN82</f>
        <v>3.0455596026532801</v>
      </c>
      <c r="AO27" s="105">
        <f>'SS2-Globe (4)'!AO82</f>
        <v>35000.018839425502</v>
      </c>
      <c r="AP27" s="105">
        <f>'SS2-Globe (4)'!AP82</f>
        <v>118.650367950922</v>
      </c>
      <c r="AQ27" s="105">
        <f>'SS2-Globe (4)'!AQ82</f>
        <v>546.67557081254199</v>
      </c>
      <c r="AR27" s="105">
        <f>'SS2-Globe (4)'!AR82</f>
        <v>3844.7725062847699</v>
      </c>
      <c r="AS27" s="105">
        <f>'SS2-Globe (4)'!AS82</f>
        <v>1073.3310329766</v>
      </c>
      <c r="AT27" s="111">
        <f>'SS2-Globe (4)'!AT82</f>
        <v>-3844.7725062847699</v>
      </c>
      <c r="AU27" s="104">
        <f t="shared" si="1"/>
        <v>5.3840334080646732E-7</v>
      </c>
    </row>
    <row r="28" spans="7:47" ht="22.75" x14ac:dyDescent="0.95">
      <c r="G28" s="77" t="s">
        <v>79</v>
      </c>
      <c r="H28" s="99">
        <v>1</v>
      </c>
      <c r="I28" s="107">
        <f>'SS3-Globe (4)'!I72</f>
        <v>0.5</v>
      </c>
      <c r="J28" s="108">
        <f>'SS3-Globe (4)'!J72</f>
        <v>6</v>
      </c>
      <c r="K28" s="108">
        <f>'SS3-Globe (4)'!K72</f>
        <v>0.48244140000000002</v>
      </c>
      <c r="L28" s="108">
        <f>'SS3-Globe (4)'!L72</f>
        <v>1.946567E-3</v>
      </c>
      <c r="M28" s="108">
        <f>'SS3-Globe (4)'!M72</f>
        <v>9.7328349999999998E-4</v>
      </c>
      <c r="N28" s="108">
        <f>'SS3-Globe (4)'!N72</f>
        <v>7</v>
      </c>
      <c r="O28" s="108">
        <f>'SS3-Globe (4)'!O72</f>
        <v>2.8260000000000001</v>
      </c>
      <c r="P28" s="108">
        <f>'SS3-Globe (4)'!P72</f>
        <v>1.946567E-3</v>
      </c>
      <c r="Q28" s="108">
        <f>'SS3-Globe (4)'!Q72</f>
        <v>9.7328349999999998E-4</v>
      </c>
      <c r="R28" s="108">
        <f>'SS3-Globe (4)'!R72</f>
        <v>7</v>
      </c>
      <c r="S28" s="108">
        <f>'SS3-Globe (4)'!S72</f>
        <v>2.8260000000000001</v>
      </c>
      <c r="T28" s="108">
        <f>'SS3-Globe (4)'!T72</f>
        <v>3.4720000000000001E-12</v>
      </c>
      <c r="U28" s="108">
        <f>'SS3-Globe (4)'!U72</f>
        <v>6.3629999999999995E-8</v>
      </c>
      <c r="V28" s="108">
        <f>'SS3-Globe (4)'!V72</f>
        <v>1.20774</v>
      </c>
      <c r="W28" s="116">
        <f>'SS3-Globe (4)'!W72</f>
        <v>1.37E-2</v>
      </c>
      <c r="X28" s="108">
        <f>'SS3-Globe (4)'!X72</f>
        <v>3267137409.1792998</v>
      </c>
      <c r="Y28" s="108">
        <f>'SS3-Globe (4)'!Y72</f>
        <v>-50</v>
      </c>
      <c r="Z28" s="108">
        <f>'SS3-Globe (4)'!Z72</f>
        <v>4</v>
      </c>
      <c r="AA28" s="108">
        <f>'SS3-Globe (4)'!AA72</f>
        <v>0.114</v>
      </c>
      <c r="AB28" s="108">
        <f>'SS3-Globe (4)'!AB72</f>
        <v>0.08</v>
      </c>
      <c r="AC28" s="108">
        <f>'SS3-Globe (4)'!AC72</f>
        <v>12.102704913140499</v>
      </c>
      <c r="AD28" s="108">
        <f>'SS3-Globe (4)'!AD72</f>
        <v>1.27305346220247E-6</v>
      </c>
      <c r="AE28" s="108">
        <f>'SS3-Globe (4)'!AE72</f>
        <v>4.4027639045662603</v>
      </c>
      <c r="AF28" s="108">
        <f>'SS3-Globe (4)'!AF72</f>
        <v>2.0548991260306799</v>
      </c>
      <c r="AG28" s="108">
        <f>'SS3-Globe (4)'!AG72</f>
        <v>6.32023513495266</v>
      </c>
      <c r="AH28" s="108">
        <f>'SS3-Globe (4)'!AH72</f>
        <v>6.3191576741522502</v>
      </c>
      <c r="AI28" s="108">
        <f>'SS3-Globe (4)'!AI72</f>
        <v>6.4309618614152403E-7</v>
      </c>
      <c r="AJ28" s="108">
        <f>'SS3-Globe (4)'!AJ72</f>
        <v>35.781692809183902</v>
      </c>
      <c r="AK28" s="108">
        <f>'SS3-Globe (4)'!AK72</f>
        <v>12.102704913140499</v>
      </c>
      <c r="AL28" s="108">
        <f>'SS3-Globe (4)'!AL72</f>
        <v>1.27305346220247E-6</v>
      </c>
      <c r="AM28" s="108">
        <f>'SS3-Globe (4)'!AM72</f>
        <v>0</v>
      </c>
      <c r="AN28" s="108">
        <f>'SS3-Globe (4)'!AN72</f>
        <v>12.102703641843</v>
      </c>
      <c r="AO28" s="108">
        <f>'SS3-Globe (4)'!AO72</f>
        <v>35000.003676435801</v>
      </c>
      <c r="AP28" s="108">
        <f>'SS3-Globe (4)'!AP72</f>
        <v>309.004205486172</v>
      </c>
      <c r="AQ28" s="108">
        <f>'SS3-Globe (4)'!AQ72</f>
        <v>1488.39947218114</v>
      </c>
      <c r="AR28" s="108">
        <f>'SS3-Globe (4)'!AR72</f>
        <v>2864.43892515785</v>
      </c>
      <c r="AS28" s="108">
        <f>'SS3-Globe (4)'!AS72</f>
        <v>815.06492825812495</v>
      </c>
      <c r="AT28" s="109">
        <f>'SS3-Globe (4)'!AT72</f>
        <v>-2864.43892515785</v>
      </c>
      <c r="AU28" s="115">
        <f t="shared" si="1"/>
        <v>1.0518751562886191E-7</v>
      </c>
    </row>
    <row r="29" spans="7:47" ht="13" x14ac:dyDescent="0.6">
      <c r="H29" s="100">
        <f t="shared" ref="H29:H38" si="4">H28+1</f>
        <v>2</v>
      </c>
      <c r="I29" s="110">
        <f>'SS3-Globe (4)'!I73</f>
        <v>0.5</v>
      </c>
      <c r="J29" s="105">
        <f>'SS3-Globe (4)'!J73</f>
        <v>6</v>
      </c>
      <c r="K29" s="105">
        <f>'SS3-Globe (4)'!K73</f>
        <v>0.48244140000000002</v>
      </c>
      <c r="L29" s="105">
        <f>'SS3-Globe (4)'!L73</f>
        <v>1.946567E-3</v>
      </c>
      <c r="M29" s="105">
        <f>'SS3-Globe (4)'!M73</f>
        <v>9.7328349999999998E-4</v>
      </c>
      <c r="N29" s="105">
        <f>'SS3-Globe (4)'!N73</f>
        <v>7</v>
      </c>
      <c r="O29" s="105">
        <f>'SS3-Globe (4)'!O73</f>
        <v>2.8260000000000001</v>
      </c>
      <c r="P29" s="105">
        <f>'SS3-Globe (4)'!P73</f>
        <v>1.946567E-3</v>
      </c>
      <c r="Q29" s="105">
        <f>'SS3-Globe (4)'!Q73</f>
        <v>9.7328349999999998E-4</v>
      </c>
      <c r="R29" s="105">
        <f>'SS3-Globe (4)'!R73</f>
        <v>7</v>
      </c>
      <c r="S29" s="105">
        <f>'SS3-Globe (4)'!S73</f>
        <v>2.8260000000000001</v>
      </c>
      <c r="T29" s="105">
        <f>'SS3-Globe (4)'!T73</f>
        <v>3.4720000000000001E-12</v>
      </c>
      <c r="U29" s="105">
        <f>'SS3-Globe (4)'!U73</f>
        <v>6.3629999999999995E-8</v>
      </c>
      <c r="V29" s="105">
        <f>'SS3-Globe (4)'!V73</f>
        <v>1.20774</v>
      </c>
      <c r="W29" s="117">
        <f>'SS3-Globe (4)'!W73</f>
        <v>0.02</v>
      </c>
      <c r="X29" s="105">
        <f>'SS3-Globe (4)'!X73</f>
        <v>4769543663.0354795</v>
      </c>
      <c r="Y29" s="105">
        <f>'SS3-Globe (4)'!Y73</f>
        <v>-50</v>
      </c>
      <c r="Z29" s="105">
        <f>'SS3-Globe (4)'!Z73</f>
        <v>4</v>
      </c>
      <c r="AA29" s="105">
        <f>'SS3-Globe (4)'!AA73</f>
        <v>0.114</v>
      </c>
      <c r="AB29" s="105">
        <f>'SS3-Globe (4)'!AB73</f>
        <v>0.08</v>
      </c>
      <c r="AC29" s="105">
        <f>'SS3-Globe (4)'!AC73</f>
        <v>11.4182927061828</v>
      </c>
      <c r="AD29" s="105">
        <f>'SS3-Globe (4)'!AD73</f>
        <v>1.4971861460025201E-6</v>
      </c>
      <c r="AE29" s="105">
        <f>'SS3-Globe (4)'!AE73</f>
        <v>4.3859628621845301</v>
      </c>
      <c r="AF29" s="105">
        <f>'SS3-Globe (4)'!AF73</f>
        <v>1.97039422607449</v>
      </c>
      <c r="AG29" s="105">
        <f>'SS3-Globe (4)'!AG73</f>
        <v>6.33303443397548</v>
      </c>
      <c r="AH29" s="105">
        <f>'SS3-Globe (4)'!AH73</f>
        <v>6.3275782158048504</v>
      </c>
      <c r="AI29" s="105">
        <f>'SS3-Globe (4)'!AI73</f>
        <v>8.1055787397360697E-7</v>
      </c>
      <c r="AJ29" s="105">
        <f>'SS3-Globe (4)'!AJ73</f>
        <v>33.176975298120901</v>
      </c>
      <c r="AK29" s="105">
        <f>'SS3-Globe (4)'!AK73</f>
        <v>11.4182927061828</v>
      </c>
      <c r="AL29" s="105">
        <f>'SS3-Globe (4)'!AL73</f>
        <v>1.4971861460025201E-6</v>
      </c>
      <c r="AM29" s="105">
        <f>'SS3-Globe (4)'!AM73</f>
        <v>0</v>
      </c>
      <c r="AN29" s="105">
        <f>'SS3-Globe (4)'!AN73</f>
        <v>11.4182912103951</v>
      </c>
      <c r="AO29" s="105">
        <f>'SS3-Globe (4)'!AO73</f>
        <v>35000.004584879403</v>
      </c>
      <c r="AP29" s="105">
        <f>'SS3-Globe (4)'!AP73</f>
        <v>379.117899152196</v>
      </c>
      <c r="AQ29" s="105">
        <f>'SS3-Globe (4)'!AQ73</f>
        <v>1939.4305828485899</v>
      </c>
      <c r="AR29" s="105">
        <f>'SS3-Globe (4)'!AR73</f>
        <v>3771.3042705063399</v>
      </c>
      <c r="AS29" s="105">
        <f>'SS3-Globe (4)'!AS73</f>
        <v>1020.68716812351</v>
      </c>
      <c r="AT29" s="111">
        <f>'SS3-Globe (4)'!AT73</f>
        <v>-3771.3042705063399</v>
      </c>
      <c r="AU29" s="103">
        <f t="shared" si="1"/>
        <v>1.3112171710152612E-7</v>
      </c>
    </row>
    <row r="30" spans="7:47" ht="13" x14ac:dyDescent="0.6">
      <c r="H30" s="100">
        <f t="shared" si="4"/>
        <v>3</v>
      </c>
      <c r="I30" s="110">
        <f>'SS3-Globe (4)'!I74</f>
        <v>0.5</v>
      </c>
      <c r="J30" s="105">
        <f>'SS3-Globe (4)'!J74</f>
        <v>6</v>
      </c>
      <c r="K30" s="105">
        <f>'SS3-Globe (4)'!K74</f>
        <v>0.48244140000000002</v>
      </c>
      <c r="L30" s="105">
        <f>'SS3-Globe (4)'!L74</f>
        <v>1.946567E-3</v>
      </c>
      <c r="M30" s="105">
        <f>'SS3-Globe (4)'!M74</f>
        <v>9.7328349999999998E-4</v>
      </c>
      <c r="N30" s="105">
        <f>'SS3-Globe (4)'!N74</f>
        <v>7</v>
      </c>
      <c r="O30" s="105">
        <f>'SS3-Globe (4)'!O74</f>
        <v>2.8260000000000001</v>
      </c>
      <c r="P30" s="105">
        <f>'SS3-Globe (4)'!P74</f>
        <v>1.946567E-3</v>
      </c>
      <c r="Q30" s="105">
        <f>'SS3-Globe (4)'!Q74</f>
        <v>9.7328349999999998E-4</v>
      </c>
      <c r="R30" s="105">
        <f>'SS3-Globe (4)'!R74</f>
        <v>7</v>
      </c>
      <c r="S30" s="105">
        <f>'SS3-Globe (4)'!S74</f>
        <v>2.8260000000000001</v>
      </c>
      <c r="T30" s="105">
        <f>'SS3-Globe (4)'!T74</f>
        <v>3.4720000000000001E-12</v>
      </c>
      <c r="U30" s="105">
        <f>'SS3-Globe (4)'!U74</f>
        <v>6.3629999999999995E-8</v>
      </c>
      <c r="V30" s="105">
        <f>'SS3-Globe (4)'!V74</f>
        <v>1.20774</v>
      </c>
      <c r="W30" s="117">
        <f>'SS3-Globe (4)'!W74</f>
        <v>2.75E-2</v>
      </c>
      <c r="X30" s="105">
        <f>'SS3-Globe (4)'!X74</f>
        <v>6558122536.6737804</v>
      </c>
      <c r="Y30" s="105">
        <f>'SS3-Globe (4)'!Y74</f>
        <v>-50</v>
      </c>
      <c r="Z30" s="105">
        <f>'SS3-Globe (4)'!Z74</f>
        <v>4</v>
      </c>
      <c r="AA30" s="105">
        <f>'SS3-Globe (4)'!AA74</f>
        <v>0.114</v>
      </c>
      <c r="AB30" s="105">
        <f>'SS3-Globe (4)'!AB74</f>
        <v>0.08</v>
      </c>
      <c r="AC30" s="105">
        <f>'SS3-Globe (4)'!AC74</f>
        <v>11.351008311027201</v>
      </c>
      <c r="AD30" s="105">
        <f>'SS3-Globe (4)'!AD74</f>
        <v>1.92001866271962E-3</v>
      </c>
      <c r="AE30" s="105">
        <f>'SS3-Globe (4)'!AE74</f>
        <v>4.3859648341075799</v>
      </c>
      <c r="AF30" s="105">
        <f>'SS3-Globe (4)'!AF74</f>
        <v>1.8800738826322201</v>
      </c>
      <c r="AG30" s="105">
        <f>'SS3-Globe (4)'!AG74</f>
        <v>6.3577262663877896</v>
      </c>
      <c r="AH30" s="105">
        <f>'SS3-Globe (4)'!AH74</f>
        <v>6.34784266352196</v>
      </c>
      <c r="AI30" s="105">
        <f>'SS3-Globe (4)'!AI74</f>
        <v>1.03751464099482E-3</v>
      </c>
      <c r="AJ30" s="105">
        <f>'SS3-Globe (4)'!AJ74</f>
        <v>29.480784527186199</v>
      </c>
      <c r="AK30" s="105">
        <f>'SS3-Globe (4)'!AK74</f>
        <v>11.351008311027201</v>
      </c>
      <c r="AL30" s="105">
        <f>'SS3-Globe (4)'!AL74</f>
        <v>1.92001866271962E-3</v>
      </c>
      <c r="AM30" s="105">
        <f>'SS3-Globe (4)'!AM74</f>
        <v>2025.95016310249</v>
      </c>
      <c r="AN30" s="105">
        <f>'SS3-Globe (4)'!AN74</f>
        <v>11.349088293607499</v>
      </c>
      <c r="AO30" s="105">
        <f>'SS3-Globe (4)'!AO74</f>
        <v>35005.578560331203</v>
      </c>
      <c r="AP30" s="105">
        <f>'SS3-Globe (4)'!AP74</f>
        <v>491.45948443137399</v>
      </c>
      <c r="AQ30" s="105">
        <f>'SS3-Globe (4)'!AQ74</f>
        <v>2337.0021556435299</v>
      </c>
      <c r="AR30" s="105">
        <f>'SS3-Globe (4)'!AR74</f>
        <v>4550.6483174463801</v>
      </c>
      <c r="AS30" s="105">
        <f>'SS3-Globe (4)'!AS74</f>
        <v>1336.63578336348</v>
      </c>
      <c r="AT30" s="111">
        <f>'SS3-Globe (4)'!AT74</f>
        <v>-4550.6483174463801</v>
      </c>
      <c r="AU30" s="103">
        <f t="shared" si="1"/>
        <v>1.69149612977939E-4</v>
      </c>
    </row>
    <row r="31" spans="7:47" ht="13" x14ac:dyDescent="0.6">
      <c r="H31" s="100">
        <f t="shared" si="4"/>
        <v>4</v>
      </c>
      <c r="I31" s="110">
        <f>'SS3-Globe (4)'!I75</f>
        <v>0.5</v>
      </c>
      <c r="J31" s="105">
        <f>'SS3-Globe (4)'!J75</f>
        <v>6</v>
      </c>
      <c r="K31" s="105">
        <f>'SS3-Globe (4)'!K75</f>
        <v>0.48244140000000002</v>
      </c>
      <c r="L31" s="105">
        <f>'SS3-Globe (4)'!L75</f>
        <v>1.946567E-3</v>
      </c>
      <c r="M31" s="105">
        <f>'SS3-Globe (4)'!M75</f>
        <v>9.7328349999999998E-4</v>
      </c>
      <c r="N31" s="105">
        <f>'SS3-Globe (4)'!N75</f>
        <v>7</v>
      </c>
      <c r="O31" s="105">
        <f>'SS3-Globe (4)'!O75</f>
        <v>2.8260000000000001</v>
      </c>
      <c r="P31" s="105">
        <f>'SS3-Globe (4)'!P75</f>
        <v>1.946567E-3</v>
      </c>
      <c r="Q31" s="105">
        <f>'SS3-Globe (4)'!Q75</f>
        <v>9.7328349999999998E-4</v>
      </c>
      <c r="R31" s="105">
        <f>'SS3-Globe (4)'!R75</f>
        <v>7</v>
      </c>
      <c r="S31" s="105">
        <f>'SS3-Globe (4)'!S75</f>
        <v>2.8260000000000001</v>
      </c>
      <c r="T31" s="105">
        <f>'SS3-Globe (4)'!T75</f>
        <v>3.4720000000000001E-12</v>
      </c>
      <c r="U31" s="105">
        <f>'SS3-Globe (4)'!U75</f>
        <v>6.3629999999999995E-8</v>
      </c>
      <c r="V31" s="105">
        <f>'SS3-Globe (4)'!V75</f>
        <v>1.20774</v>
      </c>
      <c r="W31" s="117">
        <f>'SS3-Globe (4)'!W75</f>
        <v>3.5000000000000003E-2</v>
      </c>
      <c r="X31" s="105">
        <f>'SS3-Globe (4)'!X75</f>
        <v>8346701410.3120899</v>
      </c>
      <c r="Y31" s="105">
        <f>'SS3-Globe (4)'!Y75</f>
        <v>-50</v>
      </c>
      <c r="Z31" s="105">
        <f>'SS3-Globe (4)'!Z75</f>
        <v>4</v>
      </c>
      <c r="AA31" s="105">
        <f>'SS3-Globe (4)'!AA75</f>
        <v>0.114</v>
      </c>
      <c r="AB31" s="105">
        <f>'SS3-Globe (4)'!AB75</f>
        <v>0.08</v>
      </c>
      <c r="AC31" s="105">
        <f>'SS3-Globe (4)'!AC75</f>
        <v>10.4896383326173</v>
      </c>
      <c r="AD31" s="105">
        <f>'SS3-Globe (4)'!AD75</f>
        <v>1.3898390165429601E-2</v>
      </c>
      <c r="AE31" s="105">
        <f>'SS3-Globe (4)'!AE75</f>
        <v>4.3948392874239701</v>
      </c>
      <c r="AF31" s="105">
        <f>'SS3-Globe (4)'!AF75</f>
        <v>1.77791943825563</v>
      </c>
      <c r="AG31" s="105">
        <f>'SS3-Globe (4)'!AG75</f>
        <v>6.3332536274542699</v>
      </c>
      <c r="AH31" s="105">
        <f>'SS3-Globe (4)'!AH75</f>
        <v>6.3380706230608199</v>
      </c>
      <c r="AI31" s="105">
        <f>'SS3-Globe (4)'!AI75</f>
        <v>8.2067357773803196E-3</v>
      </c>
      <c r="AJ31" s="105">
        <f>'SS3-Globe (4)'!AJ75</f>
        <v>26.557779053571601</v>
      </c>
      <c r="AK31" s="105">
        <f>'SS3-Globe (4)'!AK75</f>
        <v>10.4896383326173</v>
      </c>
      <c r="AL31" s="105">
        <f>'SS3-Globe (4)'!AL75</f>
        <v>1.3898390165429601E-2</v>
      </c>
      <c r="AM31" s="105">
        <f>'SS3-Globe (4)'!AM75</f>
        <v>1370.9853960988601</v>
      </c>
      <c r="AN31" s="105">
        <f>'SS3-Globe (4)'!AN75</f>
        <v>10.475740350939001</v>
      </c>
      <c r="AO31" s="105">
        <f>'SS3-Globe (4)'!AO75</f>
        <v>35044.615852418698</v>
      </c>
      <c r="AP31" s="105">
        <f>'SS3-Globe (4)'!AP75</f>
        <v>538.88652043762897</v>
      </c>
      <c r="AQ31" s="105">
        <f>'SS3-Globe (4)'!AQ75</f>
        <v>2585.4333403165901</v>
      </c>
      <c r="AR31" s="105">
        <f>'SS3-Globe (4)'!AR75</f>
        <v>5162.3813292021096</v>
      </c>
      <c r="AS31" s="105">
        <f>'SS3-Globe (4)'!AS75</f>
        <v>1503.8257584222699</v>
      </c>
      <c r="AT31" s="111">
        <f>'SS3-Globe (4)'!AT75</f>
        <v>-5162.3813292021096</v>
      </c>
      <c r="AU31" s="103">
        <f t="shared" si="1"/>
        <v>1.3249637141647544E-3</v>
      </c>
    </row>
    <row r="32" spans="7:47" ht="13" x14ac:dyDescent="0.6">
      <c r="H32" s="100">
        <f t="shared" si="4"/>
        <v>5</v>
      </c>
      <c r="I32" s="110">
        <f>'SS3-Globe (4)'!I76</f>
        <v>0.5</v>
      </c>
      <c r="J32" s="105">
        <f>'SS3-Globe (4)'!J76</f>
        <v>6</v>
      </c>
      <c r="K32" s="105">
        <f>'SS3-Globe (4)'!K76</f>
        <v>0.48244140000000002</v>
      </c>
      <c r="L32" s="105">
        <f>'SS3-Globe (4)'!L76</f>
        <v>1.946567E-3</v>
      </c>
      <c r="M32" s="105">
        <f>'SS3-Globe (4)'!M76</f>
        <v>9.7328349999999998E-4</v>
      </c>
      <c r="N32" s="105">
        <f>'SS3-Globe (4)'!N76</f>
        <v>7</v>
      </c>
      <c r="O32" s="105">
        <f>'SS3-Globe (4)'!O76</f>
        <v>2.8260000000000001</v>
      </c>
      <c r="P32" s="105">
        <f>'SS3-Globe (4)'!P76</f>
        <v>1.946567E-3</v>
      </c>
      <c r="Q32" s="105">
        <f>'SS3-Globe (4)'!Q76</f>
        <v>9.7328349999999998E-4</v>
      </c>
      <c r="R32" s="105">
        <f>'SS3-Globe (4)'!R76</f>
        <v>7</v>
      </c>
      <c r="S32" s="105">
        <f>'SS3-Globe (4)'!S76</f>
        <v>2.8260000000000001</v>
      </c>
      <c r="T32" s="105">
        <f>'SS3-Globe (4)'!T76</f>
        <v>3.4720000000000001E-12</v>
      </c>
      <c r="U32" s="105">
        <f>'SS3-Globe (4)'!U76</f>
        <v>6.3629999999999995E-8</v>
      </c>
      <c r="V32" s="105">
        <f>'SS3-Globe (4)'!V76</f>
        <v>1.20774</v>
      </c>
      <c r="W32" s="117">
        <f>'SS3-Globe (4)'!W76</f>
        <v>4.1200000000000001E-2</v>
      </c>
      <c r="X32" s="105">
        <f>'SS3-Globe (4)'!X76</f>
        <v>9825259945.8530903</v>
      </c>
      <c r="Y32" s="105">
        <f>'SS3-Globe (4)'!Y76</f>
        <v>-50</v>
      </c>
      <c r="Z32" s="105">
        <f>'SS3-Globe (4)'!Z76</f>
        <v>4</v>
      </c>
      <c r="AA32" s="105">
        <f>'SS3-Globe (4)'!AA76</f>
        <v>0.114</v>
      </c>
      <c r="AB32" s="105">
        <f>'SS3-Globe (4)'!AB76</f>
        <v>0.08</v>
      </c>
      <c r="AC32" s="105">
        <f>'SS3-Globe (4)'!AC76</f>
        <v>9.8471902816728694</v>
      </c>
      <c r="AD32" s="105">
        <f>'SS3-Globe (4)'!AD76</f>
        <v>2.9869935965831301E-2</v>
      </c>
      <c r="AE32" s="105">
        <f>'SS3-Globe (4)'!AE76</f>
        <v>4.3859648621249301</v>
      </c>
      <c r="AF32" s="105">
        <f>'SS3-Globe (4)'!AF76</f>
        <v>1.6510318845169401</v>
      </c>
      <c r="AG32" s="105">
        <f>'SS3-Globe (4)'!AG76</f>
        <v>6.3245838449966501</v>
      </c>
      <c r="AH32" s="105">
        <f>'SS3-Globe (4)'!AH76</f>
        <v>6.3349445491490703</v>
      </c>
      <c r="AI32" s="105">
        <f>'SS3-Globe (4)'!AI76</f>
        <v>1.9304998185169502E-2</v>
      </c>
      <c r="AJ32" s="105">
        <f>'SS3-Globe (4)'!AJ76</f>
        <v>25.571705670899501</v>
      </c>
      <c r="AK32" s="105">
        <f>'SS3-Globe (4)'!AK76</f>
        <v>9.8471902816728694</v>
      </c>
      <c r="AL32" s="105">
        <f>'SS3-Globe (4)'!AL76</f>
        <v>2.9869935965831301E-2</v>
      </c>
      <c r="AM32" s="105">
        <f>'SS3-Globe (4)'!AM76</f>
        <v>1064.4795327611801</v>
      </c>
      <c r="AN32" s="105">
        <f>'SS3-Globe (4)'!AN76</f>
        <v>9.8173203468023296</v>
      </c>
      <c r="AO32" s="105">
        <f>'SS3-Globe (4)'!AO76</f>
        <v>35103.254056857702</v>
      </c>
      <c r="AP32" s="105">
        <f>'SS3-Globe (4)'!AP76</f>
        <v>566.26893377676197</v>
      </c>
      <c r="AQ32" s="105">
        <f>'SS3-Globe (4)'!AQ76</f>
        <v>2789.1640737727698</v>
      </c>
      <c r="AR32" s="105">
        <f>'SS3-Globe (4)'!AR76</f>
        <v>5788.5886168562702</v>
      </c>
      <c r="AS32" s="105">
        <f>'SS3-Globe (4)'!AS76</f>
        <v>1605.5579082256099</v>
      </c>
      <c r="AT32" s="111">
        <f>'SS3-Globe (4)'!AT76</f>
        <v>-5788.5886168562702</v>
      </c>
      <c r="AU32" s="103">
        <f t="shared" si="1"/>
        <v>3.0333460724754988E-3</v>
      </c>
    </row>
    <row r="33" spans="7:47" ht="13" x14ac:dyDescent="0.6">
      <c r="H33" s="100">
        <f t="shared" si="4"/>
        <v>6</v>
      </c>
      <c r="I33" s="110">
        <f>'SS3-Globe (4)'!I77</f>
        <v>0.5</v>
      </c>
      <c r="J33" s="105">
        <f>'SS3-Globe (4)'!J77</f>
        <v>6</v>
      </c>
      <c r="K33" s="105">
        <f>'SS3-Globe (4)'!K77</f>
        <v>0.48244140000000002</v>
      </c>
      <c r="L33" s="105">
        <f>'SS3-Globe (4)'!L77</f>
        <v>1.946567E-3</v>
      </c>
      <c r="M33" s="105">
        <f>'SS3-Globe (4)'!M77</f>
        <v>9.7328349999999998E-4</v>
      </c>
      <c r="N33" s="105">
        <f>'SS3-Globe (4)'!N77</f>
        <v>7</v>
      </c>
      <c r="O33" s="105">
        <f>'SS3-Globe (4)'!O77</f>
        <v>2.8260000000000001</v>
      </c>
      <c r="P33" s="105">
        <f>'SS3-Globe (4)'!P77</f>
        <v>1.946567E-3</v>
      </c>
      <c r="Q33" s="105">
        <f>'SS3-Globe (4)'!Q77</f>
        <v>9.7328349999999998E-4</v>
      </c>
      <c r="R33" s="105">
        <f>'SS3-Globe (4)'!R77</f>
        <v>7</v>
      </c>
      <c r="S33" s="105">
        <f>'SS3-Globe (4)'!S77</f>
        <v>2.8260000000000001</v>
      </c>
      <c r="T33" s="105">
        <f>'SS3-Globe (4)'!T77</f>
        <v>3.4720000000000001E-12</v>
      </c>
      <c r="U33" s="105">
        <f>'SS3-Globe (4)'!U77</f>
        <v>6.3629999999999995E-8</v>
      </c>
      <c r="V33" s="105">
        <f>'SS3-Globe (4)'!V77</f>
        <v>1.20774</v>
      </c>
      <c r="W33" s="117">
        <f>'SS3-Globe (4)'!W77</f>
        <v>0.05</v>
      </c>
      <c r="X33" s="105">
        <f>'SS3-Globe (4)'!X77</f>
        <v>11923859157.588699</v>
      </c>
      <c r="Y33" s="105">
        <f>'SS3-Globe (4)'!Y77</f>
        <v>-50</v>
      </c>
      <c r="Z33" s="105">
        <f>'SS3-Globe (4)'!Z77</f>
        <v>4</v>
      </c>
      <c r="AA33" s="105">
        <f>'SS3-Globe (4)'!AA77</f>
        <v>0.114</v>
      </c>
      <c r="AB33" s="105">
        <f>'SS3-Globe (4)'!AB77</f>
        <v>0.08</v>
      </c>
      <c r="AC33" s="105">
        <f>'SS3-Globe (4)'!AC77</f>
        <v>9.4648650526207394</v>
      </c>
      <c r="AD33" s="105">
        <f>'SS3-Globe (4)'!AD77</f>
        <v>6.0724022601040997E-2</v>
      </c>
      <c r="AE33" s="105">
        <f>'SS3-Globe (4)'!AE77</f>
        <v>4.4479150498164399</v>
      </c>
      <c r="AF33" s="105">
        <f>'SS3-Globe (4)'!AF77</f>
        <v>1.6022192601409799</v>
      </c>
      <c r="AG33" s="105">
        <f>'SS3-Globe (4)'!AG77</f>
        <v>6.3269611062372997</v>
      </c>
      <c r="AH33" s="105">
        <f>'SS3-Globe (4)'!AH77</f>
        <v>6.3248454089554196</v>
      </c>
      <c r="AI33" s="105">
        <f>'SS3-Globe (4)'!AI77</f>
        <v>4.0406715996412899E-2</v>
      </c>
      <c r="AJ33" s="105">
        <f>'SS3-Globe (4)'!AJ77</f>
        <v>24.849311163483701</v>
      </c>
      <c r="AK33" s="105">
        <f>'SS3-Globe (4)'!AK77</f>
        <v>9.4648650526207394</v>
      </c>
      <c r="AL33" s="105">
        <f>'SS3-Globe (4)'!AL77</f>
        <v>6.0724022601040997E-2</v>
      </c>
      <c r="AM33" s="105">
        <f>'SS3-Globe (4)'!AM77</f>
        <v>747.08465838565803</v>
      </c>
      <c r="AN33" s="105">
        <f>'SS3-Globe (4)'!AN77</f>
        <v>9.4041410310482707</v>
      </c>
      <c r="AO33" s="105">
        <f>'SS3-Globe (4)'!AO77</f>
        <v>35221.184373479497</v>
      </c>
      <c r="AP33" s="105">
        <f>'SS3-Globe (4)'!AP77</f>
        <v>639.31842192118199</v>
      </c>
      <c r="AQ33" s="105">
        <f>'SS3-Globe (4)'!AQ77</f>
        <v>3097.1299301275899</v>
      </c>
      <c r="AR33" s="105">
        <f>'SS3-Globe (4)'!AR77</f>
        <v>6760.0749327657604</v>
      </c>
      <c r="AS33" s="105">
        <f>'SS3-Globe (4)'!AS77</f>
        <v>1850.1866286812101</v>
      </c>
      <c r="AT33" s="111">
        <f>'SS3-Globe (4)'!AT77</f>
        <v>-6760.0749327657604</v>
      </c>
      <c r="AU33" s="103">
        <f t="shared" si="1"/>
        <v>6.4157304159584445E-3</v>
      </c>
    </row>
    <row r="34" spans="7:47" ht="13" x14ac:dyDescent="0.6">
      <c r="H34" s="100">
        <f t="shared" si="4"/>
        <v>7</v>
      </c>
      <c r="I34" s="110">
        <f>'SS3-Globe (4)'!I78</f>
        <v>0.5</v>
      </c>
      <c r="J34" s="105">
        <f>'SS3-Globe (4)'!J78</f>
        <v>6</v>
      </c>
      <c r="K34" s="105">
        <f>'SS3-Globe (4)'!K78</f>
        <v>0.48244140000000002</v>
      </c>
      <c r="L34" s="105">
        <f>'SS3-Globe (4)'!L78</f>
        <v>1.946567E-3</v>
      </c>
      <c r="M34" s="105">
        <f>'SS3-Globe (4)'!M78</f>
        <v>9.7328349999999998E-4</v>
      </c>
      <c r="N34" s="105">
        <f>'SS3-Globe (4)'!N78</f>
        <v>7</v>
      </c>
      <c r="O34" s="105">
        <f>'SS3-Globe (4)'!O78</f>
        <v>2.8260000000000001</v>
      </c>
      <c r="P34" s="105">
        <f>'SS3-Globe (4)'!P78</f>
        <v>1.946567E-3</v>
      </c>
      <c r="Q34" s="105">
        <f>'SS3-Globe (4)'!Q78</f>
        <v>9.7328349999999998E-4</v>
      </c>
      <c r="R34" s="105">
        <f>'SS3-Globe (4)'!R78</f>
        <v>7</v>
      </c>
      <c r="S34" s="105">
        <f>'SS3-Globe (4)'!S78</f>
        <v>2.8260000000000001</v>
      </c>
      <c r="T34" s="105">
        <f>'SS3-Globe (4)'!T78</f>
        <v>3.4720000000000001E-12</v>
      </c>
      <c r="U34" s="105">
        <f>'SS3-Globe (4)'!U78</f>
        <v>6.3629999999999995E-8</v>
      </c>
      <c r="V34" s="105">
        <f>'SS3-Globe (4)'!V78</f>
        <v>1.20774</v>
      </c>
      <c r="W34" s="117">
        <f>'SS3-Globe (4)'!W78</f>
        <v>5.4899999999999997E-2</v>
      </c>
      <c r="X34" s="105">
        <f>'SS3-Globe (4)'!X78</f>
        <v>13092397355.0324</v>
      </c>
      <c r="Y34" s="105">
        <f>'SS3-Globe (4)'!Y78</f>
        <v>-50</v>
      </c>
      <c r="Z34" s="105">
        <f>'SS3-Globe (4)'!Z78</f>
        <v>4</v>
      </c>
      <c r="AA34" s="105">
        <f>'SS3-Globe (4)'!AA78</f>
        <v>0.114</v>
      </c>
      <c r="AB34" s="105">
        <f>'SS3-Globe (4)'!AB78</f>
        <v>0.08</v>
      </c>
      <c r="AC34" s="105">
        <f>'SS3-Globe (4)'!AC78</f>
        <v>9.42809528139672</v>
      </c>
      <c r="AD34" s="105">
        <f>'SS3-Globe (4)'!AD78</f>
        <v>7.9467834109787402E-2</v>
      </c>
      <c r="AE34" s="105">
        <f>'SS3-Globe (4)'!AE78</f>
        <v>4.4009220373892601</v>
      </c>
      <c r="AF34" s="105">
        <f>'SS3-Globe (4)'!AF78</f>
        <v>1.6479482874673901</v>
      </c>
      <c r="AG34" s="105">
        <f>'SS3-Globe (4)'!AG78</f>
        <v>6.3273114540141604</v>
      </c>
      <c r="AH34" s="105">
        <f>'SS3-Globe (4)'!AH78</f>
        <v>6.3283950105186699</v>
      </c>
      <c r="AI34" s="105">
        <f>'SS3-Globe (4)'!AI78</f>
        <v>5.3388367186999901E-2</v>
      </c>
      <c r="AJ34" s="105">
        <f>'SS3-Globe (4)'!AJ78</f>
        <v>24.6361435651074</v>
      </c>
      <c r="AK34" s="105">
        <f>'SS3-Globe (4)'!AK78</f>
        <v>9.42809528139672</v>
      </c>
      <c r="AL34" s="105">
        <f>'SS3-Globe (4)'!AL78</f>
        <v>7.9467834109787402E-2</v>
      </c>
      <c r="AM34" s="105">
        <f>'SS3-Globe (4)'!AM78</f>
        <v>652.699260501759</v>
      </c>
      <c r="AN34" s="105">
        <f>'SS3-Globe (4)'!AN78</f>
        <v>9.3486274485558702</v>
      </c>
      <c r="AO34" s="105">
        <f>'SS3-Globe (4)'!AO78</f>
        <v>35291.981033386699</v>
      </c>
      <c r="AP34" s="105">
        <f>'SS3-Globe (4)'!AP78</f>
        <v>632.81645399301499</v>
      </c>
      <c r="AQ34" s="105">
        <f>'SS3-Globe (4)'!AQ78</f>
        <v>3276.8582924041002</v>
      </c>
      <c r="AR34" s="105">
        <f>'SS3-Globe (4)'!AR78</f>
        <v>7292.0790607194203</v>
      </c>
      <c r="AS34" s="105">
        <f>'SS3-Globe (4)'!AS78</f>
        <v>1875.1816607131</v>
      </c>
      <c r="AT34" s="111">
        <f>'SS3-Globe (4)'!AT78</f>
        <v>-7292.0790607194203</v>
      </c>
      <c r="AU34" s="103">
        <f t="shared" si="1"/>
        <v>8.4288323078990646E-3</v>
      </c>
    </row>
    <row r="35" spans="7:47" ht="13" x14ac:dyDescent="0.6">
      <c r="H35" s="100">
        <f t="shared" si="4"/>
        <v>8</v>
      </c>
      <c r="I35" s="110">
        <f>'SS3-Globe (4)'!I79</f>
        <v>0.5</v>
      </c>
      <c r="J35" s="105">
        <f>'SS3-Globe (4)'!J79</f>
        <v>6</v>
      </c>
      <c r="K35" s="105">
        <f>'SS3-Globe (4)'!K79</f>
        <v>0.48244140000000002</v>
      </c>
      <c r="L35" s="105">
        <f>'SS3-Globe (4)'!L79</f>
        <v>1.946567E-3</v>
      </c>
      <c r="M35" s="105">
        <f>'SS3-Globe (4)'!M79</f>
        <v>9.7328349999999998E-4</v>
      </c>
      <c r="N35" s="105">
        <f>'SS3-Globe (4)'!N79</f>
        <v>7</v>
      </c>
      <c r="O35" s="105">
        <f>'SS3-Globe (4)'!O79</f>
        <v>2.8260000000000001</v>
      </c>
      <c r="P35" s="105">
        <f>'SS3-Globe (4)'!P79</f>
        <v>1.946567E-3</v>
      </c>
      <c r="Q35" s="105">
        <f>'SS3-Globe (4)'!Q79</f>
        <v>9.7328349999999998E-4</v>
      </c>
      <c r="R35" s="105">
        <f>'SS3-Globe (4)'!R79</f>
        <v>7</v>
      </c>
      <c r="S35" s="105">
        <f>'SS3-Globe (4)'!S79</f>
        <v>2.8260000000000001</v>
      </c>
      <c r="T35" s="105">
        <f>'SS3-Globe (4)'!T79</f>
        <v>3.4720000000000001E-12</v>
      </c>
      <c r="U35" s="105">
        <f>'SS3-Globe (4)'!U79</f>
        <v>6.3629999999999995E-8</v>
      </c>
      <c r="V35" s="105">
        <f>'SS3-Globe (4)'!V79</f>
        <v>1.20774</v>
      </c>
      <c r="W35" s="117">
        <f>'SS3-Globe (4)'!W79</f>
        <v>0.06</v>
      </c>
      <c r="X35" s="105">
        <f>'SS3-Globe (4)'!X79</f>
        <v>14308630989.1064</v>
      </c>
      <c r="Y35" s="105">
        <f>'SS3-Globe (4)'!Y79</f>
        <v>-50</v>
      </c>
      <c r="Z35" s="105">
        <f>'SS3-Globe (4)'!Z79</f>
        <v>4</v>
      </c>
      <c r="AA35" s="105">
        <f>'SS3-Globe (4)'!AA79</f>
        <v>0.114</v>
      </c>
      <c r="AB35" s="105">
        <f>'SS3-Globe (4)'!AB79</f>
        <v>0.08</v>
      </c>
      <c r="AC35" s="105">
        <f>'SS3-Globe (4)'!AC79</f>
        <v>10.426905182705401</v>
      </c>
      <c r="AD35" s="105">
        <f>'SS3-Globe (4)'!AD79</f>
        <v>0.12217838219904099</v>
      </c>
      <c r="AE35" s="105">
        <f>'SS3-Globe (4)'!AE79</f>
        <v>4.3911924976720504</v>
      </c>
      <c r="AF35" s="105">
        <f>'SS3-Globe (4)'!AF79</f>
        <v>1.8674748106416399</v>
      </c>
      <c r="AG35" s="105">
        <f>'SS3-Globe (4)'!AG79</f>
        <v>6.3233631219700399</v>
      </c>
      <c r="AH35" s="105">
        <f>'SS3-Globe (4)'!AH79</f>
        <v>6.3257456157201704</v>
      </c>
      <c r="AI35" s="105">
        <f>'SS3-Globe (4)'!AI79</f>
        <v>6.7245838878470396E-2</v>
      </c>
      <c r="AJ35" s="105">
        <f>'SS3-Globe (4)'!AJ79</f>
        <v>24.507511085164801</v>
      </c>
      <c r="AK35" s="105">
        <f>'SS3-Globe (4)'!AK79</f>
        <v>10.426905182705401</v>
      </c>
      <c r="AL35" s="105">
        <f>'SS3-Globe (4)'!AL79</f>
        <v>0.12217838219904099</v>
      </c>
      <c r="AM35" s="105">
        <f>'SS3-Globe (4)'!AM79</f>
        <v>541.70373370945799</v>
      </c>
      <c r="AN35" s="105">
        <f>'SS3-Globe (4)'!AN79</f>
        <v>10.304726801938299</v>
      </c>
      <c r="AO35" s="105">
        <f>'SS3-Globe (4)'!AO79</f>
        <v>35408.576077504396</v>
      </c>
      <c r="AP35" s="105">
        <f>'SS3-Globe (4)'!AP79</f>
        <v>772.99165462566805</v>
      </c>
      <c r="AQ35" s="105">
        <f>'SS3-Globe (4)'!AQ79</f>
        <v>3466.5303684623</v>
      </c>
      <c r="AR35" s="105">
        <f>'SS3-Globe (4)'!AR79</f>
        <v>7861.4002811068203</v>
      </c>
      <c r="AS35" s="105">
        <f>'SS3-Globe (4)'!AS79</f>
        <v>2284.7614214405398</v>
      </c>
      <c r="AT35" s="111">
        <f>'SS3-Globe (4)'!AT79</f>
        <v>-7861.4002811068203</v>
      </c>
      <c r="AU35" s="103">
        <f t="shared" si="1"/>
        <v>1.1717607483540976E-2</v>
      </c>
    </row>
    <row r="36" spans="7:47" ht="13" x14ac:dyDescent="0.6">
      <c r="H36" s="100">
        <f t="shared" si="4"/>
        <v>9</v>
      </c>
      <c r="I36" s="110">
        <f>'SS3-Globe (4)'!I80</f>
        <v>0.5</v>
      </c>
      <c r="J36" s="105">
        <f>'SS3-Globe (4)'!J80</f>
        <v>6</v>
      </c>
      <c r="K36" s="105">
        <f>'SS3-Globe (4)'!K80</f>
        <v>0.48244140000000002</v>
      </c>
      <c r="L36" s="105">
        <f>'SS3-Globe (4)'!L80</f>
        <v>1.946567E-3</v>
      </c>
      <c r="M36" s="105">
        <f>'SS3-Globe (4)'!M80</f>
        <v>9.7328349999999998E-4</v>
      </c>
      <c r="N36" s="105">
        <f>'SS3-Globe (4)'!N80</f>
        <v>7</v>
      </c>
      <c r="O36" s="105">
        <f>'SS3-Globe (4)'!O80</f>
        <v>2.8260000000000001</v>
      </c>
      <c r="P36" s="105">
        <f>'SS3-Globe (4)'!P80</f>
        <v>1.946567E-3</v>
      </c>
      <c r="Q36" s="105">
        <f>'SS3-Globe (4)'!Q80</f>
        <v>9.7328349999999998E-4</v>
      </c>
      <c r="R36" s="105">
        <f>'SS3-Globe (4)'!R80</f>
        <v>7</v>
      </c>
      <c r="S36" s="105">
        <f>'SS3-Globe (4)'!S80</f>
        <v>2.8260000000000001</v>
      </c>
      <c r="T36" s="105">
        <f>'SS3-Globe (4)'!T80</f>
        <v>3.4720000000000001E-12</v>
      </c>
      <c r="U36" s="105">
        <f>'SS3-Globe (4)'!U80</f>
        <v>6.3629999999999995E-8</v>
      </c>
      <c r="V36" s="105">
        <f>'SS3-Globe (4)'!V80</f>
        <v>1.20774</v>
      </c>
      <c r="W36" s="117">
        <f>'SS3-Globe (4)'!W80</f>
        <v>6.8599999999999994E-2</v>
      </c>
      <c r="X36" s="105">
        <f>'SS3-Globe (4)'!X80</f>
        <v>16359534764.2117</v>
      </c>
      <c r="Y36" s="105">
        <f>'SS3-Globe (4)'!Y80</f>
        <v>-50</v>
      </c>
      <c r="Z36" s="105">
        <f>'SS3-Globe (4)'!Z80</f>
        <v>4</v>
      </c>
      <c r="AA36" s="105">
        <f>'SS3-Globe (4)'!AA80</f>
        <v>0.114</v>
      </c>
      <c r="AB36" s="105">
        <f>'SS3-Globe (4)'!AB80</f>
        <v>0.08</v>
      </c>
      <c r="AC36" s="105">
        <f>'SS3-Globe (4)'!AC80</f>
        <v>9.3523135162294597</v>
      </c>
      <c r="AD36" s="105">
        <f>'SS3-Globe (4)'!AD80</f>
        <v>0.14563806869608101</v>
      </c>
      <c r="AE36" s="105">
        <f>'SS3-Globe (4)'!AE80</f>
        <v>4.3859642577397198</v>
      </c>
      <c r="AF36" s="105">
        <f>'SS3-Globe (4)'!AF80</f>
        <v>1.58659516550881</v>
      </c>
      <c r="AG36" s="105">
        <f>'SS3-Globe (4)'!AG80</f>
        <v>6.3468526474477498</v>
      </c>
      <c r="AH36" s="105">
        <f>'SS3-Globe (4)'!AH80</f>
        <v>6.3851617372692999</v>
      </c>
      <c r="AI36" s="105">
        <f>'SS3-Globe (4)'!AI80</f>
        <v>9.2084364573848193E-2</v>
      </c>
      <c r="AJ36" s="105">
        <f>'SS3-Globe (4)'!AJ80</f>
        <v>24.481369961137101</v>
      </c>
      <c r="AK36" s="105">
        <f>'SS3-Globe (4)'!AK80</f>
        <v>9.3523135162294597</v>
      </c>
      <c r="AL36" s="105">
        <f>'SS3-Globe (4)'!AL80</f>
        <v>0.14563806869608101</v>
      </c>
      <c r="AM36" s="105">
        <f>'SS3-Globe (4)'!AM80</f>
        <v>448.48876821923699</v>
      </c>
      <c r="AN36" s="105">
        <f>'SS3-Globe (4)'!AN80</f>
        <v>9.2066754490547602</v>
      </c>
      <c r="AO36" s="105">
        <f>'SS3-Globe (4)'!AO80</f>
        <v>35546.5903749875</v>
      </c>
      <c r="AP36" s="105">
        <f>'SS3-Globe (4)'!AP80</f>
        <v>668.59866984209202</v>
      </c>
      <c r="AQ36" s="105">
        <f>'SS3-Globe (4)'!AQ80</f>
        <v>3820.8632877387599</v>
      </c>
      <c r="AR36" s="105">
        <f>'SS3-Globe (4)'!AR80</f>
        <v>8875.2251375826509</v>
      </c>
      <c r="AS36" s="105">
        <f>'SS3-Globe (4)'!AS80</f>
        <v>1968.0486449811799</v>
      </c>
      <c r="AT36" s="111">
        <f>'SS3-Globe (4)'!AT80</f>
        <v>-8875.2251375826509</v>
      </c>
      <c r="AU36" s="103">
        <f t="shared" si="1"/>
        <v>1.5572410873881547E-2</v>
      </c>
    </row>
    <row r="37" spans="7:47" ht="13" x14ac:dyDescent="0.6">
      <c r="H37" s="100">
        <f t="shared" si="4"/>
        <v>10</v>
      </c>
      <c r="I37" s="110">
        <f>'SS3-Globe (4)'!I81</f>
        <v>0.5</v>
      </c>
      <c r="J37" s="105">
        <f>'SS3-Globe (4)'!J81</f>
        <v>6</v>
      </c>
      <c r="K37" s="105">
        <f>'SS3-Globe (4)'!K81</f>
        <v>0.48244140000000002</v>
      </c>
      <c r="L37" s="105">
        <f>'SS3-Globe (4)'!L81</f>
        <v>1.946567E-3</v>
      </c>
      <c r="M37" s="105">
        <f>'SS3-Globe (4)'!M81</f>
        <v>9.7328349999999998E-4</v>
      </c>
      <c r="N37" s="105">
        <f>'SS3-Globe (4)'!N81</f>
        <v>7</v>
      </c>
      <c r="O37" s="105">
        <f>'SS3-Globe (4)'!O81</f>
        <v>2.8260000000000001</v>
      </c>
      <c r="P37" s="105">
        <f>'SS3-Globe (4)'!P81</f>
        <v>1.946567E-3</v>
      </c>
      <c r="Q37" s="105">
        <f>'SS3-Globe (4)'!Q81</f>
        <v>9.7328349999999998E-4</v>
      </c>
      <c r="R37" s="105">
        <f>'SS3-Globe (4)'!R81</f>
        <v>7</v>
      </c>
      <c r="S37" s="105">
        <f>'SS3-Globe (4)'!S81</f>
        <v>2.8260000000000001</v>
      </c>
      <c r="T37" s="105">
        <f>'SS3-Globe (4)'!T81</f>
        <v>3.4720000000000001E-12</v>
      </c>
      <c r="U37" s="105">
        <f>'SS3-Globe (4)'!U81</f>
        <v>6.3629999999999995E-8</v>
      </c>
      <c r="V37" s="105">
        <f>'SS3-Globe (4)'!V81</f>
        <v>1.20774</v>
      </c>
      <c r="W37" s="117">
        <f>'SS3-Globe (4)'!W81</f>
        <v>7.4999999999999997E-2</v>
      </c>
      <c r="X37" s="105">
        <f>'SS3-Globe (4)'!X81</f>
        <v>17885788736.383099</v>
      </c>
      <c r="Y37" s="105">
        <f>'SS3-Globe (4)'!Y81</f>
        <v>-50</v>
      </c>
      <c r="Z37" s="105">
        <f>'SS3-Globe (4)'!Z81</f>
        <v>4</v>
      </c>
      <c r="AA37" s="105">
        <f>'SS3-Globe (4)'!AA81</f>
        <v>0.114</v>
      </c>
      <c r="AB37" s="105">
        <f>'SS3-Globe (4)'!AB81</f>
        <v>0.08</v>
      </c>
      <c r="AC37" s="105">
        <f>'SS3-Globe (4)'!AC81</f>
        <v>9.5074493527741204</v>
      </c>
      <c r="AD37" s="105">
        <f>'SS3-Globe (4)'!AD81</f>
        <v>0.18120393395642101</v>
      </c>
      <c r="AE37" s="105">
        <f>'SS3-Globe (4)'!AE81</f>
        <v>4.3859646445507803</v>
      </c>
      <c r="AF37" s="105">
        <f>'SS3-Globe (4)'!AF81</f>
        <v>1.6616011432486</v>
      </c>
      <c r="AG37" s="105">
        <f>'SS3-Globe (4)'!AG81</f>
        <v>6.3266819714071003</v>
      </c>
      <c r="AH37" s="105">
        <f>'SS3-Globe (4)'!AH81</f>
        <v>6.3276836647372301</v>
      </c>
      <c r="AI37" s="105">
        <f>'SS3-Globe (4)'!AI81</f>
        <v>0.11080609493791201</v>
      </c>
      <c r="AJ37" s="105">
        <f>'SS3-Globe (4)'!AJ81</f>
        <v>24.111741312604401</v>
      </c>
      <c r="AK37" s="105">
        <f>'SS3-Globe (4)'!AK81</f>
        <v>9.5074493527741204</v>
      </c>
      <c r="AL37" s="105">
        <f>'SS3-Globe (4)'!AL81</f>
        <v>0.18120393395642101</v>
      </c>
      <c r="AM37" s="105">
        <f>'SS3-Globe (4)'!AM81</f>
        <v>399.79575921546802</v>
      </c>
      <c r="AN37" s="105">
        <f>'SS3-Globe (4)'!AN81</f>
        <v>9.3262454200962193</v>
      </c>
      <c r="AO37" s="105">
        <f>'SS3-Globe (4)'!AO81</f>
        <v>35672.302459712999</v>
      </c>
      <c r="AP37" s="105">
        <f>'SS3-Globe (4)'!AP81</f>
        <v>880.18607969962898</v>
      </c>
      <c r="AQ37" s="105">
        <f>'SS3-Globe (4)'!AQ81</f>
        <v>4093.52336322562</v>
      </c>
      <c r="AR37" s="105">
        <f>'SS3-Globe (4)'!AR81</f>
        <v>9597.8380160309098</v>
      </c>
      <c r="AS37" s="105">
        <f>'SS3-Globe (4)'!AS81</f>
        <v>2706.6850208385999</v>
      </c>
      <c r="AT37" s="111">
        <f>'SS3-Globe (4)'!AT81</f>
        <v>-9597.8380160309098</v>
      </c>
      <c r="AU37" s="103">
        <f t="shared" si="1"/>
        <v>1.9059153221105365E-2</v>
      </c>
    </row>
    <row r="38" spans="7:47" ht="13.75" thickBot="1" x14ac:dyDescent="0.75">
      <c r="H38" s="101">
        <f t="shared" si="4"/>
        <v>11</v>
      </c>
      <c r="I38" s="110">
        <f>'SS3-Globe (4)'!I82</f>
        <v>0.5</v>
      </c>
      <c r="J38" s="105">
        <f>'SS3-Globe (4)'!J82</f>
        <v>6</v>
      </c>
      <c r="K38" s="105">
        <f>'SS3-Globe (4)'!K82</f>
        <v>0.48244140000000002</v>
      </c>
      <c r="L38" s="105">
        <f>'SS3-Globe (4)'!L82</f>
        <v>1.946567E-3</v>
      </c>
      <c r="M38" s="105">
        <f>'SS3-Globe (4)'!M82</f>
        <v>9.7328349999999998E-4</v>
      </c>
      <c r="N38" s="105">
        <f>'SS3-Globe (4)'!N82</f>
        <v>7</v>
      </c>
      <c r="O38" s="105">
        <f>'SS3-Globe (4)'!O82</f>
        <v>2.8260000000000001</v>
      </c>
      <c r="P38" s="105">
        <f>'SS3-Globe (4)'!P82</f>
        <v>1.946567E-3</v>
      </c>
      <c r="Q38" s="105">
        <f>'SS3-Globe (4)'!Q82</f>
        <v>9.7328349999999998E-4</v>
      </c>
      <c r="R38" s="105">
        <f>'SS3-Globe (4)'!R82</f>
        <v>7</v>
      </c>
      <c r="S38" s="105">
        <f>'SS3-Globe (4)'!S82</f>
        <v>2.8260000000000001</v>
      </c>
      <c r="T38" s="105">
        <f>'SS3-Globe (4)'!T82</f>
        <v>3.4720000000000001E-12</v>
      </c>
      <c r="U38" s="105">
        <f>'SS3-Globe (4)'!U82</f>
        <v>6.3629999999999995E-8</v>
      </c>
      <c r="V38" s="105">
        <f>'SS3-Globe (4)'!V82</f>
        <v>1.20774</v>
      </c>
      <c r="W38" s="117">
        <f>'SS3-Globe (4)'!W82</f>
        <v>8.2400000000000001E-2</v>
      </c>
      <c r="X38" s="105">
        <f>'SS3-Globe (4)'!X82</f>
        <v>19650519891.7062</v>
      </c>
      <c r="Y38" s="105">
        <f>'SS3-Globe (4)'!Y82</f>
        <v>-50</v>
      </c>
      <c r="Z38" s="105">
        <f>'SS3-Globe (4)'!Z82</f>
        <v>4</v>
      </c>
      <c r="AA38" s="105">
        <f>'SS3-Globe (4)'!AA82</f>
        <v>0.114</v>
      </c>
      <c r="AB38" s="105">
        <f>'SS3-Globe (4)'!AB82</f>
        <v>0.08</v>
      </c>
      <c r="AC38" s="105">
        <f>'SS3-Globe (4)'!AC82</f>
        <v>9.34633698810533</v>
      </c>
      <c r="AD38" s="105">
        <f>'SS3-Globe (4)'!AD82</f>
        <v>0.21846509468649999</v>
      </c>
      <c r="AE38" s="105">
        <f>'SS3-Globe (4)'!AE82</f>
        <v>4.3859642672905599</v>
      </c>
      <c r="AF38" s="105">
        <f>'SS3-Globe (4)'!AF82</f>
        <v>1.6366667723870501</v>
      </c>
      <c r="AG38" s="105">
        <f>'SS3-Globe (4)'!AG82</f>
        <v>6.3179687100275199</v>
      </c>
      <c r="AH38" s="105">
        <f>'SS3-Globe (4)'!AH82</f>
        <v>6.3144109699282396</v>
      </c>
      <c r="AI38" s="105">
        <f>'SS3-Globe (4)'!AI82</f>
        <v>0.12896383293390501</v>
      </c>
      <c r="AJ38" s="105">
        <f>'SS3-Globe (4)'!AJ82</f>
        <v>22.038363065735101</v>
      </c>
      <c r="AK38" s="105">
        <f>'SS3-Globe (4)'!AK82</f>
        <v>9.34633698810533</v>
      </c>
      <c r="AL38" s="105">
        <f>'SS3-Globe (4)'!AL82</f>
        <v>0.21846509468649999</v>
      </c>
      <c r="AM38" s="105">
        <f>'SS3-Globe (4)'!AM82</f>
        <v>336.34377602817602</v>
      </c>
      <c r="AN38" s="105">
        <f>'SS3-Globe (4)'!AN82</f>
        <v>9.1278718961357406</v>
      </c>
      <c r="AO38" s="105">
        <f>'SS3-Globe (4)'!AO82</f>
        <v>35829.6821920027</v>
      </c>
      <c r="AP38" s="105">
        <f>'SS3-Globe (4)'!AP82</f>
        <v>904.401709579456</v>
      </c>
      <c r="AQ38" s="105">
        <f>'SS3-Globe (4)'!AQ82</f>
        <v>4389.50630055901</v>
      </c>
      <c r="AR38" s="105">
        <f>'SS3-Globe (4)'!AR82</f>
        <v>9660.8396084347205</v>
      </c>
      <c r="AS38" s="105">
        <f>'SS3-Globe (4)'!AS82</f>
        <v>2724.9185227916601</v>
      </c>
      <c r="AT38" s="111">
        <f>'SS3-Globe (4)'!AT82</f>
        <v>-9660.8396084347205</v>
      </c>
      <c r="AU38" s="104">
        <f t="shared" ref="AU38:AU69" si="5">AL38/AK38</f>
        <v>2.3374408066446872E-2</v>
      </c>
    </row>
    <row r="39" spans="7:47" ht="22.75" x14ac:dyDescent="0.95">
      <c r="G39" s="77" t="s">
        <v>80</v>
      </c>
      <c r="H39" s="99">
        <v>1</v>
      </c>
      <c r="I39" s="107">
        <f>'SS4-Globe (4)'!I72</f>
        <v>0.75</v>
      </c>
      <c r="J39" s="108">
        <f>'SS4-Globe (4)'!J72</f>
        <v>7</v>
      </c>
      <c r="K39" s="108">
        <f>'SS4-Globe (4)'!K72</f>
        <v>0.48244140000000002</v>
      </c>
      <c r="L39" s="108">
        <f>'SS4-Globe (4)'!L72</f>
        <v>1.946567E-3</v>
      </c>
      <c r="M39" s="108">
        <f>'SS4-Globe (4)'!M72</f>
        <v>9.7328349999999998E-4</v>
      </c>
      <c r="N39" s="108">
        <f>'SS4-Globe (4)'!N72</f>
        <v>7</v>
      </c>
      <c r="O39" s="108">
        <f>'SS4-Globe (4)'!O72</f>
        <v>2.8260000000000001</v>
      </c>
      <c r="P39" s="108">
        <f>'SS4-Globe (4)'!P72</f>
        <v>1.946567E-3</v>
      </c>
      <c r="Q39" s="108">
        <f>'SS4-Globe (4)'!Q72</f>
        <v>9.7328349999999998E-4</v>
      </c>
      <c r="R39" s="108">
        <f>'SS4-Globe (4)'!R72</f>
        <v>7</v>
      </c>
      <c r="S39" s="108">
        <f>'SS4-Globe (4)'!S72</f>
        <v>2.8260000000000001</v>
      </c>
      <c r="T39" s="108">
        <f>'SS4-Globe (4)'!T72</f>
        <v>3.4720000000000001E-12</v>
      </c>
      <c r="U39" s="108">
        <f>'SS4-Globe (4)'!U72</f>
        <v>6.3629999999999995E-8</v>
      </c>
      <c r="V39" s="108">
        <f>'SS4-Globe (4)'!V72</f>
        <v>1.20774</v>
      </c>
      <c r="W39" s="116">
        <f>'SS4-Globe (4)'!W72</f>
        <v>1.37E-2</v>
      </c>
      <c r="X39" s="108">
        <f>'SS4-Globe (4)'!X72</f>
        <v>3267137409.1792998</v>
      </c>
      <c r="Y39" s="108">
        <f>'SS4-Globe (4)'!Y72</f>
        <v>-50</v>
      </c>
      <c r="Z39" s="108">
        <f>'SS4-Globe (4)'!Z72</f>
        <v>4</v>
      </c>
      <c r="AA39" s="108">
        <f>'SS4-Globe (4)'!AA72</f>
        <v>0.114</v>
      </c>
      <c r="AB39" s="108">
        <f>'SS4-Globe (4)'!AB72</f>
        <v>0.08</v>
      </c>
      <c r="AC39" s="108">
        <f>'SS4-Globe (4)'!AC72</f>
        <v>15.693102151146901</v>
      </c>
      <c r="AD39" s="108">
        <f>'SS4-Globe (4)'!AD72</f>
        <v>1.4416877052055701E-6</v>
      </c>
      <c r="AE39" s="108">
        <f>'SS4-Globe (4)'!AE72</f>
        <v>5.6934459789889997</v>
      </c>
      <c r="AF39" s="108">
        <f>'SS4-Globe (4)'!AF72</f>
        <v>2.64445275644171</v>
      </c>
      <c r="AG39" s="108">
        <f>'SS4-Globe (4)'!AG72</f>
        <v>6.4054636727436796</v>
      </c>
      <c r="AH39" s="108">
        <f>'SS4-Globe (4)'!AH72</f>
        <v>6.4136592566701998</v>
      </c>
      <c r="AI39" s="108">
        <f>'SS4-Globe (4)'!AI72</f>
        <v>7.2851602205471799E-7</v>
      </c>
      <c r="AJ39" s="108">
        <f>'SS4-Globe (4)'!AJ72</f>
        <v>44.512486243164801</v>
      </c>
      <c r="AK39" s="108">
        <f>'SS4-Globe (4)'!AK72</f>
        <v>15.693102151146901</v>
      </c>
      <c r="AL39" s="108">
        <f>'SS4-Globe (4)'!AL72</f>
        <v>1.4416877052055701E-6</v>
      </c>
      <c r="AM39" s="108">
        <f>'SS4-Globe (4)'!AM72</f>
        <v>0</v>
      </c>
      <c r="AN39" s="108">
        <f>'SS4-Globe (4)'!AN72</f>
        <v>15.693100711223099</v>
      </c>
      <c r="AO39" s="108">
        <f>'SS4-Globe (4)'!AO72</f>
        <v>35000.00321142</v>
      </c>
      <c r="AP39" s="108">
        <f>'SS4-Globe (4)'!AP72</f>
        <v>486.70103439788102</v>
      </c>
      <c r="AQ39" s="108">
        <f>'SS4-Globe (4)'!AQ72</f>
        <v>2352.7337113870499</v>
      </c>
      <c r="AR39" s="108">
        <f>'SS4-Globe (4)'!AR72</f>
        <v>3514.2414189563401</v>
      </c>
      <c r="AS39" s="108">
        <f>'SS4-Globe (4)'!AS72</f>
        <v>981.89606956714795</v>
      </c>
      <c r="AT39" s="109">
        <f>'SS4-Globe (4)'!AT72</f>
        <v>-3514.2414189563401</v>
      </c>
      <c r="AU39" s="115">
        <f t="shared" si="5"/>
        <v>9.1867604717032136E-8</v>
      </c>
    </row>
    <row r="40" spans="7:47" ht="13" x14ac:dyDescent="0.6">
      <c r="H40" s="100">
        <f t="shared" ref="H40:H49" si="6">H39+1</f>
        <v>2</v>
      </c>
      <c r="I40" s="110">
        <f>'SS4-Globe (4)'!I73</f>
        <v>0.75</v>
      </c>
      <c r="J40" s="105">
        <f>'SS4-Globe (4)'!J73</f>
        <v>7</v>
      </c>
      <c r="K40" s="105">
        <f>'SS4-Globe (4)'!K73</f>
        <v>0.48244140000000002</v>
      </c>
      <c r="L40" s="105">
        <f>'SS4-Globe (4)'!L73</f>
        <v>1.946567E-3</v>
      </c>
      <c r="M40" s="105">
        <f>'SS4-Globe (4)'!M73</f>
        <v>9.7328349999999998E-4</v>
      </c>
      <c r="N40" s="105">
        <f>'SS4-Globe (4)'!N73</f>
        <v>7</v>
      </c>
      <c r="O40" s="105">
        <f>'SS4-Globe (4)'!O73</f>
        <v>2.8260000000000001</v>
      </c>
      <c r="P40" s="105">
        <f>'SS4-Globe (4)'!P73</f>
        <v>1.946567E-3</v>
      </c>
      <c r="Q40" s="105">
        <f>'SS4-Globe (4)'!Q73</f>
        <v>9.7328349999999998E-4</v>
      </c>
      <c r="R40" s="105">
        <f>'SS4-Globe (4)'!R73</f>
        <v>7</v>
      </c>
      <c r="S40" s="105">
        <f>'SS4-Globe (4)'!S73</f>
        <v>2.8260000000000001</v>
      </c>
      <c r="T40" s="105">
        <f>'SS4-Globe (4)'!T73</f>
        <v>3.4720000000000001E-12</v>
      </c>
      <c r="U40" s="105">
        <f>'SS4-Globe (4)'!U73</f>
        <v>6.3629999999999995E-8</v>
      </c>
      <c r="V40" s="105">
        <f>'SS4-Globe (4)'!V73</f>
        <v>1.20774</v>
      </c>
      <c r="W40" s="117">
        <f>'SS4-Globe (4)'!W73</f>
        <v>0.02</v>
      </c>
      <c r="X40" s="105">
        <f>'SS4-Globe (4)'!X73</f>
        <v>4769543663.0354795</v>
      </c>
      <c r="Y40" s="105">
        <f>'SS4-Globe (4)'!Y73</f>
        <v>-50</v>
      </c>
      <c r="Z40" s="105">
        <f>'SS4-Globe (4)'!Z73</f>
        <v>4</v>
      </c>
      <c r="AA40" s="105">
        <f>'SS4-Globe (4)'!AA73</f>
        <v>0.114</v>
      </c>
      <c r="AB40" s="105">
        <f>'SS4-Globe (4)'!AB73</f>
        <v>0.08</v>
      </c>
      <c r="AC40" s="105">
        <f>'SS4-Globe (4)'!AC73</f>
        <v>16.616888461575101</v>
      </c>
      <c r="AD40" s="105">
        <f>'SS4-Globe (4)'!AD73</f>
        <v>1.75633944962935E-3</v>
      </c>
      <c r="AE40" s="105">
        <f>'SS4-Globe (4)'!AE73</f>
        <v>5.6802888777457197</v>
      </c>
      <c r="AF40" s="105">
        <f>'SS4-Globe (4)'!AF73</f>
        <v>2.7433483598523201</v>
      </c>
      <c r="AG40" s="105">
        <f>'SS4-Globe (4)'!AG73</f>
        <v>6.3880599155870996</v>
      </c>
      <c r="AH40" s="105">
        <f>'SS4-Globe (4)'!AH73</f>
        <v>6.3744297129953598</v>
      </c>
      <c r="AI40" s="105">
        <f>'SS4-Globe (4)'!AI73</f>
        <v>7.0933327853369105E-4</v>
      </c>
      <c r="AJ40" s="105">
        <f>'SS4-Globe (4)'!AJ73</f>
        <v>40.044024349992398</v>
      </c>
      <c r="AK40" s="105">
        <f>'SS4-Globe (4)'!AK73</f>
        <v>16.616888461575101</v>
      </c>
      <c r="AL40" s="105">
        <f>'SS4-Globe (4)'!AL73</f>
        <v>1.75633944962935E-3</v>
      </c>
      <c r="AM40" s="105">
        <f>'SS4-Globe (4)'!AM73</f>
        <v>1003.4649921856</v>
      </c>
      <c r="AN40" s="105">
        <f>'SS4-Globe (4)'!AN73</f>
        <v>16.615132124094998</v>
      </c>
      <c r="AO40" s="105">
        <f>'SS4-Globe (4)'!AO73</f>
        <v>35003.593678785299</v>
      </c>
      <c r="AP40" s="105">
        <f>'SS4-Globe (4)'!AP73</f>
        <v>709.026330436026</v>
      </c>
      <c r="AQ40" s="105">
        <f>'SS4-Globe (4)'!AQ73</f>
        <v>3015.14068241625</v>
      </c>
      <c r="AR40" s="105">
        <f>'SS4-Globe (4)'!AR73</f>
        <v>4537.0708087548201</v>
      </c>
      <c r="AS40" s="105">
        <f>'SS4-Globe (4)'!AS73</f>
        <v>1385.3397533559701</v>
      </c>
      <c r="AT40" s="111">
        <f>'SS4-Globe (4)'!AT73</f>
        <v>-4537.0708087548201</v>
      </c>
      <c r="AU40" s="103">
        <f t="shared" si="5"/>
        <v>1.0569604855269444E-4</v>
      </c>
    </row>
    <row r="41" spans="7:47" ht="13" x14ac:dyDescent="0.6">
      <c r="H41" s="100">
        <f t="shared" si="6"/>
        <v>3</v>
      </c>
      <c r="I41" s="110">
        <f>'SS4-Globe (4)'!I74</f>
        <v>0.75</v>
      </c>
      <c r="J41" s="105">
        <f>'SS4-Globe (4)'!J74</f>
        <v>7</v>
      </c>
      <c r="K41" s="105">
        <f>'SS4-Globe (4)'!K74</f>
        <v>0.48244140000000002</v>
      </c>
      <c r="L41" s="105">
        <f>'SS4-Globe (4)'!L74</f>
        <v>1.946567E-3</v>
      </c>
      <c r="M41" s="105">
        <f>'SS4-Globe (4)'!M74</f>
        <v>9.7328349999999998E-4</v>
      </c>
      <c r="N41" s="105">
        <f>'SS4-Globe (4)'!N74</f>
        <v>7</v>
      </c>
      <c r="O41" s="105">
        <f>'SS4-Globe (4)'!O74</f>
        <v>2.8260000000000001</v>
      </c>
      <c r="P41" s="105">
        <f>'SS4-Globe (4)'!P74</f>
        <v>1.946567E-3</v>
      </c>
      <c r="Q41" s="105">
        <f>'SS4-Globe (4)'!Q74</f>
        <v>9.7328349999999998E-4</v>
      </c>
      <c r="R41" s="105">
        <f>'SS4-Globe (4)'!R74</f>
        <v>7</v>
      </c>
      <c r="S41" s="105">
        <f>'SS4-Globe (4)'!S74</f>
        <v>2.8260000000000001</v>
      </c>
      <c r="T41" s="105">
        <f>'SS4-Globe (4)'!T74</f>
        <v>3.4720000000000001E-12</v>
      </c>
      <c r="U41" s="105">
        <f>'SS4-Globe (4)'!U74</f>
        <v>6.3629999999999995E-8</v>
      </c>
      <c r="V41" s="105">
        <f>'SS4-Globe (4)'!V74</f>
        <v>1.20774</v>
      </c>
      <c r="W41" s="117">
        <f>'SS4-Globe (4)'!W74</f>
        <v>2.75E-2</v>
      </c>
      <c r="X41" s="105">
        <f>'SS4-Globe (4)'!X74</f>
        <v>6558122536.6737804</v>
      </c>
      <c r="Y41" s="105">
        <f>'SS4-Globe (4)'!Y74</f>
        <v>-50</v>
      </c>
      <c r="Z41" s="105">
        <f>'SS4-Globe (4)'!Z74</f>
        <v>4</v>
      </c>
      <c r="AA41" s="105">
        <f>'SS4-Globe (4)'!AA74</f>
        <v>0.114</v>
      </c>
      <c r="AB41" s="105">
        <f>'SS4-Globe (4)'!AB74</f>
        <v>0.08</v>
      </c>
      <c r="AC41" s="105">
        <f>'SS4-Globe (4)'!AC74</f>
        <v>14.4272303122903</v>
      </c>
      <c r="AD41" s="105">
        <f>'SS4-Globe (4)'!AD74</f>
        <v>2.2649110419722101E-2</v>
      </c>
      <c r="AE41" s="105">
        <f>'SS4-Globe (4)'!AE74</f>
        <v>5.69297465599365</v>
      </c>
      <c r="AF41" s="105">
        <f>'SS4-Globe (4)'!AF74</f>
        <v>2.3625748028335698</v>
      </c>
      <c r="AG41" s="105">
        <f>'SS4-Globe (4)'!AG74</f>
        <v>6.4565619836121</v>
      </c>
      <c r="AH41" s="105">
        <f>'SS4-Globe (4)'!AH74</f>
        <v>6.4243851687100797</v>
      </c>
      <c r="AI41" s="105">
        <f>'SS4-Globe (4)'!AI74</f>
        <v>1.3746998073083499E-2</v>
      </c>
      <c r="AJ41" s="105">
        <f>'SS4-Globe (4)'!AJ74</f>
        <v>36.333357414880901</v>
      </c>
      <c r="AK41" s="105">
        <f>'SS4-Globe (4)'!AK74</f>
        <v>14.4272303122903</v>
      </c>
      <c r="AL41" s="105">
        <f>'SS4-Globe (4)'!AL74</f>
        <v>2.2649110419722101E-2</v>
      </c>
      <c r="AM41" s="105">
        <f>'SS4-Globe (4)'!AM74</f>
        <v>1180.3032155441199</v>
      </c>
      <c r="AN41" s="105">
        <f>'SS4-Globe (4)'!AN74</f>
        <v>14.404581203387499</v>
      </c>
      <c r="AO41" s="105">
        <f>'SS4-Globe (4)'!AO74</f>
        <v>35053.176721984601</v>
      </c>
      <c r="AP41" s="105">
        <f>'SS4-Globe (4)'!AP74</f>
        <v>755.71097596598395</v>
      </c>
      <c r="AQ41" s="105">
        <f>'SS4-Globe (4)'!AQ74</f>
        <v>3597.9998026224398</v>
      </c>
      <c r="AR41" s="105">
        <f>'SS4-Globe (4)'!AR74</f>
        <v>5525.66202376605</v>
      </c>
      <c r="AS41" s="105">
        <f>'SS4-Globe (4)'!AS74</f>
        <v>1592.6333015241701</v>
      </c>
      <c r="AT41" s="111">
        <f>'SS4-Globe (4)'!AT74</f>
        <v>-5525.66202376605</v>
      </c>
      <c r="AU41" s="103">
        <f t="shared" si="5"/>
        <v>1.5698862449314147E-3</v>
      </c>
    </row>
    <row r="42" spans="7:47" ht="13" x14ac:dyDescent="0.6">
      <c r="H42" s="100">
        <f t="shared" si="6"/>
        <v>4</v>
      </c>
      <c r="I42" s="110">
        <f>'SS4-Globe (4)'!I75</f>
        <v>0.75</v>
      </c>
      <c r="J42" s="105">
        <f>'SS4-Globe (4)'!J75</f>
        <v>7</v>
      </c>
      <c r="K42" s="105">
        <f>'SS4-Globe (4)'!K75</f>
        <v>0.48244140000000002</v>
      </c>
      <c r="L42" s="105">
        <f>'SS4-Globe (4)'!L75</f>
        <v>1.946567E-3</v>
      </c>
      <c r="M42" s="105">
        <f>'SS4-Globe (4)'!M75</f>
        <v>9.7328349999999998E-4</v>
      </c>
      <c r="N42" s="105">
        <f>'SS4-Globe (4)'!N75</f>
        <v>7</v>
      </c>
      <c r="O42" s="105">
        <f>'SS4-Globe (4)'!O75</f>
        <v>2.8260000000000001</v>
      </c>
      <c r="P42" s="105">
        <f>'SS4-Globe (4)'!P75</f>
        <v>1.946567E-3</v>
      </c>
      <c r="Q42" s="105">
        <f>'SS4-Globe (4)'!Q75</f>
        <v>9.7328349999999998E-4</v>
      </c>
      <c r="R42" s="105">
        <f>'SS4-Globe (4)'!R75</f>
        <v>7</v>
      </c>
      <c r="S42" s="105">
        <f>'SS4-Globe (4)'!S75</f>
        <v>2.8260000000000001</v>
      </c>
      <c r="T42" s="105">
        <f>'SS4-Globe (4)'!T75</f>
        <v>3.4720000000000001E-12</v>
      </c>
      <c r="U42" s="105">
        <f>'SS4-Globe (4)'!U75</f>
        <v>6.3629999999999995E-8</v>
      </c>
      <c r="V42" s="105">
        <f>'SS4-Globe (4)'!V75</f>
        <v>1.20774</v>
      </c>
      <c r="W42" s="117">
        <f>'SS4-Globe (4)'!W75</f>
        <v>3.5000000000000003E-2</v>
      </c>
      <c r="X42" s="105">
        <f>'SS4-Globe (4)'!X75</f>
        <v>8346701410.3120899</v>
      </c>
      <c r="Y42" s="105">
        <f>'SS4-Globe (4)'!Y75</f>
        <v>-50</v>
      </c>
      <c r="Z42" s="105">
        <f>'SS4-Globe (4)'!Z75</f>
        <v>4</v>
      </c>
      <c r="AA42" s="105">
        <f>'SS4-Globe (4)'!AA75</f>
        <v>0.114</v>
      </c>
      <c r="AB42" s="105">
        <f>'SS4-Globe (4)'!AB75</f>
        <v>0.08</v>
      </c>
      <c r="AC42" s="105">
        <f>'SS4-Globe (4)'!AC75</f>
        <v>12.818247525205001</v>
      </c>
      <c r="AD42" s="105">
        <f>'SS4-Globe (4)'!AD75</f>
        <v>6.7142534299563503E-2</v>
      </c>
      <c r="AE42" s="105">
        <f>'SS4-Globe (4)'!AE75</f>
        <v>5.6390977281340398</v>
      </c>
      <c r="AF42" s="105">
        <f>'SS4-Globe (4)'!AF75</f>
        <v>2.12762314229307</v>
      </c>
      <c r="AG42" s="105">
        <f>'SS4-Globe (4)'!AG75</f>
        <v>6.4001536355333499</v>
      </c>
      <c r="AH42" s="105">
        <f>'SS4-Globe (4)'!AH75</f>
        <v>6.3939285670024901</v>
      </c>
      <c r="AI42" s="105">
        <f>'SS4-Globe (4)'!AI75</f>
        <v>4.26524077682401E-2</v>
      </c>
      <c r="AJ42" s="105">
        <f>'SS4-Globe (4)'!AJ75</f>
        <v>35.831179684548601</v>
      </c>
      <c r="AK42" s="105">
        <f>'SS4-Globe (4)'!AK75</f>
        <v>12.818247525205001</v>
      </c>
      <c r="AL42" s="105">
        <f>'SS4-Globe (4)'!AL75</f>
        <v>6.7142534299563503E-2</v>
      </c>
      <c r="AM42" s="105">
        <f>'SS4-Globe (4)'!AM75</f>
        <v>695.57103769355001</v>
      </c>
      <c r="AN42" s="105">
        <f>'SS4-Globe (4)'!AN75</f>
        <v>12.751104992322601</v>
      </c>
      <c r="AO42" s="105">
        <f>'SS4-Globe (4)'!AO75</f>
        <v>35180.635510906199</v>
      </c>
      <c r="AP42" s="105">
        <f>'SS4-Globe (4)'!AP75</f>
        <v>810.40268782353405</v>
      </c>
      <c r="AQ42" s="105">
        <f>'SS4-Globe (4)'!AQ75</f>
        <v>4365.4554205048098</v>
      </c>
      <c r="AR42" s="105">
        <f>'SS4-Globe (4)'!AR75</f>
        <v>6825.8109854084396</v>
      </c>
      <c r="AS42" s="105">
        <f>'SS4-Globe (4)'!AS75</f>
        <v>1742.23493339121</v>
      </c>
      <c r="AT42" s="111">
        <f>'SS4-Globe (4)'!AT75</f>
        <v>-6825.8109854084396</v>
      </c>
      <c r="AU42" s="103">
        <f t="shared" si="5"/>
        <v>5.2380432011114326E-3</v>
      </c>
    </row>
    <row r="43" spans="7:47" ht="13" x14ac:dyDescent="0.6">
      <c r="H43" s="100">
        <f t="shared" si="6"/>
        <v>5</v>
      </c>
      <c r="I43" s="110">
        <f>'SS4-Globe (4)'!I76</f>
        <v>0.75</v>
      </c>
      <c r="J43" s="105">
        <f>'SS4-Globe (4)'!J76</f>
        <v>7</v>
      </c>
      <c r="K43" s="105">
        <f>'SS4-Globe (4)'!K76</f>
        <v>0.48244140000000002</v>
      </c>
      <c r="L43" s="105">
        <f>'SS4-Globe (4)'!L76</f>
        <v>1.946567E-3</v>
      </c>
      <c r="M43" s="105">
        <f>'SS4-Globe (4)'!M76</f>
        <v>9.7328349999999998E-4</v>
      </c>
      <c r="N43" s="105">
        <f>'SS4-Globe (4)'!N76</f>
        <v>7</v>
      </c>
      <c r="O43" s="105">
        <f>'SS4-Globe (4)'!O76</f>
        <v>2.8260000000000001</v>
      </c>
      <c r="P43" s="105">
        <f>'SS4-Globe (4)'!P76</f>
        <v>1.946567E-3</v>
      </c>
      <c r="Q43" s="105">
        <f>'SS4-Globe (4)'!Q76</f>
        <v>9.7328349999999998E-4</v>
      </c>
      <c r="R43" s="105">
        <f>'SS4-Globe (4)'!R76</f>
        <v>7</v>
      </c>
      <c r="S43" s="105">
        <f>'SS4-Globe (4)'!S76</f>
        <v>2.8260000000000001</v>
      </c>
      <c r="T43" s="105">
        <f>'SS4-Globe (4)'!T76</f>
        <v>3.4720000000000001E-12</v>
      </c>
      <c r="U43" s="105">
        <f>'SS4-Globe (4)'!U76</f>
        <v>6.3629999999999995E-8</v>
      </c>
      <c r="V43" s="105">
        <f>'SS4-Globe (4)'!V76</f>
        <v>1.20774</v>
      </c>
      <c r="W43" s="117">
        <f>'SS4-Globe (4)'!W76</f>
        <v>4.1200000000000001E-2</v>
      </c>
      <c r="X43" s="105">
        <f>'SS4-Globe (4)'!X76</f>
        <v>9825259945.8530903</v>
      </c>
      <c r="Y43" s="105">
        <f>'SS4-Globe (4)'!Y76</f>
        <v>-50</v>
      </c>
      <c r="Z43" s="105">
        <f>'SS4-Globe (4)'!Z76</f>
        <v>4</v>
      </c>
      <c r="AA43" s="105">
        <f>'SS4-Globe (4)'!AA76</f>
        <v>0.114</v>
      </c>
      <c r="AB43" s="105">
        <f>'SS4-Globe (4)'!AB76</f>
        <v>0.08</v>
      </c>
      <c r="AC43" s="105">
        <f>'SS4-Globe (4)'!AC76</f>
        <v>12.7506738872609</v>
      </c>
      <c r="AD43" s="105">
        <f>'SS4-Globe (4)'!AD76</f>
        <v>0.106715320183985</v>
      </c>
      <c r="AE43" s="105">
        <f>'SS4-Globe (4)'!AE76</f>
        <v>5.6934459789889997</v>
      </c>
      <c r="AF43" s="105">
        <f>'SS4-Globe (4)'!AF76</f>
        <v>2.1039256956931598</v>
      </c>
      <c r="AG43" s="105">
        <f>'SS4-Globe (4)'!AG76</f>
        <v>6.35583225946199</v>
      </c>
      <c r="AH43" s="105">
        <f>'SS4-Globe (4)'!AH76</f>
        <v>6.3639359162648397</v>
      </c>
      <c r="AI43" s="105">
        <f>'SS4-Globe (4)'!AI76</f>
        <v>7.0246061347822603E-2</v>
      </c>
      <c r="AJ43" s="105">
        <f>'SS4-Globe (4)'!AJ76</f>
        <v>35.9401838922929</v>
      </c>
      <c r="AK43" s="105">
        <f>'SS4-Globe (4)'!AK76</f>
        <v>12.7506738872609</v>
      </c>
      <c r="AL43" s="105">
        <f>'SS4-Globe (4)'!AL76</f>
        <v>0.106715320183985</v>
      </c>
      <c r="AM43" s="105">
        <f>'SS4-Globe (4)'!AM76</f>
        <v>509.29328657979698</v>
      </c>
      <c r="AN43" s="105">
        <f>'SS4-Globe (4)'!AN76</f>
        <v>12.643958568663001</v>
      </c>
      <c r="AO43" s="105">
        <f>'SS4-Globe (4)'!AO76</f>
        <v>35291.105288524799</v>
      </c>
      <c r="AP43" s="105">
        <f>'SS4-Globe (4)'!AP76</f>
        <v>915.93059140404205</v>
      </c>
      <c r="AQ43" s="105">
        <f>'SS4-Globe (4)'!AQ76</f>
        <v>5035.2841695966999</v>
      </c>
      <c r="AR43" s="105">
        <f>'SS4-Globe (4)'!AR76</f>
        <v>7974.7612498922299</v>
      </c>
      <c r="AS43" s="105">
        <f>'SS4-Globe (4)'!AS76</f>
        <v>2025.8229299346799</v>
      </c>
      <c r="AT43" s="111">
        <f>'SS4-Globe (4)'!AT76</f>
        <v>-7974.7612498922299</v>
      </c>
      <c r="AU43" s="103">
        <f t="shared" si="5"/>
        <v>8.369386679287865E-3</v>
      </c>
    </row>
    <row r="44" spans="7:47" ht="13" x14ac:dyDescent="0.6">
      <c r="H44" s="100">
        <f t="shared" si="6"/>
        <v>6</v>
      </c>
      <c r="I44" s="110">
        <f>'SS4-Globe (4)'!I77</f>
        <v>0.75</v>
      </c>
      <c r="J44" s="105">
        <f>'SS4-Globe (4)'!J77</f>
        <v>7</v>
      </c>
      <c r="K44" s="105">
        <f>'SS4-Globe (4)'!K77</f>
        <v>0.48244140000000002</v>
      </c>
      <c r="L44" s="105">
        <f>'SS4-Globe (4)'!L77</f>
        <v>1.946567E-3</v>
      </c>
      <c r="M44" s="105">
        <f>'SS4-Globe (4)'!M77</f>
        <v>9.7328349999999998E-4</v>
      </c>
      <c r="N44" s="105">
        <f>'SS4-Globe (4)'!N77</f>
        <v>7</v>
      </c>
      <c r="O44" s="105">
        <f>'SS4-Globe (4)'!O77</f>
        <v>2.8260000000000001</v>
      </c>
      <c r="P44" s="105">
        <f>'SS4-Globe (4)'!P77</f>
        <v>1.946567E-3</v>
      </c>
      <c r="Q44" s="105">
        <f>'SS4-Globe (4)'!Q77</f>
        <v>9.7328349999999998E-4</v>
      </c>
      <c r="R44" s="105">
        <f>'SS4-Globe (4)'!R77</f>
        <v>7</v>
      </c>
      <c r="S44" s="105">
        <f>'SS4-Globe (4)'!S77</f>
        <v>2.8260000000000001</v>
      </c>
      <c r="T44" s="105">
        <f>'SS4-Globe (4)'!T77</f>
        <v>3.4720000000000001E-12</v>
      </c>
      <c r="U44" s="105">
        <f>'SS4-Globe (4)'!U77</f>
        <v>6.3629999999999995E-8</v>
      </c>
      <c r="V44" s="105">
        <f>'SS4-Globe (4)'!V77</f>
        <v>1.20774</v>
      </c>
      <c r="W44" s="117">
        <f>'SS4-Globe (4)'!W77</f>
        <v>0.05</v>
      </c>
      <c r="X44" s="105">
        <f>'SS4-Globe (4)'!X77</f>
        <v>11923859157.588699</v>
      </c>
      <c r="Y44" s="105">
        <f>'SS4-Globe (4)'!Y77</f>
        <v>-50</v>
      </c>
      <c r="Z44" s="105">
        <f>'SS4-Globe (4)'!Z77</f>
        <v>4</v>
      </c>
      <c r="AA44" s="105">
        <f>'SS4-Globe (4)'!AA77</f>
        <v>0.114</v>
      </c>
      <c r="AB44" s="105">
        <f>'SS4-Globe (4)'!AB77</f>
        <v>0.08</v>
      </c>
      <c r="AC44" s="105">
        <f>'SS4-Globe (4)'!AC77</f>
        <v>14.2966267062735</v>
      </c>
      <c r="AD44" s="105">
        <f>'SS4-Globe (4)'!AD77</f>
        <v>0.21225111138703601</v>
      </c>
      <c r="AE44" s="105">
        <f>'SS4-Globe (4)'!AE77</f>
        <v>5.6691688504654101</v>
      </c>
      <c r="AF44" s="105">
        <f>'SS4-Globe (4)'!AF77</f>
        <v>2.43298113038305</v>
      </c>
      <c r="AG44" s="105">
        <f>'SS4-Globe (4)'!AG77</f>
        <v>6.39843454644316</v>
      </c>
      <c r="AH44" s="105">
        <f>'SS4-Globe (4)'!AH77</f>
        <v>6.3704626645500904</v>
      </c>
      <c r="AI44" s="105">
        <f>'SS4-Globe (4)'!AI77</f>
        <v>0.110995141971201</v>
      </c>
      <c r="AJ44" s="105">
        <f>'SS4-Globe (4)'!AJ77</f>
        <v>35.680192801671197</v>
      </c>
      <c r="AK44" s="105">
        <f>'SS4-Globe (4)'!AK77</f>
        <v>14.2966267062735</v>
      </c>
      <c r="AL44" s="105">
        <f>'SS4-Globe (4)'!AL77</f>
        <v>0.21225111138703601</v>
      </c>
      <c r="AM44" s="105">
        <f>'SS4-Globe (4)'!AM77</f>
        <v>344.33320243870497</v>
      </c>
      <c r="AN44" s="105">
        <f>'SS4-Globe (4)'!AN77</f>
        <v>14.084375596891</v>
      </c>
      <c r="AO44" s="105">
        <f>'SS4-Globe (4)'!AO77</f>
        <v>35522.267630460097</v>
      </c>
      <c r="AP44" s="105">
        <f>'SS4-Globe (4)'!AP77</f>
        <v>1226.52591186268</v>
      </c>
      <c r="AQ44" s="105">
        <f>'SS4-Globe (4)'!AQ77</f>
        <v>6044.7064961041096</v>
      </c>
      <c r="AR44" s="105">
        <f>'SS4-Globe (4)'!AR77</f>
        <v>9634.6995078599903</v>
      </c>
      <c r="AS44" s="105">
        <f>'SS4-Globe (4)'!AS77</f>
        <v>2674.4573195468902</v>
      </c>
      <c r="AT44" s="111">
        <f>'SS4-Globe (4)'!AT77</f>
        <v>-9634.6995078599903</v>
      </c>
      <c r="AU44" s="103">
        <f t="shared" si="5"/>
        <v>1.4846237210201351E-2</v>
      </c>
    </row>
    <row r="45" spans="7:47" ht="13" x14ac:dyDescent="0.6">
      <c r="H45" s="100">
        <f t="shared" si="6"/>
        <v>7</v>
      </c>
      <c r="I45" s="110">
        <f>'SS4-Globe (4)'!I78</f>
        <v>0.75</v>
      </c>
      <c r="J45" s="105">
        <f>'SS4-Globe (4)'!J78</f>
        <v>7</v>
      </c>
      <c r="K45" s="105">
        <f>'SS4-Globe (4)'!K78</f>
        <v>0.48244140000000002</v>
      </c>
      <c r="L45" s="105">
        <f>'SS4-Globe (4)'!L78</f>
        <v>1.946567E-3</v>
      </c>
      <c r="M45" s="105">
        <f>'SS4-Globe (4)'!M78</f>
        <v>9.7328349999999998E-4</v>
      </c>
      <c r="N45" s="105">
        <f>'SS4-Globe (4)'!N78</f>
        <v>7</v>
      </c>
      <c r="O45" s="105">
        <f>'SS4-Globe (4)'!O78</f>
        <v>2.8260000000000001</v>
      </c>
      <c r="P45" s="105">
        <f>'SS4-Globe (4)'!P78</f>
        <v>1.946567E-3</v>
      </c>
      <c r="Q45" s="105">
        <f>'SS4-Globe (4)'!Q78</f>
        <v>9.7328349999999998E-4</v>
      </c>
      <c r="R45" s="105">
        <f>'SS4-Globe (4)'!R78</f>
        <v>7</v>
      </c>
      <c r="S45" s="105">
        <f>'SS4-Globe (4)'!S78</f>
        <v>2.8260000000000001</v>
      </c>
      <c r="T45" s="105">
        <f>'SS4-Globe (4)'!T78</f>
        <v>3.4720000000000001E-12</v>
      </c>
      <c r="U45" s="105">
        <f>'SS4-Globe (4)'!U78</f>
        <v>6.3629999999999995E-8</v>
      </c>
      <c r="V45" s="105">
        <f>'SS4-Globe (4)'!V78</f>
        <v>1.20774</v>
      </c>
      <c r="W45" s="117">
        <f>'SS4-Globe (4)'!W78</f>
        <v>5.4899999999999997E-2</v>
      </c>
      <c r="X45" s="105">
        <f>'SS4-Globe (4)'!X78</f>
        <v>13092397355.0324</v>
      </c>
      <c r="Y45" s="105">
        <f>'SS4-Globe (4)'!Y78</f>
        <v>-50</v>
      </c>
      <c r="Z45" s="105">
        <f>'SS4-Globe (4)'!Z78</f>
        <v>4</v>
      </c>
      <c r="AA45" s="105">
        <f>'SS4-Globe (4)'!AA78</f>
        <v>0.114</v>
      </c>
      <c r="AB45" s="105">
        <f>'SS4-Globe (4)'!AB78</f>
        <v>0.08</v>
      </c>
      <c r="AC45" s="105">
        <f>'SS4-Globe (4)'!AC78</f>
        <v>12.8223259428087</v>
      </c>
      <c r="AD45" s="105">
        <f>'SS4-Globe (4)'!AD78</f>
        <v>0.22285318079320901</v>
      </c>
      <c r="AE45" s="105">
        <f>'SS4-Globe (4)'!AE78</f>
        <v>5.6712139129537498</v>
      </c>
      <c r="AF45" s="105">
        <f>'SS4-Globe (4)'!AF78</f>
        <v>2.17380165324942</v>
      </c>
      <c r="AG45" s="105">
        <f>'SS4-Globe (4)'!AG78</f>
        <v>6.3745751313063197</v>
      </c>
      <c r="AH45" s="105">
        <f>'SS4-Globe (4)'!AH78</f>
        <v>6.3600542943942902</v>
      </c>
      <c r="AI45" s="105">
        <f>'SS4-Globe (4)'!AI78</f>
        <v>0.12751758785692699</v>
      </c>
      <c r="AJ45" s="105">
        <f>'SS4-Globe (4)'!AJ78</f>
        <v>32.590679452078199</v>
      </c>
      <c r="AK45" s="105">
        <f>'SS4-Globe (4)'!AK78</f>
        <v>12.8223259428087</v>
      </c>
      <c r="AL45" s="105">
        <f>'SS4-Globe (4)'!AL78</f>
        <v>0.22285318079320901</v>
      </c>
      <c r="AM45" s="105">
        <f>'SS4-Globe (4)'!AM78</f>
        <v>307.97425849168201</v>
      </c>
      <c r="AN45" s="105">
        <f>'SS4-Globe (4)'!AN78</f>
        <v>12.5994727585077</v>
      </c>
      <c r="AO45" s="105">
        <f>'SS4-Globe (4)'!AO78</f>
        <v>35613.625830544202</v>
      </c>
      <c r="AP45" s="105">
        <f>'SS4-Globe (4)'!AP78</f>
        <v>1221.7784087187799</v>
      </c>
      <c r="AQ45" s="105">
        <f>'SS4-Globe (4)'!AQ78</f>
        <v>6420.3139875323404</v>
      </c>
      <c r="AR45" s="105">
        <f>'SS4-Globe (4)'!AR78</f>
        <v>9681.4876749424602</v>
      </c>
      <c r="AS45" s="105">
        <f>'SS4-Globe (4)'!AS78</f>
        <v>2639.2273950210401</v>
      </c>
      <c r="AT45" s="111">
        <f>'SS4-Globe (4)'!AT78</f>
        <v>-9681.4876749424602</v>
      </c>
      <c r="AU45" s="103">
        <f t="shared" si="5"/>
        <v>1.7380090148012065E-2</v>
      </c>
    </row>
    <row r="46" spans="7:47" ht="13" x14ac:dyDescent="0.6">
      <c r="H46" s="100">
        <f t="shared" si="6"/>
        <v>8</v>
      </c>
      <c r="I46" s="110">
        <f>'SS4-Globe (4)'!I79</f>
        <v>0.75</v>
      </c>
      <c r="J46" s="105">
        <f>'SS4-Globe (4)'!J79</f>
        <v>7</v>
      </c>
      <c r="K46" s="105">
        <f>'SS4-Globe (4)'!K79</f>
        <v>0.48244140000000002</v>
      </c>
      <c r="L46" s="105">
        <f>'SS4-Globe (4)'!L79</f>
        <v>1.946567E-3</v>
      </c>
      <c r="M46" s="105">
        <f>'SS4-Globe (4)'!M79</f>
        <v>9.7328349999999998E-4</v>
      </c>
      <c r="N46" s="105">
        <f>'SS4-Globe (4)'!N79</f>
        <v>7</v>
      </c>
      <c r="O46" s="105">
        <f>'SS4-Globe (4)'!O79</f>
        <v>2.8260000000000001</v>
      </c>
      <c r="P46" s="105">
        <f>'SS4-Globe (4)'!P79</f>
        <v>1.946567E-3</v>
      </c>
      <c r="Q46" s="105">
        <f>'SS4-Globe (4)'!Q79</f>
        <v>9.7328349999999998E-4</v>
      </c>
      <c r="R46" s="105">
        <f>'SS4-Globe (4)'!R79</f>
        <v>7</v>
      </c>
      <c r="S46" s="105">
        <f>'SS4-Globe (4)'!S79</f>
        <v>2.8260000000000001</v>
      </c>
      <c r="T46" s="105">
        <f>'SS4-Globe (4)'!T79</f>
        <v>3.4720000000000001E-12</v>
      </c>
      <c r="U46" s="105">
        <f>'SS4-Globe (4)'!U79</f>
        <v>6.3629999999999995E-8</v>
      </c>
      <c r="V46" s="105">
        <f>'SS4-Globe (4)'!V79</f>
        <v>1.20774</v>
      </c>
      <c r="W46" s="117">
        <f>'SS4-Globe (4)'!W79</f>
        <v>0.06</v>
      </c>
      <c r="X46" s="105">
        <f>'SS4-Globe (4)'!X79</f>
        <v>14308630989.1064</v>
      </c>
      <c r="Y46" s="105">
        <f>'SS4-Globe (4)'!Y79</f>
        <v>-50</v>
      </c>
      <c r="Z46" s="105">
        <f>'SS4-Globe (4)'!Z79</f>
        <v>4</v>
      </c>
      <c r="AA46" s="105">
        <f>'SS4-Globe (4)'!AA79</f>
        <v>0.114</v>
      </c>
      <c r="AB46" s="105">
        <f>'SS4-Globe (4)'!AB79</f>
        <v>0.08</v>
      </c>
      <c r="AC46" s="105">
        <f>'SS4-Globe (4)'!AC79</f>
        <v>13.405372128702</v>
      </c>
      <c r="AD46" s="105">
        <f>'SS4-Globe (4)'!AD79</f>
        <v>0.27740952395324397</v>
      </c>
      <c r="AE46" s="105">
        <f>'SS4-Globe (4)'!AE79</f>
        <v>5.6874465964548797</v>
      </c>
      <c r="AF46" s="105">
        <f>'SS4-Globe (4)'!AF79</f>
        <v>2.3169237084721499</v>
      </c>
      <c r="AG46" s="105">
        <f>'SS4-Globe (4)'!AG79</f>
        <v>6.4187428467801704</v>
      </c>
      <c r="AH46" s="105">
        <f>'SS4-Globe (4)'!AH79</f>
        <v>6.3988600569150798</v>
      </c>
      <c r="AI46" s="105">
        <f>'SS4-Globe (4)'!AI79</f>
        <v>0.142104868876444</v>
      </c>
      <c r="AJ46" s="105">
        <f>'SS4-Globe (4)'!AJ79</f>
        <v>29.907305265376401</v>
      </c>
      <c r="AK46" s="105">
        <f>'SS4-Globe (4)'!AK79</f>
        <v>13.405372128702</v>
      </c>
      <c r="AL46" s="105">
        <f>'SS4-Globe (4)'!AL79</f>
        <v>0.27740952395324397</v>
      </c>
      <c r="AM46" s="105">
        <f>'SS4-Globe (4)'!AM79</f>
        <v>286.70842775716801</v>
      </c>
      <c r="AN46" s="105">
        <f>'SS4-Globe (4)'!AN79</f>
        <v>13.127962596667</v>
      </c>
      <c r="AO46" s="105">
        <f>'SS4-Globe (4)'!AO79</f>
        <v>35733.547582275998</v>
      </c>
      <c r="AP46" s="105">
        <f>'SS4-Globe (4)'!AP79</f>
        <v>1404.61158258974</v>
      </c>
      <c r="AQ46" s="105">
        <f>'SS4-Globe (4)'!AQ79</f>
        <v>6496.8026429839201</v>
      </c>
      <c r="AR46" s="105">
        <f>'SS4-Globe (4)'!AR79</f>
        <v>9681.9107851379304</v>
      </c>
      <c r="AS46" s="105">
        <f>'SS4-Globe (4)'!AS79</f>
        <v>3046.4427190044698</v>
      </c>
      <c r="AT46" s="111">
        <f>'SS4-Globe (4)'!AT79</f>
        <v>-9681.9107851379304</v>
      </c>
      <c r="AU46" s="103">
        <f t="shared" si="5"/>
        <v>2.0693906986683903E-2</v>
      </c>
    </row>
    <row r="47" spans="7:47" ht="13" x14ac:dyDescent="0.6">
      <c r="H47" s="100">
        <f t="shared" si="6"/>
        <v>9</v>
      </c>
      <c r="I47" s="110">
        <f>'SS4-Globe (4)'!I80</f>
        <v>0.75</v>
      </c>
      <c r="J47" s="105">
        <f>'SS4-Globe (4)'!J80</f>
        <v>7</v>
      </c>
      <c r="K47" s="105">
        <f>'SS4-Globe (4)'!K80</f>
        <v>0.48244140000000002</v>
      </c>
      <c r="L47" s="105">
        <f>'SS4-Globe (4)'!L80</f>
        <v>1.946567E-3</v>
      </c>
      <c r="M47" s="105">
        <f>'SS4-Globe (4)'!M80</f>
        <v>9.7328349999999998E-4</v>
      </c>
      <c r="N47" s="105">
        <f>'SS4-Globe (4)'!N80</f>
        <v>7</v>
      </c>
      <c r="O47" s="105">
        <f>'SS4-Globe (4)'!O80</f>
        <v>2.8260000000000001</v>
      </c>
      <c r="P47" s="105">
        <f>'SS4-Globe (4)'!P80</f>
        <v>1.946567E-3</v>
      </c>
      <c r="Q47" s="105">
        <f>'SS4-Globe (4)'!Q80</f>
        <v>9.7328349999999998E-4</v>
      </c>
      <c r="R47" s="105">
        <f>'SS4-Globe (4)'!R80</f>
        <v>7</v>
      </c>
      <c r="S47" s="105">
        <f>'SS4-Globe (4)'!S80</f>
        <v>2.8260000000000001</v>
      </c>
      <c r="T47" s="105">
        <f>'SS4-Globe (4)'!T80</f>
        <v>3.4720000000000001E-12</v>
      </c>
      <c r="U47" s="105">
        <f>'SS4-Globe (4)'!U80</f>
        <v>6.3629999999999995E-8</v>
      </c>
      <c r="V47" s="105">
        <f>'SS4-Globe (4)'!V80</f>
        <v>1.20774</v>
      </c>
      <c r="W47" s="117">
        <f>'SS4-Globe (4)'!W80</f>
        <v>6.8599999999999994E-2</v>
      </c>
      <c r="X47" s="105">
        <f>'SS4-Globe (4)'!X80</f>
        <v>16359534764.2117</v>
      </c>
      <c r="Y47" s="105">
        <f>'SS4-Globe (4)'!Y80</f>
        <v>-50</v>
      </c>
      <c r="Z47" s="105">
        <f>'SS4-Globe (4)'!Z80</f>
        <v>4</v>
      </c>
      <c r="AA47" s="105">
        <f>'SS4-Globe (4)'!AA80</f>
        <v>0.114</v>
      </c>
      <c r="AB47" s="105">
        <f>'SS4-Globe (4)'!AB80</f>
        <v>0.08</v>
      </c>
      <c r="AC47" s="105">
        <f>'SS4-Globe (4)'!AC80</f>
        <v>12.037232009532699</v>
      </c>
      <c r="AD47" s="105">
        <f>'SS4-Globe (4)'!AD80</f>
        <v>0.293954429616818</v>
      </c>
      <c r="AE47" s="105">
        <f>'SS4-Globe (4)'!AE80</f>
        <v>5.6917284460398196</v>
      </c>
      <c r="AF47" s="105">
        <f>'SS4-Globe (4)'!AF80</f>
        <v>2.22600674140498</v>
      </c>
      <c r="AG47" s="105">
        <f>'SS4-Globe (4)'!AG80</f>
        <v>6.3978794240069696</v>
      </c>
      <c r="AH47" s="105">
        <f>'SS4-Globe (4)'!AH80</f>
        <v>6.3802431129933002</v>
      </c>
      <c r="AI47" s="105">
        <f>'SS4-Globe (4)'!AI80</f>
        <v>0.16190866209965701</v>
      </c>
      <c r="AJ47" s="105">
        <f>'SS4-Globe (4)'!AJ80</f>
        <v>26.283380496242199</v>
      </c>
      <c r="AK47" s="105">
        <f>'SS4-Globe (4)'!AK80</f>
        <v>12.037232009532699</v>
      </c>
      <c r="AL47" s="105">
        <f>'SS4-Globe (4)'!AL80</f>
        <v>0.293954429616818</v>
      </c>
      <c r="AM47" s="105">
        <f>'SS4-Globe (4)'!AM80</f>
        <v>267.679147659553</v>
      </c>
      <c r="AN47" s="105">
        <f>'SS4-Globe (4)'!AN80</f>
        <v>11.743277569652401</v>
      </c>
      <c r="AO47" s="105">
        <f>'SS4-Globe (4)'!AO80</f>
        <v>35869.430742463497</v>
      </c>
      <c r="AP47" s="105">
        <f>'SS4-Globe (4)'!AP80</f>
        <v>1421.1367858395799</v>
      </c>
      <c r="AQ47" s="105">
        <f>'SS4-Globe (4)'!AQ80</f>
        <v>6508.1737776977398</v>
      </c>
      <c r="AR47" s="105">
        <f>'SS4-Globe (4)'!AR80</f>
        <v>9682.4006638089595</v>
      </c>
      <c r="AS47" s="105">
        <f>'SS4-Globe (4)'!AS80</f>
        <v>3074.7023286625199</v>
      </c>
      <c r="AT47" s="111">
        <f>'SS4-Globe (4)'!AT80</f>
        <v>-9682.4006638089595</v>
      </c>
      <c r="AU47" s="103">
        <f t="shared" si="5"/>
        <v>2.4420433982166777E-2</v>
      </c>
    </row>
    <row r="48" spans="7:47" ht="13" x14ac:dyDescent="0.6">
      <c r="H48" s="100">
        <f t="shared" si="6"/>
        <v>10</v>
      </c>
      <c r="I48" s="110">
        <f>'SS4-Globe (4)'!I81</f>
        <v>0.75</v>
      </c>
      <c r="J48" s="105">
        <f>'SS4-Globe (4)'!J81</f>
        <v>7</v>
      </c>
      <c r="K48" s="105">
        <f>'SS4-Globe (4)'!K81</f>
        <v>0.48244140000000002</v>
      </c>
      <c r="L48" s="105">
        <f>'SS4-Globe (4)'!L81</f>
        <v>1.946567E-3</v>
      </c>
      <c r="M48" s="105">
        <f>'SS4-Globe (4)'!M81</f>
        <v>9.7328349999999998E-4</v>
      </c>
      <c r="N48" s="105">
        <f>'SS4-Globe (4)'!N81</f>
        <v>7</v>
      </c>
      <c r="O48" s="105">
        <f>'SS4-Globe (4)'!O81</f>
        <v>2.8260000000000001</v>
      </c>
      <c r="P48" s="105">
        <f>'SS4-Globe (4)'!P81</f>
        <v>1.946567E-3</v>
      </c>
      <c r="Q48" s="105">
        <f>'SS4-Globe (4)'!Q81</f>
        <v>9.7328349999999998E-4</v>
      </c>
      <c r="R48" s="105">
        <f>'SS4-Globe (4)'!R81</f>
        <v>7</v>
      </c>
      <c r="S48" s="105">
        <f>'SS4-Globe (4)'!S81</f>
        <v>2.8260000000000001</v>
      </c>
      <c r="T48" s="105">
        <f>'SS4-Globe (4)'!T81</f>
        <v>3.4720000000000001E-12</v>
      </c>
      <c r="U48" s="105">
        <f>'SS4-Globe (4)'!U81</f>
        <v>6.3629999999999995E-8</v>
      </c>
      <c r="V48" s="105">
        <f>'SS4-Globe (4)'!V81</f>
        <v>1.20774</v>
      </c>
      <c r="W48" s="117">
        <f>'SS4-Globe (4)'!W81</f>
        <v>7.4999999999999997E-2</v>
      </c>
      <c r="X48" s="105">
        <f>'SS4-Globe (4)'!X81</f>
        <v>17885788736.383099</v>
      </c>
      <c r="Y48" s="105">
        <f>'SS4-Globe (4)'!Y81</f>
        <v>-50</v>
      </c>
      <c r="Z48" s="105">
        <f>'SS4-Globe (4)'!Z81</f>
        <v>4</v>
      </c>
      <c r="AA48" s="105">
        <f>'SS4-Globe (4)'!AA81</f>
        <v>0.114</v>
      </c>
      <c r="AB48" s="105">
        <f>'SS4-Globe (4)'!AB81</f>
        <v>0.08</v>
      </c>
      <c r="AC48" s="105">
        <f>'SS4-Globe (4)'!AC81</f>
        <v>12.1453161617364</v>
      </c>
      <c r="AD48" s="105">
        <f>'SS4-Globe (4)'!AD81</f>
        <v>0.33872562986745902</v>
      </c>
      <c r="AE48" s="105">
        <f>'SS4-Globe (4)'!AE81</f>
        <v>5.6919201706480997</v>
      </c>
      <c r="AF48" s="105">
        <f>'SS4-Globe (4)'!AF81</f>
        <v>2.3518559151252099</v>
      </c>
      <c r="AG48" s="105">
        <f>'SS4-Globe (4)'!AG81</f>
        <v>6.3390558028788302</v>
      </c>
      <c r="AH48" s="105">
        <f>'SS4-Globe (4)'!AH81</f>
        <v>6.3658216443820299</v>
      </c>
      <c r="AI48" s="105">
        <f>'SS4-Globe (4)'!AI81</f>
        <v>0.17428276770135501</v>
      </c>
      <c r="AJ48" s="105">
        <f>'SS4-Globe (4)'!AJ81</f>
        <v>24.125302632542201</v>
      </c>
      <c r="AK48" s="105">
        <f>'SS4-Globe (4)'!AK81</f>
        <v>12.1453161617364</v>
      </c>
      <c r="AL48" s="105">
        <f>'SS4-Globe (4)'!AL81</f>
        <v>0.33872562986745902</v>
      </c>
      <c r="AM48" s="105">
        <f>'SS4-Globe (4)'!AM81</f>
        <v>259.28326303940099</v>
      </c>
      <c r="AN48" s="105">
        <f>'SS4-Globe (4)'!AN81</f>
        <v>11.8065905196828</v>
      </c>
      <c r="AO48" s="105">
        <f>'SS4-Globe (4)'!AO81</f>
        <v>35996.722891531703</v>
      </c>
      <c r="AP48" s="105">
        <f>'SS4-Globe (4)'!AP81</f>
        <v>1493.7787123225601</v>
      </c>
      <c r="AQ48" s="105">
        <f>'SS4-Globe (4)'!AQ81</f>
        <v>6511.3277197129701</v>
      </c>
      <c r="AR48" s="105">
        <f>'SS4-Globe (4)'!AR81</f>
        <v>9682.8847173727809</v>
      </c>
      <c r="AS48" s="105">
        <f>'SS4-Globe (4)'!AS81</f>
        <v>3301.3969210350201</v>
      </c>
      <c r="AT48" s="111">
        <f>'SS4-Globe (4)'!AT81</f>
        <v>-9682.8847173727809</v>
      </c>
      <c r="AU48" s="103">
        <f t="shared" si="5"/>
        <v>2.7889404059698999E-2</v>
      </c>
    </row>
    <row r="49" spans="7:47" ht="13.75" thickBot="1" x14ac:dyDescent="0.75">
      <c r="H49" s="101">
        <f t="shared" si="6"/>
        <v>11</v>
      </c>
      <c r="I49" s="110">
        <f>'SS4-Globe (4)'!I82</f>
        <v>0.75</v>
      </c>
      <c r="J49" s="105">
        <f>'SS4-Globe (4)'!J82</f>
        <v>7</v>
      </c>
      <c r="K49" s="105">
        <f>'SS4-Globe (4)'!K82</f>
        <v>0.48244140000000002</v>
      </c>
      <c r="L49" s="105">
        <f>'SS4-Globe (4)'!L82</f>
        <v>1.946567E-3</v>
      </c>
      <c r="M49" s="105">
        <f>'SS4-Globe (4)'!M82</f>
        <v>9.7328349999999998E-4</v>
      </c>
      <c r="N49" s="105">
        <f>'SS4-Globe (4)'!N82</f>
        <v>7</v>
      </c>
      <c r="O49" s="105">
        <f>'SS4-Globe (4)'!O82</f>
        <v>2.8260000000000001</v>
      </c>
      <c r="P49" s="105">
        <f>'SS4-Globe (4)'!P82</f>
        <v>1.946567E-3</v>
      </c>
      <c r="Q49" s="105">
        <f>'SS4-Globe (4)'!Q82</f>
        <v>9.7328349999999998E-4</v>
      </c>
      <c r="R49" s="105">
        <f>'SS4-Globe (4)'!R82</f>
        <v>7</v>
      </c>
      <c r="S49" s="105">
        <f>'SS4-Globe (4)'!S82</f>
        <v>2.8260000000000001</v>
      </c>
      <c r="T49" s="105">
        <f>'SS4-Globe (4)'!T82</f>
        <v>3.4720000000000001E-12</v>
      </c>
      <c r="U49" s="105">
        <f>'SS4-Globe (4)'!U82</f>
        <v>6.3629999999999995E-8</v>
      </c>
      <c r="V49" s="105">
        <f>'SS4-Globe (4)'!V82</f>
        <v>1.20774</v>
      </c>
      <c r="W49" s="117">
        <f>'SS4-Globe (4)'!W82</f>
        <v>8.2400000000000001E-2</v>
      </c>
      <c r="X49" s="105">
        <f>'SS4-Globe (4)'!X82</f>
        <v>19650519891.7062</v>
      </c>
      <c r="Y49" s="105">
        <f>'SS4-Globe (4)'!Y82</f>
        <v>-50</v>
      </c>
      <c r="Z49" s="105">
        <f>'SS4-Globe (4)'!Z82</f>
        <v>4</v>
      </c>
      <c r="AA49" s="105">
        <f>'SS4-Globe (4)'!AA82</f>
        <v>0.114</v>
      </c>
      <c r="AB49" s="105">
        <f>'SS4-Globe (4)'!AB82</f>
        <v>0.08</v>
      </c>
      <c r="AC49" s="105">
        <f>'SS4-Globe (4)'!AC82</f>
        <v>11.1563199068973</v>
      </c>
      <c r="AD49" s="105">
        <f>'SS4-Globe (4)'!AD82</f>
        <v>0.34321354033606999</v>
      </c>
      <c r="AE49" s="105">
        <f>'SS4-Globe (4)'!AE82</f>
        <v>5.6905780983901302</v>
      </c>
      <c r="AF49" s="105">
        <f>'SS4-Globe (4)'!AF82</f>
        <v>2.2762679036580402</v>
      </c>
      <c r="AG49" s="105">
        <f>'SS4-Globe (4)'!AG82</f>
        <v>6.3941125496386704</v>
      </c>
      <c r="AH49" s="105">
        <f>'SS4-Globe (4)'!AH82</f>
        <v>6.3814827721152803</v>
      </c>
      <c r="AI49" s="105">
        <f>'SS4-Globe (4)'!AI82</f>
        <v>0.186099332500162</v>
      </c>
      <c r="AJ49" s="105">
        <f>'SS4-Globe (4)'!AJ82</f>
        <v>22.047647411839101</v>
      </c>
      <c r="AK49" s="105">
        <f>'SS4-Globe (4)'!AK82</f>
        <v>11.1563199068973</v>
      </c>
      <c r="AL49" s="105">
        <f>'SS4-Globe (4)'!AL82</f>
        <v>0.34321354033606999</v>
      </c>
      <c r="AM49" s="105">
        <f>'SS4-Globe (4)'!AM82</f>
        <v>247.925650779351</v>
      </c>
      <c r="AN49" s="105">
        <f>'SS4-Globe (4)'!AN82</f>
        <v>10.813106357152</v>
      </c>
      <c r="AO49" s="105">
        <f>'SS4-Globe (4)'!AO82</f>
        <v>36103.081307241802</v>
      </c>
      <c r="AP49" s="105">
        <f>'SS4-Globe (4)'!AP82</f>
        <v>1504.5439211626899</v>
      </c>
      <c r="AQ49" s="105">
        <f>'SS4-Globe (4)'!AQ82</f>
        <v>6512.8065779980398</v>
      </c>
      <c r="AR49" s="105">
        <f>'SS4-Globe (4)'!AR82</f>
        <v>9683.2047214392605</v>
      </c>
      <c r="AS49" s="105">
        <f>'SS4-Globe (4)'!AS82</f>
        <v>3254.57402981613</v>
      </c>
      <c r="AT49" s="111">
        <f>'SS4-Globe (4)'!AT82</f>
        <v>-9683.2047214392605</v>
      </c>
      <c r="AU49" s="104">
        <f t="shared" si="5"/>
        <v>3.0764046137103072E-2</v>
      </c>
    </row>
    <row r="50" spans="7:47" ht="22.75" x14ac:dyDescent="0.95">
      <c r="G50" s="77" t="s">
        <v>81</v>
      </c>
      <c r="H50" s="99">
        <v>1</v>
      </c>
      <c r="I50" s="107">
        <f>'SS5-Globe (4)'!I72</f>
        <v>1</v>
      </c>
      <c r="J50" s="108">
        <f>'SS5-Globe (4)'!J72</f>
        <v>7</v>
      </c>
      <c r="K50" s="108">
        <f>'SS5-Globe (4)'!K72</f>
        <v>0.48244140000000002</v>
      </c>
      <c r="L50" s="108">
        <f>'SS5-Globe (4)'!L72</f>
        <v>1.946567E-3</v>
      </c>
      <c r="M50" s="108">
        <f>'SS5-Globe (4)'!M72</f>
        <v>9.7328349999999998E-4</v>
      </c>
      <c r="N50" s="108">
        <f>'SS5-Globe (4)'!N72</f>
        <v>7</v>
      </c>
      <c r="O50" s="108">
        <f>'SS5-Globe (4)'!O72</f>
        <v>2.8260000000000001</v>
      </c>
      <c r="P50" s="108">
        <f>'SS5-Globe (4)'!P72</f>
        <v>1.946567E-3</v>
      </c>
      <c r="Q50" s="108">
        <f>'SS5-Globe (4)'!Q72</f>
        <v>9.7328349999999998E-4</v>
      </c>
      <c r="R50" s="108">
        <f>'SS5-Globe (4)'!R72</f>
        <v>7</v>
      </c>
      <c r="S50" s="108">
        <f>'SS5-Globe (4)'!S72</f>
        <v>2.8260000000000001</v>
      </c>
      <c r="T50" s="108">
        <f>'SS5-Globe (4)'!T72</f>
        <v>3.4720000000000001E-12</v>
      </c>
      <c r="U50" s="108">
        <f>'SS5-Globe (4)'!U72</f>
        <v>6.3629999999999995E-8</v>
      </c>
      <c r="V50" s="108">
        <f>'SS5-Globe (4)'!V72</f>
        <v>1.20774</v>
      </c>
      <c r="W50" s="116">
        <f>'SS5-Globe (4)'!W72</f>
        <v>1.37E-2</v>
      </c>
      <c r="X50" s="108">
        <f>'SS5-Globe (4)'!X72</f>
        <v>3267137409.1792998</v>
      </c>
      <c r="Y50" s="108">
        <f>'SS5-Globe (4)'!Y72</f>
        <v>-50</v>
      </c>
      <c r="Z50" s="108">
        <f>'SS5-Globe (4)'!Z72</f>
        <v>4</v>
      </c>
      <c r="AA50" s="108">
        <f>'SS5-Globe (4)'!AA72</f>
        <v>0.114</v>
      </c>
      <c r="AB50" s="108">
        <f>'SS5-Globe (4)'!AB72</f>
        <v>0.08</v>
      </c>
      <c r="AC50" s="108">
        <f>'SS5-Globe (4)'!AC72</f>
        <v>23.244441387689701</v>
      </c>
      <c r="AD50" s="108">
        <f>'SS5-Globe (4)'!AD72</f>
        <v>2.3429617270045601E-4</v>
      </c>
      <c r="AE50" s="108">
        <f>'SS5-Globe (4)'!AE72</f>
        <v>7.5768287028619596</v>
      </c>
      <c r="AF50" s="108">
        <f>'SS5-Globe (4)'!AF72</f>
        <v>3.79319802759992</v>
      </c>
      <c r="AG50" s="108">
        <f>'SS5-Globe (4)'!AG72</f>
        <v>6.42775655504634</v>
      </c>
      <c r="AH50" s="108">
        <f>'SS5-Globe (4)'!AH72</f>
        <v>6.3927384691814799</v>
      </c>
      <c r="AI50" s="108">
        <f>'SS5-Globe (4)'!AI72</f>
        <v>8.3014803009043999E-5</v>
      </c>
      <c r="AJ50" s="108">
        <f>'SS5-Globe (4)'!AJ72</f>
        <v>56.199145072564598</v>
      </c>
      <c r="AK50" s="108">
        <f>'SS5-Globe (4)'!AK72</f>
        <v>23.244441387689701</v>
      </c>
      <c r="AL50" s="108">
        <f>'SS5-Globe (4)'!AL72</f>
        <v>2.3429617270045601E-4</v>
      </c>
      <c r="AM50" s="108">
        <f>'SS5-Globe (4)'!AM72</f>
        <v>0</v>
      </c>
      <c r="AN50" s="108">
        <f>'SS5-Globe (4)'!AN72</f>
        <v>23.244207093184901</v>
      </c>
      <c r="AO50" s="108">
        <f>'SS5-Globe (4)'!AO72</f>
        <v>35000.352789340897</v>
      </c>
      <c r="AP50" s="108">
        <f>'SS5-Globe (4)'!AP72</f>
        <v>954.88607996932603</v>
      </c>
      <c r="AQ50" s="108">
        <f>'SS5-Globe (4)'!AQ72</f>
        <v>3954.1928467290099</v>
      </c>
      <c r="AR50" s="108">
        <f>'SS5-Globe (4)'!AR72</f>
        <v>4424.9424069035204</v>
      </c>
      <c r="AS50" s="108">
        <f>'SS5-Globe (4)'!AS72</f>
        <v>1364.73565262076</v>
      </c>
      <c r="AT50" s="109">
        <f>'SS5-Globe (4)'!AT72</f>
        <v>-4424.9424069035204</v>
      </c>
      <c r="AU50" s="115">
        <f t="shared" si="5"/>
        <v>1.0079664587015616E-5</v>
      </c>
    </row>
    <row r="51" spans="7:47" ht="13" x14ac:dyDescent="0.6">
      <c r="H51" s="100">
        <f t="shared" ref="H51:H60" si="7">H50+1</f>
        <v>2</v>
      </c>
      <c r="I51" s="110">
        <f>'SS5-Globe (4)'!I73</f>
        <v>1</v>
      </c>
      <c r="J51" s="105">
        <f>'SS5-Globe (4)'!J73</f>
        <v>7</v>
      </c>
      <c r="K51" s="105">
        <f>'SS5-Globe (4)'!K73</f>
        <v>0.48244140000000002</v>
      </c>
      <c r="L51" s="105">
        <f>'SS5-Globe (4)'!L73</f>
        <v>1.946567E-3</v>
      </c>
      <c r="M51" s="105">
        <f>'SS5-Globe (4)'!M73</f>
        <v>9.7328349999999998E-4</v>
      </c>
      <c r="N51" s="105">
        <f>'SS5-Globe (4)'!N73</f>
        <v>7</v>
      </c>
      <c r="O51" s="105">
        <f>'SS5-Globe (4)'!O73</f>
        <v>2.8260000000000001</v>
      </c>
      <c r="P51" s="105">
        <f>'SS5-Globe (4)'!P73</f>
        <v>1.946567E-3</v>
      </c>
      <c r="Q51" s="105">
        <f>'SS5-Globe (4)'!Q73</f>
        <v>9.7328349999999998E-4</v>
      </c>
      <c r="R51" s="105">
        <f>'SS5-Globe (4)'!R73</f>
        <v>7</v>
      </c>
      <c r="S51" s="105">
        <f>'SS5-Globe (4)'!S73</f>
        <v>2.8260000000000001</v>
      </c>
      <c r="T51" s="105">
        <f>'SS5-Globe (4)'!T73</f>
        <v>3.4720000000000001E-12</v>
      </c>
      <c r="U51" s="105">
        <f>'SS5-Globe (4)'!U73</f>
        <v>6.3629999999999995E-8</v>
      </c>
      <c r="V51" s="105">
        <f>'SS5-Globe (4)'!V73</f>
        <v>1.20774</v>
      </c>
      <c r="W51" s="117">
        <f>'SS5-Globe (4)'!W73</f>
        <v>0.02</v>
      </c>
      <c r="X51" s="105">
        <f>'SS5-Globe (4)'!X73</f>
        <v>4769543663.0354795</v>
      </c>
      <c r="Y51" s="105">
        <f>'SS5-Globe (4)'!Y73</f>
        <v>-50</v>
      </c>
      <c r="Z51" s="105">
        <f>'SS5-Globe (4)'!Z73</f>
        <v>4</v>
      </c>
      <c r="AA51" s="105">
        <f>'SS5-Globe (4)'!AA73</f>
        <v>0.114</v>
      </c>
      <c r="AB51" s="105">
        <f>'SS5-Globe (4)'!AB73</f>
        <v>0.08</v>
      </c>
      <c r="AC51" s="105">
        <f>'SS5-Globe (4)'!AC73</f>
        <v>20.574434310797301</v>
      </c>
      <c r="AD51" s="105">
        <f>'SS5-Globe (4)'!AD73</f>
        <v>2.58647969965972E-2</v>
      </c>
      <c r="AE51" s="105">
        <f>'SS5-Globe (4)'!AE73</f>
        <v>7.5912699595544604</v>
      </c>
      <c r="AF51" s="105">
        <f>'SS5-Globe (4)'!AF73</f>
        <v>3.3686563622577199</v>
      </c>
      <c r="AG51" s="105">
        <f>'SS5-Globe (4)'!AG73</f>
        <v>6.3661719473822398</v>
      </c>
      <c r="AH51" s="105">
        <f>'SS5-Globe (4)'!AH73</f>
        <v>6.3968046049962499</v>
      </c>
      <c r="AI51" s="105">
        <f>'SS5-Globe (4)'!AI73</f>
        <v>1.39724442315011E-2</v>
      </c>
      <c r="AJ51" s="105">
        <f>'SS5-Globe (4)'!AJ73</f>
        <v>50.196870475976198</v>
      </c>
      <c r="AK51" s="105">
        <f>'SS5-Globe (4)'!AK73</f>
        <v>20.574434310797301</v>
      </c>
      <c r="AL51" s="105">
        <f>'SS5-Globe (4)'!AL73</f>
        <v>2.58647969965972E-2</v>
      </c>
      <c r="AM51" s="105">
        <f>'SS5-Globe (4)'!AM73</f>
        <v>1167.89035807655</v>
      </c>
      <c r="AN51" s="105">
        <f>'SS5-Globe (4)'!AN73</f>
        <v>20.5485695154923</v>
      </c>
      <c r="AO51" s="105">
        <f>'SS5-Globe (4)'!AO73</f>
        <v>35042.58502138</v>
      </c>
      <c r="AP51" s="105">
        <f>'SS5-Globe (4)'!AP73</f>
        <v>1096.46507074688</v>
      </c>
      <c r="AQ51" s="105">
        <f>'SS5-Globe (4)'!AQ73</f>
        <v>4895.3265439614897</v>
      </c>
      <c r="AR51" s="105">
        <f>'SS5-Globe (4)'!AR73</f>
        <v>5608.9639123573297</v>
      </c>
      <c r="AS51" s="105">
        <f>'SS5-Globe (4)'!AS73</f>
        <v>1611.72027317845</v>
      </c>
      <c r="AT51" s="111">
        <f>'SS5-Globe (4)'!AT73</f>
        <v>-5608.9639123573297</v>
      </c>
      <c r="AU51" s="103">
        <f t="shared" si="5"/>
        <v>1.2571328380592975E-3</v>
      </c>
    </row>
    <row r="52" spans="7:47" ht="13" x14ac:dyDescent="0.6">
      <c r="H52" s="100">
        <f t="shared" si="7"/>
        <v>3</v>
      </c>
      <c r="I52" s="110">
        <f>'SS5-Globe (4)'!I74</f>
        <v>1</v>
      </c>
      <c r="J52" s="105">
        <f>'SS5-Globe (4)'!J74</f>
        <v>7</v>
      </c>
      <c r="K52" s="105">
        <f>'SS5-Globe (4)'!K74</f>
        <v>0.48244140000000002</v>
      </c>
      <c r="L52" s="105">
        <f>'SS5-Globe (4)'!L74</f>
        <v>1.946567E-3</v>
      </c>
      <c r="M52" s="105">
        <f>'SS5-Globe (4)'!M74</f>
        <v>9.7328349999999998E-4</v>
      </c>
      <c r="N52" s="105">
        <f>'SS5-Globe (4)'!N74</f>
        <v>7</v>
      </c>
      <c r="O52" s="105">
        <f>'SS5-Globe (4)'!O74</f>
        <v>2.8260000000000001</v>
      </c>
      <c r="P52" s="105">
        <f>'SS5-Globe (4)'!P74</f>
        <v>1.946567E-3</v>
      </c>
      <c r="Q52" s="105">
        <f>'SS5-Globe (4)'!Q74</f>
        <v>9.7328349999999998E-4</v>
      </c>
      <c r="R52" s="105">
        <f>'SS5-Globe (4)'!R74</f>
        <v>7</v>
      </c>
      <c r="S52" s="105">
        <f>'SS5-Globe (4)'!S74</f>
        <v>2.8260000000000001</v>
      </c>
      <c r="T52" s="105">
        <f>'SS5-Globe (4)'!T74</f>
        <v>3.4720000000000001E-12</v>
      </c>
      <c r="U52" s="105">
        <f>'SS5-Globe (4)'!U74</f>
        <v>6.3629999999999995E-8</v>
      </c>
      <c r="V52" s="105">
        <f>'SS5-Globe (4)'!V74</f>
        <v>1.20774</v>
      </c>
      <c r="W52" s="117">
        <f>'SS5-Globe (4)'!W74</f>
        <v>2.75E-2</v>
      </c>
      <c r="X52" s="105">
        <f>'SS5-Globe (4)'!X74</f>
        <v>6558122536.6737804</v>
      </c>
      <c r="Y52" s="105">
        <f>'SS5-Globe (4)'!Y74</f>
        <v>-50</v>
      </c>
      <c r="Z52" s="105">
        <f>'SS5-Globe (4)'!Z74</f>
        <v>4</v>
      </c>
      <c r="AA52" s="105">
        <f>'SS5-Globe (4)'!AA74</f>
        <v>0.114</v>
      </c>
      <c r="AB52" s="105">
        <f>'SS5-Globe (4)'!AB74</f>
        <v>0.08</v>
      </c>
      <c r="AC52" s="105">
        <f>'SS5-Globe (4)'!AC74</f>
        <v>17.5142789988837</v>
      </c>
      <c r="AD52" s="105">
        <f>'SS5-Globe (4)'!AD74</f>
        <v>9.14803963030629E-2</v>
      </c>
      <c r="AE52" s="105">
        <f>'SS5-Globe (4)'!AE74</f>
        <v>7.5769565192674797</v>
      </c>
      <c r="AF52" s="105">
        <f>'SS5-Globe (4)'!AF74</f>
        <v>2.8485245335209299</v>
      </c>
      <c r="AG52" s="105">
        <f>'SS5-Globe (4)'!AG74</f>
        <v>6.3782074203640402</v>
      </c>
      <c r="AH52" s="105">
        <f>'SS5-Globe (4)'!AH74</f>
        <v>6.3615842986328603</v>
      </c>
      <c r="AI52" s="105">
        <f>'SS5-Globe (4)'!AI74</f>
        <v>5.8533331784274403E-2</v>
      </c>
      <c r="AJ52" s="105">
        <f>'SS5-Globe (4)'!AJ74</f>
        <v>50.7102124529927</v>
      </c>
      <c r="AK52" s="105">
        <f>'SS5-Globe (4)'!AK74</f>
        <v>17.5142789988837</v>
      </c>
      <c r="AL52" s="105">
        <f>'SS5-Globe (4)'!AL74</f>
        <v>9.14803963030629E-2</v>
      </c>
      <c r="AM52" s="105">
        <f>'SS5-Globe (4)'!AM74</f>
        <v>574.81447827002296</v>
      </c>
      <c r="AN52" s="105">
        <f>'SS5-Globe (4)'!AN74</f>
        <v>17.422798604198</v>
      </c>
      <c r="AO52" s="105">
        <f>'SS5-Globe (4)'!AO74</f>
        <v>35180.753890343702</v>
      </c>
      <c r="AP52" s="105">
        <f>'SS5-Globe (4)'!AP74</f>
        <v>1161.15171133015</v>
      </c>
      <c r="AQ52" s="105">
        <f>'SS5-Globe (4)'!AQ74</f>
        <v>6587.8186094763496</v>
      </c>
      <c r="AR52" s="105">
        <f>'SS5-Globe (4)'!AR74</f>
        <v>7600.4979627170496</v>
      </c>
      <c r="AS52" s="105">
        <f>'SS5-Globe (4)'!AS74</f>
        <v>1846.6906264495201</v>
      </c>
      <c r="AT52" s="111">
        <f>'SS5-Globe (4)'!AT74</f>
        <v>-7600.4979627170496</v>
      </c>
      <c r="AU52" s="103">
        <f t="shared" si="5"/>
        <v>5.2231893935738684E-3</v>
      </c>
    </row>
    <row r="53" spans="7:47" ht="13" x14ac:dyDescent="0.6">
      <c r="H53" s="100">
        <f t="shared" si="7"/>
        <v>4</v>
      </c>
      <c r="I53" s="110">
        <f>'SS5-Globe (4)'!I75</f>
        <v>1</v>
      </c>
      <c r="J53" s="105">
        <f>'SS5-Globe (4)'!J75</f>
        <v>7</v>
      </c>
      <c r="K53" s="105">
        <f>'SS5-Globe (4)'!K75</f>
        <v>0.48244140000000002</v>
      </c>
      <c r="L53" s="105">
        <f>'SS5-Globe (4)'!L75</f>
        <v>1.946567E-3</v>
      </c>
      <c r="M53" s="105">
        <f>'SS5-Globe (4)'!M75</f>
        <v>9.7328349999999998E-4</v>
      </c>
      <c r="N53" s="105">
        <f>'SS5-Globe (4)'!N75</f>
        <v>7</v>
      </c>
      <c r="O53" s="105">
        <f>'SS5-Globe (4)'!O75</f>
        <v>2.8260000000000001</v>
      </c>
      <c r="P53" s="105">
        <f>'SS5-Globe (4)'!P75</f>
        <v>1.946567E-3</v>
      </c>
      <c r="Q53" s="105">
        <f>'SS5-Globe (4)'!Q75</f>
        <v>9.7328349999999998E-4</v>
      </c>
      <c r="R53" s="105">
        <f>'SS5-Globe (4)'!R75</f>
        <v>7</v>
      </c>
      <c r="S53" s="105">
        <f>'SS5-Globe (4)'!S75</f>
        <v>2.8260000000000001</v>
      </c>
      <c r="T53" s="105">
        <f>'SS5-Globe (4)'!T75</f>
        <v>3.4720000000000001E-12</v>
      </c>
      <c r="U53" s="105">
        <f>'SS5-Globe (4)'!U75</f>
        <v>6.3629999999999995E-8</v>
      </c>
      <c r="V53" s="105">
        <f>'SS5-Globe (4)'!V75</f>
        <v>1.20774</v>
      </c>
      <c r="W53" s="117">
        <f>'SS5-Globe (4)'!W75</f>
        <v>3.5000000000000003E-2</v>
      </c>
      <c r="X53" s="105">
        <f>'SS5-Globe (4)'!X75</f>
        <v>8346701410.3120899</v>
      </c>
      <c r="Y53" s="105">
        <f>'SS5-Globe (4)'!Y75</f>
        <v>-50</v>
      </c>
      <c r="Z53" s="105">
        <f>'SS5-Globe (4)'!Z75</f>
        <v>4</v>
      </c>
      <c r="AA53" s="105">
        <f>'SS5-Globe (4)'!AA75</f>
        <v>0.114</v>
      </c>
      <c r="AB53" s="105">
        <f>'SS5-Globe (4)'!AB75</f>
        <v>0.08</v>
      </c>
      <c r="AC53" s="105">
        <f>'SS5-Globe (4)'!AC75</f>
        <v>18.4799944987811</v>
      </c>
      <c r="AD53" s="105">
        <f>'SS5-Globe (4)'!AD75</f>
        <v>0.19992227044093</v>
      </c>
      <c r="AE53" s="105">
        <f>'SS5-Globe (4)'!AE75</f>
        <v>7.5912699595544604</v>
      </c>
      <c r="AF53" s="105">
        <f>'SS5-Globe (4)'!AF75</f>
        <v>3.0226916893076901</v>
      </c>
      <c r="AG53" s="105">
        <f>'SS5-Globe (4)'!AG75</f>
        <v>6.3559547749017202</v>
      </c>
      <c r="AH53" s="105">
        <f>'SS5-Globe (4)'!AH75</f>
        <v>6.3477283973481002</v>
      </c>
      <c r="AI53" s="105">
        <f>'SS5-Globe (4)'!AI75</f>
        <v>0.11027875263822701</v>
      </c>
      <c r="AJ53" s="105">
        <f>'SS5-Globe (4)'!AJ75</f>
        <v>50.556645642178999</v>
      </c>
      <c r="AK53" s="105">
        <f>'SS5-Globe (4)'!AK75</f>
        <v>18.4799944987811</v>
      </c>
      <c r="AL53" s="105">
        <f>'SS5-Globe (4)'!AL75</f>
        <v>0.19992227044093</v>
      </c>
      <c r="AM53" s="105">
        <f>'SS5-Globe (4)'!AM75</f>
        <v>324.64633876177999</v>
      </c>
      <c r="AN53" s="105">
        <f>'SS5-Globe (4)'!AN75</f>
        <v>18.2800722310647</v>
      </c>
      <c r="AO53" s="105">
        <f>'SS5-Globe (4)'!AO75</f>
        <v>35379.233372495502</v>
      </c>
      <c r="AP53" s="105">
        <f>'SS5-Globe (4)'!AP75</f>
        <v>1522.2488696453199</v>
      </c>
      <c r="AQ53" s="105">
        <f>'SS5-Globe (4)'!AQ75</f>
        <v>8430.9709011670293</v>
      </c>
      <c r="AR53" s="105">
        <f>'SS5-Globe (4)'!AR75</f>
        <v>9681.7321929207101</v>
      </c>
      <c r="AS53" s="105">
        <f>'SS5-Globe (4)'!AS75</f>
        <v>2347.0353712778601</v>
      </c>
      <c r="AT53" s="111">
        <f>'SS5-Globe (4)'!AT75</f>
        <v>-9681.7321929207101</v>
      </c>
      <c r="AU53" s="103">
        <f t="shared" si="5"/>
        <v>1.0818307897987548E-2</v>
      </c>
    </row>
    <row r="54" spans="7:47" ht="13" x14ac:dyDescent="0.6">
      <c r="H54" s="100">
        <f t="shared" si="7"/>
        <v>5</v>
      </c>
      <c r="I54" s="110">
        <f>'SS5-Globe (4)'!I76</f>
        <v>1</v>
      </c>
      <c r="J54" s="105">
        <f>'SS5-Globe (4)'!J76</f>
        <v>7</v>
      </c>
      <c r="K54" s="105">
        <f>'SS5-Globe (4)'!K76</f>
        <v>0.48244140000000002</v>
      </c>
      <c r="L54" s="105">
        <f>'SS5-Globe (4)'!L76</f>
        <v>1.946567E-3</v>
      </c>
      <c r="M54" s="105">
        <f>'SS5-Globe (4)'!M76</f>
        <v>9.7328349999999998E-4</v>
      </c>
      <c r="N54" s="105">
        <f>'SS5-Globe (4)'!N76</f>
        <v>7</v>
      </c>
      <c r="O54" s="105">
        <f>'SS5-Globe (4)'!O76</f>
        <v>2.8260000000000001</v>
      </c>
      <c r="P54" s="105">
        <f>'SS5-Globe (4)'!P76</f>
        <v>1.946567E-3</v>
      </c>
      <c r="Q54" s="105">
        <f>'SS5-Globe (4)'!Q76</f>
        <v>9.7328349999999998E-4</v>
      </c>
      <c r="R54" s="105">
        <f>'SS5-Globe (4)'!R76</f>
        <v>7</v>
      </c>
      <c r="S54" s="105">
        <f>'SS5-Globe (4)'!S76</f>
        <v>2.8260000000000001</v>
      </c>
      <c r="T54" s="105">
        <f>'SS5-Globe (4)'!T76</f>
        <v>3.4720000000000001E-12</v>
      </c>
      <c r="U54" s="105">
        <f>'SS5-Globe (4)'!U76</f>
        <v>6.3629999999999995E-8</v>
      </c>
      <c r="V54" s="105">
        <f>'SS5-Globe (4)'!V76</f>
        <v>1.20774</v>
      </c>
      <c r="W54" s="117">
        <f>'SS5-Globe (4)'!W76</f>
        <v>4.1200000000000001E-2</v>
      </c>
      <c r="X54" s="105">
        <f>'SS5-Globe (4)'!X76</f>
        <v>9825259945.8530903</v>
      </c>
      <c r="Y54" s="105">
        <f>'SS5-Globe (4)'!Y76</f>
        <v>-50</v>
      </c>
      <c r="Z54" s="105">
        <f>'SS5-Globe (4)'!Z76</f>
        <v>4</v>
      </c>
      <c r="AA54" s="105">
        <f>'SS5-Globe (4)'!AA76</f>
        <v>0.114</v>
      </c>
      <c r="AB54" s="105">
        <f>'SS5-Globe (4)'!AB76</f>
        <v>0.08</v>
      </c>
      <c r="AC54" s="105">
        <f>'SS5-Globe (4)'!AC76</f>
        <v>18.114877400394501</v>
      </c>
      <c r="AD54" s="105">
        <f>'SS5-Globe (4)'!AD76</f>
        <v>0.26593526949027402</v>
      </c>
      <c r="AE54" s="105">
        <f>'SS5-Globe (4)'!AE76</f>
        <v>7.5899298844278302</v>
      </c>
      <c r="AF54" s="105">
        <f>'SS5-Globe (4)'!AF76</f>
        <v>3.08051186069518</v>
      </c>
      <c r="AG54" s="105">
        <f>'SS5-Globe (4)'!AG76</f>
        <v>6.3505574821966997</v>
      </c>
      <c r="AH54" s="105">
        <f>'SS5-Globe (4)'!AH76</f>
        <v>6.3705383668556097</v>
      </c>
      <c r="AI54" s="105">
        <f>'SS5-Globe (4)'!AI76</f>
        <v>0.13969744194663899</v>
      </c>
      <c r="AJ54" s="105">
        <f>'SS5-Globe (4)'!AJ76</f>
        <v>43.112941728057599</v>
      </c>
      <c r="AK54" s="105">
        <f>'SS5-Globe (4)'!AK76</f>
        <v>18.114877400394501</v>
      </c>
      <c r="AL54" s="105">
        <f>'SS5-Globe (4)'!AL76</f>
        <v>0.26593526949027402</v>
      </c>
      <c r="AM54" s="105">
        <f>'SS5-Globe (4)'!AM76</f>
        <v>274.27357218200802</v>
      </c>
      <c r="AN54" s="105">
        <f>'SS5-Globe (4)'!AN76</f>
        <v>17.848942114212299</v>
      </c>
      <c r="AO54" s="105">
        <f>'SS5-Globe (4)'!AO76</f>
        <v>35517.390157129703</v>
      </c>
      <c r="AP54" s="105">
        <f>'SS5-Globe (4)'!AP76</f>
        <v>1821.16261901536</v>
      </c>
      <c r="AQ54" s="105">
        <f>'SS5-Globe (4)'!AQ76</f>
        <v>8710.9473135244007</v>
      </c>
      <c r="AR54" s="105">
        <f>'SS5-Globe (4)'!AR76</f>
        <v>9718.2627309482705</v>
      </c>
      <c r="AS54" s="105">
        <f>'SS5-Globe (4)'!AS76</f>
        <v>2817.6688790233902</v>
      </c>
      <c r="AT54" s="111">
        <f>'SS5-Globe (4)'!AT76</f>
        <v>-9718.2627309482705</v>
      </c>
      <c r="AU54" s="103">
        <f t="shared" si="5"/>
        <v>1.468048961151029E-2</v>
      </c>
    </row>
    <row r="55" spans="7:47" ht="13" x14ac:dyDescent="0.6">
      <c r="H55" s="100">
        <f t="shared" si="7"/>
        <v>6</v>
      </c>
      <c r="I55" s="110">
        <f>'SS5-Globe (4)'!I77</f>
        <v>1</v>
      </c>
      <c r="J55" s="105">
        <f>'SS5-Globe (4)'!J77</f>
        <v>7</v>
      </c>
      <c r="K55" s="105">
        <f>'SS5-Globe (4)'!K77</f>
        <v>0.48244140000000002</v>
      </c>
      <c r="L55" s="105">
        <f>'SS5-Globe (4)'!L77</f>
        <v>1.946567E-3</v>
      </c>
      <c r="M55" s="105">
        <f>'SS5-Globe (4)'!M77</f>
        <v>9.7328349999999998E-4</v>
      </c>
      <c r="N55" s="105">
        <f>'SS5-Globe (4)'!N77</f>
        <v>7</v>
      </c>
      <c r="O55" s="105">
        <f>'SS5-Globe (4)'!O77</f>
        <v>2.8260000000000001</v>
      </c>
      <c r="P55" s="105">
        <f>'SS5-Globe (4)'!P77</f>
        <v>1.946567E-3</v>
      </c>
      <c r="Q55" s="105">
        <f>'SS5-Globe (4)'!Q77</f>
        <v>9.7328349999999998E-4</v>
      </c>
      <c r="R55" s="105">
        <f>'SS5-Globe (4)'!R77</f>
        <v>7</v>
      </c>
      <c r="S55" s="105">
        <f>'SS5-Globe (4)'!S77</f>
        <v>2.8260000000000001</v>
      </c>
      <c r="T55" s="105">
        <f>'SS5-Globe (4)'!T77</f>
        <v>3.4720000000000001E-12</v>
      </c>
      <c r="U55" s="105">
        <f>'SS5-Globe (4)'!U77</f>
        <v>6.3629999999999995E-8</v>
      </c>
      <c r="V55" s="105">
        <f>'SS5-Globe (4)'!V77</f>
        <v>1.20774</v>
      </c>
      <c r="W55" s="117">
        <f>'SS5-Globe (4)'!W77</f>
        <v>0.05</v>
      </c>
      <c r="X55" s="105">
        <f>'SS5-Globe (4)'!X77</f>
        <v>11923859157.588699</v>
      </c>
      <c r="Y55" s="105">
        <f>'SS5-Globe (4)'!Y77</f>
        <v>-50</v>
      </c>
      <c r="Z55" s="105">
        <f>'SS5-Globe (4)'!Z77</f>
        <v>4</v>
      </c>
      <c r="AA55" s="105">
        <f>'SS5-Globe (4)'!AA77</f>
        <v>0.114</v>
      </c>
      <c r="AB55" s="105">
        <f>'SS5-Globe (4)'!AB77</f>
        <v>0.08</v>
      </c>
      <c r="AC55" s="105">
        <f>'SS5-Globe (4)'!AC77</f>
        <v>17.839264806503301</v>
      </c>
      <c r="AD55" s="105">
        <f>'SS5-Globe (4)'!AD77</f>
        <v>0.34917029485644202</v>
      </c>
      <c r="AE55" s="105">
        <f>'SS5-Globe (4)'!AE77</f>
        <v>7.5883002252574396</v>
      </c>
      <c r="AF55" s="105">
        <f>'SS5-Globe (4)'!AF77</f>
        <v>3.3689000733567802</v>
      </c>
      <c r="AG55" s="105">
        <f>'SS5-Globe (4)'!AG77</f>
        <v>6.3476828261960598</v>
      </c>
      <c r="AH55" s="105">
        <f>'SS5-Globe (4)'!AH77</f>
        <v>6.3979627217250696</v>
      </c>
      <c r="AI55" s="105">
        <f>'SS5-Globe (4)'!AI77</f>
        <v>0.1682157116686</v>
      </c>
      <c r="AJ55" s="105">
        <f>'SS5-Globe (4)'!AJ77</f>
        <v>35.703012481237302</v>
      </c>
      <c r="AK55" s="105">
        <f>'SS5-Globe (4)'!AK77</f>
        <v>17.839264806503301</v>
      </c>
      <c r="AL55" s="105">
        <f>'SS5-Globe (4)'!AL77</f>
        <v>0.34917029485644202</v>
      </c>
      <c r="AM55" s="105">
        <f>'SS5-Globe (4)'!AM77</f>
        <v>248.659708272095</v>
      </c>
      <c r="AN55" s="105">
        <f>'SS5-Globe (4)'!AN77</f>
        <v>17.4900944871676</v>
      </c>
      <c r="AO55" s="105">
        <f>'SS5-Globe (4)'!AO77</f>
        <v>35693.780026554901</v>
      </c>
      <c r="AP55" s="105">
        <f>'SS5-Globe (4)'!AP77</f>
        <v>2075.5912792596801</v>
      </c>
      <c r="AQ55" s="105">
        <f>'SS5-Globe (4)'!AQ77</f>
        <v>8712.9669391076295</v>
      </c>
      <c r="AR55" s="105">
        <f>'SS5-Globe (4)'!AR77</f>
        <v>9719.6279404538891</v>
      </c>
      <c r="AS55" s="105">
        <f>'SS5-Globe (4)'!AS77</f>
        <v>3187.6596986540899</v>
      </c>
      <c r="AT55" s="111">
        <f>'SS5-Globe (4)'!AT77</f>
        <v>-9719.6279404538891</v>
      </c>
      <c r="AU55" s="103">
        <f t="shared" si="5"/>
        <v>1.9573132561446816E-2</v>
      </c>
    </row>
    <row r="56" spans="7:47" ht="13" x14ac:dyDescent="0.6">
      <c r="H56" s="100">
        <f t="shared" si="7"/>
        <v>7</v>
      </c>
      <c r="I56" s="110">
        <f>'SS5-Globe (4)'!I78</f>
        <v>1</v>
      </c>
      <c r="J56" s="105">
        <f>'SS5-Globe (4)'!J78</f>
        <v>7</v>
      </c>
      <c r="K56" s="105">
        <f>'SS5-Globe (4)'!K78</f>
        <v>0.48244140000000002</v>
      </c>
      <c r="L56" s="105">
        <f>'SS5-Globe (4)'!L78</f>
        <v>1.946567E-3</v>
      </c>
      <c r="M56" s="105">
        <f>'SS5-Globe (4)'!M78</f>
        <v>9.7328349999999998E-4</v>
      </c>
      <c r="N56" s="105">
        <f>'SS5-Globe (4)'!N78</f>
        <v>7</v>
      </c>
      <c r="O56" s="105">
        <f>'SS5-Globe (4)'!O78</f>
        <v>2.8260000000000001</v>
      </c>
      <c r="P56" s="105">
        <f>'SS5-Globe (4)'!P78</f>
        <v>1.946567E-3</v>
      </c>
      <c r="Q56" s="105">
        <f>'SS5-Globe (4)'!Q78</f>
        <v>9.7328349999999998E-4</v>
      </c>
      <c r="R56" s="105">
        <f>'SS5-Globe (4)'!R78</f>
        <v>7</v>
      </c>
      <c r="S56" s="105">
        <f>'SS5-Globe (4)'!S78</f>
        <v>2.8260000000000001</v>
      </c>
      <c r="T56" s="105">
        <f>'SS5-Globe (4)'!T78</f>
        <v>3.4720000000000001E-12</v>
      </c>
      <c r="U56" s="105">
        <f>'SS5-Globe (4)'!U78</f>
        <v>6.3629999999999995E-8</v>
      </c>
      <c r="V56" s="105">
        <f>'SS5-Globe (4)'!V78</f>
        <v>1.20774</v>
      </c>
      <c r="W56" s="117">
        <f>'SS5-Globe (4)'!W78</f>
        <v>5.4899999999999997E-2</v>
      </c>
      <c r="X56" s="105">
        <f>'SS5-Globe (4)'!X78</f>
        <v>13092397355.0324</v>
      </c>
      <c r="Y56" s="105">
        <f>'SS5-Globe (4)'!Y78</f>
        <v>-50</v>
      </c>
      <c r="Z56" s="105">
        <f>'SS5-Globe (4)'!Z78</f>
        <v>4</v>
      </c>
      <c r="AA56" s="105">
        <f>'SS5-Globe (4)'!AA78</f>
        <v>0.114</v>
      </c>
      <c r="AB56" s="105">
        <f>'SS5-Globe (4)'!AB78</f>
        <v>0.08</v>
      </c>
      <c r="AC56" s="105">
        <f>'SS5-Globe (4)'!AC78</f>
        <v>16.225308680799699</v>
      </c>
      <c r="AD56" s="105">
        <f>'SS5-Globe (4)'!AD78</f>
        <v>0.35552404706162499</v>
      </c>
      <c r="AE56" s="105">
        <f>'SS5-Globe (4)'!AE78</f>
        <v>7.5882682711560596</v>
      </c>
      <c r="AF56" s="105">
        <f>'SS5-Globe (4)'!AF78</f>
        <v>3.2112676457906102</v>
      </c>
      <c r="AG56" s="105">
        <f>'SS5-Globe (4)'!AG78</f>
        <v>6.3691639899012999</v>
      </c>
      <c r="AH56" s="105">
        <f>'SS5-Globe (4)'!AH78</f>
        <v>6.3729333682888401</v>
      </c>
      <c r="AI56" s="105">
        <f>'SS5-Globe (4)'!AI78</f>
        <v>0.180453634854914</v>
      </c>
      <c r="AJ56" s="105">
        <f>'SS5-Globe (4)'!AJ78</f>
        <v>32.605815672273998</v>
      </c>
      <c r="AK56" s="105">
        <f>'SS5-Globe (4)'!AK78</f>
        <v>16.225308680799699</v>
      </c>
      <c r="AL56" s="105">
        <f>'SS5-Globe (4)'!AL78</f>
        <v>0.35552404706162499</v>
      </c>
      <c r="AM56" s="105">
        <f>'SS5-Globe (4)'!AM78</f>
        <v>239.30726712346799</v>
      </c>
      <c r="AN56" s="105">
        <f>'SS5-Globe (4)'!AN78</f>
        <v>15.869784614655501</v>
      </c>
      <c r="AO56" s="105">
        <f>'SS5-Globe (4)'!AO78</f>
        <v>35778.739888894997</v>
      </c>
      <c r="AP56" s="105">
        <f>'SS5-Globe (4)'!AP78</f>
        <v>2083.02322964733</v>
      </c>
      <c r="AQ56" s="105">
        <f>'SS5-Globe (4)'!AQ78</f>
        <v>8711.6963781141894</v>
      </c>
      <c r="AR56" s="105">
        <f>'SS5-Globe (4)'!AR78</f>
        <v>9720.1044953458604</v>
      </c>
      <c r="AS56" s="105">
        <f>'SS5-Globe (4)'!AS78</f>
        <v>3245.4202858602298</v>
      </c>
      <c r="AT56" s="111">
        <f>'SS5-Globe (4)'!AT78</f>
        <v>-9720.1044953458604</v>
      </c>
      <c r="AU56" s="103">
        <f t="shared" si="5"/>
        <v>2.1911696970199165E-2</v>
      </c>
    </row>
    <row r="57" spans="7:47" ht="13" x14ac:dyDescent="0.6">
      <c r="H57" s="100">
        <f t="shared" si="7"/>
        <v>8</v>
      </c>
      <c r="I57" s="110">
        <f>'SS5-Globe (4)'!I79</f>
        <v>1</v>
      </c>
      <c r="J57" s="105">
        <f>'SS5-Globe (4)'!J79</f>
        <v>7</v>
      </c>
      <c r="K57" s="105">
        <f>'SS5-Globe (4)'!K79</f>
        <v>0.48244140000000002</v>
      </c>
      <c r="L57" s="105">
        <f>'SS5-Globe (4)'!L79</f>
        <v>1.946567E-3</v>
      </c>
      <c r="M57" s="105">
        <f>'SS5-Globe (4)'!M79</f>
        <v>9.7328349999999998E-4</v>
      </c>
      <c r="N57" s="105">
        <f>'SS5-Globe (4)'!N79</f>
        <v>7</v>
      </c>
      <c r="O57" s="105">
        <f>'SS5-Globe (4)'!O79</f>
        <v>2.8260000000000001</v>
      </c>
      <c r="P57" s="105">
        <f>'SS5-Globe (4)'!P79</f>
        <v>1.946567E-3</v>
      </c>
      <c r="Q57" s="105">
        <f>'SS5-Globe (4)'!Q79</f>
        <v>9.7328349999999998E-4</v>
      </c>
      <c r="R57" s="105">
        <f>'SS5-Globe (4)'!R79</f>
        <v>7</v>
      </c>
      <c r="S57" s="105">
        <f>'SS5-Globe (4)'!S79</f>
        <v>2.8260000000000001</v>
      </c>
      <c r="T57" s="105">
        <f>'SS5-Globe (4)'!T79</f>
        <v>3.4720000000000001E-12</v>
      </c>
      <c r="U57" s="105">
        <f>'SS5-Globe (4)'!U79</f>
        <v>6.3629999999999995E-8</v>
      </c>
      <c r="V57" s="105">
        <f>'SS5-Globe (4)'!V79</f>
        <v>1.20774</v>
      </c>
      <c r="W57" s="117">
        <f>'SS5-Globe (4)'!W79</f>
        <v>0.06</v>
      </c>
      <c r="X57" s="105">
        <f>'SS5-Globe (4)'!X79</f>
        <v>14308630989.1064</v>
      </c>
      <c r="Y57" s="105">
        <f>'SS5-Globe (4)'!Y79</f>
        <v>-50</v>
      </c>
      <c r="Z57" s="105">
        <f>'SS5-Globe (4)'!Z79</f>
        <v>4</v>
      </c>
      <c r="AA57" s="105">
        <f>'SS5-Globe (4)'!AA79</f>
        <v>0.114</v>
      </c>
      <c r="AB57" s="105">
        <f>'SS5-Globe (4)'!AB79</f>
        <v>0.08</v>
      </c>
      <c r="AC57" s="105">
        <f>'SS5-Globe (4)'!AC79</f>
        <v>15.529616965658001</v>
      </c>
      <c r="AD57" s="105">
        <f>'SS5-Globe (4)'!AD79</f>
        <v>0.37466232704758001</v>
      </c>
      <c r="AE57" s="105">
        <f>'SS5-Globe (4)'!AE79</f>
        <v>7.5885878121698598</v>
      </c>
      <c r="AF57" s="105">
        <f>'SS5-Globe (4)'!AF79</f>
        <v>3.2650084743685399</v>
      </c>
      <c r="AG57" s="105">
        <f>'SS5-Globe (4)'!AG79</f>
        <v>6.4047848583882097</v>
      </c>
      <c r="AH57" s="105">
        <f>'SS5-Globe (4)'!AH79</f>
        <v>6.3484014353254397</v>
      </c>
      <c r="AI57" s="105">
        <f>'SS5-Globe (4)'!AI79</f>
        <v>0.19174920439677301</v>
      </c>
      <c r="AJ57" s="105">
        <f>'SS5-Globe (4)'!AJ79</f>
        <v>29.919191888568299</v>
      </c>
      <c r="AK57" s="105">
        <f>'SS5-Globe (4)'!AK79</f>
        <v>15.529616965658001</v>
      </c>
      <c r="AL57" s="105">
        <f>'SS5-Globe (4)'!AL79</f>
        <v>0.37466232704758001</v>
      </c>
      <c r="AM57" s="105">
        <f>'SS5-Globe (4)'!AM79</f>
        <v>234.58874856825699</v>
      </c>
      <c r="AN57" s="105">
        <f>'SS5-Globe (4)'!AN79</f>
        <v>15.1549546146049</v>
      </c>
      <c r="AO57" s="105">
        <f>'SS5-Globe (4)'!AO79</f>
        <v>35859.487278883498</v>
      </c>
      <c r="AP57" s="105">
        <f>'SS5-Globe (4)'!AP79</f>
        <v>2060.6420821339798</v>
      </c>
      <c r="AQ57" s="105">
        <f>'SS5-Globe (4)'!AQ79</f>
        <v>8715.7129902173092</v>
      </c>
      <c r="AR57" s="105">
        <f>'SS5-Globe (4)'!AR79</f>
        <v>9719.4786077062508</v>
      </c>
      <c r="AS57" s="105">
        <f>'SS5-Globe (4)'!AS79</f>
        <v>3250.2452923442002</v>
      </c>
      <c r="AT57" s="111">
        <f>'SS5-Globe (4)'!AT79</f>
        <v>-9719.4786077062508</v>
      </c>
      <c r="AU57" s="103">
        <f t="shared" si="5"/>
        <v>2.4125664391858703E-2</v>
      </c>
    </row>
    <row r="58" spans="7:47" ht="13" x14ac:dyDescent="0.6">
      <c r="H58" s="100">
        <f t="shared" si="7"/>
        <v>9</v>
      </c>
      <c r="I58" s="110">
        <f>'SS5-Globe (4)'!I80</f>
        <v>1</v>
      </c>
      <c r="J58" s="105">
        <f>'SS5-Globe (4)'!J80</f>
        <v>7</v>
      </c>
      <c r="K58" s="105">
        <f>'SS5-Globe (4)'!K80</f>
        <v>0.48244140000000002</v>
      </c>
      <c r="L58" s="105">
        <f>'SS5-Globe (4)'!L80</f>
        <v>1.946567E-3</v>
      </c>
      <c r="M58" s="105">
        <f>'SS5-Globe (4)'!M80</f>
        <v>9.7328349999999998E-4</v>
      </c>
      <c r="N58" s="105">
        <f>'SS5-Globe (4)'!N80</f>
        <v>7</v>
      </c>
      <c r="O58" s="105">
        <f>'SS5-Globe (4)'!O80</f>
        <v>2.8260000000000001</v>
      </c>
      <c r="P58" s="105">
        <f>'SS5-Globe (4)'!P80</f>
        <v>1.946567E-3</v>
      </c>
      <c r="Q58" s="105">
        <f>'SS5-Globe (4)'!Q80</f>
        <v>9.7328349999999998E-4</v>
      </c>
      <c r="R58" s="105">
        <f>'SS5-Globe (4)'!R80</f>
        <v>7</v>
      </c>
      <c r="S58" s="105">
        <f>'SS5-Globe (4)'!S80</f>
        <v>2.8260000000000001</v>
      </c>
      <c r="T58" s="105">
        <f>'SS5-Globe (4)'!T80</f>
        <v>3.4720000000000001E-12</v>
      </c>
      <c r="U58" s="105">
        <f>'SS5-Globe (4)'!U80</f>
        <v>6.3629999999999995E-8</v>
      </c>
      <c r="V58" s="105">
        <f>'SS5-Globe (4)'!V80</f>
        <v>1.20774</v>
      </c>
      <c r="W58" s="117">
        <f>'SS5-Globe (4)'!W80</f>
        <v>6.8599999999999994E-2</v>
      </c>
      <c r="X58" s="105">
        <f>'SS5-Globe (4)'!X80</f>
        <v>16359534764.2117</v>
      </c>
      <c r="Y58" s="105">
        <f>'SS5-Globe (4)'!Y80</f>
        <v>-50</v>
      </c>
      <c r="Z58" s="105">
        <f>'SS5-Globe (4)'!Z80</f>
        <v>4</v>
      </c>
      <c r="AA58" s="105">
        <f>'SS5-Globe (4)'!AA80</f>
        <v>0.114</v>
      </c>
      <c r="AB58" s="105">
        <f>'SS5-Globe (4)'!AB80</f>
        <v>0.08</v>
      </c>
      <c r="AC58" s="105">
        <f>'SS5-Globe (4)'!AC80</f>
        <v>14.9040859786701</v>
      </c>
      <c r="AD58" s="105">
        <f>'SS5-Globe (4)'!AD80</f>
        <v>0.423687180185019</v>
      </c>
      <c r="AE58" s="105">
        <f>'SS5-Globe (4)'!AE80</f>
        <v>7.5912709581201296</v>
      </c>
      <c r="AF58" s="105">
        <f>'SS5-Globe (4)'!AF80</f>
        <v>3.3467737618868898</v>
      </c>
      <c r="AG58" s="105">
        <f>'SS5-Globe (4)'!AG80</f>
        <v>6.4014430117076602</v>
      </c>
      <c r="AH58" s="105">
        <f>'SS5-Globe (4)'!AH80</f>
        <v>6.3595243468676603</v>
      </c>
      <c r="AI58" s="105">
        <f>'SS5-Globe (4)'!AI80</f>
        <v>0.20661203218559099</v>
      </c>
      <c r="AJ58" s="105">
        <f>'SS5-Globe (4)'!AJ80</f>
        <v>26.293176667468199</v>
      </c>
      <c r="AK58" s="105">
        <f>'SS5-Globe (4)'!AK80</f>
        <v>14.9040859786701</v>
      </c>
      <c r="AL58" s="105">
        <f>'SS5-Globe (4)'!AL80</f>
        <v>0.423687180185019</v>
      </c>
      <c r="AM58" s="105">
        <f>'SS5-Globe (4)'!AM80</f>
        <v>226.591376253844</v>
      </c>
      <c r="AN58" s="105">
        <f>'SS5-Globe (4)'!AN80</f>
        <v>14.480398766364299</v>
      </c>
      <c r="AO58" s="105">
        <f>'SS5-Globe (4)'!AO80</f>
        <v>36017.467763065302</v>
      </c>
      <c r="AP58" s="105">
        <f>'SS5-Globe (4)'!AP80</f>
        <v>2234.2473624313898</v>
      </c>
      <c r="AQ58" s="105">
        <f>'SS5-Globe (4)'!AQ80</f>
        <v>8713.2117596534699</v>
      </c>
      <c r="AR58" s="105">
        <f>'SS5-Globe (4)'!AR80</f>
        <v>9721.1696778062305</v>
      </c>
      <c r="AS58" s="105">
        <f>'SS5-Globe (4)'!AS80</f>
        <v>3589.9126181115698</v>
      </c>
      <c r="AT58" s="111">
        <f>'SS5-Globe (4)'!AT80</f>
        <v>-9721.1696778062305</v>
      </c>
      <c r="AU58" s="103">
        <f t="shared" si="5"/>
        <v>2.8427585615875845E-2</v>
      </c>
    </row>
    <row r="59" spans="7:47" ht="13" x14ac:dyDescent="0.6">
      <c r="H59" s="100">
        <f t="shared" si="7"/>
        <v>10</v>
      </c>
      <c r="I59" s="110">
        <f>'SS5-Globe (4)'!I81</f>
        <v>1</v>
      </c>
      <c r="J59" s="105">
        <f>'SS5-Globe (4)'!J81</f>
        <v>7</v>
      </c>
      <c r="K59" s="105">
        <f>'SS5-Globe (4)'!K81</f>
        <v>0.48244140000000002</v>
      </c>
      <c r="L59" s="105">
        <f>'SS5-Globe (4)'!L81</f>
        <v>1.946567E-3</v>
      </c>
      <c r="M59" s="105">
        <f>'SS5-Globe (4)'!M81</f>
        <v>9.7328349999999998E-4</v>
      </c>
      <c r="N59" s="105">
        <f>'SS5-Globe (4)'!N81</f>
        <v>7</v>
      </c>
      <c r="O59" s="105">
        <f>'SS5-Globe (4)'!O81</f>
        <v>2.8260000000000001</v>
      </c>
      <c r="P59" s="105">
        <f>'SS5-Globe (4)'!P81</f>
        <v>1.946567E-3</v>
      </c>
      <c r="Q59" s="105">
        <f>'SS5-Globe (4)'!Q81</f>
        <v>9.7328349999999998E-4</v>
      </c>
      <c r="R59" s="105">
        <f>'SS5-Globe (4)'!R81</f>
        <v>7</v>
      </c>
      <c r="S59" s="105">
        <f>'SS5-Globe (4)'!S81</f>
        <v>2.8260000000000001</v>
      </c>
      <c r="T59" s="105">
        <f>'SS5-Globe (4)'!T81</f>
        <v>3.4720000000000001E-12</v>
      </c>
      <c r="U59" s="105">
        <f>'SS5-Globe (4)'!U81</f>
        <v>6.3629999999999995E-8</v>
      </c>
      <c r="V59" s="105">
        <f>'SS5-Globe (4)'!V81</f>
        <v>1.20774</v>
      </c>
      <c r="W59" s="117">
        <f>'SS5-Globe (4)'!W81</f>
        <v>7.4999999999999997E-2</v>
      </c>
      <c r="X59" s="105">
        <f>'SS5-Globe (4)'!X81</f>
        <v>17885788736.383099</v>
      </c>
      <c r="Y59" s="105">
        <f>'SS5-Globe (4)'!Y81</f>
        <v>-50</v>
      </c>
      <c r="Z59" s="105">
        <f>'SS5-Globe (4)'!Z81</f>
        <v>4</v>
      </c>
      <c r="AA59" s="105">
        <f>'SS5-Globe (4)'!AA81</f>
        <v>0.114</v>
      </c>
      <c r="AB59" s="105">
        <f>'SS5-Globe (4)'!AB81</f>
        <v>0.08</v>
      </c>
      <c r="AC59" s="105">
        <f>'SS5-Globe (4)'!AC81</f>
        <v>13.665843355130299</v>
      </c>
      <c r="AD59" s="105">
        <f>'SS5-Globe (4)'!AD81</f>
        <v>0.42667198031258802</v>
      </c>
      <c r="AE59" s="105">
        <f>'SS5-Globe (4)'!AE81</f>
        <v>7.5906009205568097</v>
      </c>
      <c r="AF59" s="105">
        <f>'SS5-Globe (4)'!AF81</f>
        <v>3.3080190294679599</v>
      </c>
      <c r="AG59" s="105">
        <f>'SS5-Globe (4)'!AG81</f>
        <v>6.3652048668065504</v>
      </c>
      <c r="AH59" s="105">
        <f>'SS5-Globe (4)'!AH81</f>
        <v>6.4006296552766697</v>
      </c>
      <c r="AI59" s="105">
        <f>'SS5-Globe (4)'!AI81</f>
        <v>0.216087056234153</v>
      </c>
      <c r="AJ59" s="105">
        <f>'SS5-Globe (4)'!AJ81</f>
        <v>24.1341965054397</v>
      </c>
      <c r="AK59" s="105">
        <f>'SS5-Globe (4)'!AK81</f>
        <v>13.665843355130299</v>
      </c>
      <c r="AL59" s="105">
        <f>'SS5-Globe (4)'!AL81</f>
        <v>0.42667198031258802</v>
      </c>
      <c r="AM59" s="105">
        <f>'SS5-Globe (4)'!AM81</f>
        <v>221.43778070709999</v>
      </c>
      <c r="AN59" s="105">
        <f>'SS5-Globe (4)'!AN81</f>
        <v>13.239171348827099</v>
      </c>
      <c r="AO59" s="105">
        <f>'SS5-Globe (4)'!AO81</f>
        <v>36120.867768021701</v>
      </c>
      <c r="AP59" s="105">
        <f>'SS5-Globe (4)'!AP81</f>
        <v>2185.9979293838901</v>
      </c>
      <c r="AQ59" s="105">
        <f>'SS5-Globe (4)'!AQ81</f>
        <v>8716.4648028788397</v>
      </c>
      <c r="AR59" s="105">
        <f>'SS5-Globe (4)'!AR81</f>
        <v>9720.9227483047598</v>
      </c>
      <c r="AS59" s="105">
        <f>'SS5-Globe (4)'!AS81</f>
        <v>3436.3923975227999</v>
      </c>
      <c r="AT59" s="111">
        <f>'SS5-Globe (4)'!AT81</f>
        <v>-9720.9227483047598</v>
      </c>
      <c r="AU59" s="103">
        <f t="shared" si="5"/>
        <v>3.1221781870667421E-2</v>
      </c>
    </row>
    <row r="60" spans="7:47" ht="13.75" thickBot="1" x14ac:dyDescent="0.75">
      <c r="H60" s="101">
        <f t="shared" si="7"/>
        <v>11</v>
      </c>
      <c r="I60" s="110">
        <f>'SS5-Globe (4)'!I82</f>
        <v>1</v>
      </c>
      <c r="J60" s="105">
        <f>'SS5-Globe (4)'!J82</f>
        <v>7</v>
      </c>
      <c r="K60" s="105">
        <f>'SS5-Globe (4)'!K82</f>
        <v>0.48244140000000002</v>
      </c>
      <c r="L60" s="105">
        <f>'SS5-Globe (4)'!L82</f>
        <v>1.946567E-3</v>
      </c>
      <c r="M60" s="105">
        <f>'SS5-Globe (4)'!M82</f>
        <v>9.7328349999999998E-4</v>
      </c>
      <c r="N60" s="105">
        <f>'SS5-Globe (4)'!N82</f>
        <v>7</v>
      </c>
      <c r="O60" s="105">
        <f>'SS5-Globe (4)'!O82</f>
        <v>2.8260000000000001</v>
      </c>
      <c r="P60" s="105">
        <f>'SS5-Globe (4)'!P82</f>
        <v>1.946567E-3</v>
      </c>
      <c r="Q60" s="105">
        <f>'SS5-Globe (4)'!Q82</f>
        <v>9.7328349999999998E-4</v>
      </c>
      <c r="R60" s="105">
        <f>'SS5-Globe (4)'!R82</f>
        <v>7</v>
      </c>
      <c r="S60" s="105">
        <f>'SS5-Globe (4)'!S82</f>
        <v>2.8260000000000001</v>
      </c>
      <c r="T60" s="105">
        <f>'SS5-Globe (4)'!T82</f>
        <v>3.4720000000000001E-12</v>
      </c>
      <c r="U60" s="105">
        <f>'SS5-Globe (4)'!U82</f>
        <v>6.3629999999999995E-8</v>
      </c>
      <c r="V60" s="105">
        <f>'SS5-Globe (4)'!V82</f>
        <v>1.20774</v>
      </c>
      <c r="W60" s="117">
        <f>'SS5-Globe (4)'!W82</f>
        <v>8.2400000000000001E-2</v>
      </c>
      <c r="X60" s="105">
        <f>'SS5-Globe (4)'!X82</f>
        <v>19650519891.7062</v>
      </c>
      <c r="Y60" s="105">
        <f>'SS5-Globe (4)'!Y82</f>
        <v>-50</v>
      </c>
      <c r="Z60" s="105">
        <f>'SS5-Globe (4)'!Z82</f>
        <v>4</v>
      </c>
      <c r="AA60" s="105">
        <f>'SS5-Globe (4)'!AA82</f>
        <v>0.114</v>
      </c>
      <c r="AB60" s="105">
        <f>'SS5-Globe (4)'!AB82</f>
        <v>0.08</v>
      </c>
      <c r="AC60" s="105">
        <f>'SS5-Globe (4)'!AC82</f>
        <v>12.6803575464047</v>
      </c>
      <c r="AD60" s="105">
        <f>'SS5-Globe (4)'!AD82</f>
        <v>0.43080640949843202</v>
      </c>
      <c r="AE60" s="105">
        <f>'SS5-Globe (4)'!AE82</f>
        <v>7.5910802320775197</v>
      </c>
      <c r="AF60" s="105">
        <f>'SS5-Globe (4)'!AF82</f>
        <v>3.1967147826599298</v>
      </c>
      <c r="AG60" s="105">
        <f>'SS5-Globe (4)'!AG82</f>
        <v>6.3535911680631401</v>
      </c>
      <c r="AH60" s="105">
        <f>'SS5-Globe (4)'!AH82</f>
        <v>6.4003530561048301</v>
      </c>
      <c r="AI60" s="105">
        <f>'SS5-Globe (4)'!AI82</f>
        <v>0.225453816360802</v>
      </c>
      <c r="AJ60" s="105">
        <f>'SS5-Globe (4)'!AJ82</f>
        <v>22.055803759364402</v>
      </c>
      <c r="AK60" s="105">
        <f>'SS5-Globe (4)'!AK82</f>
        <v>12.6803575464047</v>
      </c>
      <c r="AL60" s="105">
        <f>'SS5-Globe (4)'!AL82</f>
        <v>0.43080640949843202</v>
      </c>
      <c r="AM60" s="105">
        <f>'SS5-Globe (4)'!AM82</f>
        <v>222.91736933344799</v>
      </c>
      <c r="AN60" s="105">
        <f>'SS5-Globe (4)'!AN82</f>
        <v>12.2495511065482</v>
      </c>
      <c r="AO60" s="105">
        <f>'SS5-Globe (4)'!AO82</f>
        <v>36223.1111572718</v>
      </c>
      <c r="AP60" s="105">
        <f>'SS5-Globe (4)'!AP82</f>
        <v>2136.9208860049898</v>
      </c>
      <c r="AQ60" s="105">
        <f>'SS5-Globe (4)'!AQ82</f>
        <v>8716.4498943332201</v>
      </c>
      <c r="AR60" s="105">
        <f>'SS5-Globe (4)'!AR82</f>
        <v>9721.4661116819098</v>
      </c>
      <c r="AS60" s="105">
        <f>'SS5-Globe (4)'!AS82</f>
        <v>3416.76843088224</v>
      </c>
      <c r="AT60" s="111">
        <f>'SS5-Globe (4)'!AT82</f>
        <v>-9721.4661116819098</v>
      </c>
      <c r="AU60" s="104">
        <f t="shared" si="5"/>
        <v>3.3974310891618342E-2</v>
      </c>
    </row>
    <row r="61" spans="7:47" ht="22.75" x14ac:dyDescent="0.95">
      <c r="G61" s="77" t="s">
        <v>82</v>
      </c>
      <c r="H61" s="99">
        <v>1</v>
      </c>
      <c r="I61" s="107">
        <f>'SS6-Globe (4)'!I72</f>
        <v>1.5</v>
      </c>
      <c r="J61" s="108">
        <f>'SS6-Globe (4)'!J72</f>
        <v>7</v>
      </c>
      <c r="K61" s="108">
        <f>'SS6-Globe (4)'!K72</f>
        <v>0.48244140000000002</v>
      </c>
      <c r="L61" s="108">
        <f>'SS6-Globe (4)'!L72</f>
        <v>1.946567E-3</v>
      </c>
      <c r="M61" s="108">
        <f>'SS6-Globe (4)'!M72</f>
        <v>9.7328349999999998E-4</v>
      </c>
      <c r="N61" s="108">
        <f>'SS6-Globe (4)'!N72</f>
        <v>7</v>
      </c>
      <c r="O61" s="108">
        <f>'SS6-Globe (4)'!O72</f>
        <v>2.8260000000000001</v>
      </c>
      <c r="P61" s="108">
        <f>'SS6-Globe (4)'!P72</f>
        <v>1.946567E-3</v>
      </c>
      <c r="Q61" s="108">
        <f>'SS6-Globe (4)'!Q72</f>
        <v>9.7328349999999998E-4</v>
      </c>
      <c r="R61" s="108">
        <f>'SS6-Globe (4)'!R72</f>
        <v>7</v>
      </c>
      <c r="S61" s="108">
        <f>'SS6-Globe (4)'!S72</f>
        <v>2.8260000000000001</v>
      </c>
      <c r="T61" s="108">
        <f>'SS6-Globe (4)'!T72</f>
        <v>3.4720000000000001E-12</v>
      </c>
      <c r="U61" s="108">
        <f>'SS6-Globe (4)'!U72</f>
        <v>6.3629999999999995E-8</v>
      </c>
      <c r="V61" s="108">
        <f>'SS6-Globe (4)'!V72</f>
        <v>1.20774</v>
      </c>
      <c r="W61" s="116">
        <f>'SS6-Globe (4)'!W72</f>
        <v>1.37E-2</v>
      </c>
      <c r="X61" s="108">
        <f>'SS6-Globe (4)'!X72</f>
        <v>3267137409.1792998</v>
      </c>
      <c r="Y61" s="108">
        <f>'SS6-Globe (4)'!Y72</f>
        <v>-50</v>
      </c>
      <c r="Z61" s="108">
        <f>'SS6-Globe (4)'!Z72</f>
        <v>4</v>
      </c>
      <c r="AA61" s="108">
        <f>'SS6-Globe (4)'!AA72</f>
        <v>0.114</v>
      </c>
      <c r="AB61" s="108">
        <f>'SS6-Globe (4)'!AB72</f>
        <v>0.08</v>
      </c>
      <c r="AC61" s="108">
        <f>'SS6-Globe (4)'!AC72</f>
        <v>33.2142698886909</v>
      </c>
      <c r="AD61" s="108">
        <f>'SS6-Globe (4)'!AD72</f>
        <v>3.8776494131422597E-2</v>
      </c>
      <c r="AE61" s="108">
        <f>'SS6-Globe (4)'!AE72</f>
        <v>11.382562177241001</v>
      </c>
      <c r="AF61" s="108">
        <f>'SS6-Globe (4)'!AF72</f>
        <v>5.4692996063907797</v>
      </c>
      <c r="AG61" s="108">
        <f>'SS6-Globe (4)'!AG72</f>
        <v>6.3909101076327897</v>
      </c>
      <c r="AH61" s="108">
        <f>'SS6-Globe (4)'!AH72</f>
        <v>6.4226454117382996</v>
      </c>
      <c r="AI61" s="108">
        <f>'SS6-Globe (4)'!AI72</f>
        <v>1.92158539175247E-2</v>
      </c>
      <c r="AJ61" s="108">
        <f>'SS6-Globe (4)'!AJ72</f>
        <v>77.221398556700194</v>
      </c>
      <c r="AK61" s="108">
        <f>'SS6-Globe (4)'!AK72</f>
        <v>33.2142698886909</v>
      </c>
      <c r="AL61" s="108">
        <f>'SS6-Globe (4)'!AL72</f>
        <v>3.8776494131422597E-2</v>
      </c>
      <c r="AM61" s="108">
        <f>'SS6-Globe (4)'!AM72</f>
        <v>1139.54282225161</v>
      </c>
      <c r="AN61" s="108">
        <f>'SS6-Globe (4)'!AN72</f>
        <v>33.175493395449202</v>
      </c>
      <c r="AO61" s="108">
        <f>'SS6-Globe (4)'!AO72</f>
        <v>35039.577102079602</v>
      </c>
      <c r="AP61" s="108">
        <f>'SS6-Globe (4)'!AP72</f>
        <v>1797.23826167377</v>
      </c>
      <c r="AQ61" s="108">
        <f>'SS6-Globe (4)'!AQ72</f>
        <v>7961.84274010229</v>
      </c>
      <c r="AR61" s="108">
        <f>'SS6-Globe (4)'!AR72</f>
        <v>6006.6113573018501</v>
      </c>
      <c r="AS61" s="108">
        <f>'SS6-Globe (4)'!AS72</f>
        <v>1717.47299748664</v>
      </c>
      <c r="AT61" s="109">
        <f>'SS6-Globe (4)'!AT72</f>
        <v>-6006.6113573018501</v>
      </c>
      <c r="AU61" s="115">
        <f t="shared" si="5"/>
        <v>1.1674648957021203E-3</v>
      </c>
    </row>
    <row r="62" spans="7:47" ht="13" x14ac:dyDescent="0.6">
      <c r="H62" s="100">
        <f t="shared" ref="H62:H71" si="8">H61+1</f>
        <v>2</v>
      </c>
      <c r="I62" s="110">
        <f>'SS6-Globe (4)'!I73</f>
        <v>1.5</v>
      </c>
      <c r="J62" s="105">
        <f>'SS6-Globe (4)'!J73</f>
        <v>7</v>
      </c>
      <c r="K62" s="105">
        <f>'SS6-Globe (4)'!K73</f>
        <v>0.48244140000000002</v>
      </c>
      <c r="L62" s="105">
        <f>'SS6-Globe (4)'!L73</f>
        <v>1.946567E-3</v>
      </c>
      <c r="M62" s="105">
        <f>'SS6-Globe (4)'!M73</f>
        <v>9.7328349999999998E-4</v>
      </c>
      <c r="N62" s="105">
        <f>'SS6-Globe (4)'!N73</f>
        <v>7</v>
      </c>
      <c r="O62" s="105">
        <f>'SS6-Globe (4)'!O73</f>
        <v>2.8260000000000001</v>
      </c>
      <c r="P62" s="105">
        <f>'SS6-Globe (4)'!P73</f>
        <v>1.946567E-3</v>
      </c>
      <c r="Q62" s="105">
        <f>'SS6-Globe (4)'!Q73</f>
        <v>9.7328349999999998E-4</v>
      </c>
      <c r="R62" s="105">
        <f>'SS6-Globe (4)'!R73</f>
        <v>7</v>
      </c>
      <c r="S62" s="105">
        <f>'SS6-Globe (4)'!S73</f>
        <v>2.8260000000000001</v>
      </c>
      <c r="T62" s="105">
        <f>'SS6-Globe (4)'!T73</f>
        <v>3.4720000000000001E-12</v>
      </c>
      <c r="U62" s="105">
        <f>'SS6-Globe (4)'!U73</f>
        <v>6.3629999999999995E-8</v>
      </c>
      <c r="V62" s="105">
        <f>'SS6-Globe (4)'!V73</f>
        <v>1.20774</v>
      </c>
      <c r="W62" s="117">
        <f>'SS6-Globe (4)'!W73</f>
        <v>0.02</v>
      </c>
      <c r="X62" s="105">
        <f>'SS6-Globe (4)'!X73</f>
        <v>4769543663.0354795</v>
      </c>
      <c r="Y62" s="105">
        <f>'SS6-Globe (4)'!Y73</f>
        <v>-50</v>
      </c>
      <c r="Z62" s="105">
        <f>'SS6-Globe (4)'!Z73</f>
        <v>4</v>
      </c>
      <c r="AA62" s="105">
        <f>'SS6-Globe (4)'!AA73</f>
        <v>0.114</v>
      </c>
      <c r="AB62" s="105">
        <f>'SS6-Globe (4)'!AB73</f>
        <v>0.08</v>
      </c>
      <c r="AC62" s="105">
        <f>'SS6-Globe (4)'!AC73</f>
        <v>29.872949378005899</v>
      </c>
      <c r="AD62" s="105">
        <f>'SS6-Globe (4)'!AD73</f>
        <v>0.16185592756591399</v>
      </c>
      <c r="AE62" s="105">
        <f>'SS6-Globe (4)'!AE73</f>
        <v>11.366968575767499</v>
      </c>
      <c r="AF62" s="105">
        <f>'SS6-Globe (4)'!AF73</f>
        <v>5.0745981735817196</v>
      </c>
      <c r="AG62" s="105">
        <f>'SS6-Globe (4)'!AG73</f>
        <v>6.36867204143131</v>
      </c>
      <c r="AH62" s="105">
        <f>'SS6-Globe (4)'!AH73</f>
        <v>6.3837722295418304</v>
      </c>
      <c r="AI62" s="105">
        <f>'SS6-Globe (4)'!AI73</f>
        <v>8.4831845150319704E-2</v>
      </c>
      <c r="AJ62" s="105">
        <f>'SS6-Globe (4)'!AJ73</f>
        <v>79.901563542529999</v>
      </c>
      <c r="AK62" s="105">
        <f>'SS6-Globe (4)'!AK73</f>
        <v>29.872949378005899</v>
      </c>
      <c r="AL62" s="105">
        <f>'SS6-Globe (4)'!AL73</f>
        <v>0.16185592756591399</v>
      </c>
      <c r="AM62" s="105">
        <f>'SS6-Globe (4)'!AM73</f>
        <v>403.35588496843201</v>
      </c>
      <c r="AN62" s="105">
        <f>'SS6-Globe (4)'!AN73</f>
        <v>29.711093450963499</v>
      </c>
      <c r="AO62" s="105">
        <f>'SS6-Globe (4)'!AO73</f>
        <v>35188.470852461003</v>
      </c>
      <c r="AP62" s="105">
        <f>'SS6-Globe (4)'!AP73</f>
        <v>2210.08471130731</v>
      </c>
      <c r="AQ62" s="105">
        <f>'SS6-Globe (4)'!AQ73</f>
        <v>11668.7048059303</v>
      </c>
      <c r="AR62" s="105">
        <f>'SS6-Globe (4)'!AR73</f>
        <v>8808.2277363171797</v>
      </c>
      <c r="AS62" s="105">
        <f>'SS6-Globe (4)'!AS73</f>
        <v>2128.03505776968</v>
      </c>
      <c r="AT62" s="111">
        <f>'SS6-Globe (4)'!AT73</f>
        <v>-8808.2277363171797</v>
      </c>
      <c r="AU62" s="103">
        <f t="shared" si="5"/>
        <v>5.418143535739434E-3</v>
      </c>
    </row>
    <row r="63" spans="7:47" ht="13" x14ac:dyDescent="0.6">
      <c r="H63" s="100">
        <f t="shared" si="8"/>
        <v>3</v>
      </c>
      <c r="I63" s="110">
        <f>'SS6-Globe (4)'!I74</f>
        <v>1.5</v>
      </c>
      <c r="J63" s="105">
        <f>'SS6-Globe (4)'!J74</f>
        <v>7</v>
      </c>
      <c r="K63" s="105">
        <f>'SS6-Globe (4)'!K74</f>
        <v>0.48244140000000002</v>
      </c>
      <c r="L63" s="105">
        <f>'SS6-Globe (4)'!L74</f>
        <v>1.946567E-3</v>
      </c>
      <c r="M63" s="105">
        <f>'SS6-Globe (4)'!M74</f>
        <v>9.7328349999999998E-4</v>
      </c>
      <c r="N63" s="105">
        <f>'SS6-Globe (4)'!N74</f>
        <v>7</v>
      </c>
      <c r="O63" s="105">
        <f>'SS6-Globe (4)'!O74</f>
        <v>2.8260000000000001</v>
      </c>
      <c r="P63" s="105">
        <f>'SS6-Globe (4)'!P74</f>
        <v>1.946567E-3</v>
      </c>
      <c r="Q63" s="105">
        <f>'SS6-Globe (4)'!Q74</f>
        <v>9.7328349999999998E-4</v>
      </c>
      <c r="R63" s="105">
        <f>'SS6-Globe (4)'!R74</f>
        <v>7</v>
      </c>
      <c r="S63" s="105">
        <f>'SS6-Globe (4)'!S74</f>
        <v>2.8260000000000001</v>
      </c>
      <c r="T63" s="105">
        <f>'SS6-Globe (4)'!T74</f>
        <v>3.4720000000000001E-12</v>
      </c>
      <c r="U63" s="105">
        <f>'SS6-Globe (4)'!U74</f>
        <v>6.3629999999999995E-8</v>
      </c>
      <c r="V63" s="105">
        <f>'SS6-Globe (4)'!V74</f>
        <v>1.20774</v>
      </c>
      <c r="W63" s="117">
        <f>'SS6-Globe (4)'!W74</f>
        <v>2.75E-2</v>
      </c>
      <c r="X63" s="105">
        <f>'SS6-Globe (4)'!X74</f>
        <v>6558122536.6737804</v>
      </c>
      <c r="Y63" s="105">
        <f>'SS6-Globe (4)'!Y74</f>
        <v>-50</v>
      </c>
      <c r="Z63" s="105">
        <f>'SS6-Globe (4)'!Z74</f>
        <v>4</v>
      </c>
      <c r="AA63" s="105">
        <f>'SS6-Globe (4)'!AA74</f>
        <v>0.114</v>
      </c>
      <c r="AB63" s="105">
        <f>'SS6-Globe (4)'!AB74</f>
        <v>0.08</v>
      </c>
      <c r="AC63" s="105">
        <f>'SS6-Globe (4)'!AC74</f>
        <v>29.8040654599037</v>
      </c>
      <c r="AD63" s="105">
        <f>'SS6-Globe (4)'!AD74</f>
        <v>0.32690836415053898</v>
      </c>
      <c r="AE63" s="105">
        <f>'SS6-Globe (4)'!AE74</f>
        <v>11.386013220190099</v>
      </c>
      <c r="AF63" s="105">
        <f>'SS6-Globe (4)'!AF74</f>
        <v>5.2790198719971002</v>
      </c>
      <c r="AG63" s="105">
        <f>'SS6-Globe (4)'!AG74</f>
        <v>6.4524913683573404</v>
      </c>
      <c r="AH63" s="105">
        <f>'SS6-Globe (4)'!AH74</f>
        <v>6.4359736878265501</v>
      </c>
      <c r="AI63" s="105">
        <f>'SS6-Globe (4)'!AI74</f>
        <v>0.150205402408459</v>
      </c>
      <c r="AJ63" s="105">
        <f>'SS6-Globe (4)'!AJ74</f>
        <v>64.125439881180796</v>
      </c>
      <c r="AK63" s="105">
        <f>'SS6-Globe (4)'!AK74</f>
        <v>29.8040654599037</v>
      </c>
      <c r="AL63" s="105">
        <f>'SS6-Globe (4)'!AL74</f>
        <v>0.32690836415053898</v>
      </c>
      <c r="AM63" s="105">
        <f>'SS6-Globe (4)'!AM74</f>
        <v>251.12045569506199</v>
      </c>
      <c r="AN63" s="105">
        <f>'SS6-Globe (4)'!AN74</f>
        <v>29.477157054648899</v>
      </c>
      <c r="AO63" s="105">
        <f>'SS6-Globe (4)'!AO74</f>
        <v>35385.373711879001</v>
      </c>
      <c r="AP63" s="105">
        <f>'SS6-Globe (4)'!AP74</f>
        <v>3144.1208051584599</v>
      </c>
      <c r="AQ63" s="105">
        <f>'SS6-Globe (4)'!AQ74</f>
        <v>13205.1403049245</v>
      </c>
      <c r="AR63" s="105">
        <f>'SS6-Globe (4)'!AR74</f>
        <v>9822.9208750368507</v>
      </c>
      <c r="AS63" s="105">
        <f>'SS6-Globe (4)'!AS74</f>
        <v>3006.74098288613</v>
      </c>
      <c r="AT63" s="111">
        <f>'SS6-Globe (4)'!AT74</f>
        <v>-9822.9208750368507</v>
      </c>
      <c r="AU63" s="103">
        <f t="shared" si="5"/>
        <v>1.0968582946857991E-2</v>
      </c>
    </row>
    <row r="64" spans="7:47" ht="13" x14ac:dyDescent="0.6">
      <c r="H64" s="100">
        <f t="shared" si="8"/>
        <v>4</v>
      </c>
      <c r="I64" s="110">
        <f>'SS6-Globe (4)'!I75</f>
        <v>1.5</v>
      </c>
      <c r="J64" s="105">
        <f>'SS6-Globe (4)'!J75</f>
        <v>7</v>
      </c>
      <c r="K64" s="105">
        <f>'SS6-Globe (4)'!K75</f>
        <v>0.48244140000000002</v>
      </c>
      <c r="L64" s="105">
        <f>'SS6-Globe (4)'!L75</f>
        <v>1.946567E-3</v>
      </c>
      <c r="M64" s="105">
        <f>'SS6-Globe (4)'!M75</f>
        <v>9.7328349999999998E-4</v>
      </c>
      <c r="N64" s="105">
        <f>'SS6-Globe (4)'!N75</f>
        <v>7</v>
      </c>
      <c r="O64" s="105">
        <f>'SS6-Globe (4)'!O75</f>
        <v>2.8260000000000001</v>
      </c>
      <c r="P64" s="105">
        <f>'SS6-Globe (4)'!P75</f>
        <v>1.946567E-3</v>
      </c>
      <c r="Q64" s="105">
        <f>'SS6-Globe (4)'!Q75</f>
        <v>9.7328349999999998E-4</v>
      </c>
      <c r="R64" s="105">
        <f>'SS6-Globe (4)'!R75</f>
        <v>7</v>
      </c>
      <c r="S64" s="105">
        <f>'SS6-Globe (4)'!S75</f>
        <v>2.8260000000000001</v>
      </c>
      <c r="T64" s="105">
        <f>'SS6-Globe (4)'!T75</f>
        <v>3.4720000000000001E-12</v>
      </c>
      <c r="U64" s="105">
        <f>'SS6-Globe (4)'!U75</f>
        <v>6.3629999999999995E-8</v>
      </c>
      <c r="V64" s="105">
        <f>'SS6-Globe (4)'!V75</f>
        <v>1.20774</v>
      </c>
      <c r="W64" s="117">
        <f>'SS6-Globe (4)'!W75</f>
        <v>3.5000000000000003E-2</v>
      </c>
      <c r="X64" s="105">
        <f>'SS6-Globe (4)'!X75</f>
        <v>8346701410.3120899</v>
      </c>
      <c r="Y64" s="105">
        <f>'SS6-Globe (4)'!Y75</f>
        <v>-50</v>
      </c>
      <c r="Z64" s="105">
        <f>'SS6-Globe (4)'!Z75</f>
        <v>4</v>
      </c>
      <c r="AA64" s="105">
        <f>'SS6-Globe (4)'!AA75</f>
        <v>0.114</v>
      </c>
      <c r="AB64" s="105">
        <f>'SS6-Globe (4)'!AB75</f>
        <v>0.08</v>
      </c>
      <c r="AC64" s="105">
        <f>'SS6-Globe (4)'!AC75</f>
        <v>26.249611930030301</v>
      </c>
      <c r="AD64" s="105">
        <f>'SS6-Globe (4)'!AD75</f>
        <v>0.39478507598030999</v>
      </c>
      <c r="AE64" s="105">
        <f>'SS6-Globe (4)'!AE75</f>
        <v>11.3868999465034</v>
      </c>
      <c r="AF64" s="105">
        <f>'SS6-Globe (4)'!AF75</f>
        <v>5.2508593470850498</v>
      </c>
      <c r="AG64" s="105">
        <f>'SS6-Globe (4)'!AG75</f>
        <v>6.4157669786403497</v>
      </c>
      <c r="AH64" s="105">
        <f>'SS6-Globe (4)'!AH75</f>
        <v>6.3978956137531</v>
      </c>
      <c r="AI64" s="105">
        <f>'SS6-Globe (4)'!AI75</f>
        <v>0.18452973617287299</v>
      </c>
      <c r="AJ64" s="105">
        <f>'SS6-Globe (4)'!AJ75</f>
        <v>50.606937024460898</v>
      </c>
      <c r="AK64" s="105">
        <f>'SS6-Globe (4)'!AK75</f>
        <v>26.249611930030301</v>
      </c>
      <c r="AL64" s="105">
        <f>'SS6-Globe (4)'!AL75</f>
        <v>0.39478507598030999</v>
      </c>
      <c r="AM64" s="105">
        <f>'SS6-Globe (4)'!AM75</f>
        <v>225.84956743251399</v>
      </c>
      <c r="AN64" s="105">
        <f>'SS6-Globe (4)'!AN75</f>
        <v>25.854826781096701</v>
      </c>
      <c r="AO64" s="105">
        <f>'SS6-Globe (4)'!AO75</f>
        <v>35530.978998819097</v>
      </c>
      <c r="AP64" s="105">
        <f>'SS6-Globe (4)'!AP75</f>
        <v>3357.5079509168299</v>
      </c>
      <c r="AQ64" s="105">
        <f>'SS6-Globe (4)'!AQ75</f>
        <v>13210.24705435</v>
      </c>
      <c r="AR64" s="105">
        <f>'SS6-Globe (4)'!AR75</f>
        <v>9824.5226631102705</v>
      </c>
      <c r="AS64" s="105">
        <f>'SS6-Globe (4)'!AS75</f>
        <v>3307.3768505609601</v>
      </c>
      <c r="AT64" s="111">
        <f>'SS6-Globe (4)'!AT75</f>
        <v>-9824.5226631102705</v>
      </c>
      <c r="AU64" s="103">
        <f t="shared" si="5"/>
        <v>1.5039653806411693E-2</v>
      </c>
    </row>
    <row r="65" spans="7:47" ht="13" x14ac:dyDescent="0.6">
      <c r="H65" s="100">
        <f t="shared" si="8"/>
        <v>5</v>
      </c>
      <c r="I65" s="110">
        <f>'SS6-Globe (4)'!I76</f>
        <v>1.5</v>
      </c>
      <c r="J65" s="105">
        <f>'SS6-Globe (4)'!J76</f>
        <v>7</v>
      </c>
      <c r="K65" s="105">
        <f>'SS6-Globe (4)'!K76</f>
        <v>0.48244140000000002</v>
      </c>
      <c r="L65" s="105">
        <f>'SS6-Globe (4)'!L76</f>
        <v>1.946567E-3</v>
      </c>
      <c r="M65" s="105">
        <f>'SS6-Globe (4)'!M76</f>
        <v>9.7328349999999998E-4</v>
      </c>
      <c r="N65" s="105">
        <f>'SS6-Globe (4)'!N76</f>
        <v>7</v>
      </c>
      <c r="O65" s="105">
        <f>'SS6-Globe (4)'!O76</f>
        <v>2.8260000000000001</v>
      </c>
      <c r="P65" s="105">
        <f>'SS6-Globe (4)'!P76</f>
        <v>1.946567E-3</v>
      </c>
      <c r="Q65" s="105">
        <f>'SS6-Globe (4)'!Q76</f>
        <v>9.7328349999999998E-4</v>
      </c>
      <c r="R65" s="105">
        <f>'SS6-Globe (4)'!R76</f>
        <v>7</v>
      </c>
      <c r="S65" s="105">
        <f>'SS6-Globe (4)'!S76</f>
        <v>2.8260000000000001</v>
      </c>
      <c r="T65" s="105">
        <f>'SS6-Globe (4)'!T76</f>
        <v>3.4720000000000001E-12</v>
      </c>
      <c r="U65" s="105">
        <f>'SS6-Globe (4)'!U76</f>
        <v>6.3629999999999995E-8</v>
      </c>
      <c r="V65" s="105">
        <f>'SS6-Globe (4)'!V76</f>
        <v>1.20774</v>
      </c>
      <c r="W65" s="117">
        <f>'SS6-Globe (4)'!W76</f>
        <v>4.1200000000000001E-2</v>
      </c>
      <c r="X65" s="105">
        <f>'SS6-Globe (4)'!X76</f>
        <v>9825259945.8530903</v>
      </c>
      <c r="Y65" s="105">
        <f>'SS6-Globe (4)'!Y76</f>
        <v>-50</v>
      </c>
      <c r="Z65" s="105">
        <f>'SS6-Globe (4)'!Z76</f>
        <v>4</v>
      </c>
      <c r="AA65" s="105">
        <f>'SS6-Globe (4)'!AA76</f>
        <v>0.114</v>
      </c>
      <c r="AB65" s="105">
        <f>'SS6-Globe (4)'!AB76</f>
        <v>0.08</v>
      </c>
      <c r="AC65" s="105">
        <f>'SS6-Globe (4)'!AC76</f>
        <v>23.9006186046648</v>
      </c>
      <c r="AD65" s="105">
        <f>'SS6-Globe (4)'!AD76</f>
        <v>0.43646788528688102</v>
      </c>
      <c r="AE65" s="105">
        <f>'SS6-Globe (4)'!AE76</f>
        <v>11.3821787280244</v>
      </c>
      <c r="AF65" s="105">
        <f>'SS6-Globe (4)'!AF76</f>
        <v>5.3550456519915901</v>
      </c>
      <c r="AG65" s="105">
        <f>'SS6-Globe (4)'!AG76</f>
        <v>6.4344830203862902</v>
      </c>
      <c r="AH65" s="105">
        <f>'SS6-Globe (4)'!AH76</f>
        <v>6.4309705928159202</v>
      </c>
      <c r="AI65" s="105">
        <f>'SS6-Globe (4)'!AI76</f>
        <v>0.20389654807805899</v>
      </c>
      <c r="AJ65" s="105">
        <f>'SS6-Globe (4)'!AJ76</f>
        <v>43.144918194593302</v>
      </c>
      <c r="AK65" s="105">
        <f>'SS6-Globe (4)'!AK76</f>
        <v>23.9006186046648</v>
      </c>
      <c r="AL65" s="105">
        <f>'SS6-Globe (4)'!AL76</f>
        <v>0.43646788528688102</v>
      </c>
      <c r="AM65" s="105">
        <f>'SS6-Globe (4)'!AM76</f>
        <v>216.595597283806</v>
      </c>
      <c r="AN65" s="105">
        <f>'SS6-Globe (4)'!AN76</f>
        <v>23.464150653202601</v>
      </c>
      <c r="AO65" s="105">
        <f>'SS6-Globe (4)'!AO76</f>
        <v>35647.026501995402</v>
      </c>
      <c r="AP65" s="105">
        <f>'SS6-Globe (4)'!AP76</f>
        <v>3398.3583934846301</v>
      </c>
      <c r="AQ65" s="105">
        <f>'SS6-Globe (4)'!AQ76</f>
        <v>13213.5690079381</v>
      </c>
      <c r="AR65" s="105">
        <f>'SS6-Globe (4)'!AR76</f>
        <v>9826.7877388878896</v>
      </c>
      <c r="AS65" s="105">
        <f>'SS6-Globe (4)'!AS76</f>
        <v>3388.84489985559</v>
      </c>
      <c r="AT65" s="111">
        <f>'SS6-Globe (4)'!AT76</f>
        <v>-9826.7877388878896</v>
      </c>
      <c r="AU65" s="103">
        <f t="shared" si="5"/>
        <v>1.8261781944074598E-2</v>
      </c>
    </row>
    <row r="66" spans="7:47" ht="13" x14ac:dyDescent="0.6">
      <c r="H66" s="100">
        <f t="shared" si="8"/>
        <v>6</v>
      </c>
      <c r="I66" s="110">
        <f>'SS6-Globe (4)'!I77</f>
        <v>1.5</v>
      </c>
      <c r="J66" s="105">
        <f>'SS6-Globe (4)'!J77</f>
        <v>7</v>
      </c>
      <c r="K66" s="105">
        <f>'SS6-Globe (4)'!K77</f>
        <v>0.48244140000000002</v>
      </c>
      <c r="L66" s="105">
        <f>'SS6-Globe (4)'!L77</f>
        <v>1.946567E-3</v>
      </c>
      <c r="M66" s="105">
        <f>'SS6-Globe (4)'!M77</f>
        <v>9.7328349999999998E-4</v>
      </c>
      <c r="N66" s="105">
        <f>'SS6-Globe (4)'!N77</f>
        <v>7</v>
      </c>
      <c r="O66" s="105">
        <f>'SS6-Globe (4)'!O77</f>
        <v>2.8260000000000001</v>
      </c>
      <c r="P66" s="105">
        <f>'SS6-Globe (4)'!P77</f>
        <v>1.946567E-3</v>
      </c>
      <c r="Q66" s="105">
        <f>'SS6-Globe (4)'!Q77</f>
        <v>9.7328349999999998E-4</v>
      </c>
      <c r="R66" s="105">
        <f>'SS6-Globe (4)'!R77</f>
        <v>7</v>
      </c>
      <c r="S66" s="105">
        <f>'SS6-Globe (4)'!S77</f>
        <v>2.8260000000000001</v>
      </c>
      <c r="T66" s="105">
        <f>'SS6-Globe (4)'!T77</f>
        <v>3.4720000000000001E-12</v>
      </c>
      <c r="U66" s="105">
        <f>'SS6-Globe (4)'!U77</f>
        <v>6.3629999999999995E-8</v>
      </c>
      <c r="V66" s="105">
        <f>'SS6-Globe (4)'!V77</f>
        <v>1.20774</v>
      </c>
      <c r="W66" s="117">
        <f>'SS6-Globe (4)'!W77</f>
        <v>0.05</v>
      </c>
      <c r="X66" s="105">
        <f>'SS6-Globe (4)'!X77</f>
        <v>11923859157.588699</v>
      </c>
      <c r="Y66" s="105">
        <f>'SS6-Globe (4)'!Y77</f>
        <v>-50</v>
      </c>
      <c r="Z66" s="105">
        <f>'SS6-Globe (4)'!Z77</f>
        <v>4</v>
      </c>
      <c r="AA66" s="105">
        <f>'SS6-Globe (4)'!AA77</f>
        <v>0.114</v>
      </c>
      <c r="AB66" s="105">
        <f>'SS6-Globe (4)'!AB77</f>
        <v>0.08</v>
      </c>
      <c r="AC66" s="105">
        <f>'SS6-Globe (4)'!AC77</f>
        <v>21.215089696298399</v>
      </c>
      <c r="AD66" s="105">
        <f>'SS6-Globe (4)'!AD77</f>
        <v>0.47971021684005299</v>
      </c>
      <c r="AE66" s="105">
        <f>'SS6-Globe (4)'!AE77</f>
        <v>11.385693679176301</v>
      </c>
      <c r="AF66" s="105">
        <f>'SS6-Globe (4)'!AF77</f>
        <v>5.4566980305964901</v>
      </c>
      <c r="AG66" s="105">
        <f>'SS6-Globe (4)'!AG77</f>
        <v>6.3623187218435797</v>
      </c>
      <c r="AH66" s="105">
        <f>'SS6-Globe (4)'!AH77</f>
        <v>6.3643969878480799</v>
      </c>
      <c r="AI66" s="105">
        <f>'SS6-Globe (4)'!AI77</f>
        <v>0.22282788586707</v>
      </c>
      <c r="AJ66" s="105">
        <f>'SS6-Globe (4)'!AJ77</f>
        <v>35.729084273538298</v>
      </c>
      <c r="AK66" s="105">
        <f>'SS6-Globe (4)'!AK77</f>
        <v>21.215089696298399</v>
      </c>
      <c r="AL66" s="105">
        <f>'SS6-Globe (4)'!AL77</f>
        <v>0.47971021684005299</v>
      </c>
      <c r="AM66" s="105">
        <f>'SS6-Globe (4)'!AM77</f>
        <v>208.20747322739101</v>
      </c>
      <c r="AN66" s="105">
        <f>'SS6-Globe (4)'!AN77</f>
        <v>20.735379383860099</v>
      </c>
      <c r="AO66" s="105">
        <f>'SS6-Globe (4)'!AO77</f>
        <v>35804.910449318602</v>
      </c>
      <c r="AP66" s="105">
        <f>'SS6-Globe (4)'!AP77</f>
        <v>3407.1660168498101</v>
      </c>
      <c r="AQ66" s="105">
        <f>'SS6-Globe (4)'!AQ77</f>
        <v>13217.1532293245</v>
      </c>
      <c r="AR66" s="105">
        <f>'SS6-Globe (4)'!AR77</f>
        <v>9827.0531860595693</v>
      </c>
      <c r="AS66" s="105">
        <f>'SS6-Globe (4)'!AS77</f>
        <v>3444.7479888095099</v>
      </c>
      <c r="AT66" s="111">
        <f>'SS6-Globe (4)'!AT77</f>
        <v>-9827.0531860595693</v>
      </c>
      <c r="AU66" s="103">
        <f t="shared" si="5"/>
        <v>2.2611745870853076E-2</v>
      </c>
    </row>
    <row r="67" spans="7:47" ht="13" x14ac:dyDescent="0.6">
      <c r="H67" s="100">
        <f t="shared" si="8"/>
        <v>7</v>
      </c>
      <c r="I67" s="110">
        <f>'SS6-Globe (4)'!I78</f>
        <v>1.5</v>
      </c>
      <c r="J67" s="105">
        <f>'SS6-Globe (4)'!J78</f>
        <v>7</v>
      </c>
      <c r="K67" s="105">
        <f>'SS6-Globe (4)'!K78</f>
        <v>0.48244140000000002</v>
      </c>
      <c r="L67" s="105">
        <f>'SS6-Globe (4)'!L78</f>
        <v>1.946567E-3</v>
      </c>
      <c r="M67" s="105">
        <f>'SS6-Globe (4)'!M78</f>
        <v>9.7328349999999998E-4</v>
      </c>
      <c r="N67" s="105">
        <f>'SS6-Globe (4)'!N78</f>
        <v>7</v>
      </c>
      <c r="O67" s="105">
        <f>'SS6-Globe (4)'!O78</f>
        <v>2.8260000000000001</v>
      </c>
      <c r="P67" s="105">
        <f>'SS6-Globe (4)'!P78</f>
        <v>1.946567E-3</v>
      </c>
      <c r="Q67" s="105">
        <f>'SS6-Globe (4)'!Q78</f>
        <v>9.7328349999999998E-4</v>
      </c>
      <c r="R67" s="105">
        <f>'SS6-Globe (4)'!R78</f>
        <v>7</v>
      </c>
      <c r="S67" s="105">
        <f>'SS6-Globe (4)'!S78</f>
        <v>2.8260000000000001</v>
      </c>
      <c r="T67" s="105">
        <f>'SS6-Globe (4)'!T78</f>
        <v>3.4720000000000001E-12</v>
      </c>
      <c r="U67" s="105">
        <f>'SS6-Globe (4)'!U78</f>
        <v>6.3629999999999995E-8</v>
      </c>
      <c r="V67" s="105">
        <f>'SS6-Globe (4)'!V78</f>
        <v>1.20774</v>
      </c>
      <c r="W67" s="117">
        <f>'SS6-Globe (4)'!W78</f>
        <v>5.4899999999999997E-2</v>
      </c>
      <c r="X67" s="105">
        <f>'SS6-Globe (4)'!X78</f>
        <v>13092397355.0324</v>
      </c>
      <c r="Y67" s="105">
        <f>'SS6-Globe (4)'!Y78</f>
        <v>-50</v>
      </c>
      <c r="Z67" s="105">
        <f>'SS6-Globe (4)'!Z78</f>
        <v>4</v>
      </c>
      <c r="AA67" s="105">
        <f>'SS6-Globe (4)'!AA78</f>
        <v>0.114</v>
      </c>
      <c r="AB67" s="105">
        <f>'SS6-Globe (4)'!AB78</f>
        <v>0.08</v>
      </c>
      <c r="AC67" s="105">
        <f>'SS6-Globe (4)'!AC78</f>
        <v>20.1687407430741</v>
      </c>
      <c r="AD67" s="105">
        <f>'SS6-Globe (4)'!AD78</f>
        <v>0.50535943125832405</v>
      </c>
      <c r="AE67" s="105">
        <f>'SS6-Globe (4)'!AE78</f>
        <v>11.3858214955818</v>
      </c>
      <c r="AF67" s="105">
        <f>'SS6-Globe (4)'!AF78</f>
        <v>5.5819573689948703</v>
      </c>
      <c r="AG67" s="105">
        <f>'SS6-Globe (4)'!AG78</f>
        <v>6.3482644795826504</v>
      </c>
      <c r="AH67" s="105">
        <f>'SS6-Globe (4)'!AH78</f>
        <v>6.4114661601433296</v>
      </c>
      <c r="AI67" s="105">
        <f>'SS6-Globe (4)'!AI78</f>
        <v>0.23062846365008699</v>
      </c>
      <c r="AJ67" s="105">
        <f>'SS6-Globe (4)'!AJ78</f>
        <v>32.629675749951303</v>
      </c>
      <c r="AK67" s="105">
        <f>'SS6-Globe (4)'!AK78</f>
        <v>20.1687407430741</v>
      </c>
      <c r="AL67" s="105">
        <f>'SS6-Globe (4)'!AL78</f>
        <v>0.50535943125832405</v>
      </c>
      <c r="AM67" s="105">
        <f>'SS6-Globe (4)'!AM78</f>
        <v>205.132518355597</v>
      </c>
      <c r="AN67" s="105">
        <f>'SS6-Globe (4)'!AN78</f>
        <v>19.663381236672901</v>
      </c>
      <c r="AO67" s="105">
        <f>'SS6-Globe (4)'!AO78</f>
        <v>35894.256262414703</v>
      </c>
      <c r="AP67" s="105">
        <f>'SS6-Globe (4)'!AP78</f>
        <v>3455.9839466171502</v>
      </c>
      <c r="AQ67" s="105">
        <f>'SS6-Globe (4)'!AQ78</f>
        <v>13218.098446592399</v>
      </c>
      <c r="AR67" s="105">
        <f>'SS6-Globe (4)'!AR78</f>
        <v>9828.0926391188295</v>
      </c>
      <c r="AS67" s="105">
        <f>'SS6-Globe (4)'!AS78</f>
        <v>3473.9781118913002</v>
      </c>
      <c r="AT67" s="111">
        <f>'SS6-Globe (4)'!AT78</f>
        <v>-9828.0926391188295</v>
      </c>
      <c r="AU67" s="103">
        <f t="shared" si="5"/>
        <v>2.5056568364679056E-2</v>
      </c>
    </row>
    <row r="68" spans="7:47" ht="13" x14ac:dyDescent="0.6">
      <c r="H68" s="100">
        <f t="shared" si="8"/>
        <v>8</v>
      </c>
      <c r="I68" s="110">
        <f>'SS6-Globe (4)'!I79</f>
        <v>1.5</v>
      </c>
      <c r="J68" s="105">
        <f>'SS6-Globe (4)'!J79</f>
        <v>7</v>
      </c>
      <c r="K68" s="105">
        <f>'SS6-Globe (4)'!K79</f>
        <v>0.48244140000000002</v>
      </c>
      <c r="L68" s="105">
        <f>'SS6-Globe (4)'!L79</f>
        <v>1.946567E-3</v>
      </c>
      <c r="M68" s="105">
        <f>'SS6-Globe (4)'!M79</f>
        <v>9.7328349999999998E-4</v>
      </c>
      <c r="N68" s="105">
        <f>'SS6-Globe (4)'!N79</f>
        <v>7</v>
      </c>
      <c r="O68" s="105">
        <f>'SS6-Globe (4)'!O79</f>
        <v>2.8260000000000001</v>
      </c>
      <c r="P68" s="105">
        <f>'SS6-Globe (4)'!P79</f>
        <v>1.946567E-3</v>
      </c>
      <c r="Q68" s="105">
        <f>'SS6-Globe (4)'!Q79</f>
        <v>9.7328349999999998E-4</v>
      </c>
      <c r="R68" s="105">
        <f>'SS6-Globe (4)'!R79</f>
        <v>7</v>
      </c>
      <c r="S68" s="105">
        <f>'SS6-Globe (4)'!S79</f>
        <v>2.8260000000000001</v>
      </c>
      <c r="T68" s="105">
        <f>'SS6-Globe (4)'!T79</f>
        <v>3.4720000000000001E-12</v>
      </c>
      <c r="U68" s="105">
        <f>'SS6-Globe (4)'!U79</f>
        <v>6.3629999999999995E-8</v>
      </c>
      <c r="V68" s="105">
        <f>'SS6-Globe (4)'!V79</f>
        <v>1.20774</v>
      </c>
      <c r="W68" s="117">
        <f>'SS6-Globe (4)'!W79</f>
        <v>0.06</v>
      </c>
      <c r="X68" s="105">
        <f>'SS6-Globe (4)'!X79</f>
        <v>14308630989.1064</v>
      </c>
      <c r="Y68" s="105">
        <f>'SS6-Globe (4)'!Y79</f>
        <v>-50</v>
      </c>
      <c r="Z68" s="105">
        <f>'SS6-Globe (4)'!Z79</f>
        <v>4</v>
      </c>
      <c r="AA68" s="105">
        <f>'SS6-Globe (4)'!AA79</f>
        <v>0.114</v>
      </c>
      <c r="AB68" s="105">
        <f>'SS6-Globe (4)'!AB79</f>
        <v>0.08</v>
      </c>
      <c r="AC68" s="105">
        <f>'SS6-Globe (4)'!AC79</f>
        <v>18.252728092120002</v>
      </c>
      <c r="AD68" s="105">
        <f>'SS6-Globe (4)'!AD79</f>
        <v>0.49623553940711701</v>
      </c>
      <c r="AE68" s="105">
        <f>'SS6-Globe (4)'!AE79</f>
        <v>11.3865564399135</v>
      </c>
      <c r="AF68" s="105">
        <f>'SS6-Globe (4)'!AF79</f>
        <v>5.2717688540127101</v>
      </c>
      <c r="AG68" s="105">
        <f>'SS6-Globe (4)'!AG79</f>
        <v>6.4060648351931198</v>
      </c>
      <c r="AH68" s="105">
        <f>'SS6-Globe (4)'!AH79</f>
        <v>6.4331178823143498</v>
      </c>
      <c r="AI68" s="105">
        <f>'SS6-Globe (4)'!AI79</f>
        <v>0.23743879701006099</v>
      </c>
      <c r="AJ68" s="105">
        <f>'SS6-Globe (4)'!AJ79</f>
        <v>29.941134909843001</v>
      </c>
      <c r="AK68" s="105">
        <f>'SS6-Globe (4)'!AK79</f>
        <v>18.252728092120002</v>
      </c>
      <c r="AL68" s="105">
        <f>'SS6-Globe (4)'!AL79</f>
        <v>0.49623553940711701</v>
      </c>
      <c r="AM68" s="105">
        <f>'SS6-Globe (4)'!AM79</f>
        <v>202.68941070302699</v>
      </c>
      <c r="AN68" s="105">
        <f>'SS6-Globe (4)'!AN79</f>
        <v>17.756492493124899</v>
      </c>
      <c r="AO68" s="105">
        <f>'SS6-Globe (4)'!AO79</f>
        <v>35972.482404540198</v>
      </c>
      <c r="AP68" s="105">
        <f>'SS6-Globe (4)'!AP79</f>
        <v>3452.9048626649101</v>
      </c>
      <c r="AQ68" s="105">
        <f>'SS6-Globe (4)'!AQ79</f>
        <v>13210.8983562186</v>
      </c>
      <c r="AR68" s="105">
        <f>'SS6-Globe (4)'!AR79</f>
        <v>9827.5325309663203</v>
      </c>
      <c r="AS68" s="105">
        <f>'SS6-Globe (4)'!AS79</f>
        <v>3602.8740472520299</v>
      </c>
      <c r="AT68" s="111">
        <f>'SS6-Globe (4)'!AT79</f>
        <v>-9827.5325309663203</v>
      </c>
      <c r="AU68" s="103">
        <f t="shared" si="5"/>
        <v>2.718692443686541E-2</v>
      </c>
    </row>
    <row r="69" spans="7:47" ht="13" x14ac:dyDescent="0.6">
      <c r="H69" s="100">
        <f t="shared" si="8"/>
        <v>9</v>
      </c>
      <c r="I69" s="110">
        <f>'SS6-Globe (4)'!I80</f>
        <v>1.5</v>
      </c>
      <c r="J69" s="105">
        <f>'SS6-Globe (4)'!J80</f>
        <v>7</v>
      </c>
      <c r="K69" s="105">
        <f>'SS6-Globe (4)'!K80</f>
        <v>0.48244140000000002</v>
      </c>
      <c r="L69" s="105">
        <f>'SS6-Globe (4)'!L80</f>
        <v>1.946567E-3</v>
      </c>
      <c r="M69" s="105">
        <f>'SS6-Globe (4)'!M80</f>
        <v>9.7328349999999998E-4</v>
      </c>
      <c r="N69" s="105">
        <f>'SS6-Globe (4)'!N80</f>
        <v>7</v>
      </c>
      <c r="O69" s="105">
        <f>'SS6-Globe (4)'!O80</f>
        <v>2.8260000000000001</v>
      </c>
      <c r="P69" s="105">
        <f>'SS6-Globe (4)'!P80</f>
        <v>1.946567E-3</v>
      </c>
      <c r="Q69" s="105">
        <f>'SS6-Globe (4)'!Q80</f>
        <v>9.7328349999999998E-4</v>
      </c>
      <c r="R69" s="105">
        <f>'SS6-Globe (4)'!R80</f>
        <v>7</v>
      </c>
      <c r="S69" s="105">
        <f>'SS6-Globe (4)'!S80</f>
        <v>2.8260000000000001</v>
      </c>
      <c r="T69" s="105">
        <f>'SS6-Globe (4)'!T80</f>
        <v>3.4720000000000001E-12</v>
      </c>
      <c r="U69" s="105">
        <f>'SS6-Globe (4)'!U80</f>
        <v>6.3629999999999995E-8</v>
      </c>
      <c r="V69" s="105">
        <f>'SS6-Globe (4)'!V80</f>
        <v>1.20774</v>
      </c>
      <c r="W69" s="117">
        <f>'SS6-Globe (4)'!W80</f>
        <v>6.8599999999999994E-2</v>
      </c>
      <c r="X69" s="105">
        <f>'SS6-Globe (4)'!X80</f>
        <v>16359534764.2117</v>
      </c>
      <c r="Y69" s="105">
        <f>'SS6-Globe (4)'!Y80</f>
        <v>-50</v>
      </c>
      <c r="Z69" s="105">
        <f>'SS6-Globe (4)'!Z80</f>
        <v>4</v>
      </c>
      <c r="AA69" s="105">
        <f>'SS6-Globe (4)'!AA80</f>
        <v>0.114</v>
      </c>
      <c r="AB69" s="105">
        <f>'SS6-Globe (4)'!AB80</f>
        <v>0.08</v>
      </c>
      <c r="AC69" s="105">
        <f>'SS6-Globe (4)'!AC80</f>
        <v>17.0763075829116</v>
      </c>
      <c r="AD69" s="105">
        <f>'SS6-Globe (4)'!AD80</f>
        <v>0.53175804137796701</v>
      </c>
      <c r="AE69" s="105">
        <f>'SS6-Globe (4)'!AE80</f>
        <v>11.3868120727246</v>
      </c>
      <c r="AF69" s="105">
        <f>'SS6-Globe (4)'!AF80</f>
        <v>5.5299511339883196</v>
      </c>
      <c r="AG69" s="105">
        <f>'SS6-Globe (4)'!AG80</f>
        <v>6.37398820713054</v>
      </c>
      <c r="AH69" s="105">
        <f>'SS6-Globe (4)'!AH80</f>
        <v>6.3959846748599398</v>
      </c>
      <c r="AI69" s="105">
        <f>'SS6-Globe (4)'!AI80</f>
        <v>0.247567433687368</v>
      </c>
      <c r="AJ69" s="105">
        <f>'SS6-Globe (4)'!AJ80</f>
        <v>26.312513793355201</v>
      </c>
      <c r="AK69" s="105">
        <f>'SS6-Globe (4)'!AK80</f>
        <v>17.0763075829116</v>
      </c>
      <c r="AL69" s="105">
        <f>'SS6-Globe (4)'!AL80</f>
        <v>0.53175804137796701</v>
      </c>
      <c r="AM69" s="105">
        <f>'SS6-Globe (4)'!AM80</f>
        <v>203.83295634531601</v>
      </c>
      <c r="AN69" s="105">
        <f>'SS6-Globe (4)'!AN80</f>
        <v>16.544549468702801</v>
      </c>
      <c r="AO69" s="105">
        <f>'SS6-Globe (4)'!AO80</f>
        <v>36118.400076713398</v>
      </c>
      <c r="AP69" s="105">
        <f>'SS6-Globe (4)'!AP80</f>
        <v>3566.5527572819801</v>
      </c>
      <c r="AQ69" s="105">
        <f>'SS6-Globe (4)'!AQ80</f>
        <v>13219.8523414297</v>
      </c>
      <c r="AR69" s="105">
        <f>'SS6-Globe (4)'!AR80</f>
        <v>9828.7775105379296</v>
      </c>
      <c r="AS69" s="105">
        <f>'SS6-Globe (4)'!AS80</f>
        <v>3751.0806410274299</v>
      </c>
      <c r="AT69" s="111">
        <f>'SS6-Globe (4)'!AT80</f>
        <v>-9828.7775105379296</v>
      </c>
      <c r="AU69" s="103">
        <f t="shared" si="5"/>
        <v>3.114010677051177E-2</v>
      </c>
    </row>
    <row r="70" spans="7:47" ht="13" x14ac:dyDescent="0.6">
      <c r="H70" s="100">
        <f t="shared" si="8"/>
        <v>10</v>
      </c>
      <c r="I70" s="110">
        <f>'SS6-Globe (4)'!I81</f>
        <v>1.5</v>
      </c>
      <c r="J70" s="105">
        <f>'SS6-Globe (4)'!J81</f>
        <v>7</v>
      </c>
      <c r="K70" s="105">
        <f>'SS6-Globe (4)'!K81</f>
        <v>0.48244140000000002</v>
      </c>
      <c r="L70" s="105">
        <f>'SS6-Globe (4)'!L81</f>
        <v>1.946567E-3</v>
      </c>
      <c r="M70" s="105">
        <f>'SS6-Globe (4)'!M81</f>
        <v>9.7328349999999998E-4</v>
      </c>
      <c r="N70" s="105">
        <f>'SS6-Globe (4)'!N81</f>
        <v>7</v>
      </c>
      <c r="O70" s="105">
        <f>'SS6-Globe (4)'!O81</f>
        <v>2.8260000000000001</v>
      </c>
      <c r="P70" s="105">
        <f>'SS6-Globe (4)'!P81</f>
        <v>1.946567E-3</v>
      </c>
      <c r="Q70" s="105">
        <f>'SS6-Globe (4)'!Q81</f>
        <v>9.7328349999999998E-4</v>
      </c>
      <c r="R70" s="105">
        <f>'SS6-Globe (4)'!R81</f>
        <v>7</v>
      </c>
      <c r="S70" s="105">
        <f>'SS6-Globe (4)'!S81</f>
        <v>2.8260000000000001</v>
      </c>
      <c r="T70" s="105">
        <f>'SS6-Globe (4)'!T81</f>
        <v>3.4720000000000001E-12</v>
      </c>
      <c r="U70" s="105">
        <f>'SS6-Globe (4)'!U81</f>
        <v>6.3629999999999995E-8</v>
      </c>
      <c r="V70" s="105">
        <f>'SS6-Globe (4)'!V81</f>
        <v>1.20774</v>
      </c>
      <c r="W70" s="117">
        <f>'SS6-Globe (4)'!W81</f>
        <v>7.4999999999999997E-2</v>
      </c>
      <c r="X70" s="105">
        <f>'SS6-Globe (4)'!X81</f>
        <v>17885788736.383099</v>
      </c>
      <c r="Y70" s="105">
        <f>'SS6-Globe (4)'!Y81</f>
        <v>-50</v>
      </c>
      <c r="Z70" s="105">
        <f>'SS6-Globe (4)'!Z81</f>
        <v>4</v>
      </c>
      <c r="AA70" s="105">
        <f>'SS6-Globe (4)'!AA81</f>
        <v>0.114</v>
      </c>
      <c r="AB70" s="105">
        <f>'SS6-Globe (4)'!AB81</f>
        <v>0.08</v>
      </c>
      <c r="AC70" s="105">
        <f>'SS6-Globe (4)'!AC81</f>
        <v>15.661494979844001</v>
      </c>
      <c r="AD70" s="105">
        <f>'SS6-Globe (4)'!AD81</f>
        <v>0.53500636367749599</v>
      </c>
      <c r="AE70" s="105">
        <f>'SS6-Globe (4)'!AE81</f>
        <v>11.382050911618901</v>
      </c>
      <c r="AF70" s="105">
        <f>'SS6-Globe (4)'!AF81</f>
        <v>5.4023234276882901</v>
      </c>
      <c r="AG70" s="105">
        <f>'SS6-Globe (4)'!AG81</f>
        <v>6.4410756323295599</v>
      </c>
      <c r="AH70" s="105">
        <f>'SS6-Globe (4)'!AH81</f>
        <v>6.4112726262871398</v>
      </c>
      <c r="AI70" s="105">
        <f>'SS6-Globe (4)'!AI81</f>
        <v>0.25436740411874398</v>
      </c>
      <c r="AJ70" s="105">
        <f>'SS6-Globe (4)'!AJ81</f>
        <v>24.1519833957103</v>
      </c>
      <c r="AK70" s="105">
        <f>'SS6-Globe (4)'!AK81</f>
        <v>15.661494979844001</v>
      </c>
      <c r="AL70" s="105">
        <f>'SS6-Globe (4)'!AL81</f>
        <v>0.53500636367749599</v>
      </c>
      <c r="AM70" s="105">
        <f>'SS6-Globe (4)'!AM81</f>
        <v>198.92664844992399</v>
      </c>
      <c r="AN70" s="105">
        <f>'SS6-Globe (4)'!AN81</f>
        <v>15.1264885454304</v>
      </c>
      <c r="AO70" s="105">
        <f>'SS6-Globe (4)'!AO81</f>
        <v>36230.894832669699</v>
      </c>
      <c r="AP70" s="105">
        <f>'SS6-Globe (4)'!AP81</f>
        <v>3641.5695447164499</v>
      </c>
      <c r="AQ70" s="105">
        <f>'SS6-Globe (4)'!AQ81</f>
        <v>13219.029565697199</v>
      </c>
      <c r="AR70" s="105">
        <f>'SS6-Globe (4)'!AR81</f>
        <v>9829.4484046794896</v>
      </c>
      <c r="AS70" s="105">
        <f>'SS6-Globe (4)'!AS81</f>
        <v>3815.6275050416698</v>
      </c>
      <c r="AT70" s="111">
        <f>'SS6-Globe (4)'!AT81</f>
        <v>-9829.4484046794896</v>
      </c>
      <c r="AU70" s="103">
        <f t="shared" ref="AU70:AU104" si="9">AL70/AK70</f>
        <v>3.4160619044735982E-2</v>
      </c>
    </row>
    <row r="71" spans="7:47" ht="13.75" thickBot="1" x14ac:dyDescent="0.75">
      <c r="H71" s="101">
        <f t="shared" si="8"/>
        <v>11</v>
      </c>
      <c r="I71" s="112">
        <f>'SS6-Globe (4)'!I82</f>
        <v>1.5</v>
      </c>
      <c r="J71" s="113">
        <f>'SS6-Globe (4)'!J82</f>
        <v>7</v>
      </c>
      <c r="K71" s="113">
        <f>'SS6-Globe (4)'!K82</f>
        <v>0.48244140000000002</v>
      </c>
      <c r="L71" s="113">
        <f>'SS6-Globe (4)'!L82</f>
        <v>1.946567E-3</v>
      </c>
      <c r="M71" s="113">
        <f>'SS6-Globe (4)'!M82</f>
        <v>9.7328349999999998E-4</v>
      </c>
      <c r="N71" s="113">
        <f>'SS6-Globe (4)'!N82</f>
        <v>7</v>
      </c>
      <c r="O71" s="113">
        <f>'SS6-Globe (4)'!O82</f>
        <v>2.8260000000000001</v>
      </c>
      <c r="P71" s="113">
        <f>'SS6-Globe (4)'!P82</f>
        <v>1.946567E-3</v>
      </c>
      <c r="Q71" s="113">
        <f>'SS6-Globe (4)'!Q82</f>
        <v>9.7328349999999998E-4</v>
      </c>
      <c r="R71" s="113">
        <f>'SS6-Globe (4)'!R82</f>
        <v>7</v>
      </c>
      <c r="S71" s="113">
        <f>'SS6-Globe (4)'!S82</f>
        <v>2.8260000000000001</v>
      </c>
      <c r="T71" s="113">
        <f>'SS6-Globe (4)'!T82</f>
        <v>3.4720000000000001E-12</v>
      </c>
      <c r="U71" s="113">
        <f>'SS6-Globe (4)'!U82</f>
        <v>6.3629999999999995E-8</v>
      </c>
      <c r="V71" s="113">
        <f>'SS6-Globe (4)'!V82</f>
        <v>1.20774</v>
      </c>
      <c r="W71" s="118">
        <f>'SS6-Globe (4)'!W82</f>
        <v>8.2400000000000001E-2</v>
      </c>
      <c r="X71" s="113">
        <f>'SS6-Globe (4)'!X82</f>
        <v>19650519891.7062</v>
      </c>
      <c r="Y71" s="113">
        <f>'SS6-Globe (4)'!Y82</f>
        <v>-50</v>
      </c>
      <c r="Z71" s="113">
        <f>'SS6-Globe (4)'!Z82</f>
        <v>4</v>
      </c>
      <c r="AA71" s="113">
        <f>'SS6-Globe (4)'!AA82</f>
        <v>0.114</v>
      </c>
      <c r="AB71" s="113">
        <f>'SS6-Globe (4)'!AB82</f>
        <v>0.08</v>
      </c>
      <c r="AC71" s="113">
        <f>'SS6-Globe (4)'!AC82</f>
        <v>14.3885170006468</v>
      </c>
      <c r="AD71" s="113">
        <f>'SS6-Globe (4)'!AD82</f>
        <v>0.53197636835018702</v>
      </c>
      <c r="AE71" s="113">
        <f>'SS6-Globe (4)'!AE82</f>
        <v>11.386903940766</v>
      </c>
      <c r="AF71" s="113">
        <f>'SS6-Globe (4)'!AF82</f>
        <v>5.2132560066203801</v>
      </c>
      <c r="AG71" s="113">
        <f>'SS6-Globe (4)'!AG82</f>
        <v>6.3619217895505997</v>
      </c>
      <c r="AH71" s="113">
        <f>'SS6-Globe (4)'!AH82</f>
        <v>6.4358020222769303</v>
      </c>
      <c r="AI71" s="113">
        <f>'SS6-Globe (4)'!AI82</f>
        <v>0.26133778204579799</v>
      </c>
      <c r="AJ71" s="113">
        <f>'SS6-Globe (4)'!AJ82</f>
        <v>22.072114324514299</v>
      </c>
      <c r="AK71" s="113">
        <f>'SS6-Globe (4)'!AK82</f>
        <v>14.3885170006468</v>
      </c>
      <c r="AL71" s="113">
        <f>'SS6-Globe (4)'!AL82</f>
        <v>0.53197636835018702</v>
      </c>
      <c r="AM71" s="113">
        <f>'SS6-Globe (4)'!AM82</f>
        <v>199.65038089219999</v>
      </c>
      <c r="AN71" s="113">
        <f>'SS6-Globe (4)'!AN82</f>
        <v>13.856540566298101</v>
      </c>
      <c r="AO71" s="113">
        <f>'SS6-Globe (4)'!AO82</f>
        <v>36336.0715852184</v>
      </c>
      <c r="AP71" s="113">
        <f>'SS6-Globe (4)'!AP82</f>
        <v>3579.5833570516602</v>
      </c>
      <c r="AQ71" s="113">
        <f>'SS6-Globe (4)'!AQ82</f>
        <v>13215.417142373301</v>
      </c>
      <c r="AR71" s="113">
        <f>'SS6-Globe (4)'!AR82</f>
        <v>9828.5587469454204</v>
      </c>
      <c r="AS71" s="113">
        <f>'SS6-Globe (4)'!AS82</f>
        <v>3804.0805152855901</v>
      </c>
      <c r="AT71" s="114">
        <f>'SS6-Globe (4)'!AT82</f>
        <v>-9828.5587469454204</v>
      </c>
      <c r="AU71" s="104">
        <f t="shared" si="9"/>
        <v>3.6972286186705228E-2</v>
      </c>
    </row>
    <row r="72" spans="7:47" ht="22.75" x14ac:dyDescent="0.95">
      <c r="G72" s="77">
        <f>AB72</f>
        <v>0</v>
      </c>
      <c r="H72" s="76">
        <v>1</v>
      </c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6"/>
      <c r="U72" s="106"/>
      <c r="V72" s="105"/>
      <c r="W72" s="80"/>
      <c r="X72" s="105"/>
      <c r="Y72" s="105"/>
      <c r="Z72" s="105"/>
      <c r="AA72" s="105"/>
      <c r="AB72" s="105"/>
      <c r="AC72" s="105"/>
      <c r="AD72" s="106"/>
      <c r="AE72" s="105"/>
      <c r="AF72" s="105"/>
      <c r="AG72" s="105"/>
      <c r="AH72" s="105"/>
      <c r="AI72" s="106"/>
      <c r="AJ72" s="106"/>
      <c r="AK72" s="105"/>
      <c r="AL72" s="106"/>
      <c r="AM72" s="105"/>
      <c r="AN72" s="105"/>
      <c r="AO72" s="105"/>
      <c r="AP72" s="105"/>
      <c r="AQ72" s="105"/>
      <c r="AR72" s="105"/>
      <c r="AS72" s="105"/>
      <c r="AT72" s="105"/>
      <c r="AU72" s="73" t="e">
        <f t="shared" si="9"/>
        <v>#DIV/0!</v>
      </c>
    </row>
    <row r="73" spans="7:47" ht="13" x14ac:dyDescent="0.6">
      <c r="H73" s="72">
        <f t="shared" ref="H73:H82" si="10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1"/>
      <c r="U73" s="71"/>
      <c r="V73" s="66"/>
      <c r="W73" s="80"/>
      <c r="X73" s="66"/>
      <c r="Y73" s="66"/>
      <c r="Z73" s="66"/>
      <c r="AA73" s="66"/>
      <c r="AB73" s="66"/>
      <c r="AC73" s="66"/>
      <c r="AD73" s="71"/>
      <c r="AE73" s="66"/>
      <c r="AF73" s="66"/>
      <c r="AG73" s="66"/>
      <c r="AH73" s="66"/>
      <c r="AI73" s="71"/>
      <c r="AJ73" s="71"/>
      <c r="AK73" s="66"/>
      <c r="AL73" s="71"/>
      <c r="AM73" s="66"/>
      <c r="AN73" s="66"/>
      <c r="AO73" s="66"/>
      <c r="AP73" s="66"/>
      <c r="AQ73" s="66"/>
      <c r="AR73" s="66"/>
      <c r="AS73" s="66"/>
      <c r="AT73" s="66"/>
      <c r="AU73" s="70" t="e">
        <f t="shared" si="9"/>
        <v>#DIV/0!</v>
      </c>
    </row>
    <row r="74" spans="7:47" ht="13" x14ac:dyDescent="0.6">
      <c r="H74" s="72">
        <f t="shared" si="10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1"/>
      <c r="U74" s="71"/>
      <c r="V74" s="66"/>
      <c r="W74" s="80"/>
      <c r="X74" s="66"/>
      <c r="Y74" s="66"/>
      <c r="Z74" s="66"/>
      <c r="AA74" s="66"/>
      <c r="AB74" s="66"/>
      <c r="AC74" s="66"/>
      <c r="AD74" s="71"/>
      <c r="AE74" s="66"/>
      <c r="AF74" s="66"/>
      <c r="AG74" s="66"/>
      <c r="AH74" s="66"/>
      <c r="AI74" s="71"/>
      <c r="AJ74" s="71"/>
      <c r="AK74" s="66"/>
      <c r="AL74" s="71"/>
      <c r="AM74" s="66"/>
      <c r="AN74" s="66"/>
      <c r="AO74" s="66"/>
      <c r="AP74" s="66"/>
      <c r="AQ74" s="66"/>
      <c r="AR74" s="66"/>
      <c r="AS74" s="66"/>
      <c r="AT74" s="66"/>
      <c r="AU74" s="70" t="e">
        <f t="shared" si="9"/>
        <v>#DIV/0!</v>
      </c>
    </row>
    <row r="75" spans="7:47" ht="13" x14ac:dyDescent="0.6">
      <c r="H75" s="72">
        <f t="shared" si="10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1"/>
      <c r="U75" s="71"/>
      <c r="V75" s="66"/>
      <c r="W75" s="80"/>
      <c r="X75" s="66"/>
      <c r="Y75" s="66"/>
      <c r="Z75" s="66"/>
      <c r="AA75" s="66"/>
      <c r="AB75" s="66"/>
      <c r="AC75" s="66"/>
      <c r="AD75" s="71"/>
      <c r="AE75" s="66"/>
      <c r="AF75" s="66"/>
      <c r="AG75" s="66"/>
      <c r="AH75" s="66"/>
      <c r="AI75" s="71"/>
      <c r="AJ75" s="71"/>
      <c r="AK75" s="66"/>
      <c r="AL75" s="71"/>
      <c r="AM75" s="66"/>
      <c r="AN75" s="66"/>
      <c r="AO75" s="66"/>
      <c r="AP75" s="66"/>
      <c r="AQ75" s="66"/>
      <c r="AR75" s="66"/>
      <c r="AS75" s="66"/>
      <c r="AT75" s="66"/>
      <c r="AU75" s="70" t="e">
        <f t="shared" si="9"/>
        <v>#DIV/0!</v>
      </c>
    </row>
    <row r="76" spans="7:47" ht="13" x14ac:dyDescent="0.6">
      <c r="H76" s="72">
        <f t="shared" si="10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1"/>
      <c r="U76" s="71"/>
      <c r="V76" s="66"/>
      <c r="W76" s="80"/>
      <c r="X76" s="66"/>
      <c r="Y76" s="66"/>
      <c r="Z76" s="66"/>
      <c r="AA76" s="66"/>
      <c r="AB76" s="66"/>
      <c r="AC76" s="66"/>
      <c r="AD76" s="71"/>
      <c r="AE76" s="66"/>
      <c r="AF76" s="66"/>
      <c r="AG76" s="66"/>
      <c r="AH76" s="66"/>
      <c r="AI76" s="71"/>
      <c r="AJ76" s="66"/>
      <c r="AK76" s="66"/>
      <c r="AL76" s="71"/>
      <c r="AM76" s="66"/>
      <c r="AN76" s="66"/>
      <c r="AO76" s="66"/>
      <c r="AP76" s="66"/>
      <c r="AQ76" s="66"/>
      <c r="AR76" s="66"/>
      <c r="AS76" s="66"/>
      <c r="AT76" s="66"/>
      <c r="AU76" s="70" t="e">
        <f t="shared" si="9"/>
        <v>#DIV/0!</v>
      </c>
    </row>
    <row r="77" spans="7:47" ht="13" x14ac:dyDescent="0.6">
      <c r="H77" s="72">
        <f t="shared" si="10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1"/>
      <c r="U77" s="71"/>
      <c r="V77" s="66"/>
      <c r="W77" s="80"/>
      <c r="X77" s="66"/>
      <c r="Y77" s="66"/>
      <c r="Z77" s="66"/>
      <c r="AA77" s="66"/>
      <c r="AB77" s="66"/>
      <c r="AC77" s="66"/>
      <c r="AD77" s="71"/>
      <c r="AE77" s="66"/>
      <c r="AF77" s="66"/>
      <c r="AG77" s="66"/>
      <c r="AH77" s="66"/>
      <c r="AI77" s="71"/>
      <c r="AJ77" s="66"/>
      <c r="AK77" s="66"/>
      <c r="AL77" s="71"/>
      <c r="AM77" s="66"/>
      <c r="AN77" s="66"/>
      <c r="AO77" s="66"/>
      <c r="AP77" s="66"/>
      <c r="AQ77" s="66"/>
      <c r="AR77" s="66"/>
      <c r="AS77" s="66"/>
      <c r="AT77" s="66"/>
      <c r="AU77" s="70" t="e">
        <f t="shared" si="9"/>
        <v>#DIV/0!</v>
      </c>
    </row>
    <row r="78" spans="7:47" ht="13" x14ac:dyDescent="0.6">
      <c r="H78" s="72">
        <f t="shared" si="10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1"/>
      <c r="U78" s="71"/>
      <c r="V78" s="66"/>
      <c r="W78" s="80"/>
      <c r="X78" s="66"/>
      <c r="Y78" s="66"/>
      <c r="Z78" s="66"/>
      <c r="AA78" s="66"/>
      <c r="AB78" s="66"/>
      <c r="AC78" s="66"/>
      <c r="AD78" s="71"/>
      <c r="AE78" s="66"/>
      <c r="AF78" s="66"/>
      <c r="AG78" s="66"/>
      <c r="AH78" s="66"/>
      <c r="AI78" s="71"/>
      <c r="AJ78" s="66"/>
      <c r="AK78" s="66"/>
      <c r="AL78" s="71"/>
      <c r="AM78" s="66"/>
      <c r="AN78" s="66"/>
      <c r="AO78" s="66"/>
      <c r="AP78" s="66"/>
      <c r="AQ78" s="66"/>
      <c r="AR78" s="66"/>
      <c r="AS78" s="66"/>
      <c r="AT78" s="66"/>
      <c r="AU78" s="70" t="e">
        <f t="shared" si="9"/>
        <v>#DIV/0!</v>
      </c>
    </row>
    <row r="79" spans="7:47" ht="13" x14ac:dyDescent="0.6">
      <c r="H79" s="72">
        <f t="shared" si="10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1"/>
      <c r="U79" s="71"/>
      <c r="V79" s="66"/>
      <c r="W79" s="80"/>
      <c r="X79" s="66"/>
      <c r="Y79" s="66"/>
      <c r="Z79" s="66"/>
      <c r="AA79" s="66"/>
      <c r="AB79" s="66"/>
      <c r="AC79" s="66"/>
      <c r="AD79" s="71"/>
      <c r="AE79" s="66"/>
      <c r="AF79" s="66"/>
      <c r="AG79" s="66"/>
      <c r="AH79" s="66"/>
      <c r="AI79" s="71"/>
      <c r="AJ79" s="66"/>
      <c r="AK79" s="66"/>
      <c r="AL79" s="71"/>
      <c r="AM79" s="66"/>
      <c r="AN79" s="66"/>
      <c r="AO79" s="66"/>
      <c r="AP79" s="66"/>
      <c r="AQ79" s="66"/>
      <c r="AR79" s="66"/>
      <c r="AS79" s="66"/>
      <c r="AT79" s="66"/>
      <c r="AU79" s="70" t="e">
        <f t="shared" si="9"/>
        <v>#DIV/0!</v>
      </c>
    </row>
    <row r="80" spans="7:47" ht="13" x14ac:dyDescent="0.6">
      <c r="H80" s="72">
        <f t="shared" si="10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1"/>
      <c r="U80" s="71"/>
      <c r="V80" s="66"/>
      <c r="W80" s="80"/>
      <c r="X80" s="66"/>
      <c r="Y80" s="66"/>
      <c r="Z80" s="66"/>
      <c r="AA80" s="66"/>
      <c r="AB80" s="66"/>
      <c r="AC80" s="66"/>
      <c r="AD80" s="71"/>
      <c r="AE80" s="66"/>
      <c r="AF80" s="66"/>
      <c r="AG80" s="66"/>
      <c r="AH80" s="66"/>
      <c r="AI80" s="71"/>
      <c r="AJ80" s="66"/>
      <c r="AK80" s="66"/>
      <c r="AL80" s="71"/>
      <c r="AM80" s="66"/>
      <c r="AN80" s="66"/>
      <c r="AO80" s="66"/>
      <c r="AP80" s="66"/>
      <c r="AQ80" s="66"/>
      <c r="AR80" s="66"/>
      <c r="AS80" s="66"/>
      <c r="AT80" s="66"/>
      <c r="AU80" s="70" t="e">
        <f t="shared" si="9"/>
        <v>#DIV/0!</v>
      </c>
    </row>
    <row r="81" spans="7:47" ht="13" x14ac:dyDescent="0.6">
      <c r="H81" s="72">
        <f t="shared" si="10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1"/>
      <c r="U81" s="71"/>
      <c r="V81" s="66"/>
      <c r="W81" s="80"/>
      <c r="X81" s="66"/>
      <c r="Y81" s="66"/>
      <c r="Z81" s="66"/>
      <c r="AA81" s="66"/>
      <c r="AB81" s="66"/>
      <c r="AC81" s="66"/>
      <c r="AD81" s="71"/>
      <c r="AE81" s="66"/>
      <c r="AF81" s="66"/>
      <c r="AG81" s="66"/>
      <c r="AH81" s="66"/>
      <c r="AI81" s="71"/>
      <c r="AJ81" s="66"/>
      <c r="AK81" s="66"/>
      <c r="AL81" s="71"/>
      <c r="AM81" s="66"/>
      <c r="AN81" s="66"/>
      <c r="AO81" s="66"/>
      <c r="AP81" s="66"/>
      <c r="AQ81" s="66"/>
      <c r="AR81" s="66"/>
      <c r="AS81" s="66"/>
      <c r="AT81" s="66"/>
      <c r="AU81" s="70" t="e">
        <f t="shared" si="9"/>
        <v>#DIV/0!</v>
      </c>
    </row>
    <row r="82" spans="7:47" ht="13.75" thickBot="1" x14ac:dyDescent="0.75">
      <c r="H82" s="69">
        <f t="shared" si="10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79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78" t="e">
        <f t="shared" si="9"/>
        <v>#DIV/0!</v>
      </c>
    </row>
    <row r="83" spans="7:47" ht="22.75" x14ac:dyDescent="0.95">
      <c r="G83" s="77">
        <f>AB83</f>
        <v>0</v>
      </c>
      <c r="H83" s="76">
        <v>1</v>
      </c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5"/>
      <c r="U83" s="75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3" t="e">
        <f t="shared" si="9"/>
        <v>#DIV/0!</v>
      </c>
    </row>
    <row r="84" spans="7:47" ht="13" x14ac:dyDescent="0.6">
      <c r="H84" s="72">
        <f t="shared" ref="H84:H93" si="11">H83+1</f>
        <v>2</v>
      </c>
      <c r="T84" s="71"/>
      <c r="U84" s="71"/>
      <c r="AU84" s="70" t="e">
        <f t="shared" si="9"/>
        <v>#DIV/0!</v>
      </c>
    </row>
    <row r="85" spans="7:47" ht="13" x14ac:dyDescent="0.6">
      <c r="H85" s="72">
        <f t="shared" si="11"/>
        <v>3</v>
      </c>
      <c r="T85" s="71"/>
      <c r="U85" s="71"/>
      <c r="AU85" s="70" t="e">
        <f t="shared" si="9"/>
        <v>#DIV/0!</v>
      </c>
    </row>
    <row r="86" spans="7:47" ht="13" x14ac:dyDescent="0.6">
      <c r="H86" s="72">
        <f t="shared" si="11"/>
        <v>4</v>
      </c>
      <c r="T86" s="71"/>
      <c r="U86" s="71"/>
      <c r="AU86" s="70" t="e">
        <f t="shared" si="9"/>
        <v>#DIV/0!</v>
      </c>
    </row>
    <row r="87" spans="7:47" ht="13" x14ac:dyDescent="0.6">
      <c r="H87" s="72">
        <f t="shared" si="11"/>
        <v>5</v>
      </c>
      <c r="T87" s="71"/>
      <c r="U87" s="71"/>
      <c r="AU87" s="70" t="e">
        <f t="shared" si="9"/>
        <v>#DIV/0!</v>
      </c>
    </row>
    <row r="88" spans="7:47" ht="13" x14ac:dyDescent="0.6">
      <c r="H88" s="72">
        <f t="shared" si="11"/>
        <v>6</v>
      </c>
      <c r="T88" s="71"/>
      <c r="U88" s="71"/>
      <c r="AU88" s="70" t="e">
        <f t="shared" si="9"/>
        <v>#DIV/0!</v>
      </c>
    </row>
    <row r="89" spans="7:47" ht="13" x14ac:dyDescent="0.6">
      <c r="H89" s="72">
        <f t="shared" si="11"/>
        <v>7</v>
      </c>
      <c r="T89" s="71"/>
      <c r="U89" s="71"/>
      <c r="AU89" s="70" t="e">
        <f t="shared" si="9"/>
        <v>#DIV/0!</v>
      </c>
    </row>
    <row r="90" spans="7:47" ht="13" x14ac:dyDescent="0.6">
      <c r="H90" s="72">
        <f t="shared" si="11"/>
        <v>8</v>
      </c>
      <c r="T90" s="71"/>
      <c r="U90" s="71"/>
      <c r="AU90" s="70" t="e">
        <f t="shared" si="9"/>
        <v>#DIV/0!</v>
      </c>
    </row>
    <row r="91" spans="7:47" ht="13" x14ac:dyDescent="0.6">
      <c r="H91" s="72">
        <f t="shared" si="11"/>
        <v>9</v>
      </c>
      <c r="T91" s="71"/>
      <c r="U91" s="71"/>
      <c r="AU91" s="70" t="e">
        <f t="shared" si="9"/>
        <v>#DIV/0!</v>
      </c>
    </row>
    <row r="92" spans="7:47" ht="13" x14ac:dyDescent="0.6">
      <c r="H92" s="72">
        <f t="shared" si="11"/>
        <v>10</v>
      </c>
      <c r="T92" s="71"/>
      <c r="U92" s="71"/>
      <c r="AU92" s="70" t="e">
        <f t="shared" si="9"/>
        <v>#DIV/0!</v>
      </c>
    </row>
    <row r="93" spans="7:47" ht="13.75" thickBot="1" x14ac:dyDescent="0.75">
      <c r="H93" s="69">
        <f t="shared" si="11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78" t="e">
        <f t="shared" si="9"/>
        <v>#DIV/0!</v>
      </c>
    </row>
    <row r="94" spans="7:47" ht="22.75" x14ac:dyDescent="0.95">
      <c r="G94" s="77">
        <f>AB94</f>
        <v>0</v>
      </c>
      <c r="H94" s="76">
        <v>1</v>
      </c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5"/>
      <c r="U94" s="75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3" t="e">
        <f t="shared" si="9"/>
        <v>#DIV/0!</v>
      </c>
    </row>
    <row r="95" spans="7:47" ht="13" x14ac:dyDescent="0.6">
      <c r="H95" s="72">
        <f t="shared" ref="H95:H104" si="12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1"/>
      <c r="U95" s="71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0" t="e">
        <f t="shared" si="9"/>
        <v>#DIV/0!</v>
      </c>
    </row>
    <row r="96" spans="7:47" ht="13" x14ac:dyDescent="0.6">
      <c r="H96" s="72">
        <f t="shared" si="12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1"/>
      <c r="U96" s="71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0" t="e">
        <f t="shared" si="9"/>
        <v>#DIV/0!</v>
      </c>
    </row>
    <row r="97" spans="8:47" ht="13" x14ac:dyDescent="0.6">
      <c r="H97" s="72">
        <f t="shared" si="12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1"/>
      <c r="U97" s="71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0" t="e">
        <f t="shared" si="9"/>
        <v>#DIV/0!</v>
      </c>
    </row>
    <row r="98" spans="8:47" ht="13" x14ac:dyDescent="0.6">
      <c r="H98" s="72">
        <f t="shared" si="12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1"/>
      <c r="U98" s="71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0" t="e">
        <f t="shared" si="9"/>
        <v>#DIV/0!</v>
      </c>
    </row>
    <row r="99" spans="8:47" ht="13" x14ac:dyDescent="0.6">
      <c r="H99" s="72">
        <f t="shared" si="12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1"/>
      <c r="U99" s="71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0" t="e">
        <f t="shared" si="9"/>
        <v>#DIV/0!</v>
      </c>
    </row>
    <row r="100" spans="8:47" ht="13" x14ac:dyDescent="0.6">
      <c r="H100" s="72">
        <f t="shared" si="12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1"/>
      <c r="U100" s="71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0" t="e">
        <f t="shared" si="9"/>
        <v>#DIV/0!</v>
      </c>
    </row>
    <row r="101" spans="8:47" ht="13" x14ac:dyDescent="0.6">
      <c r="H101" s="72">
        <f t="shared" si="12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1"/>
      <c r="U101" s="71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0" t="e">
        <f t="shared" si="9"/>
        <v>#DIV/0!</v>
      </c>
    </row>
    <row r="102" spans="8:47" ht="13" x14ac:dyDescent="0.6">
      <c r="H102" s="72">
        <f t="shared" si="12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1"/>
      <c r="U102" s="71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0" t="e">
        <f t="shared" si="9"/>
        <v>#DIV/0!</v>
      </c>
    </row>
    <row r="103" spans="8:47" ht="13" x14ac:dyDescent="0.6">
      <c r="H103" s="72">
        <f t="shared" si="12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1"/>
      <c r="U103" s="71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0" t="e">
        <f t="shared" si="9"/>
        <v>#DIV/0!</v>
      </c>
    </row>
    <row r="104" spans="8:47" ht="13.75" thickBot="1" x14ac:dyDescent="0.75">
      <c r="H104" s="69">
        <f t="shared" si="12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9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E401-5FF3-42F5-8208-91B62172028C}">
  <sheetPr>
    <outlinePr summaryBelow="0" summaryRight="0"/>
  </sheetPr>
  <dimension ref="A2:AV104"/>
  <sheetViews>
    <sheetView topLeftCell="AR1" zoomScaleNormal="100" workbookViewId="0">
      <pane ySplit="5" topLeftCell="A12" activePane="bottomLeft" state="frozen"/>
      <selection activeCell="AT14" sqref="AT14"/>
      <selection pane="bottomLeft" activeCell="I6" sqref="I6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76</v>
      </c>
      <c r="AK2" s="66" t="s">
        <v>75</v>
      </c>
      <c r="AP2" s="66" t="s">
        <v>74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89"/>
      <c r="B4" s="89"/>
      <c r="C4" s="89"/>
      <c r="D4" s="89"/>
      <c r="E4" s="89"/>
      <c r="F4" s="89"/>
      <c r="G4" s="89"/>
      <c r="H4" s="89"/>
      <c r="I4" s="98" t="s">
        <v>73</v>
      </c>
      <c r="J4" s="96" t="s">
        <v>72</v>
      </c>
      <c r="K4" s="97" t="s">
        <v>71</v>
      </c>
      <c r="L4" s="98" t="s">
        <v>70</v>
      </c>
      <c r="M4" s="97" t="s">
        <v>69</v>
      </c>
      <c r="N4" s="97" t="s">
        <v>68</v>
      </c>
      <c r="O4" s="96" t="s">
        <v>67</v>
      </c>
      <c r="P4" s="98" t="s">
        <v>66</v>
      </c>
      <c r="Q4" s="97" t="s">
        <v>65</v>
      </c>
      <c r="R4" s="97" t="s">
        <v>64</v>
      </c>
      <c r="S4" s="96" t="s">
        <v>63</v>
      </c>
      <c r="T4" s="94" t="s">
        <v>62</v>
      </c>
      <c r="U4" s="94" t="s">
        <v>61</v>
      </c>
      <c r="V4" s="94" t="s">
        <v>60</v>
      </c>
      <c r="W4" s="94" t="s">
        <v>59</v>
      </c>
      <c r="X4" s="94" t="s">
        <v>58</v>
      </c>
      <c r="Y4" s="94" t="s">
        <v>57</v>
      </c>
      <c r="Z4" s="94" t="s">
        <v>56</v>
      </c>
      <c r="AA4" s="94" t="s">
        <v>55</v>
      </c>
      <c r="AB4" s="93" t="s">
        <v>54</v>
      </c>
      <c r="AC4" s="95" t="s">
        <v>53</v>
      </c>
      <c r="AD4" s="95" t="s">
        <v>52</v>
      </c>
      <c r="AE4" s="94" t="s">
        <v>51</v>
      </c>
      <c r="AF4" s="94" t="s">
        <v>50</v>
      </c>
      <c r="AG4" s="94" t="s">
        <v>49</v>
      </c>
      <c r="AH4" s="94" t="s">
        <v>48</v>
      </c>
      <c r="AI4" s="94" t="s">
        <v>47</v>
      </c>
      <c r="AJ4" s="94" t="s">
        <v>46</v>
      </c>
      <c r="AK4" s="95" t="s">
        <v>45</v>
      </c>
      <c r="AL4" s="94" t="s">
        <v>44</v>
      </c>
      <c r="AM4" s="94" t="s">
        <v>43</v>
      </c>
      <c r="AN4" s="94" t="s">
        <v>42</v>
      </c>
      <c r="AO4" s="93" t="s">
        <v>41</v>
      </c>
      <c r="AP4" s="91" t="s">
        <v>40</v>
      </c>
      <c r="AQ4" s="91" t="s">
        <v>39</v>
      </c>
      <c r="AR4" s="91" t="s">
        <v>38</v>
      </c>
      <c r="AS4" s="92" t="s">
        <v>37</v>
      </c>
      <c r="AT4" s="91" t="s">
        <v>36</v>
      </c>
      <c r="AU4" s="90" t="s">
        <v>35</v>
      </c>
      <c r="AV4" s="89"/>
    </row>
    <row r="5" spans="1:48" ht="15.75" customHeight="1" thickBot="1" x14ac:dyDescent="0.75">
      <c r="G5" s="89" t="s">
        <v>34</v>
      </c>
      <c r="I5" s="87" t="s">
        <v>27</v>
      </c>
      <c r="J5" s="66" t="s">
        <v>33</v>
      </c>
      <c r="K5" s="66" t="s">
        <v>24</v>
      </c>
      <c r="L5" s="66" t="s">
        <v>30</v>
      </c>
      <c r="M5" s="66" t="s">
        <v>30</v>
      </c>
      <c r="N5" s="66" t="s">
        <v>27</v>
      </c>
      <c r="O5" s="66" t="s">
        <v>27</v>
      </c>
      <c r="P5" s="66" t="s">
        <v>30</v>
      </c>
      <c r="Q5" s="66" t="s">
        <v>30</v>
      </c>
      <c r="R5" s="66" t="s">
        <v>27</v>
      </c>
      <c r="S5" s="66" t="s">
        <v>27</v>
      </c>
      <c r="T5" s="66" t="s">
        <v>32</v>
      </c>
      <c r="U5" s="66" t="s">
        <v>31</v>
      </c>
      <c r="V5" s="66" t="s">
        <v>30</v>
      </c>
      <c r="X5" s="66" t="s">
        <v>29</v>
      </c>
      <c r="Y5" s="66" t="s">
        <v>28</v>
      </c>
      <c r="Z5" s="66" t="s">
        <v>27</v>
      </c>
      <c r="AA5" s="66" t="s">
        <v>27</v>
      </c>
      <c r="AB5" s="66" t="s">
        <v>27</v>
      </c>
      <c r="AC5" s="87" t="s">
        <v>23</v>
      </c>
      <c r="AD5" s="87" t="s">
        <v>23</v>
      </c>
      <c r="AE5" s="66" t="s">
        <v>26</v>
      </c>
      <c r="AF5" s="66" t="s">
        <v>26</v>
      </c>
      <c r="AG5" s="88" t="s">
        <v>25</v>
      </c>
      <c r="AH5" s="88" t="s">
        <v>25</v>
      </c>
      <c r="AI5" s="66" t="s">
        <v>24</v>
      </c>
      <c r="AJ5" s="66" t="s">
        <v>23</v>
      </c>
      <c r="AK5" s="87" t="s">
        <v>23</v>
      </c>
      <c r="AL5" s="66" t="s">
        <v>23</v>
      </c>
      <c r="AM5" s="66" t="s">
        <v>22</v>
      </c>
      <c r="AN5" s="66" t="s">
        <v>23</v>
      </c>
      <c r="AO5" s="86" t="s">
        <v>22</v>
      </c>
      <c r="AP5" s="84" t="s">
        <v>21</v>
      </c>
      <c r="AQ5" s="84" t="s">
        <v>21</v>
      </c>
      <c r="AR5" s="84" t="s">
        <v>19</v>
      </c>
      <c r="AS5" s="85" t="s">
        <v>20</v>
      </c>
      <c r="AT5" s="84" t="s">
        <v>19</v>
      </c>
      <c r="AU5" s="83"/>
    </row>
    <row r="6" spans="1:48" ht="32" customHeight="1" x14ac:dyDescent="0.95">
      <c r="G6" s="77">
        <f>AB6</f>
        <v>0.02</v>
      </c>
      <c r="H6" s="76">
        <v>1</v>
      </c>
      <c r="I6" s="74">
        <v>0.25</v>
      </c>
      <c r="J6" s="74">
        <v>6</v>
      </c>
      <c r="K6" s="74">
        <v>0.48244140000000002</v>
      </c>
      <c r="L6" s="74">
        <v>1.946567E-3</v>
      </c>
      <c r="M6" s="74">
        <v>9.7328349999999998E-4</v>
      </c>
      <c r="N6" s="74">
        <v>7</v>
      </c>
      <c r="O6" s="74">
        <v>2.8260000000000001</v>
      </c>
      <c r="P6" s="74">
        <v>1.946567E-3</v>
      </c>
      <c r="Q6" s="74">
        <v>9.7328349999999998E-4</v>
      </c>
      <c r="R6" s="74">
        <v>7</v>
      </c>
      <c r="S6" s="74">
        <v>2.8260000000000001</v>
      </c>
      <c r="T6" s="75">
        <v>3.4720000000000001E-12</v>
      </c>
      <c r="U6" s="75">
        <v>6.3629999999999995E-8</v>
      </c>
      <c r="V6" s="74">
        <v>1.20774</v>
      </c>
      <c r="W6" s="82">
        <v>1.37E-2</v>
      </c>
      <c r="X6" s="74">
        <v>3267137409.1792998</v>
      </c>
      <c r="Y6" s="74">
        <v>-50</v>
      </c>
      <c r="Z6" s="74">
        <v>4</v>
      </c>
      <c r="AA6" s="74">
        <v>0.114</v>
      </c>
      <c r="AB6" s="74">
        <v>0.02</v>
      </c>
      <c r="AC6" s="74">
        <v>1.36512301499614</v>
      </c>
      <c r="AD6" s="75">
        <v>4.0576259706354002E-7</v>
      </c>
      <c r="AE6" s="74">
        <v>2.1929750215013999</v>
      </c>
      <c r="AF6" s="74">
        <v>0.92586993707238996</v>
      </c>
      <c r="AG6" s="74">
        <v>1.5767319106376401</v>
      </c>
      <c r="AH6" s="74">
        <v>1.5769015596865901</v>
      </c>
      <c r="AI6" s="75">
        <v>2.24172467844649E-7</v>
      </c>
      <c r="AJ6" s="75">
        <v>4.7548407505485999</v>
      </c>
      <c r="AK6" s="74">
        <v>1.36512301499614</v>
      </c>
      <c r="AL6" s="75">
        <v>4.0576259706354002E-7</v>
      </c>
      <c r="AM6" s="74">
        <v>0</v>
      </c>
      <c r="AN6" s="74">
        <v>1.3651226092476101</v>
      </c>
      <c r="AO6" s="74">
        <v>35000.010402645399</v>
      </c>
      <c r="AP6" s="74">
        <v>35.261280745638999</v>
      </c>
      <c r="AQ6" s="74">
        <v>74.646859651308901</v>
      </c>
      <c r="AR6" s="74">
        <v>289.542707067783</v>
      </c>
      <c r="AS6" s="74">
        <v>217.39981624444999</v>
      </c>
      <c r="AT6" s="66">
        <v>-289.542707067783</v>
      </c>
      <c r="AU6" s="81">
        <f t="shared" ref="AU6:AU37" si="1">AL6/AK6</f>
        <v>2.9723518877504774E-7</v>
      </c>
    </row>
    <row r="7" spans="1:48" ht="15.75" customHeight="1" x14ac:dyDescent="0.6">
      <c r="H7" s="72">
        <f t="shared" ref="H7:H16" si="2">H6+1</f>
        <v>2</v>
      </c>
      <c r="I7">
        <v>0.25</v>
      </c>
      <c r="J7">
        <v>6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1">
        <v>3.4720000000000001E-12</v>
      </c>
      <c r="U7" s="71">
        <v>6.3629999999999995E-8</v>
      </c>
      <c r="V7">
        <v>1.20774</v>
      </c>
      <c r="W7" s="80">
        <v>0.02</v>
      </c>
      <c r="X7">
        <v>4769543663.0354795</v>
      </c>
      <c r="Y7">
        <v>-50</v>
      </c>
      <c r="Z7">
        <v>4</v>
      </c>
      <c r="AA7">
        <v>0.114</v>
      </c>
      <c r="AB7">
        <v>0.02</v>
      </c>
      <c r="AC7">
        <v>1.3313147499389999</v>
      </c>
      <c r="AD7" s="18">
        <v>4.9127505240692298E-7</v>
      </c>
      <c r="AE7">
        <v>2.1929820729270002</v>
      </c>
      <c r="AF7">
        <v>0.91655612713685097</v>
      </c>
      <c r="AG7">
        <v>1.57695097011779</v>
      </c>
      <c r="AH7">
        <v>1.5771641399574099</v>
      </c>
      <c r="AI7" s="18">
        <v>2.8368881722548898E-7</v>
      </c>
      <c r="AJ7" s="18">
        <v>4.3711618681838997</v>
      </c>
      <c r="AK7">
        <v>1.3313147499389999</v>
      </c>
      <c r="AL7" s="18">
        <v>4.9127505240692298E-7</v>
      </c>
      <c r="AM7">
        <v>0</v>
      </c>
      <c r="AN7">
        <v>1.3313142586634801</v>
      </c>
      <c r="AO7">
        <v>35000.012915165898</v>
      </c>
      <c r="AP7">
        <v>35.983964119314003</v>
      </c>
      <c r="AQ7">
        <v>81.352698946888296</v>
      </c>
      <c r="AR7">
        <v>317.78927474897603</v>
      </c>
      <c r="AS7">
        <v>223.96046776555599</v>
      </c>
      <c r="AT7">
        <v>-317.78927474897603</v>
      </c>
      <c r="AU7" s="70">
        <f t="shared" si="1"/>
        <v>3.6901495490035914E-7</v>
      </c>
    </row>
    <row r="8" spans="1:48" ht="15.75" customHeight="1" x14ac:dyDescent="0.6">
      <c r="H8" s="72">
        <f t="shared" si="2"/>
        <v>3</v>
      </c>
      <c r="I8">
        <v>0.25</v>
      </c>
      <c r="J8">
        <v>6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1">
        <v>3.4720000000000001E-12</v>
      </c>
      <c r="U8" s="71">
        <v>6.3629999999999995E-8</v>
      </c>
      <c r="V8">
        <v>1.20774</v>
      </c>
      <c r="W8" s="80">
        <v>2.75E-2</v>
      </c>
      <c r="X8">
        <v>6558122536.6737804</v>
      </c>
      <c r="Y8">
        <v>-50</v>
      </c>
      <c r="Z8">
        <v>4</v>
      </c>
      <c r="AA8">
        <v>0.114</v>
      </c>
      <c r="AB8">
        <v>0.02</v>
      </c>
      <c r="AC8">
        <v>1.32188454933862</v>
      </c>
      <c r="AD8" s="18">
        <v>5.9119070994899805E-7</v>
      </c>
      <c r="AE8">
        <v>2.1929810286234299</v>
      </c>
      <c r="AF8">
        <v>0.91212739492062</v>
      </c>
      <c r="AG8">
        <v>1.5769173634921301</v>
      </c>
      <c r="AH8">
        <v>1.57704080418207</v>
      </c>
      <c r="AI8" s="18">
        <v>3.4922054947249899E-7</v>
      </c>
      <c r="AJ8" s="18">
        <v>3.9737222122517801</v>
      </c>
      <c r="AK8">
        <v>1.32188454933862</v>
      </c>
      <c r="AL8" s="18">
        <v>5.9119070994899805E-7</v>
      </c>
      <c r="AM8">
        <v>0</v>
      </c>
      <c r="AN8">
        <v>1.3218839581477599</v>
      </c>
      <c r="AO8">
        <v>35000.015652634502</v>
      </c>
      <c r="AP8">
        <v>37.2649742047278</v>
      </c>
      <c r="AQ8">
        <v>87.447385166047695</v>
      </c>
      <c r="AR8">
        <v>345.45721260642398</v>
      </c>
      <c r="AS8">
        <v>231.79189223145599</v>
      </c>
      <c r="AT8">
        <v>-345.45721260642398</v>
      </c>
      <c r="AU8" s="70">
        <f t="shared" si="1"/>
        <v>4.4723324003203544E-7</v>
      </c>
    </row>
    <row r="9" spans="1:48" ht="15.75" customHeight="1" x14ac:dyDescent="0.6">
      <c r="H9" s="72">
        <f t="shared" si="2"/>
        <v>4</v>
      </c>
      <c r="I9">
        <v>0.25</v>
      </c>
      <c r="J9">
        <v>6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1">
        <v>3.4720000000000001E-12</v>
      </c>
      <c r="U9" s="71">
        <v>6.3629999999999995E-8</v>
      </c>
      <c r="V9">
        <v>1.20774</v>
      </c>
      <c r="W9" s="80">
        <v>3.5000000000000003E-2</v>
      </c>
      <c r="X9">
        <v>8346701410.3120899</v>
      </c>
      <c r="Y9">
        <v>-50</v>
      </c>
      <c r="Z9">
        <v>4</v>
      </c>
      <c r="AA9">
        <v>0.114</v>
      </c>
      <c r="AB9">
        <v>0.02</v>
      </c>
      <c r="AC9">
        <v>1.27387087870578</v>
      </c>
      <c r="AD9" s="18">
        <v>6.69251410517322E-7</v>
      </c>
      <c r="AE9">
        <v>2.1929792375425801</v>
      </c>
      <c r="AF9">
        <v>0.88850061659722002</v>
      </c>
      <c r="AG9">
        <v>1.57709034553423</v>
      </c>
      <c r="AH9">
        <v>1.57728189674085</v>
      </c>
      <c r="AI9" s="18">
        <v>4.0943901708228398E-7</v>
      </c>
      <c r="AJ9" s="18">
        <v>3.6390390991852</v>
      </c>
      <c r="AK9">
        <v>1.27387087870578</v>
      </c>
      <c r="AL9" s="18">
        <v>6.69251410517322E-7</v>
      </c>
      <c r="AM9">
        <v>0</v>
      </c>
      <c r="AN9">
        <v>1.2738702094705801</v>
      </c>
      <c r="AO9">
        <v>35000.018386800599</v>
      </c>
      <c r="AP9">
        <v>38.731612464009601</v>
      </c>
      <c r="AQ9">
        <v>92.205421581398795</v>
      </c>
      <c r="AR9">
        <v>369.021041845551</v>
      </c>
      <c r="AS9">
        <v>237.30904643991599</v>
      </c>
      <c r="AT9">
        <v>-369.021041845551</v>
      </c>
      <c r="AU9" s="70">
        <f t="shared" si="1"/>
        <v>5.2536832555373599E-7</v>
      </c>
    </row>
    <row r="10" spans="1:48" ht="15.75" customHeight="1" x14ac:dyDescent="0.6">
      <c r="H10" s="72">
        <f t="shared" si="2"/>
        <v>5</v>
      </c>
      <c r="I10">
        <v>0.25</v>
      </c>
      <c r="J10">
        <v>6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1">
        <v>3.4720000000000001E-12</v>
      </c>
      <c r="U10" s="71">
        <v>6.3629999999999995E-8</v>
      </c>
      <c r="V10">
        <v>1.20774</v>
      </c>
      <c r="W10" s="80">
        <v>4.1200000000000001E-2</v>
      </c>
      <c r="X10">
        <v>9825259945.8530903</v>
      </c>
      <c r="Y10">
        <v>-50</v>
      </c>
      <c r="Z10">
        <v>4</v>
      </c>
      <c r="AA10">
        <v>0.114</v>
      </c>
      <c r="AB10">
        <v>0.02</v>
      </c>
      <c r="AC10">
        <v>1.29926996490235</v>
      </c>
      <c r="AD10" s="18">
        <v>7.5495715724981097E-7</v>
      </c>
      <c r="AE10">
        <v>2.1929823298381401</v>
      </c>
      <c r="AF10">
        <v>0.94583005423831901</v>
      </c>
      <c r="AG10">
        <v>1.5768982919894401</v>
      </c>
      <c r="AH10">
        <v>1.57707383452549</v>
      </c>
      <c r="AI10" s="18">
        <v>4.5579581349665602E-7</v>
      </c>
      <c r="AJ10">
        <v>3.4348759918414</v>
      </c>
      <c r="AK10">
        <v>1.29926996490235</v>
      </c>
      <c r="AL10" s="18">
        <v>7.5495715724981097E-7</v>
      </c>
      <c r="AM10">
        <v>0</v>
      </c>
      <c r="AN10">
        <v>1.2992692099491301</v>
      </c>
      <c r="AO10">
        <v>35000.020336354799</v>
      </c>
      <c r="AP10">
        <v>39.3767664750509</v>
      </c>
      <c r="AQ10">
        <v>95.349312029733795</v>
      </c>
      <c r="AR10">
        <v>388.50986962182998</v>
      </c>
      <c r="AS10">
        <v>239.64982995042101</v>
      </c>
      <c r="AT10">
        <v>-388.50986962182998</v>
      </c>
      <c r="AU10" s="70">
        <f t="shared" si="1"/>
        <v>5.810625794821261E-7</v>
      </c>
    </row>
    <row r="11" spans="1:48" ht="15.75" customHeight="1" x14ac:dyDescent="0.6">
      <c r="H11" s="72">
        <f t="shared" si="2"/>
        <v>6</v>
      </c>
      <c r="I11">
        <v>0.25</v>
      </c>
      <c r="J11">
        <v>6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1">
        <v>3.4720000000000001E-12</v>
      </c>
      <c r="U11" s="71">
        <v>6.3629999999999995E-8</v>
      </c>
      <c r="V11">
        <v>1.20774</v>
      </c>
      <c r="W11" s="80">
        <v>0.05</v>
      </c>
      <c r="X11">
        <v>11923859157.588699</v>
      </c>
      <c r="Y11">
        <v>-50</v>
      </c>
      <c r="Z11">
        <v>4</v>
      </c>
      <c r="AA11">
        <v>0.114</v>
      </c>
      <c r="AB11">
        <v>0.02</v>
      </c>
      <c r="AC11">
        <v>1.25436915473727</v>
      </c>
      <c r="AD11" s="18">
        <v>8.2931102042798097E-7</v>
      </c>
      <c r="AE11">
        <v>2.1929808453619</v>
      </c>
      <c r="AF11">
        <v>0.93871784253244805</v>
      </c>
      <c r="AG11">
        <v>1.5764215457898501</v>
      </c>
      <c r="AH11">
        <v>1.5764231574527301</v>
      </c>
      <c r="AI11" s="18">
        <v>5.1689121737356703E-7</v>
      </c>
      <c r="AJ11">
        <v>3.1902520190060599</v>
      </c>
      <c r="AK11">
        <v>1.25436915473727</v>
      </c>
      <c r="AL11" s="18">
        <v>8.2931102042798097E-7</v>
      </c>
      <c r="AM11">
        <v>0</v>
      </c>
      <c r="AN11">
        <v>1.2543683254242299</v>
      </c>
      <c r="AO11">
        <v>35000.0231390607</v>
      </c>
      <c r="AP11">
        <v>41.016438161355502</v>
      </c>
      <c r="AQ11">
        <v>99.138409801224796</v>
      </c>
      <c r="AR11">
        <v>414.18760126722998</v>
      </c>
      <c r="AS11">
        <v>249.99056316517499</v>
      </c>
      <c r="AT11">
        <v>-414.18760126722998</v>
      </c>
      <c r="AU11" s="70">
        <f t="shared" si="1"/>
        <v>6.6113792522399981E-7</v>
      </c>
    </row>
    <row r="12" spans="1:48" ht="15.75" customHeight="1" x14ac:dyDescent="0.6">
      <c r="H12" s="72">
        <f t="shared" si="2"/>
        <v>7</v>
      </c>
      <c r="I12">
        <v>0.25</v>
      </c>
      <c r="J12">
        <v>6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1">
        <v>3.4720000000000001E-12</v>
      </c>
      <c r="U12" s="71">
        <v>6.3629999999999995E-8</v>
      </c>
      <c r="V12">
        <v>1.20774</v>
      </c>
      <c r="W12" s="80">
        <v>5.4899999999999997E-2</v>
      </c>
      <c r="X12">
        <v>13092397355.0324</v>
      </c>
      <c r="Y12">
        <v>-50</v>
      </c>
      <c r="Z12">
        <v>4</v>
      </c>
      <c r="AA12">
        <v>0.114</v>
      </c>
      <c r="AB12">
        <v>0.02</v>
      </c>
      <c r="AC12">
        <v>1.24197661120491</v>
      </c>
      <c r="AD12" s="18">
        <v>8.7766293777562701E-7</v>
      </c>
      <c r="AE12">
        <v>2.1929732121652599</v>
      </c>
      <c r="AF12">
        <v>0.93461372193750303</v>
      </c>
      <c r="AG12">
        <v>1.57733454419435</v>
      </c>
      <c r="AH12">
        <v>1.57749078256442</v>
      </c>
      <c r="AI12" s="18">
        <v>5.4860154819612702E-7</v>
      </c>
      <c r="AJ12">
        <v>3.0727694158030201</v>
      </c>
      <c r="AK12">
        <v>1.24197661120491</v>
      </c>
      <c r="AL12" s="18">
        <v>8.7766293777562701E-7</v>
      </c>
      <c r="AM12">
        <v>0</v>
      </c>
      <c r="AN12">
        <v>1.24197573355513</v>
      </c>
      <c r="AO12">
        <v>35000.024732075297</v>
      </c>
      <c r="AP12">
        <v>41.0569201340655</v>
      </c>
      <c r="AQ12">
        <v>100.91267446900299</v>
      </c>
      <c r="AR12">
        <v>427.04204066547601</v>
      </c>
      <c r="AS12">
        <v>250.72073084312601</v>
      </c>
      <c r="AT12">
        <v>-427.04204066547601</v>
      </c>
      <c r="AU12" s="70">
        <f t="shared" si="1"/>
        <v>7.0666623659213497E-7</v>
      </c>
    </row>
    <row r="13" spans="1:48" ht="15.75" customHeight="1" x14ac:dyDescent="0.6">
      <c r="H13" s="72">
        <f t="shared" si="2"/>
        <v>8</v>
      </c>
      <c r="I13">
        <v>0.25</v>
      </c>
      <c r="J13">
        <v>6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1">
        <v>3.4720000000000001E-12</v>
      </c>
      <c r="U13" s="71">
        <v>6.3629999999999995E-8</v>
      </c>
      <c r="V13">
        <v>1.20774</v>
      </c>
      <c r="W13" s="80">
        <v>0.06</v>
      </c>
      <c r="X13">
        <v>14308630989.1064</v>
      </c>
      <c r="Y13">
        <v>-50</v>
      </c>
      <c r="Z13">
        <v>4</v>
      </c>
      <c r="AA13">
        <v>0.114</v>
      </c>
      <c r="AB13">
        <v>0.02</v>
      </c>
      <c r="AC13">
        <v>1.2331468414517801</v>
      </c>
      <c r="AD13" s="18">
        <v>9.2238669951234395E-7</v>
      </c>
      <c r="AE13">
        <v>2.19297317308328</v>
      </c>
      <c r="AF13">
        <v>0.95214719684916604</v>
      </c>
      <c r="AG13">
        <v>1.5762199280343601</v>
      </c>
      <c r="AH13">
        <v>1.5762793935772801</v>
      </c>
      <c r="AI13" s="18">
        <v>5.8018316086437899E-7</v>
      </c>
      <c r="AJ13">
        <v>2.9598278261334299</v>
      </c>
      <c r="AK13">
        <v>1.2331468414517801</v>
      </c>
      <c r="AL13" s="18">
        <v>9.2238669951234395E-7</v>
      </c>
      <c r="AM13">
        <v>0</v>
      </c>
      <c r="AN13">
        <v>1.23314591909916</v>
      </c>
      <c r="AO13">
        <v>35000.026177959102</v>
      </c>
      <c r="AP13">
        <v>40.902984589672201</v>
      </c>
      <c r="AQ13">
        <v>102.681147220874</v>
      </c>
      <c r="AR13">
        <v>439.76065825377901</v>
      </c>
      <c r="AS13">
        <v>247.43598708220401</v>
      </c>
      <c r="AT13">
        <v>-439.76065825377901</v>
      </c>
      <c r="AU13" s="70">
        <f t="shared" si="1"/>
        <v>7.4799421164345752E-7</v>
      </c>
    </row>
    <row r="14" spans="1:48" ht="15.75" customHeight="1" x14ac:dyDescent="0.6">
      <c r="H14" s="72">
        <f t="shared" si="2"/>
        <v>9</v>
      </c>
      <c r="I14">
        <v>0.25</v>
      </c>
      <c r="J14">
        <v>6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1">
        <v>3.4720000000000001E-12</v>
      </c>
      <c r="U14" s="71">
        <v>6.3629999999999995E-8</v>
      </c>
      <c r="V14">
        <v>1.20774</v>
      </c>
      <c r="W14" s="80">
        <v>6.8599999999999994E-2</v>
      </c>
      <c r="X14">
        <v>16359534764.2117</v>
      </c>
      <c r="Y14">
        <v>-50</v>
      </c>
      <c r="Z14">
        <v>4</v>
      </c>
      <c r="AA14">
        <v>0.114</v>
      </c>
      <c r="AB14">
        <v>0.02</v>
      </c>
      <c r="AC14">
        <v>1.19892557077331</v>
      </c>
      <c r="AD14" s="18">
        <v>9.8640779672873792E-7</v>
      </c>
      <c r="AE14">
        <v>2.1929732852551198</v>
      </c>
      <c r="AF14">
        <v>0.93257323865213604</v>
      </c>
      <c r="AG14">
        <v>1.5770331647162199</v>
      </c>
      <c r="AH14">
        <v>1.5771604440921401</v>
      </c>
      <c r="AI14" s="18">
        <v>6.3029619232555698E-7</v>
      </c>
      <c r="AJ14">
        <v>2.7943304156886999</v>
      </c>
      <c r="AK14">
        <v>1.19892557077331</v>
      </c>
      <c r="AL14" s="18">
        <v>9.8640779672873792E-7</v>
      </c>
      <c r="AM14">
        <v>0</v>
      </c>
      <c r="AN14">
        <v>1.1989245843744001</v>
      </c>
      <c r="AO14">
        <v>35000.028794864498</v>
      </c>
      <c r="AP14">
        <v>41.563320530287299</v>
      </c>
      <c r="AQ14">
        <v>105.42880727649801</v>
      </c>
      <c r="AR14">
        <v>459.65649900638999</v>
      </c>
      <c r="AS14">
        <v>254.90395005305299</v>
      </c>
      <c r="AT14">
        <v>-459.65649900638999</v>
      </c>
      <c r="AU14" s="70">
        <f t="shared" si="1"/>
        <v>8.2274314667632161E-7</v>
      </c>
    </row>
    <row r="15" spans="1:48" ht="15.75" customHeight="1" x14ac:dyDescent="0.6">
      <c r="H15" s="72">
        <f t="shared" si="2"/>
        <v>10</v>
      </c>
      <c r="I15">
        <v>0.25</v>
      </c>
      <c r="J15">
        <v>6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1">
        <v>3.4720000000000001E-12</v>
      </c>
      <c r="U15" s="71">
        <v>6.3629999999999995E-8</v>
      </c>
      <c r="V15">
        <v>1.20774</v>
      </c>
      <c r="W15" s="80">
        <v>7.4999999999999997E-2</v>
      </c>
      <c r="X15">
        <v>17885788736.383099</v>
      </c>
      <c r="Y15">
        <v>-50</v>
      </c>
      <c r="Z15">
        <v>4</v>
      </c>
      <c r="AA15">
        <v>0.114</v>
      </c>
      <c r="AB15">
        <v>0.02</v>
      </c>
      <c r="AC15">
        <v>1.18105790783922</v>
      </c>
      <c r="AD15" s="18">
        <v>1.03037754395568E-6</v>
      </c>
      <c r="AE15">
        <v>2.1929735273593902</v>
      </c>
      <c r="AF15">
        <v>0.94598098214634496</v>
      </c>
      <c r="AG15">
        <v>1.57616145970616</v>
      </c>
      <c r="AH15">
        <v>1.5762085898338201</v>
      </c>
      <c r="AI15" s="18">
        <v>6.6533729797752302E-7</v>
      </c>
      <c r="AJ15">
        <v>2.6999323766238801</v>
      </c>
      <c r="AK15">
        <v>1.18105790783922</v>
      </c>
      <c r="AL15" s="18">
        <v>1.03037754395568E-6</v>
      </c>
      <c r="AM15">
        <v>0</v>
      </c>
      <c r="AN15">
        <v>1.18105687747046</v>
      </c>
      <c r="AO15">
        <v>35000.030533555997</v>
      </c>
      <c r="AP15">
        <v>42.020692081480298</v>
      </c>
      <c r="AQ15">
        <v>107.29227093326401</v>
      </c>
      <c r="AR15">
        <v>473.09994184238798</v>
      </c>
      <c r="AS15">
        <v>257.23630343319599</v>
      </c>
      <c r="AT15">
        <v>-473.09994184238798</v>
      </c>
      <c r="AU15" s="70">
        <f t="shared" si="1"/>
        <v>8.7241915668706361E-7</v>
      </c>
    </row>
    <row r="16" spans="1:48" ht="15.75" customHeight="1" thickBot="1" x14ac:dyDescent="0.75">
      <c r="H16" s="69">
        <f t="shared" si="2"/>
        <v>11</v>
      </c>
      <c r="I16" s="67">
        <v>0.25</v>
      </c>
      <c r="J16" s="67">
        <v>6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80">
        <v>8.2400000000000001E-2</v>
      </c>
      <c r="X16" s="67">
        <v>19650519891.7062</v>
      </c>
      <c r="Y16" s="67">
        <v>-50</v>
      </c>
      <c r="Z16" s="67">
        <v>4</v>
      </c>
      <c r="AA16" s="67">
        <v>0.114</v>
      </c>
      <c r="AB16" s="67">
        <v>0.02</v>
      </c>
      <c r="AC16" s="67">
        <v>1.18113584454468</v>
      </c>
      <c r="AD16" s="68">
        <v>1.0917768759103799E-6</v>
      </c>
      <c r="AE16" s="67">
        <v>2.19298086083124</v>
      </c>
      <c r="AF16" s="67">
        <v>0.95238475864361605</v>
      </c>
      <c r="AG16" s="67">
        <v>1.5763396491652999</v>
      </c>
      <c r="AH16" s="67">
        <v>1.5765447115303799</v>
      </c>
      <c r="AI16" s="68">
        <v>7.0374156536378004E-7</v>
      </c>
      <c r="AJ16" s="67">
        <v>2.6043935094422799</v>
      </c>
      <c r="AK16" s="67">
        <v>1.18113584454468</v>
      </c>
      <c r="AL16" s="68">
        <v>1.0917768759103799E-6</v>
      </c>
      <c r="AM16" s="67">
        <v>0</v>
      </c>
      <c r="AN16" s="67">
        <v>1.1811347527880001</v>
      </c>
      <c r="AO16" s="67">
        <v>35000.032350602101</v>
      </c>
      <c r="AP16" s="67">
        <v>42.154477015784501</v>
      </c>
      <c r="AQ16" s="67">
        <v>109.488639773861</v>
      </c>
      <c r="AR16" s="67">
        <v>488.032838753411</v>
      </c>
      <c r="AS16" s="67">
        <v>254.70894325816701</v>
      </c>
      <c r="AT16" s="67">
        <v>-488.032838753411</v>
      </c>
      <c r="AU16" s="78">
        <f t="shared" si="1"/>
        <v>9.2434488458967444E-7</v>
      </c>
    </row>
    <row r="17" spans="7:47" ht="32" customHeight="1" x14ac:dyDescent="0.95">
      <c r="G17" s="77">
        <f>AB17</f>
        <v>0.03</v>
      </c>
      <c r="H17" s="76">
        <v>1</v>
      </c>
      <c r="I17" s="74">
        <v>0.25</v>
      </c>
      <c r="J17" s="74">
        <v>6</v>
      </c>
      <c r="K17" s="74">
        <v>0.48244140000000002</v>
      </c>
      <c r="L17" s="74">
        <v>1.946567E-3</v>
      </c>
      <c r="M17" s="74">
        <v>9.7328349999999998E-4</v>
      </c>
      <c r="N17" s="74">
        <v>7</v>
      </c>
      <c r="O17" s="74">
        <v>2.8260000000000001</v>
      </c>
      <c r="P17" s="74">
        <v>1.946567E-3</v>
      </c>
      <c r="Q17" s="74">
        <v>9.7328349999999998E-4</v>
      </c>
      <c r="R17" s="74">
        <v>7</v>
      </c>
      <c r="S17" s="74">
        <v>2.8260000000000001</v>
      </c>
      <c r="T17" s="75">
        <v>3.4720000000000001E-12</v>
      </c>
      <c r="U17" s="75">
        <v>6.3629999999999995E-8</v>
      </c>
      <c r="V17" s="74">
        <v>1.20774</v>
      </c>
      <c r="W17" s="80">
        <v>1.37E-2</v>
      </c>
      <c r="X17" s="74">
        <v>3267137409.1792998</v>
      </c>
      <c r="Y17" s="74">
        <v>-50</v>
      </c>
      <c r="Z17" s="74">
        <v>4</v>
      </c>
      <c r="AA17" s="74">
        <v>0.114</v>
      </c>
      <c r="AB17" s="74">
        <v>0.03</v>
      </c>
      <c r="AC17" s="74">
        <v>2.0376981380719199</v>
      </c>
      <c r="AD17" s="75">
        <v>4.9647895820770597E-7</v>
      </c>
      <c r="AE17" s="74">
        <v>2.1929729949648702</v>
      </c>
      <c r="AF17" s="74">
        <v>0.919175409126887</v>
      </c>
      <c r="AG17" s="74">
        <v>2.3655770489518702</v>
      </c>
      <c r="AH17" s="74">
        <v>2.36603143637626</v>
      </c>
      <c r="AI17" s="75">
        <v>2.7440269059043701E-7</v>
      </c>
      <c r="AJ17" s="75">
        <v>7.1697630568495301</v>
      </c>
      <c r="AK17" s="74">
        <v>2.0376981380719199</v>
      </c>
      <c r="AL17" s="75">
        <v>4.9647895820770597E-7</v>
      </c>
      <c r="AM17" s="74">
        <v>0</v>
      </c>
      <c r="AN17" s="74">
        <v>2.0376976415572301</v>
      </c>
      <c r="AO17" s="74">
        <v>35000.008528073202</v>
      </c>
      <c r="AP17" s="74">
        <v>39.426295278254301</v>
      </c>
      <c r="AQ17" s="74">
        <v>103.278360329286</v>
      </c>
      <c r="AR17" s="74">
        <v>398.11216801286298</v>
      </c>
      <c r="AS17" s="74">
        <v>239.798886725713</v>
      </c>
      <c r="AT17" s="74">
        <v>-398.11216801286298</v>
      </c>
      <c r="AU17" s="73">
        <f t="shared" si="1"/>
        <v>2.4364696072082432E-7</v>
      </c>
    </row>
    <row r="18" spans="7:47" ht="15.75" customHeight="1" x14ac:dyDescent="0.6">
      <c r="H18" s="72">
        <f t="shared" ref="H18:H27" si="3">H17+1</f>
        <v>2</v>
      </c>
      <c r="I18">
        <v>0.25</v>
      </c>
      <c r="J18">
        <v>6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1">
        <v>3.4720000000000001E-12</v>
      </c>
      <c r="U18" s="71">
        <v>6.3629999999999995E-8</v>
      </c>
      <c r="V18">
        <v>1.20774</v>
      </c>
      <c r="W18" s="80">
        <v>0.02</v>
      </c>
      <c r="X18">
        <v>4769543663.0354795</v>
      </c>
      <c r="Y18">
        <v>-50</v>
      </c>
      <c r="Z18">
        <v>4</v>
      </c>
      <c r="AA18">
        <v>0.114</v>
      </c>
      <c r="AB18">
        <v>0.03</v>
      </c>
      <c r="AC18">
        <v>2.04239741994934</v>
      </c>
      <c r="AD18" s="18">
        <v>6.1745379237757796E-7</v>
      </c>
      <c r="AE18">
        <v>2.1929726711059399</v>
      </c>
      <c r="AF18">
        <v>0.93115880033056497</v>
      </c>
      <c r="AG18">
        <v>2.3653980254743399</v>
      </c>
      <c r="AH18">
        <v>2.3659710749810401</v>
      </c>
      <c r="AI18" s="18">
        <v>3.4709483273393697E-7</v>
      </c>
      <c r="AJ18" s="18">
        <v>6.5883941451009704</v>
      </c>
      <c r="AK18">
        <v>2.04239741994934</v>
      </c>
      <c r="AL18" s="18">
        <v>6.1745379237757796E-7</v>
      </c>
      <c r="AM18">
        <v>0</v>
      </c>
      <c r="AN18">
        <v>2.04239680248457</v>
      </c>
      <c r="AO18">
        <v>35000.010581021401</v>
      </c>
      <c r="AP18">
        <v>42.558455656442398</v>
      </c>
      <c r="AQ18">
        <v>118.803479251713</v>
      </c>
      <c r="AR18">
        <v>462.02736354515997</v>
      </c>
      <c r="AS18">
        <v>254.71880739016001</v>
      </c>
      <c r="AT18">
        <v>-462.02736354515997</v>
      </c>
      <c r="AU18" s="70">
        <f t="shared" si="1"/>
        <v>3.0231814158524222E-7</v>
      </c>
    </row>
    <row r="19" spans="7:47" ht="15.75" customHeight="1" x14ac:dyDescent="0.6">
      <c r="H19" s="72">
        <f t="shared" si="3"/>
        <v>3</v>
      </c>
      <c r="I19">
        <v>0.25</v>
      </c>
      <c r="J19">
        <v>6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1">
        <v>3.4720000000000001E-12</v>
      </c>
      <c r="U19" s="71">
        <v>6.3629999999999995E-8</v>
      </c>
      <c r="V19">
        <v>1.20774</v>
      </c>
      <c r="W19" s="80">
        <v>2.75E-2</v>
      </c>
      <c r="X19">
        <v>6558122536.6737804</v>
      </c>
      <c r="Y19">
        <v>-50</v>
      </c>
      <c r="Z19">
        <v>4</v>
      </c>
      <c r="AA19">
        <v>0.114</v>
      </c>
      <c r="AB19">
        <v>0.03</v>
      </c>
      <c r="AC19">
        <v>2.0024525537977298</v>
      </c>
      <c r="AD19" s="18">
        <v>7.2789366880545999E-7</v>
      </c>
      <c r="AE19">
        <v>2.1929823404773301</v>
      </c>
      <c r="AF19">
        <v>0.93478285289394003</v>
      </c>
      <c r="AG19">
        <v>2.36417913956139</v>
      </c>
      <c r="AH19">
        <v>2.3646784380641499</v>
      </c>
      <c r="AI19" s="18">
        <v>4.2712870138352099E-7</v>
      </c>
      <c r="AJ19" s="18">
        <v>5.9875666877082097</v>
      </c>
      <c r="AK19">
        <v>2.0024525537977298</v>
      </c>
      <c r="AL19" s="18">
        <v>7.2789366880545999E-7</v>
      </c>
      <c r="AM19">
        <v>0</v>
      </c>
      <c r="AN19">
        <v>2.0024518258521198</v>
      </c>
      <c r="AO19">
        <v>35000.012723024302</v>
      </c>
      <c r="AP19">
        <v>45.750432794602801</v>
      </c>
      <c r="AQ19">
        <v>133.08120679857899</v>
      </c>
      <c r="AR19">
        <v>525.04431135280299</v>
      </c>
      <c r="AS19">
        <v>273.49503956776402</v>
      </c>
      <c r="AT19">
        <v>-525.04431135280299</v>
      </c>
      <c r="AU19" s="70">
        <f t="shared" si="1"/>
        <v>3.6350108142386751E-7</v>
      </c>
    </row>
    <row r="20" spans="7:47" ht="15.75" customHeight="1" x14ac:dyDescent="0.6">
      <c r="H20" s="72">
        <f t="shared" si="3"/>
        <v>4</v>
      </c>
      <c r="I20">
        <v>0.25</v>
      </c>
      <c r="J20">
        <v>6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1">
        <v>3.4720000000000001E-12</v>
      </c>
      <c r="U20" s="71">
        <v>6.3629999999999995E-8</v>
      </c>
      <c r="V20">
        <v>1.20774</v>
      </c>
      <c r="W20" s="80">
        <v>3.5000000000000003E-2</v>
      </c>
      <c r="X20">
        <v>8346701410.3120899</v>
      </c>
      <c r="Y20">
        <v>-50</v>
      </c>
      <c r="Z20">
        <v>4</v>
      </c>
      <c r="AA20">
        <v>0.114</v>
      </c>
      <c r="AB20">
        <v>0.03</v>
      </c>
      <c r="AC20">
        <v>1.9122386902353501</v>
      </c>
      <c r="AD20" s="18">
        <v>8.1950953105673798E-7</v>
      </c>
      <c r="AE20">
        <v>2.1929816569003</v>
      </c>
      <c r="AF20">
        <v>0.91101174334800505</v>
      </c>
      <c r="AG20">
        <v>2.3654486287923602</v>
      </c>
      <c r="AH20">
        <v>2.36593811999454</v>
      </c>
      <c r="AI20" s="18">
        <v>5.0067815344578198E-7</v>
      </c>
      <c r="AJ20" s="18">
        <v>5.4943026722967998</v>
      </c>
      <c r="AK20">
        <v>1.9122386902353501</v>
      </c>
      <c r="AL20" s="18">
        <v>8.1950953105673798E-7</v>
      </c>
      <c r="AM20">
        <v>0</v>
      </c>
      <c r="AN20">
        <v>1.9122378707001599</v>
      </c>
      <c r="AO20">
        <v>35000.014999529099</v>
      </c>
      <c r="AP20">
        <v>46.915977312436702</v>
      </c>
      <c r="AQ20">
        <v>144.088219042628</v>
      </c>
      <c r="AR20">
        <v>578.23405633689504</v>
      </c>
      <c r="AS20">
        <v>282.94919047162199</v>
      </c>
      <c r="AT20">
        <v>-578.23405633689504</v>
      </c>
      <c r="AU20" s="70">
        <f t="shared" si="1"/>
        <v>4.2856027087072286E-7</v>
      </c>
    </row>
    <row r="21" spans="7:47" ht="15.75" customHeight="1" x14ac:dyDescent="0.6">
      <c r="H21" s="72">
        <f t="shared" si="3"/>
        <v>5</v>
      </c>
      <c r="I21">
        <v>0.25</v>
      </c>
      <c r="J21">
        <v>6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1">
        <v>3.4720000000000001E-12</v>
      </c>
      <c r="U21" s="71">
        <v>6.3629999999999995E-8</v>
      </c>
      <c r="V21">
        <v>1.20774</v>
      </c>
      <c r="W21" s="80">
        <v>4.1200000000000001E-2</v>
      </c>
      <c r="X21">
        <v>9825259945.8530903</v>
      </c>
      <c r="Y21">
        <v>-50</v>
      </c>
      <c r="Z21">
        <v>4</v>
      </c>
      <c r="AA21">
        <v>0.114</v>
      </c>
      <c r="AB21">
        <v>0.03</v>
      </c>
      <c r="AC21">
        <v>1.8905765265438601</v>
      </c>
      <c r="AD21" s="18">
        <v>8.99007644828092E-7</v>
      </c>
      <c r="AE21">
        <v>2.1929727013258198</v>
      </c>
      <c r="AF21">
        <v>0.89726720709757402</v>
      </c>
      <c r="AG21">
        <v>2.3656697583169399</v>
      </c>
      <c r="AH21">
        <v>2.3661074404091602</v>
      </c>
      <c r="AI21" s="18">
        <v>5.5729973034592298E-7</v>
      </c>
      <c r="AJ21">
        <v>5.1895339488281804</v>
      </c>
      <c r="AK21">
        <v>1.8905765265438601</v>
      </c>
      <c r="AL21" s="18">
        <v>8.99007644828092E-7</v>
      </c>
      <c r="AM21">
        <v>0</v>
      </c>
      <c r="AN21">
        <v>1.89057562752924</v>
      </c>
      <c r="AO21">
        <v>35000.016642715098</v>
      </c>
      <c r="AP21">
        <v>49.429329416538401</v>
      </c>
      <c r="AQ21">
        <v>151.54757648594301</v>
      </c>
      <c r="AR21">
        <v>619.57791207997104</v>
      </c>
      <c r="AS21">
        <v>300.69036401514802</v>
      </c>
      <c r="AT21">
        <v>-619.57791207997104</v>
      </c>
      <c r="AU21" s="70">
        <f t="shared" si="1"/>
        <v>4.75520367573566E-7</v>
      </c>
    </row>
    <row r="22" spans="7:47" ht="15.75" customHeight="1" x14ac:dyDescent="0.6">
      <c r="H22" s="72">
        <f t="shared" si="3"/>
        <v>6</v>
      </c>
      <c r="I22">
        <v>0.25</v>
      </c>
      <c r="J22">
        <v>6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1">
        <v>3.4720000000000001E-12</v>
      </c>
      <c r="U22" s="71">
        <v>6.3629999999999995E-8</v>
      </c>
      <c r="V22">
        <v>1.20774</v>
      </c>
      <c r="W22" s="80">
        <v>0.05</v>
      </c>
      <c r="X22">
        <v>11923859157.588699</v>
      </c>
      <c r="Y22">
        <v>-50</v>
      </c>
      <c r="Z22">
        <v>4</v>
      </c>
      <c r="AA22">
        <v>0.114</v>
      </c>
      <c r="AB22">
        <v>0.03</v>
      </c>
      <c r="AC22">
        <v>1.87856304934569</v>
      </c>
      <c r="AD22" s="18">
        <v>1.01363510343822E-6</v>
      </c>
      <c r="AE22">
        <v>2.1929783863529</v>
      </c>
      <c r="AF22">
        <v>0.90905131168197095</v>
      </c>
      <c r="AG22">
        <v>2.36506500541357</v>
      </c>
      <c r="AH22">
        <v>2.3650903020837899</v>
      </c>
      <c r="AI22" s="18">
        <v>6.3189633892686897E-7</v>
      </c>
      <c r="AJ22">
        <v>4.8213563592511299</v>
      </c>
      <c r="AK22">
        <v>1.87856304934569</v>
      </c>
      <c r="AL22" s="18">
        <v>1.01363510343822E-6</v>
      </c>
      <c r="AM22">
        <v>0</v>
      </c>
      <c r="AN22">
        <v>1.87856203567154</v>
      </c>
      <c r="AO22">
        <v>35000.018885332298</v>
      </c>
      <c r="AP22">
        <v>52.900819184743398</v>
      </c>
      <c r="AQ22">
        <v>160.251437352831</v>
      </c>
      <c r="AR22">
        <v>677.71937623704196</v>
      </c>
      <c r="AS22">
        <v>319.84869951020602</v>
      </c>
      <c r="AT22">
        <v>-677.71937623704196</v>
      </c>
      <c r="AU22" s="70">
        <f t="shared" si="1"/>
        <v>5.3958002835799028E-7</v>
      </c>
    </row>
    <row r="23" spans="7:47" ht="15.75" customHeight="1" x14ac:dyDescent="0.6">
      <c r="H23" s="72">
        <f t="shared" si="3"/>
        <v>7</v>
      </c>
      <c r="I23">
        <v>0.25</v>
      </c>
      <c r="J23">
        <v>6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1">
        <v>3.4720000000000001E-12</v>
      </c>
      <c r="U23" s="71">
        <v>6.3629999999999995E-8</v>
      </c>
      <c r="V23">
        <v>1.20774</v>
      </c>
      <c r="W23" s="80">
        <v>5.4899999999999997E-2</v>
      </c>
      <c r="X23">
        <v>13092397355.0324</v>
      </c>
      <c r="Y23">
        <v>-50</v>
      </c>
      <c r="Z23">
        <v>4</v>
      </c>
      <c r="AA23">
        <v>0.114</v>
      </c>
      <c r="AB23">
        <v>0.03</v>
      </c>
      <c r="AC23">
        <v>1.88008130276682</v>
      </c>
      <c r="AD23" s="18">
        <v>1.07721666129527E-6</v>
      </c>
      <c r="AE23">
        <v>2.1929729698478999</v>
      </c>
      <c r="AF23">
        <v>0.96578364774005798</v>
      </c>
      <c r="AG23">
        <v>2.3642657456676002</v>
      </c>
      <c r="AH23">
        <v>2.36439344640594</v>
      </c>
      <c r="AI23" s="18">
        <v>6.7076739346813604E-7</v>
      </c>
      <c r="AJ23">
        <v>4.64283606198169</v>
      </c>
      <c r="AK23">
        <v>1.88008130276682</v>
      </c>
      <c r="AL23" s="18">
        <v>1.07721666129527E-6</v>
      </c>
      <c r="AM23">
        <v>0</v>
      </c>
      <c r="AN23">
        <v>1.8800802255675999</v>
      </c>
      <c r="AO23">
        <v>35000.020052689099</v>
      </c>
      <c r="AP23">
        <v>52.043880060712397</v>
      </c>
      <c r="AQ23">
        <v>164.52369291060401</v>
      </c>
      <c r="AR23">
        <v>707.71622366765598</v>
      </c>
      <c r="AS23">
        <v>305.25502653109402</v>
      </c>
      <c r="AT23">
        <v>-707.71622366765598</v>
      </c>
      <c r="AU23" s="70">
        <f t="shared" si="1"/>
        <v>5.7296280735837597E-7</v>
      </c>
    </row>
    <row r="24" spans="7:47" ht="15.75" customHeight="1" x14ac:dyDescent="0.6">
      <c r="H24" s="72">
        <f t="shared" si="3"/>
        <v>8</v>
      </c>
      <c r="I24">
        <v>0.25</v>
      </c>
      <c r="J24">
        <v>6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1">
        <v>3.4720000000000001E-12</v>
      </c>
      <c r="U24" s="71">
        <v>6.3629999999999995E-8</v>
      </c>
      <c r="V24">
        <v>1.20774</v>
      </c>
      <c r="W24" s="80">
        <v>0.06</v>
      </c>
      <c r="X24">
        <v>14308630989.1064</v>
      </c>
      <c r="Y24">
        <v>-50</v>
      </c>
      <c r="Z24">
        <v>4</v>
      </c>
      <c r="AA24">
        <v>0.114</v>
      </c>
      <c r="AB24">
        <v>0.03</v>
      </c>
      <c r="AC24">
        <v>1.8271087751158599</v>
      </c>
      <c r="AD24" s="18">
        <v>1.1165024800619699E-6</v>
      </c>
      <c r="AE24">
        <v>2.1929794475075299</v>
      </c>
      <c r="AF24">
        <v>0.931083889910158</v>
      </c>
      <c r="AG24">
        <v>2.36469028942828</v>
      </c>
      <c r="AH24">
        <v>2.3649717060057198</v>
      </c>
      <c r="AI24" s="18">
        <v>7.0924307585527701E-7</v>
      </c>
      <c r="AJ24">
        <v>4.4742740143141999</v>
      </c>
      <c r="AK24">
        <v>1.8271087751158599</v>
      </c>
      <c r="AL24" s="18">
        <v>1.1165024800619699E-6</v>
      </c>
      <c r="AM24">
        <v>0</v>
      </c>
      <c r="AN24">
        <v>1.82710765856905</v>
      </c>
      <c r="AO24">
        <v>35000.021387806803</v>
      </c>
      <c r="AP24">
        <v>56.066386596859097</v>
      </c>
      <c r="AQ24">
        <v>168.60922090241701</v>
      </c>
      <c r="AR24">
        <v>736.684904716647</v>
      </c>
      <c r="AS24">
        <v>337.83840143505603</v>
      </c>
      <c r="AT24">
        <v>-736.684904716647</v>
      </c>
      <c r="AU24" s="70">
        <f t="shared" si="1"/>
        <v>6.1107608658448411E-7</v>
      </c>
    </row>
    <row r="25" spans="7:47" ht="13" x14ac:dyDescent="0.6">
      <c r="H25" s="72">
        <f t="shared" si="3"/>
        <v>9</v>
      </c>
      <c r="I25">
        <v>0.25</v>
      </c>
      <c r="J25">
        <v>6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1">
        <v>3.4720000000000001E-12</v>
      </c>
      <c r="U25" s="71">
        <v>6.3629999999999995E-8</v>
      </c>
      <c r="V25">
        <v>1.20774</v>
      </c>
      <c r="W25" s="80">
        <v>6.8599999999999994E-2</v>
      </c>
      <c r="X25">
        <v>16359534764.2117</v>
      </c>
      <c r="Y25">
        <v>-50</v>
      </c>
      <c r="Z25">
        <v>4</v>
      </c>
      <c r="AA25">
        <v>0.114</v>
      </c>
      <c r="AB25">
        <v>0.03</v>
      </c>
      <c r="AC25">
        <v>1.82244601026249</v>
      </c>
      <c r="AD25" s="18">
        <v>1.2132869193600201E-6</v>
      </c>
      <c r="AE25">
        <v>2.1929741154428699</v>
      </c>
      <c r="AF25">
        <v>0.97728547796189702</v>
      </c>
      <c r="AG25">
        <v>2.36417208823101</v>
      </c>
      <c r="AH25">
        <v>2.3641552323077901</v>
      </c>
      <c r="AI25" s="18">
        <v>7.7056936620977599E-7</v>
      </c>
      <c r="AJ25">
        <v>4.2377748375258797</v>
      </c>
      <c r="AK25">
        <v>1.82244601026249</v>
      </c>
      <c r="AL25" s="18">
        <v>1.2132869193600201E-6</v>
      </c>
      <c r="AM25">
        <v>0</v>
      </c>
      <c r="AN25">
        <v>1.8224447969622299</v>
      </c>
      <c r="AO25">
        <v>35000.023300680499</v>
      </c>
      <c r="AP25">
        <v>55.677718481776999</v>
      </c>
      <c r="AQ25">
        <v>174.834156736399</v>
      </c>
      <c r="AR25">
        <v>781.944102853353</v>
      </c>
      <c r="AS25">
        <v>329.017037406523</v>
      </c>
      <c r="AT25">
        <v>-781.944102853353</v>
      </c>
      <c r="AU25" s="70">
        <f t="shared" si="1"/>
        <v>6.6574642679552868E-7</v>
      </c>
    </row>
    <row r="26" spans="7:47" ht="13" x14ac:dyDescent="0.6">
      <c r="H26" s="72">
        <f t="shared" si="3"/>
        <v>10</v>
      </c>
      <c r="I26">
        <v>0.25</v>
      </c>
      <c r="J26">
        <v>6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1">
        <v>3.4720000000000001E-12</v>
      </c>
      <c r="U26" s="71">
        <v>6.3629999999999995E-8</v>
      </c>
      <c r="V26">
        <v>1.20774</v>
      </c>
      <c r="W26" s="80">
        <v>7.4999999999999997E-2</v>
      </c>
      <c r="X26">
        <v>17885788736.383099</v>
      </c>
      <c r="Y26">
        <v>-50</v>
      </c>
      <c r="Z26">
        <v>4</v>
      </c>
      <c r="AA26">
        <v>0.114</v>
      </c>
      <c r="AB26">
        <v>0.03</v>
      </c>
      <c r="AC26">
        <v>1.8165778131107799</v>
      </c>
      <c r="AD26" s="18">
        <v>1.2806375153459599E-6</v>
      </c>
      <c r="AE26">
        <v>2.1929728637494001</v>
      </c>
      <c r="AF26">
        <v>0.93018145242970496</v>
      </c>
      <c r="AG26">
        <v>2.3658481813500098</v>
      </c>
      <c r="AH26">
        <v>2.3662767377087501</v>
      </c>
      <c r="AI26" s="18">
        <v>8.1338111787787005E-7</v>
      </c>
      <c r="AJ26">
        <v>4.1002660831870497</v>
      </c>
      <c r="AK26">
        <v>1.8165778131107799</v>
      </c>
      <c r="AL26" s="18">
        <v>1.2806375153459599E-6</v>
      </c>
      <c r="AM26">
        <v>0</v>
      </c>
      <c r="AN26">
        <v>1.8165765324373999</v>
      </c>
      <c r="AO26">
        <v>35000.024673981301</v>
      </c>
      <c r="AP26">
        <v>56.022789420063702</v>
      </c>
      <c r="AQ26">
        <v>179.64472328876101</v>
      </c>
      <c r="AR26">
        <v>813.74745371071299</v>
      </c>
      <c r="AS26">
        <v>338.03866157562101</v>
      </c>
      <c r="AT26">
        <v>-813.74745371071299</v>
      </c>
      <c r="AU26" s="70">
        <f t="shared" si="1"/>
        <v>7.0497256220087007E-7</v>
      </c>
    </row>
    <row r="27" spans="7:47" ht="13.75" thickBot="1" x14ac:dyDescent="0.75">
      <c r="H27" s="69">
        <f t="shared" si="3"/>
        <v>11</v>
      </c>
      <c r="I27" s="67">
        <v>0.25</v>
      </c>
      <c r="J27" s="67">
        <v>6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80">
        <v>8.2400000000000001E-2</v>
      </c>
      <c r="X27" s="67">
        <v>19650519891.7062</v>
      </c>
      <c r="Y27" s="67">
        <v>-50</v>
      </c>
      <c r="Z27" s="67">
        <v>4</v>
      </c>
      <c r="AA27" s="67">
        <v>0.114</v>
      </c>
      <c r="AB27" s="67">
        <v>0.03</v>
      </c>
      <c r="AC27" s="67">
        <v>1.7472257401479201</v>
      </c>
      <c r="AD27" s="68">
        <v>1.3232723747319299E-6</v>
      </c>
      <c r="AE27" s="67">
        <v>2.19298200704629</v>
      </c>
      <c r="AF27" s="67">
        <v>0.90159696924500199</v>
      </c>
      <c r="AG27" s="67">
        <v>2.3652920621659499</v>
      </c>
      <c r="AH27" s="67">
        <v>2.3657626271283201</v>
      </c>
      <c r="AI27" s="68">
        <v>8.6036688733603195E-7</v>
      </c>
      <c r="AJ27" s="67">
        <v>3.9574835478583599</v>
      </c>
      <c r="AK27" s="67">
        <v>1.7472257401479201</v>
      </c>
      <c r="AL27" s="68">
        <v>1.3232723747319299E-6</v>
      </c>
      <c r="AM27" s="67">
        <v>0</v>
      </c>
      <c r="AN27" s="67">
        <v>1.74722441687612</v>
      </c>
      <c r="AO27" s="67">
        <v>35000.026506735601</v>
      </c>
      <c r="AP27" s="67">
        <v>62.288490313123802</v>
      </c>
      <c r="AQ27" s="67">
        <v>185.56718921355599</v>
      </c>
      <c r="AR27" s="67">
        <v>848.13828494048505</v>
      </c>
      <c r="AS27" s="67">
        <v>381.91285358249598</v>
      </c>
      <c r="AT27" s="67">
        <v>-848.13828494048505</v>
      </c>
      <c r="AU27" s="78">
        <f t="shared" si="1"/>
        <v>7.5735627304798159E-7</v>
      </c>
    </row>
    <row r="28" spans="7:47" ht="22.75" x14ac:dyDescent="0.95">
      <c r="G28" s="77">
        <f>AB28</f>
        <v>0.04</v>
      </c>
      <c r="H28" s="76">
        <v>1</v>
      </c>
      <c r="I28" s="74">
        <v>0.25</v>
      </c>
      <c r="J28" s="74">
        <v>6</v>
      </c>
      <c r="K28" s="74">
        <v>0.48244140000000002</v>
      </c>
      <c r="L28" s="74">
        <v>1.946567E-3</v>
      </c>
      <c r="M28" s="74">
        <v>9.7328349999999998E-4</v>
      </c>
      <c r="N28" s="74">
        <v>7</v>
      </c>
      <c r="O28" s="74">
        <v>2.8260000000000001</v>
      </c>
      <c r="P28" s="74">
        <v>1.946567E-3</v>
      </c>
      <c r="Q28" s="74">
        <v>9.7328349999999998E-4</v>
      </c>
      <c r="R28" s="74">
        <v>7</v>
      </c>
      <c r="S28" s="74">
        <v>2.8260000000000001</v>
      </c>
      <c r="T28" s="75">
        <v>3.4720000000000001E-12</v>
      </c>
      <c r="U28" s="75">
        <v>6.3629999999999995E-8</v>
      </c>
      <c r="V28" s="74">
        <v>1.20774</v>
      </c>
      <c r="W28" s="80">
        <v>1.37E-2</v>
      </c>
      <c r="X28" s="75">
        <v>3267137409.1792998</v>
      </c>
      <c r="Y28" s="74">
        <v>-50</v>
      </c>
      <c r="Z28" s="74">
        <v>4</v>
      </c>
      <c r="AA28" s="74">
        <v>0.114</v>
      </c>
      <c r="AB28" s="74">
        <v>0.04</v>
      </c>
      <c r="AC28" s="74">
        <v>2.76083629341217</v>
      </c>
      <c r="AD28" s="75">
        <v>5.79001192121796E-7</v>
      </c>
      <c r="AE28" s="74">
        <v>2.19298055558493</v>
      </c>
      <c r="AF28" s="74">
        <v>0.94754004035224804</v>
      </c>
      <c r="AG28" s="74">
        <v>3.1539346676881301</v>
      </c>
      <c r="AH28" s="74">
        <v>3.1540488672025102</v>
      </c>
      <c r="AI28" s="75">
        <v>3.1657372262684799E-7</v>
      </c>
      <c r="AJ28" s="75">
        <v>9.6281993738186102</v>
      </c>
      <c r="AK28" s="74">
        <v>2.76083629341217</v>
      </c>
      <c r="AL28" s="75">
        <v>5.79001192121796E-7</v>
      </c>
      <c r="AM28" s="74">
        <v>0</v>
      </c>
      <c r="AN28" s="74">
        <v>2.7608357144984699</v>
      </c>
      <c r="AO28" s="74">
        <v>35000.0073389217</v>
      </c>
      <c r="AP28" s="74">
        <v>46.326997279346401</v>
      </c>
      <c r="AQ28" s="74">
        <v>144.32045388019901</v>
      </c>
      <c r="AR28" s="74">
        <v>555.54638245873196</v>
      </c>
      <c r="AS28" s="74">
        <v>272.52732666294901</v>
      </c>
      <c r="AT28" s="74">
        <v>-555.54638245873196</v>
      </c>
      <c r="AU28" s="73">
        <f t="shared" si="1"/>
        <v>2.0971949459784789E-7</v>
      </c>
    </row>
    <row r="29" spans="7:47" ht="13" x14ac:dyDescent="0.6">
      <c r="H29" s="72">
        <f t="shared" ref="H29:H38" si="4">H28+1</f>
        <v>2</v>
      </c>
      <c r="I29" s="66">
        <v>0.25</v>
      </c>
      <c r="J29" s="66">
        <v>6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1">
        <v>3.4720000000000001E-12</v>
      </c>
      <c r="U29" s="71">
        <v>6.3629999999999995E-8</v>
      </c>
      <c r="V29" s="66">
        <v>1.20774</v>
      </c>
      <c r="W29" s="80">
        <v>0.02</v>
      </c>
      <c r="X29" s="71">
        <v>4769543663.0354795</v>
      </c>
      <c r="Y29" s="66">
        <v>-50</v>
      </c>
      <c r="Z29" s="66">
        <v>4</v>
      </c>
      <c r="AA29" s="66">
        <v>0.114</v>
      </c>
      <c r="AB29" s="66">
        <v>0.04</v>
      </c>
      <c r="AC29" s="66">
        <v>2.8459044616918798</v>
      </c>
      <c r="AD29" s="71">
        <v>7.2889621551967002E-7</v>
      </c>
      <c r="AE29" s="66">
        <v>2.1929821040022399</v>
      </c>
      <c r="AF29" s="66">
        <v>0.97922883273378503</v>
      </c>
      <c r="AG29" s="66">
        <v>3.1518862560296501</v>
      </c>
      <c r="AH29" s="66">
        <v>3.1521679266637501</v>
      </c>
      <c r="AI29" s="71">
        <v>4.0052008298007802E-7</v>
      </c>
      <c r="AJ29" s="71">
        <v>8.8409507476401892</v>
      </c>
      <c r="AK29" s="66">
        <v>2.8459044616918798</v>
      </c>
      <c r="AL29" s="71">
        <v>7.2889621551967002E-7</v>
      </c>
      <c r="AM29" s="66">
        <v>0</v>
      </c>
      <c r="AN29" s="66">
        <v>2.8459037329893699</v>
      </c>
      <c r="AO29" s="66">
        <v>35000.008961615997</v>
      </c>
      <c r="AP29" s="66">
        <v>54.038433549064102</v>
      </c>
      <c r="AQ29" s="66">
        <v>172.59877222944701</v>
      </c>
      <c r="AR29" s="66">
        <v>668.91462100118304</v>
      </c>
      <c r="AS29" s="66">
        <v>307.67474162263801</v>
      </c>
      <c r="AT29" s="66">
        <v>-668.91462100118304</v>
      </c>
      <c r="AU29" s="70">
        <f t="shared" si="1"/>
        <v>2.5612111205108546E-7</v>
      </c>
    </row>
    <row r="30" spans="7:47" ht="13" x14ac:dyDescent="0.6">
      <c r="H30" s="72">
        <f t="shared" si="4"/>
        <v>3</v>
      </c>
      <c r="I30" s="66">
        <v>0.25</v>
      </c>
      <c r="J30" s="66">
        <v>6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1">
        <v>3.4720000000000001E-12</v>
      </c>
      <c r="U30" s="71">
        <v>6.3629999999999995E-8</v>
      </c>
      <c r="V30" s="66">
        <v>1.20774</v>
      </c>
      <c r="W30" s="80">
        <v>2.75E-2</v>
      </c>
      <c r="X30" s="71">
        <v>6558122536.6737804</v>
      </c>
      <c r="Y30" s="66">
        <v>-50</v>
      </c>
      <c r="Z30" s="66">
        <v>4</v>
      </c>
      <c r="AA30" s="66">
        <v>0.114</v>
      </c>
      <c r="AB30" s="66">
        <v>0.04</v>
      </c>
      <c r="AC30" s="66">
        <v>2.67347406654258</v>
      </c>
      <c r="AD30" s="71">
        <v>8.4948925570729503E-7</v>
      </c>
      <c r="AE30" s="66">
        <v>2.19297596262675</v>
      </c>
      <c r="AF30" s="66">
        <v>0.93145412723683296</v>
      </c>
      <c r="AG30" s="66">
        <v>3.1535866384242501</v>
      </c>
      <c r="AH30" s="66">
        <v>3.15417353312231</v>
      </c>
      <c r="AI30" s="71">
        <v>4.9243724472609595E-7</v>
      </c>
      <c r="AJ30" s="71">
        <v>8.0344538797094796</v>
      </c>
      <c r="AK30" s="66">
        <v>2.67347406654258</v>
      </c>
      <c r="AL30" s="71">
        <v>8.4948925570729503E-7</v>
      </c>
      <c r="AM30" s="66">
        <v>0</v>
      </c>
      <c r="AN30" s="66">
        <v>2.67347321710835</v>
      </c>
      <c r="AO30" s="66">
        <v>35000.011120063296</v>
      </c>
      <c r="AP30" s="66">
        <v>55.917782357767202</v>
      </c>
      <c r="AQ30" s="66">
        <v>198.60378215422301</v>
      </c>
      <c r="AR30" s="66">
        <v>782.91935859887894</v>
      </c>
      <c r="AS30" s="66">
        <v>325.66866554892403</v>
      </c>
      <c r="AT30" s="66">
        <v>-782.91935859887894</v>
      </c>
      <c r="AU30" s="70">
        <f t="shared" si="1"/>
        <v>3.1774733345585842E-7</v>
      </c>
    </row>
    <row r="31" spans="7:47" ht="13" x14ac:dyDescent="0.6">
      <c r="H31" s="72">
        <f t="shared" si="4"/>
        <v>4</v>
      </c>
      <c r="I31" s="66">
        <v>0.25</v>
      </c>
      <c r="J31" s="66">
        <v>6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1">
        <v>3.4720000000000001E-12</v>
      </c>
      <c r="U31" s="71">
        <v>6.3629999999999995E-8</v>
      </c>
      <c r="V31" s="66">
        <v>1.20774</v>
      </c>
      <c r="W31" s="80">
        <v>3.5000000000000003E-2</v>
      </c>
      <c r="X31" s="71">
        <v>8346701410.3120899</v>
      </c>
      <c r="Y31" s="66">
        <v>-50</v>
      </c>
      <c r="Z31" s="66">
        <v>4</v>
      </c>
      <c r="AA31" s="66">
        <v>0.114</v>
      </c>
      <c r="AB31" s="66">
        <v>0.04</v>
      </c>
      <c r="AC31" s="66">
        <v>2.6537115582034501</v>
      </c>
      <c r="AD31" s="71">
        <v>9.7771422406282307E-7</v>
      </c>
      <c r="AE31" s="66">
        <v>2.1929794639033902</v>
      </c>
      <c r="AF31" s="66">
        <v>0.94246197844020396</v>
      </c>
      <c r="AG31" s="66">
        <v>3.1533364382587799</v>
      </c>
      <c r="AH31" s="66">
        <v>3.1540450136493599</v>
      </c>
      <c r="AI31" s="71">
        <v>5.7708631924846004E-7</v>
      </c>
      <c r="AJ31" s="71">
        <v>7.3888932259274203</v>
      </c>
      <c r="AK31" s="66">
        <v>2.6537115582034501</v>
      </c>
      <c r="AL31" s="71">
        <v>9.7771422406282307E-7</v>
      </c>
      <c r="AM31" s="66">
        <v>0</v>
      </c>
      <c r="AN31" s="66">
        <v>2.6537105806358201</v>
      </c>
      <c r="AO31" s="66">
        <v>35000.012892744402</v>
      </c>
      <c r="AP31" s="66">
        <v>61.291703730526599</v>
      </c>
      <c r="AQ31" s="66">
        <v>218.83603038588399</v>
      </c>
      <c r="AR31" s="66">
        <v>878.760292873195</v>
      </c>
      <c r="AS31" s="66">
        <v>353.96158211237099</v>
      </c>
      <c r="AT31" s="66">
        <v>-878.760292873195</v>
      </c>
      <c r="AU31" s="70">
        <f t="shared" si="1"/>
        <v>3.6843274132051146E-7</v>
      </c>
    </row>
    <row r="32" spans="7:47" ht="13" x14ac:dyDescent="0.6">
      <c r="H32" s="72">
        <f t="shared" si="4"/>
        <v>5</v>
      </c>
      <c r="I32" s="66">
        <v>0.25</v>
      </c>
      <c r="J32" s="66">
        <v>6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1">
        <v>3.4720000000000001E-12</v>
      </c>
      <c r="U32" s="71">
        <v>6.3629999999999995E-8</v>
      </c>
      <c r="V32" s="66">
        <v>1.20774</v>
      </c>
      <c r="W32" s="80">
        <v>4.1200000000000001E-2</v>
      </c>
      <c r="X32" s="71">
        <v>9825259945.8530903</v>
      </c>
      <c r="Y32" s="66">
        <v>-50</v>
      </c>
      <c r="Z32" s="66">
        <v>4</v>
      </c>
      <c r="AA32" s="66">
        <v>0.114</v>
      </c>
      <c r="AB32" s="66">
        <v>0.04</v>
      </c>
      <c r="AC32" s="66">
        <v>2.60527827960063</v>
      </c>
      <c r="AD32" s="71">
        <v>1.0662218257077599E-6</v>
      </c>
      <c r="AE32" s="66">
        <v>2.1929770678517202</v>
      </c>
      <c r="AF32" s="66">
        <v>0.935870929816778</v>
      </c>
      <c r="AG32" s="66">
        <v>3.1530695742318899</v>
      </c>
      <c r="AH32" s="66">
        <v>3.15375663498323</v>
      </c>
      <c r="AI32" s="71">
        <v>6.4228416934454001E-7</v>
      </c>
      <c r="AJ32" s="66">
        <v>6.97743852922875</v>
      </c>
      <c r="AK32" s="66">
        <v>2.60527827960063</v>
      </c>
      <c r="AL32" s="71">
        <v>1.0662218257077599E-6</v>
      </c>
      <c r="AM32" s="66">
        <v>0</v>
      </c>
      <c r="AN32" s="66">
        <v>2.60527721347743</v>
      </c>
      <c r="AO32" s="66">
        <v>35000.014322042101</v>
      </c>
      <c r="AP32" s="66">
        <v>62.827935505775699</v>
      </c>
      <c r="AQ32" s="66">
        <v>232.49774047915901</v>
      </c>
      <c r="AR32" s="66">
        <v>950.66237931857302</v>
      </c>
      <c r="AS32" s="66">
        <v>362.41381927925698</v>
      </c>
      <c r="AT32" s="66">
        <v>-950.66237931857302</v>
      </c>
      <c r="AU32" s="70">
        <f t="shared" si="1"/>
        <v>4.0925448696068043E-7</v>
      </c>
    </row>
    <row r="33" spans="7:47" ht="13" x14ac:dyDescent="0.6">
      <c r="H33" s="72">
        <f t="shared" si="4"/>
        <v>6</v>
      </c>
      <c r="I33" s="66">
        <v>0.25</v>
      </c>
      <c r="J33" s="66">
        <v>6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1">
        <v>3.4720000000000001E-12</v>
      </c>
      <c r="U33" s="71">
        <v>6.3629999999999995E-8</v>
      </c>
      <c r="V33" s="66">
        <v>1.20774</v>
      </c>
      <c r="W33" s="80">
        <v>0.05</v>
      </c>
      <c r="X33" s="71">
        <v>11923859157.588699</v>
      </c>
      <c r="Y33" s="66">
        <v>-50</v>
      </c>
      <c r="Z33" s="66">
        <v>4</v>
      </c>
      <c r="AA33" s="66">
        <v>0.114</v>
      </c>
      <c r="AB33" s="66">
        <v>0.04</v>
      </c>
      <c r="AC33" s="66">
        <v>2.4836680335533301</v>
      </c>
      <c r="AD33" s="71">
        <v>1.1603493928560301E-6</v>
      </c>
      <c r="AE33" s="66">
        <v>2.1929811716694401</v>
      </c>
      <c r="AF33" s="66">
        <v>0.93094823769790902</v>
      </c>
      <c r="AG33" s="66">
        <v>3.1524700336061602</v>
      </c>
      <c r="AH33" s="66">
        <v>3.1527251451515599</v>
      </c>
      <c r="AI33" s="71">
        <v>7.2820432999116302E-7</v>
      </c>
      <c r="AJ33" s="66">
        <v>6.4845126418581804</v>
      </c>
      <c r="AK33" s="66">
        <v>2.4836680335533301</v>
      </c>
      <c r="AL33" s="71">
        <v>1.1603493928560301E-6</v>
      </c>
      <c r="AM33" s="66">
        <v>0</v>
      </c>
      <c r="AN33" s="66">
        <v>2.4836668733854501</v>
      </c>
      <c r="AO33" s="66">
        <v>35000.016348582001</v>
      </c>
      <c r="AP33" s="66">
        <v>70.295148772199596</v>
      </c>
      <c r="AQ33" s="66">
        <v>248.669852786446</v>
      </c>
      <c r="AR33" s="66">
        <v>1056.74992502995</v>
      </c>
      <c r="AS33" s="66">
        <v>413.61618609173502</v>
      </c>
      <c r="AT33" s="66">
        <v>-1056.74992502995</v>
      </c>
      <c r="AU33" s="70">
        <f t="shared" si="1"/>
        <v>4.6719182160425174E-7</v>
      </c>
    </row>
    <row r="34" spans="7:47" ht="13" x14ac:dyDescent="0.6">
      <c r="H34" s="72">
        <f t="shared" si="4"/>
        <v>7</v>
      </c>
      <c r="I34" s="66">
        <v>0.25</v>
      </c>
      <c r="J34" s="66">
        <v>6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1">
        <v>3.4720000000000001E-12</v>
      </c>
      <c r="U34" s="71">
        <v>6.3629999999999995E-8</v>
      </c>
      <c r="V34" s="66">
        <v>1.20774</v>
      </c>
      <c r="W34" s="80">
        <v>5.4899999999999997E-2</v>
      </c>
      <c r="X34" s="71">
        <v>13092397355.0324</v>
      </c>
      <c r="Y34" s="66">
        <v>-50</v>
      </c>
      <c r="Z34" s="66">
        <v>4</v>
      </c>
      <c r="AA34" s="66">
        <v>0.114</v>
      </c>
      <c r="AB34" s="66">
        <v>0.04</v>
      </c>
      <c r="AC34" s="66">
        <v>2.5226790880946699</v>
      </c>
      <c r="AD34" s="71">
        <v>1.2538665901351601E-6</v>
      </c>
      <c r="AE34" s="66">
        <v>2.1929818066017499</v>
      </c>
      <c r="AF34" s="66">
        <v>0.96521804564663705</v>
      </c>
      <c r="AG34" s="66">
        <v>3.15417071435684</v>
      </c>
      <c r="AH34" s="66">
        <v>3.1548876491553401</v>
      </c>
      <c r="AI34" s="71">
        <v>7.7285431175577405E-7</v>
      </c>
      <c r="AJ34" s="66">
        <v>6.24779980587937</v>
      </c>
      <c r="AK34" s="66">
        <v>2.5226790880946699</v>
      </c>
      <c r="AL34" s="71">
        <v>1.2538665901351601E-6</v>
      </c>
      <c r="AM34" s="66">
        <v>0</v>
      </c>
      <c r="AN34" s="66">
        <v>2.5226778343818199</v>
      </c>
      <c r="AO34" s="66">
        <v>35000.017393611102</v>
      </c>
      <c r="AP34" s="66">
        <v>71.501231264666401</v>
      </c>
      <c r="AQ34" s="66">
        <v>256.56546771051399</v>
      </c>
      <c r="AR34" s="66">
        <v>1110.5840620286499</v>
      </c>
      <c r="AS34" s="66">
        <v>417.22631105710599</v>
      </c>
      <c r="AT34" s="66">
        <v>-1110.5840620286499</v>
      </c>
      <c r="AU34" s="70">
        <f t="shared" si="1"/>
        <v>4.970376914180475E-7</v>
      </c>
    </row>
    <row r="35" spans="7:47" ht="13" x14ac:dyDescent="0.6">
      <c r="H35" s="72">
        <f t="shared" si="4"/>
        <v>8</v>
      </c>
      <c r="I35" s="66">
        <v>0.25</v>
      </c>
      <c r="J35" s="66">
        <v>6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1">
        <v>3.4720000000000001E-12</v>
      </c>
      <c r="U35" s="71">
        <v>6.3629999999999995E-8</v>
      </c>
      <c r="V35" s="66">
        <v>1.20774</v>
      </c>
      <c r="W35" s="80">
        <v>0.06</v>
      </c>
      <c r="X35" s="66">
        <v>14308630989.1064</v>
      </c>
      <c r="Y35" s="66">
        <v>-50</v>
      </c>
      <c r="Z35" s="66">
        <v>4</v>
      </c>
      <c r="AA35" s="66">
        <v>0.114</v>
      </c>
      <c r="AB35" s="66">
        <v>0.04</v>
      </c>
      <c r="AC35" s="66">
        <v>2.4727079846770001</v>
      </c>
      <c r="AD35" s="71">
        <v>1.30055263947664E-6</v>
      </c>
      <c r="AE35" s="66">
        <v>2.1929777798641599</v>
      </c>
      <c r="AF35" s="66">
        <v>0.92560311237997295</v>
      </c>
      <c r="AG35" s="66">
        <v>3.1532441230127999</v>
      </c>
      <c r="AH35" s="66">
        <v>3.15366726997902</v>
      </c>
      <c r="AI35" s="71">
        <v>8.1746278465532303E-7</v>
      </c>
      <c r="AJ35" s="66">
        <v>6.0215375250138603</v>
      </c>
      <c r="AK35" s="66">
        <v>2.4727079846770001</v>
      </c>
      <c r="AL35" s="71">
        <v>1.30055263947664E-6</v>
      </c>
      <c r="AM35" s="66">
        <v>0</v>
      </c>
      <c r="AN35" s="66">
        <v>2.4727066842465</v>
      </c>
      <c r="AO35" s="66">
        <v>35000.018406349001</v>
      </c>
      <c r="AP35" s="66">
        <v>74.957488436146093</v>
      </c>
      <c r="AQ35" s="66">
        <v>264.09358064081101</v>
      </c>
      <c r="AR35" s="66">
        <v>1163.3955438376499</v>
      </c>
      <c r="AS35" s="66">
        <v>444.47972800239398</v>
      </c>
      <c r="AT35" s="66">
        <v>-1163.3955438376499</v>
      </c>
      <c r="AU35" s="70">
        <f t="shared" si="1"/>
        <v>5.2596289069957688E-7</v>
      </c>
    </row>
    <row r="36" spans="7:47" ht="13" x14ac:dyDescent="0.6">
      <c r="H36" s="72">
        <f t="shared" si="4"/>
        <v>9</v>
      </c>
      <c r="I36" s="66">
        <v>0.25</v>
      </c>
      <c r="J36" s="66">
        <v>6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1">
        <v>3.4720000000000001E-12</v>
      </c>
      <c r="U36" s="71">
        <v>6.3629999999999995E-8</v>
      </c>
      <c r="V36" s="66">
        <v>1.20774</v>
      </c>
      <c r="W36" s="80">
        <v>6.8599999999999994E-2</v>
      </c>
      <c r="X36" s="66">
        <v>16359534764.2117</v>
      </c>
      <c r="Y36" s="66">
        <v>-50</v>
      </c>
      <c r="Z36" s="66">
        <v>4</v>
      </c>
      <c r="AA36" s="66">
        <v>0.114</v>
      </c>
      <c r="AB36" s="66">
        <v>0.04</v>
      </c>
      <c r="AC36" s="66">
        <v>2.5296250437342001</v>
      </c>
      <c r="AD36" s="71">
        <v>1.43413754659724E-6</v>
      </c>
      <c r="AE36" s="66">
        <v>2.19297883656925</v>
      </c>
      <c r="AF36" s="66">
        <v>0.95235186668734595</v>
      </c>
      <c r="AG36" s="66">
        <v>3.1534680042607</v>
      </c>
      <c r="AH36" s="66">
        <v>3.15439378321827</v>
      </c>
      <c r="AI36" s="71">
        <v>8.8780449065141702E-7</v>
      </c>
      <c r="AJ36" s="66">
        <v>5.7260931696144404</v>
      </c>
      <c r="AK36" s="66">
        <v>2.5296250437342001</v>
      </c>
      <c r="AL36" s="71">
        <v>1.43413754659724E-6</v>
      </c>
      <c r="AM36" s="66">
        <v>0</v>
      </c>
      <c r="AN36" s="66">
        <v>2.5296236097108999</v>
      </c>
      <c r="AO36" s="66">
        <v>35000.0198405681</v>
      </c>
      <c r="AP36" s="66">
        <v>75.152543253351496</v>
      </c>
      <c r="AQ36" s="66">
        <v>276.11994236094102</v>
      </c>
      <c r="AR36" s="66">
        <v>1246.26443667186</v>
      </c>
      <c r="AS36" s="66">
        <v>446.44761656126099</v>
      </c>
      <c r="AT36" s="66">
        <v>-1246.26443667186</v>
      </c>
      <c r="AU36" s="70">
        <f t="shared" si="1"/>
        <v>5.6693680755159847E-7</v>
      </c>
    </row>
    <row r="37" spans="7:47" ht="13" x14ac:dyDescent="0.6">
      <c r="H37" s="72">
        <f t="shared" si="4"/>
        <v>10</v>
      </c>
      <c r="I37" s="66">
        <v>0.25</v>
      </c>
      <c r="J37" s="66">
        <v>6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1">
        <v>3.4720000000000001E-12</v>
      </c>
      <c r="U37" s="71">
        <v>6.3629999999999995E-8</v>
      </c>
      <c r="V37" s="66">
        <v>1.20774</v>
      </c>
      <c r="W37" s="80">
        <v>7.4999999999999997E-2</v>
      </c>
      <c r="X37" s="66">
        <v>17885788736.383099</v>
      </c>
      <c r="Y37" s="66">
        <v>-50</v>
      </c>
      <c r="Z37" s="66">
        <v>4</v>
      </c>
      <c r="AA37" s="66">
        <v>0.114</v>
      </c>
      <c r="AB37" s="66">
        <v>0.04</v>
      </c>
      <c r="AC37" s="66">
        <v>2.43052387115485</v>
      </c>
      <c r="AD37" s="71">
        <v>1.4786328656157E-6</v>
      </c>
      <c r="AE37" s="66">
        <v>2.19297328219323</v>
      </c>
      <c r="AF37" s="66">
        <v>0.93631483412193595</v>
      </c>
      <c r="AG37" s="66">
        <v>3.1535685203288901</v>
      </c>
      <c r="AH37" s="66">
        <v>3.1545273365310398</v>
      </c>
      <c r="AI37" s="71">
        <v>9.3739476606301595E-7</v>
      </c>
      <c r="AJ37" s="66">
        <v>5.5454948810104501</v>
      </c>
      <c r="AK37" s="66">
        <v>2.43052387115485</v>
      </c>
      <c r="AL37" s="71">
        <v>1.4786328656157E-6</v>
      </c>
      <c r="AM37" s="66">
        <v>0</v>
      </c>
      <c r="AN37" s="66">
        <v>2.4305223925954</v>
      </c>
      <c r="AO37" s="66">
        <v>35000.021290888501</v>
      </c>
      <c r="AP37" s="66">
        <v>74.515030296008206</v>
      </c>
      <c r="AQ37" s="66">
        <v>285.93496411811299</v>
      </c>
      <c r="AR37" s="66">
        <v>1303.86557540131</v>
      </c>
      <c r="AS37" s="66">
        <v>446.21077506559197</v>
      </c>
      <c r="AT37" s="66">
        <v>-1303.86557540131</v>
      </c>
      <c r="AU37" s="70">
        <f t="shared" si="1"/>
        <v>6.0835973806467322E-7</v>
      </c>
    </row>
    <row r="38" spans="7:47" ht="13.75" thickBot="1" x14ac:dyDescent="0.75">
      <c r="H38" s="69">
        <f t="shared" si="4"/>
        <v>11</v>
      </c>
      <c r="I38" s="67">
        <v>0.25</v>
      </c>
      <c r="J38" s="67">
        <v>6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80">
        <v>8.2400000000000001E-2</v>
      </c>
      <c r="X38" s="67">
        <v>19650519891.7062</v>
      </c>
      <c r="Y38" s="67">
        <v>-50</v>
      </c>
      <c r="Z38" s="67">
        <v>4</v>
      </c>
      <c r="AA38" s="67">
        <v>0.114</v>
      </c>
      <c r="AB38" s="67">
        <v>0.04</v>
      </c>
      <c r="AC38" s="67">
        <v>2.3399577497563402</v>
      </c>
      <c r="AD38" s="68">
        <v>1.5297225449889201E-6</v>
      </c>
      <c r="AE38" s="67">
        <v>2.1929813198770498</v>
      </c>
      <c r="AF38" s="67">
        <v>0.93430789774796696</v>
      </c>
      <c r="AG38" s="67">
        <v>3.1538059110661401</v>
      </c>
      <c r="AH38" s="67">
        <v>3.15444057811145</v>
      </c>
      <c r="AI38" s="68">
        <v>9.9154153659814699E-7</v>
      </c>
      <c r="AJ38" s="67">
        <v>5.3551713334651403</v>
      </c>
      <c r="AK38" s="67">
        <v>2.3399577497563402</v>
      </c>
      <c r="AL38" s="68">
        <v>1.5297225449889201E-6</v>
      </c>
      <c r="AM38" s="67">
        <v>0</v>
      </c>
      <c r="AN38" s="67">
        <v>2.3399562201763802</v>
      </c>
      <c r="AO38" s="67">
        <v>35000.022878146003</v>
      </c>
      <c r="AP38" s="67">
        <v>87.215645967447003</v>
      </c>
      <c r="AQ38" s="67">
        <v>296.622951283558</v>
      </c>
      <c r="AR38" s="67">
        <v>1366.18343800158</v>
      </c>
      <c r="AS38" s="67">
        <v>523.76173382918205</v>
      </c>
      <c r="AT38" s="67">
        <v>-1366.18343800158</v>
      </c>
      <c r="AU38" s="78">
        <f t="shared" ref="AU38:AU69" si="5">AL38/AK38</f>
        <v>6.537393870244922E-7</v>
      </c>
    </row>
    <row r="39" spans="7:47" ht="22.75" x14ac:dyDescent="0.95">
      <c r="G39" s="77">
        <f>AB39</f>
        <v>0.05</v>
      </c>
      <c r="H39" s="76">
        <v>1</v>
      </c>
      <c r="I39" s="74">
        <v>0.25</v>
      </c>
      <c r="J39" s="74">
        <v>6</v>
      </c>
      <c r="K39" s="74">
        <v>0.48244140000000002</v>
      </c>
      <c r="L39" s="74">
        <v>1.946567E-3</v>
      </c>
      <c r="M39" s="74">
        <v>9.7328349999999998E-4</v>
      </c>
      <c r="N39" s="74">
        <v>7</v>
      </c>
      <c r="O39" s="74">
        <v>2.8260000000000001</v>
      </c>
      <c r="P39" s="74">
        <v>1.946567E-3</v>
      </c>
      <c r="Q39" s="74">
        <v>9.7328349999999998E-4</v>
      </c>
      <c r="R39" s="74">
        <v>7</v>
      </c>
      <c r="S39" s="74">
        <v>2.8260000000000001</v>
      </c>
      <c r="T39" s="75">
        <v>3.4720000000000001E-12</v>
      </c>
      <c r="U39" s="75">
        <v>6.3629999999999995E-8</v>
      </c>
      <c r="V39" s="74">
        <v>1.20774</v>
      </c>
      <c r="W39" s="80">
        <v>1.37E-2</v>
      </c>
      <c r="X39" s="74">
        <v>3267137409.1792998</v>
      </c>
      <c r="Y39" s="74">
        <v>-50</v>
      </c>
      <c r="Z39" s="74">
        <v>4</v>
      </c>
      <c r="AA39" s="74">
        <v>0.114</v>
      </c>
      <c r="AB39" s="74">
        <v>0.05</v>
      </c>
      <c r="AC39" s="74">
        <v>3.41220251733511</v>
      </c>
      <c r="AD39" s="75">
        <v>6.3896995525460498E-7</v>
      </c>
      <c r="AE39" s="74">
        <v>2.1929821273262999</v>
      </c>
      <c r="AF39" s="74">
        <v>0.92933424588616698</v>
      </c>
      <c r="AG39" s="74">
        <v>3.9412500294352202</v>
      </c>
      <c r="AH39" s="74">
        <v>3.9424570792995199</v>
      </c>
      <c r="AI39" s="75">
        <v>3.53368331641409E-7</v>
      </c>
      <c r="AJ39" s="75">
        <v>12.1463320853863</v>
      </c>
      <c r="AK39" s="74">
        <v>3.41220251733511</v>
      </c>
      <c r="AL39" s="75">
        <v>6.3896995525460498E-7</v>
      </c>
      <c r="AM39" s="74">
        <v>0</v>
      </c>
      <c r="AN39" s="74">
        <v>3.41220187876154</v>
      </c>
      <c r="AO39" s="74">
        <v>35000.006549894497</v>
      </c>
      <c r="AP39" s="74">
        <v>54.670093090248201</v>
      </c>
      <c r="AQ39" s="74">
        <v>198.20071140794099</v>
      </c>
      <c r="AR39" s="74">
        <v>762.34424012652005</v>
      </c>
      <c r="AS39" s="74">
        <v>313.05608796716399</v>
      </c>
      <c r="AT39" s="74">
        <v>-762.34424012652005</v>
      </c>
      <c r="AU39" s="73">
        <f t="shared" si="5"/>
        <v>1.8726026723455821E-7</v>
      </c>
    </row>
    <row r="40" spans="7:47" ht="13" x14ac:dyDescent="0.6">
      <c r="H40" s="72">
        <f t="shared" ref="H40:H49" si="6">H39+1</f>
        <v>2</v>
      </c>
      <c r="I40">
        <v>0.25</v>
      </c>
      <c r="J40">
        <v>6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1">
        <v>3.4720000000000001E-12</v>
      </c>
      <c r="U40" s="71">
        <v>6.3629999999999995E-8</v>
      </c>
      <c r="V40">
        <v>1.20774</v>
      </c>
      <c r="W40" s="80">
        <v>0.02</v>
      </c>
      <c r="X40">
        <v>4769543663.0354795</v>
      </c>
      <c r="Y40">
        <v>-50</v>
      </c>
      <c r="Z40">
        <v>4</v>
      </c>
      <c r="AA40">
        <v>0.114</v>
      </c>
      <c r="AB40">
        <v>0.05</v>
      </c>
      <c r="AC40">
        <v>3.4231175721936502</v>
      </c>
      <c r="AD40" s="18">
        <v>7.98098524891296E-7</v>
      </c>
      <c r="AE40">
        <v>2.19298231080074</v>
      </c>
      <c r="AF40">
        <v>0.95221933873074904</v>
      </c>
      <c r="AG40">
        <v>3.94174890853267</v>
      </c>
      <c r="AH40">
        <v>3.94341607595427</v>
      </c>
      <c r="AI40" s="18">
        <v>4.4719400910068501E-7</v>
      </c>
      <c r="AJ40" s="18">
        <v>11.1436514290218</v>
      </c>
      <c r="AK40">
        <v>3.4231175721936502</v>
      </c>
      <c r="AL40" s="18">
        <v>7.98098524891296E-7</v>
      </c>
      <c r="AM40">
        <v>0</v>
      </c>
      <c r="AN40">
        <v>3.4231167744095199</v>
      </c>
      <c r="AO40">
        <v>35000.008156794996</v>
      </c>
      <c r="AP40">
        <v>63.089808703331101</v>
      </c>
      <c r="AQ40">
        <v>243.54160181387101</v>
      </c>
      <c r="AR40">
        <v>941.88347879130902</v>
      </c>
      <c r="AS40">
        <v>357.95571682755002</v>
      </c>
      <c r="AT40">
        <v>-941.88347879130902</v>
      </c>
      <c r="AU40" s="70">
        <f t="shared" si="5"/>
        <v>2.3314960940118903E-7</v>
      </c>
    </row>
    <row r="41" spans="7:47" ht="13" x14ac:dyDescent="0.6">
      <c r="H41" s="72">
        <f t="shared" si="6"/>
        <v>3</v>
      </c>
      <c r="I41">
        <v>0.25</v>
      </c>
      <c r="J41">
        <v>6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1">
        <v>3.4720000000000001E-12</v>
      </c>
      <c r="U41" s="71">
        <v>6.3629999999999995E-8</v>
      </c>
      <c r="V41">
        <v>1.20774</v>
      </c>
      <c r="W41" s="80">
        <v>2.75E-2</v>
      </c>
      <c r="X41">
        <v>6558122536.6737804</v>
      </c>
      <c r="Y41">
        <v>-50</v>
      </c>
      <c r="Z41">
        <v>4</v>
      </c>
      <c r="AA41">
        <v>0.114</v>
      </c>
      <c r="AB41">
        <v>0.05</v>
      </c>
      <c r="AC41">
        <v>3.3621917033292998</v>
      </c>
      <c r="AD41" s="18">
        <v>9.4468928337727897E-7</v>
      </c>
      <c r="AE41">
        <v>2.1929774048993198</v>
      </c>
      <c r="AF41">
        <v>0.93490158024231995</v>
      </c>
      <c r="AG41">
        <v>3.9409942084576501</v>
      </c>
      <c r="AH41">
        <v>3.9409778830341402</v>
      </c>
      <c r="AI41" s="18">
        <v>5.4955996285247103E-7</v>
      </c>
      <c r="AJ41" s="18">
        <v>10.1207473169135</v>
      </c>
      <c r="AK41">
        <v>3.3621917033292998</v>
      </c>
      <c r="AL41" s="18">
        <v>9.4468928337727897E-7</v>
      </c>
      <c r="AM41">
        <v>0</v>
      </c>
      <c r="AN41">
        <v>3.3621907591495801</v>
      </c>
      <c r="AO41">
        <v>35000.009828476002</v>
      </c>
      <c r="AP41">
        <v>71.679466244419203</v>
      </c>
      <c r="AQ41">
        <v>285.26255876391701</v>
      </c>
      <c r="AR41">
        <v>1122.3374141664699</v>
      </c>
      <c r="AS41">
        <v>410.885222689822</v>
      </c>
      <c r="AT41">
        <v>-1122.3374141664699</v>
      </c>
      <c r="AU41" s="70">
        <f t="shared" si="5"/>
        <v>2.8097424737614796E-7</v>
      </c>
    </row>
    <row r="42" spans="7:47" ht="13" x14ac:dyDescent="0.6">
      <c r="H42" s="72">
        <f t="shared" si="6"/>
        <v>4</v>
      </c>
      <c r="I42">
        <v>0.25</v>
      </c>
      <c r="J42">
        <v>6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1">
        <v>3.4720000000000001E-12</v>
      </c>
      <c r="U42" s="71">
        <v>6.3629999999999995E-8</v>
      </c>
      <c r="V42">
        <v>1.20774</v>
      </c>
      <c r="W42" s="80">
        <v>3.5000000000000003E-2</v>
      </c>
      <c r="X42">
        <v>8346701410.3120899</v>
      </c>
      <c r="Y42">
        <v>-50</v>
      </c>
      <c r="Z42">
        <v>4</v>
      </c>
      <c r="AA42">
        <v>0.114</v>
      </c>
      <c r="AB42">
        <v>0.05</v>
      </c>
      <c r="AC42">
        <v>3.2960431021554699</v>
      </c>
      <c r="AD42" s="18">
        <v>1.08596885800048E-6</v>
      </c>
      <c r="AE42">
        <v>2.19297317093024</v>
      </c>
      <c r="AF42">
        <v>0.95454579281097496</v>
      </c>
      <c r="AG42">
        <v>3.9414076912522602</v>
      </c>
      <c r="AH42">
        <v>3.9418175139832199</v>
      </c>
      <c r="AI42" s="18">
        <v>6.4393758003294497E-7</v>
      </c>
      <c r="AJ42" s="18">
        <v>9.3293136966787902</v>
      </c>
      <c r="AK42">
        <v>3.2960431021554699</v>
      </c>
      <c r="AL42" s="18">
        <v>1.08596885800048E-6</v>
      </c>
      <c r="AM42">
        <v>0</v>
      </c>
      <c r="AN42">
        <v>3.29604201672637</v>
      </c>
      <c r="AO42">
        <v>35000.0115255481</v>
      </c>
      <c r="AP42">
        <v>76.798392034191707</v>
      </c>
      <c r="AQ42">
        <v>317.82574666546299</v>
      </c>
      <c r="AR42">
        <v>1275.0853681957201</v>
      </c>
      <c r="AS42">
        <v>433.87558128084402</v>
      </c>
      <c r="AT42">
        <v>-1275.0853681957201</v>
      </c>
      <c r="AU42" s="70">
        <f t="shared" si="5"/>
        <v>3.2947653423897985E-7</v>
      </c>
    </row>
    <row r="43" spans="7:47" ht="13" x14ac:dyDescent="0.6">
      <c r="H43" s="72">
        <f t="shared" si="6"/>
        <v>5</v>
      </c>
      <c r="I43">
        <v>0.25</v>
      </c>
      <c r="J43">
        <v>6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1">
        <v>3.4720000000000001E-12</v>
      </c>
      <c r="U43" s="71">
        <v>6.3629999999999995E-8</v>
      </c>
      <c r="V43">
        <v>1.20774</v>
      </c>
      <c r="W43" s="80">
        <v>4.1200000000000001E-2</v>
      </c>
      <c r="X43">
        <v>9825259945.8530903</v>
      </c>
      <c r="Y43">
        <v>-50</v>
      </c>
      <c r="Z43">
        <v>4</v>
      </c>
      <c r="AA43">
        <v>0.114</v>
      </c>
      <c r="AB43">
        <v>0.05</v>
      </c>
      <c r="AC43">
        <v>3.3168638567195501</v>
      </c>
      <c r="AD43" s="18">
        <v>1.2062429602091301E-6</v>
      </c>
      <c r="AE43">
        <v>2.1929809960762001</v>
      </c>
      <c r="AF43">
        <v>0.95491633118512997</v>
      </c>
      <c r="AG43">
        <v>3.94129640185845</v>
      </c>
      <c r="AH43">
        <v>3.9419598522928401</v>
      </c>
      <c r="AI43" s="18">
        <v>7.1659061785296398E-7</v>
      </c>
      <c r="AJ43">
        <v>8.8085989375545406</v>
      </c>
      <c r="AK43">
        <v>3.3168638567195501</v>
      </c>
      <c r="AL43" s="18">
        <v>1.2062429602091301E-6</v>
      </c>
      <c r="AM43">
        <v>0</v>
      </c>
      <c r="AN43">
        <v>3.3168626508307502</v>
      </c>
      <c r="AO43">
        <v>35000.0127242331</v>
      </c>
      <c r="AP43">
        <v>83.679958951327194</v>
      </c>
      <c r="AQ43">
        <v>339.78850226744402</v>
      </c>
      <c r="AR43">
        <v>1387.4363350394999</v>
      </c>
      <c r="AS43">
        <v>471.43531600654399</v>
      </c>
      <c r="AT43">
        <v>-1387.4363350394999</v>
      </c>
      <c r="AU43" s="70">
        <f t="shared" si="5"/>
        <v>3.6366972306247458E-7</v>
      </c>
    </row>
    <row r="44" spans="7:47" ht="13" x14ac:dyDescent="0.6">
      <c r="H44" s="72">
        <f t="shared" si="6"/>
        <v>6</v>
      </c>
      <c r="I44">
        <v>0.25</v>
      </c>
      <c r="J44">
        <v>6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1">
        <v>3.4720000000000001E-12</v>
      </c>
      <c r="U44" s="71">
        <v>6.3629999999999995E-8</v>
      </c>
      <c r="V44">
        <v>1.20774</v>
      </c>
      <c r="W44" s="80">
        <v>0.05</v>
      </c>
      <c r="X44">
        <v>11923859157.588699</v>
      </c>
      <c r="Y44">
        <v>-50</v>
      </c>
      <c r="Z44">
        <v>4</v>
      </c>
      <c r="AA44">
        <v>0.114</v>
      </c>
      <c r="AB44">
        <v>0.05</v>
      </c>
      <c r="AC44">
        <v>3.1968842095313401</v>
      </c>
      <c r="AD44" s="18">
        <v>1.32718137086674E-6</v>
      </c>
      <c r="AE44">
        <v>2.1929803611133099</v>
      </c>
      <c r="AF44">
        <v>0.93163164473454596</v>
      </c>
      <c r="AG44">
        <v>3.94265538311328</v>
      </c>
      <c r="AH44">
        <v>3.94407997148048</v>
      </c>
      <c r="AI44" s="18">
        <v>8.1229484632813303E-7</v>
      </c>
      <c r="AJ44">
        <v>8.1905506413727505</v>
      </c>
      <c r="AK44">
        <v>3.1968842095313401</v>
      </c>
      <c r="AL44" s="18">
        <v>1.32718137086674E-6</v>
      </c>
      <c r="AM44">
        <v>0</v>
      </c>
      <c r="AN44">
        <v>3.1968828828348501</v>
      </c>
      <c r="AO44">
        <v>35000.014524345701</v>
      </c>
      <c r="AP44">
        <v>87.219900981622999</v>
      </c>
      <c r="AQ44">
        <v>366.21251971106</v>
      </c>
      <c r="AR44">
        <v>1556.7530751632901</v>
      </c>
      <c r="AS44">
        <v>505.304729622087</v>
      </c>
      <c r="AT44">
        <v>-1556.7530751632901</v>
      </c>
      <c r="AU44" s="70">
        <f t="shared" si="5"/>
        <v>4.1514840196896067E-7</v>
      </c>
    </row>
    <row r="45" spans="7:47" ht="13" x14ac:dyDescent="0.6">
      <c r="H45" s="72">
        <f t="shared" si="6"/>
        <v>7</v>
      </c>
      <c r="I45">
        <v>0.25</v>
      </c>
      <c r="J45">
        <v>6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1">
        <v>3.4720000000000001E-12</v>
      </c>
      <c r="U45" s="71">
        <v>6.3629999999999995E-8</v>
      </c>
      <c r="V45">
        <v>1.20774</v>
      </c>
      <c r="W45" s="80">
        <v>5.4899999999999997E-2</v>
      </c>
      <c r="X45">
        <v>13092397355.0324</v>
      </c>
      <c r="Y45">
        <v>-50</v>
      </c>
      <c r="Z45">
        <v>4</v>
      </c>
      <c r="AA45">
        <v>0.114</v>
      </c>
      <c r="AB45">
        <v>0.05</v>
      </c>
      <c r="AC45">
        <v>3.0323425677881501</v>
      </c>
      <c r="AD45" s="18">
        <v>1.35957077256472E-6</v>
      </c>
      <c r="AE45">
        <v>2.19297329539038</v>
      </c>
      <c r="AF45">
        <v>0.92230413815119106</v>
      </c>
      <c r="AG45">
        <v>3.9414552052027898</v>
      </c>
      <c r="AH45">
        <v>3.9431805405331399</v>
      </c>
      <c r="AI45" s="18">
        <v>8.6226969446390899E-7</v>
      </c>
      <c r="AJ45">
        <v>7.89094481460155</v>
      </c>
      <c r="AK45">
        <v>3.0323425677881501</v>
      </c>
      <c r="AL45" s="18">
        <v>1.35957077256472E-6</v>
      </c>
      <c r="AM45">
        <v>0</v>
      </c>
      <c r="AN45">
        <v>3.0323412085030901</v>
      </c>
      <c r="AO45">
        <v>35000.015688638101</v>
      </c>
      <c r="AP45">
        <v>94.220783968727602</v>
      </c>
      <c r="AQ45">
        <v>378.732034365397</v>
      </c>
      <c r="AR45">
        <v>1642.8011332614501</v>
      </c>
      <c r="AS45">
        <v>552.45664034480296</v>
      </c>
      <c r="AT45">
        <v>-1642.8011332614501</v>
      </c>
      <c r="AU45" s="70">
        <f t="shared" si="5"/>
        <v>4.4835658972278236E-7</v>
      </c>
    </row>
    <row r="46" spans="7:47" ht="13" x14ac:dyDescent="0.6">
      <c r="H46" s="72">
        <f t="shared" si="6"/>
        <v>8</v>
      </c>
      <c r="I46">
        <v>0.25</v>
      </c>
      <c r="J46">
        <v>6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1">
        <v>3.4720000000000001E-12</v>
      </c>
      <c r="U46" s="71">
        <v>6.3629999999999995E-8</v>
      </c>
      <c r="V46">
        <v>1.20774</v>
      </c>
      <c r="W46" s="80">
        <v>0.06</v>
      </c>
      <c r="X46">
        <v>14308630989.1064</v>
      </c>
      <c r="Y46">
        <v>-50</v>
      </c>
      <c r="Z46">
        <v>4</v>
      </c>
      <c r="AA46">
        <v>0.114</v>
      </c>
      <c r="AB46">
        <v>0.05</v>
      </c>
      <c r="AC46">
        <v>2.8786351135252399</v>
      </c>
      <c r="AD46" s="18">
        <v>1.39872895006377E-6</v>
      </c>
      <c r="AE46">
        <v>2.1929804589575199</v>
      </c>
      <c r="AF46">
        <v>0.82796048754907403</v>
      </c>
      <c r="AG46">
        <v>3.9415816584196701</v>
      </c>
      <c r="AH46">
        <v>3.9430722455190401</v>
      </c>
      <c r="AI46" s="18">
        <v>9.1175055715110698E-7</v>
      </c>
      <c r="AJ46">
        <v>7.6058273875025497</v>
      </c>
      <c r="AK46">
        <v>2.8786351135252399</v>
      </c>
      <c r="AL46" s="18">
        <v>1.39872895006377E-6</v>
      </c>
      <c r="AM46">
        <v>0</v>
      </c>
      <c r="AN46">
        <v>2.8786337150799999</v>
      </c>
      <c r="AO46">
        <v>35000.017002570203</v>
      </c>
      <c r="AP46">
        <v>98.664954477067198</v>
      </c>
      <c r="AQ46">
        <v>390.99557900427197</v>
      </c>
      <c r="AR46">
        <v>1727.7691917976699</v>
      </c>
      <c r="AS46">
        <v>582.69834457640502</v>
      </c>
      <c r="AT46">
        <v>-1727.7691917976699</v>
      </c>
      <c r="AU46" s="70">
        <f t="shared" si="5"/>
        <v>4.8590005155285401E-7</v>
      </c>
    </row>
    <row r="47" spans="7:47" ht="13" x14ac:dyDescent="0.6">
      <c r="H47" s="72">
        <f t="shared" si="6"/>
        <v>9</v>
      </c>
      <c r="I47">
        <v>0.25</v>
      </c>
      <c r="J47">
        <v>6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1">
        <v>3.4720000000000001E-12</v>
      </c>
      <c r="U47" s="71">
        <v>6.3629999999999995E-8</v>
      </c>
      <c r="V47">
        <v>1.20774</v>
      </c>
      <c r="W47" s="80">
        <v>6.8599999999999994E-2</v>
      </c>
      <c r="X47">
        <v>16359534764.2117</v>
      </c>
      <c r="Y47">
        <v>-50</v>
      </c>
      <c r="Z47">
        <v>4</v>
      </c>
      <c r="AA47">
        <v>0.114</v>
      </c>
      <c r="AB47">
        <v>0.05</v>
      </c>
      <c r="AC47">
        <v>2.9124266153274698</v>
      </c>
      <c r="AD47" s="18">
        <v>1.52761826590413E-6</v>
      </c>
      <c r="AE47">
        <v>2.1929788024951402</v>
      </c>
      <c r="AF47">
        <v>0.84652569650951504</v>
      </c>
      <c r="AG47">
        <v>3.94228964934819</v>
      </c>
      <c r="AH47">
        <v>3.9432780922669601</v>
      </c>
      <c r="AI47" s="18">
        <v>9.9055193914216699E-7</v>
      </c>
      <c r="AJ47">
        <v>7.2661901550794203</v>
      </c>
      <c r="AK47">
        <v>2.9124266153274698</v>
      </c>
      <c r="AL47" s="18">
        <v>1.52761826590413E-6</v>
      </c>
      <c r="AM47">
        <v>0</v>
      </c>
      <c r="AN47">
        <v>2.9124250880150999</v>
      </c>
      <c r="AO47">
        <v>35000.018353906496</v>
      </c>
      <c r="AP47">
        <v>106.843702041011</v>
      </c>
      <c r="AQ47">
        <v>411.50293009772901</v>
      </c>
      <c r="AR47">
        <v>1861.1175507237999</v>
      </c>
      <c r="AS47">
        <v>635.01518408506195</v>
      </c>
      <c r="AT47">
        <v>-1861.1175507237999</v>
      </c>
      <c r="AU47" s="70">
        <f t="shared" si="5"/>
        <v>5.2451734160943537E-7</v>
      </c>
    </row>
    <row r="48" spans="7:47" ht="13" x14ac:dyDescent="0.6">
      <c r="H48" s="72">
        <f t="shared" si="6"/>
        <v>10</v>
      </c>
      <c r="I48">
        <v>0.25</v>
      </c>
      <c r="J48">
        <v>6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1">
        <v>3.4720000000000001E-12</v>
      </c>
      <c r="U48" s="71">
        <v>6.3629999999999995E-8</v>
      </c>
      <c r="V48">
        <v>1.20774</v>
      </c>
      <c r="W48" s="80">
        <v>7.4999999999999997E-2</v>
      </c>
      <c r="X48">
        <v>17885788736.383099</v>
      </c>
      <c r="Y48">
        <v>-50</v>
      </c>
      <c r="Z48">
        <v>4</v>
      </c>
      <c r="AA48">
        <v>0.114</v>
      </c>
      <c r="AB48">
        <v>0.05</v>
      </c>
      <c r="AC48">
        <v>2.97745011663556</v>
      </c>
      <c r="AD48" s="18">
        <v>1.6332417524539399E-6</v>
      </c>
      <c r="AE48">
        <v>2.1929811453799299</v>
      </c>
      <c r="AF48">
        <v>0.94547119043706496</v>
      </c>
      <c r="AG48">
        <v>3.9420320947323102</v>
      </c>
      <c r="AH48">
        <v>3.9424442857718001</v>
      </c>
      <c r="AI48" s="18">
        <v>1.0459017941831501E-6</v>
      </c>
      <c r="AJ48">
        <v>7.04077818943711</v>
      </c>
      <c r="AK48">
        <v>2.97745011663556</v>
      </c>
      <c r="AL48" s="18">
        <v>1.6332417524539399E-6</v>
      </c>
      <c r="AM48">
        <v>0</v>
      </c>
      <c r="AN48">
        <v>2.97744848372961</v>
      </c>
      <c r="AO48">
        <v>35000.019194280503</v>
      </c>
      <c r="AP48">
        <v>104.128682725616</v>
      </c>
      <c r="AQ48">
        <v>427.30565382531603</v>
      </c>
      <c r="AR48">
        <v>1953.27708520227</v>
      </c>
      <c r="AS48">
        <v>613.05620289209901</v>
      </c>
      <c r="AT48">
        <v>-1953.27708520227</v>
      </c>
      <c r="AU48" s="70">
        <f t="shared" si="5"/>
        <v>5.4853706644108617E-7</v>
      </c>
    </row>
    <row r="49" spans="7:47" ht="13.75" thickBot="1" x14ac:dyDescent="0.75">
      <c r="H49" s="69">
        <f t="shared" si="6"/>
        <v>11</v>
      </c>
      <c r="I49" s="67">
        <v>0.25</v>
      </c>
      <c r="J49" s="67">
        <v>6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80">
        <v>8.2400000000000001E-2</v>
      </c>
      <c r="X49" s="67">
        <v>19650519891.7062</v>
      </c>
      <c r="Y49" s="67">
        <v>-50</v>
      </c>
      <c r="Z49" s="67">
        <v>4</v>
      </c>
      <c r="AA49" s="67">
        <v>0.114</v>
      </c>
      <c r="AB49" s="67">
        <v>0.05</v>
      </c>
      <c r="AC49" s="67">
        <v>3.0025553866697199</v>
      </c>
      <c r="AD49" s="68">
        <v>1.73317246132074E-6</v>
      </c>
      <c r="AE49" s="67">
        <v>2.1929766362310898</v>
      </c>
      <c r="AF49" s="67">
        <v>0.95579696001870995</v>
      </c>
      <c r="AG49" s="67">
        <v>3.9420225831845102</v>
      </c>
      <c r="AH49" s="67">
        <v>3.94341296843825</v>
      </c>
      <c r="AI49" s="68">
        <v>1.10618960378971E-6</v>
      </c>
      <c r="AJ49" s="67">
        <v>6.8037208477596796</v>
      </c>
      <c r="AK49" s="67">
        <v>3.0025553866697199</v>
      </c>
      <c r="AL49" s="68">
        <v>1.73317246132074E-6</v>
      </c>
      <c r="AM49" s="67">
        <v>0</v>
      </c>
      <c r="AN49" s="67">
        <v>3.0025536537720998</v>
      </c>
      <c r="AO49" s="67">
        <v>35000.020199381797</v>
      </c>
      <c r="AP49" s="67">
        <v>115.71322966009301</v>
      </c>
      <c r="AQ49" s="67">
        <v>444.750251721712</v>
      </c>
      <c r="AR49" s="67">
        <v>2055.6890949335898</v>
      </c>
      <c r="AS49" s="67">
        <v>678.94505590364804</v>
      </c>
      <c r="AT49" s="67">
        <v>-2055.6890949335898</v>
      </c>
      <c r="AU49" s="78">
        <f t="shared" si="5"/>
        <v>5.7723246972076204E-7</v>
      </c>
    </row>
    <row r="50" spans="7:47" ht="22.75" x14ac:dyDescent="0.95">
      <c r="G50" s="77">
        <f>AB50</f>
        <v>0.06</v>
      </c>
      <c r="H50" s="76">
        <v>1</v>
      </c>
      <c r="I50" s="74">
        <v>0.25</v>
      </c>
      <c r="J50" s="74">
        <v>6</v>
      </c>
      <c r="K50" s="74">
        <v>0.48244140000000002</v>
      </c>
      <c r="L50" s="74">
        <v>1.946567E-3</v>
      </c>
      <c r="M50" s="74">
        <v>9.7328349999999998E-4</v>
      </c>
      <c r="N50" s="74">
        <v>7</v>
      </c>
      <c r="O50" s="74">
        <v>2.8260000000000001</v>
      </c>
      <c r="P50" s="74">
        <v>1.946567E-3</v>
      </c>
      <c r="Q50" s="74">
        <v>9.7328349999999998E-4</v>
      </c>
      <c r="R50" s="74">
        <v>7</v>
      </c>
      <c r="S50" s="74">
        <v>2.8260000000000001</v>
      </c>
      <c r="T50" s="75">
        <v>3.4720000000000001E-12</v>
      </c>
      <c r="U50" s="75">
        <v>6.3629999999999995E-8</v>
      </c>
      <c r="V50" s="74">
        <v>1.20774</v>
      </c>
      <c r="W50" s="80">
        <v>1.37E-2</v>
      </c>
      <c r="X50" s="74">
        <v>3267137409.1792998</v>
      </c>
      <c r="Y50" s="74">
        <v>-50</v>
      </c>
      <c r="Z50" s="74">
        <v>4</v>
      </c>
      <c r="AA50" s="74">
        <v>0.114</v>
      </c>
      <c r="AB50" s="74">
        <v>0.06</v>
      </c>
      <c r="AC50" s="74">
        <v>4.1170296103941997</v>
      </c>
      <c r="AD50" s="75">
        <v>7.0638806106644002E-7</v>
      </c>
      <c r="AE50" s="74">
        <v>2.2162725635262901</v>
      </c>
      <c r="AF50" s="74">
        <v>0.93812657164605695</v>
      </c>
      <c r="AG50" s="74">
        <v>4.7301539568770901</v>
      </c>
      <c r="AH50" s="74">
        <v>4.7323163764098197</v>
      </c>
      <c r="AI50" s="75">
        <v>3.8654725913629601E-7</v>
      </c>
      <c r="AJ50" s="75">
        <v>14.7430103175837</v>
      </c>
      <c r="AK50" s="74">
        <v>4.1170296103941997</v>
      </c>
      <c r="AL50" s="75">
        <v>7.0638806106644002E-7</v>
      </c>
      <c r="AM50" s="74">
        <v>0</v>
      </c>
      <c r="AN50" s="74">
        <v>4.1170289043613701</v>
      </c>
      <c r="AO50" s="74">
        <v>35000.006002049297</v>
      </c>
      <c r="AP50" s="74">
        <v>65.063602773460701</v>
      </c>
      <c r="AQ50" s="74">
        <v>265.94694557746999</v>
      </c>
      <c r="AR50" s="74">
        <v>1021.85046298933</v>
      </c>
      <c r="AS50" s="74">
        <v>366.19103211089498</v>
      </c>
      <c r="AT50" s="74">
        <v>-1021.85046298933</v>
      </c>
      <c r="AU50" s="73">
        <f t="shared" si="5"/>
        <v>1.715771145495367E-7</v>
      </c>
    </row>
    <row r="51" spans="7:47" ht="13" x14ac:dyDescent="0.6">
      <c r="H51" s="72">
        <f t="shared" ref="H51:H60" si="7">H50+1</f>
        <v>2</v>
      </c>
      <c r="I51" s="66">
        <v>0.25</v>
      </c>
      <c r="J51" s="66">
        <v>6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1">
        <v>3.4720000000000001E-12</v>
      </c>
      <c r="U51" s="71">
        <v>6.3629999999999995E-8</v>
      </c>
      <c r="V51" s="66">
        <v>1.20774</v>
      </c>
      <c r="W51" s="80">
        <v>0.02</v>
      </c>
      <c r="X51" s="66">
        <v>4769543663.0354795</v>
      </c>
      <c r="Y51" s="66">
        <v>-50</v>
      </c>
      <c r="Z51" s="66">
        <v>4</v>
      </c>
      <c r="AA51" s="66">
        <v>0.114</v>
      </c>
      <c r="AB51" s="66">
        <v>0.06</v>
      </c>
      <c r="AC51" s="66">
        <v>4.02115815916207</v>
      </c>
      <c r="AD51" s="71">
        <v>8.5943778258027403E-7</v>
      </c>
      <c r="AE51" s="66">
        <v>2.1929782700659</v>
      </c>
      <c r="AF51" s="66">
        <v>0.92703339982037702</v>
      </c>
      <c r="AG51" s="66">
        <v>4.7295687129532</v>
      </c>
      <c r="AH51" s="66">
        <v>4.7307271033916596</v>
      </c>
      <c r="AI51" s="71">
        <v>4.8891072111854101E-7</v>
      </c>
      <c r="AJ51" s="71">
        <v>13.5095397502784</v>
      </c>
      <c r="AK51" s="66">
        <v>4.02115815916207</v>
      </c>
      <c r="AL51" s="71">
        <v>8.5943778258027403E-7</v>
      </c>
      <c r="AM51" s="66">
        <v>0</v>
      </c>
      <c r="AN51" s="66">
        <v>4.02115730013566</v>
      </c>
      <c r="AO51" s="66">
        <v>35000.007476712402</v>
      </c>
      <c r="AP51" s="66">
        <v>75.491526894665796</v>
      </c>
      <c r="AQ51" s="66">
        <v>332.65708076235899</v>
      </c>
      <c r="AR51" s="66">
        <v>1284.43580053403</v>
      </c>
      <c r="AS51" s="66">
        <v>423.40068529940203</v>
      </c>
      <c r="AT51" s="66">
        <v>-1284.43580053403</v>
      </c>
      <c r="AU51" s="70">
        <f t="shared" si="5"/>
        <v>2.1372891802877108E-7</v>
      </c>
    </row>
    <row r="52" spans="7:47" ht="13" x14ac:dyDescent="0.6">
      <c r="H52" s="72">
        <f t="shared" si="7"/>
        <v>3</v>
      </c>
      <c r="I52" s="66">
        <v>0.25</v>
      </c>
      <c r="J52" s="66">
        <v>6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1">
        <v>3.4720000000000001E-12</v>
      </c>
      <c r="U52" s="71">
        <v>6.3629999999999995E-8</v>
      </c>
      <c r="V52" s="66">
        <v>1.20774</v>
      </c>
      <c r="W52" s="80">
        <v>2.75E-2</v>
      </c>
      <c r="X52" s="66">
        <v>6558122536.6737804</v>
      </c>
      <c r="Y52" s="66">
        <v>-50</v>
      </c>
      <c r="Z52" s="66">
        <v>4</v>
      </c>
      <c r="AA52" s="66">
        <v>0.114</v>
      </c>
      <c r="AB52" s="66">
        <v>0.06</v>
      </c>
      <c r="AC52" s="66">
        <v>3.8887718936686801</v>
      </c>
      <c r="AD52" s="71">
        <v>1.00367558921879E-6</v>
      </c>
      <c r="AE52" s="66">
        <v>2.1929733575821699</v>
      </c>
      <c r="AF52" s="66">
        <v>0.88998296387363196</v>
      </c>
      <c r="AG52" s="66">
        <v>4.7294464326036803</v>
      </c>
      <c r="AH52" s="66">
        <v>4.7307584761315198</v>
      </c>
      <c r="AI52" s="71">
        <v>6.0087483586108302E-7</v>
      </c>
      <c r="AJ52" s="71">
        <v>12.261622529825001</v>
      </c>
      <c r="AK52" s="66">
        <v>3.8887718936686801</v>
      </c>
      <c r="AL52" s="71">
        <v>1.00367558921879E-6</v>
      </c>
      <c r="AM52" s="66">
        <v>0</v>
      </c>
      <c r="AN52" s="66">
        <v>3.8887708905104299</v>
      </c>
      <c r="AO52" s="66">
        <v>35000.009028406901</v>
      </c>
      <c r="AP52" s="66">
        <v>87.791778513713894</v>
      </c>
      <c r="AQ52" s="66">
        <v>394.477689881907</v>
      </c>
      <c r="AR52" s="66">
        <v>1549.78378531782</v>
      </c>
      <c r="AS52" s="66">
        <v>493.26665532498703</v>
      </c>
      <c r="AT52" s="66">
        <v>-1549.78378531782</v>
      </c>
      <c r="AU52" s="70">
        <f t="shared" si="5"/>
        <v>2.5809577333473247E-7</v>
      </c>
    </row>
    <row r="53" spans="7:47" ht="13" x14ac:dyDescent="0.6">
      <c r="H53" s="72">
        <f t="shared" si="7"/>
        <v>4</v>
      </c>
      <c r="I53" s="66">
        <v>0.25</v>
      </c>
      <c r="J53" s="66">
        <v>6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1">
        <v>3.4720000000000001E-12</v>
      </c>
      <c r="U53" s="71">
        <v>6.3629999999999995E-8</v>
      </c>
      <c r="V53" s="66">
        <v>1.20774</v>
      </c>
      <c r="W53" s="80">
        <v>3.5000000000000003E-2</v>
      </c>
      <c r="X53" s="66">
        <v>8346701410.3120899</v>
      </c>
      <c r="Y53" s="66">
        <v>-50</v>
      </c>
      <c r="Z53" s="66">
        <v>4</v>
      </c>
      <c r="AA53" s="66">
        <v>0.114</v>
      </c>
      <c r="AB53" s="66">
        <v>0.06</v>
      </c>
      <c r="AC53" s="66">
        <v>3.9393026347068099</v>
      </c>
      <c r="AD53" s="71">
        <v>1.18343237497009E-6</v>
      </c>
      <c r="AE53" s="66">
        <v>2.19297280555132</v>
      </c>
      <c r="AF53" s="66">
        <v>0.94899125440860399</v>
      </c>
      <c r="AG53" s="66">
        <v>4.7291333051680899</v>
      </c>
      <c r="AH53" s="66">
        <v>4.72934181942012</v>
      </c>
      <c r="AI53" s="71">
        <v>7.0420400110123502E-7</v>
      </c>
      <c r="AJ53" s="71">
        <v>11.328773227958701</v>
      </c>
      <c r="AK53" s="66">
        <v>3.9393026347068099</v>
      </c>
      <c r="AL53" s="71">
        <v>1.18343237497009E-6</v>
      </c>
      <c r="AM53" s="66">
        <v>0</v>
      </c>
      <c r="AN53" s="66">
        <v>3.9393014517684799</v>
      </c>
      <c r="AO53" s="66">
        <v>35000.010509820699</v>
      </c>
      <c r="AP53" s="66">
        <v>100.67308327628599</v>
      </c>
      <c r="AQ53" s="66">
        <v>442.85320214401702</v>
      </c>
      <c r="AR53" s="66">
        <v>1773.3238614638699</v>
      </c>
      <c r="AS53" s="66">
        <v>561.13814272971899</v>
      </c>
      <c r="AT53" s="66">
        <v>-1773.3238614638699</v>
      </c>
      <c r="AU53" s="70">
        <f t="shared" si="5"/>
        <v>3.0041671958472648E-7</v>
      </c>
    </row>
    <row r="54" spans="7:47" ht="13" x14ac:dyDescent="0.6">
      <c r="H54" s="72">
        <f t="shared" si="7"/>
        <v>5</v>
      </c>
      <c r="I54" s="66">
        <v>0.25</v>
      </c>
      <c r="J54" s="66">
        <v>6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1">
        <v>3.4720000000000001E-12</v>
      </c>
      <c r="U54" s="71">
        <v>6.3629999999999995E-8</v>
      </c>
      <c r="V54" s="66">
        <v>1.20774</v>
      </c>
      <c r="W54" s="80">
        <v>4.1200000000000001E-2</v>
      </c>
      <c r="X54" s="66">
        <v>9825259945.8530903</v>
      </c>
      <c r="Y54" s="66">
        <v>-50</v>
      </c>
      <c r="Z54" s="66">
        <v>4</v>
      </c>
      <c r="AA54" s="66">
        <v>0.114</v>
      </c>
      <c r="AB54" s="66">
        <v>0.06</v>
      </c>
      <c r="AC54" s="66">
        <v>3.8778844103530998</v>
      </c>
      <c r="AD54" s="71">
        <v>1.2916809503889101E-6</v>
      </c>
      <c r="AE54" s="66">
        <v>2.1929813873052799</v>
      </c>
      <c r="AF54" s="66">
        <v>0.93202994920448301</v>
      </c>
      <c r="AG54" s="66">
        <v>4.7303448582782996</v>
      </c>
      <c r="AH54" s="66">
        <v>4.7320073325993901</v>
      </c>
      <c r="AI54" s="71">
        <v>7.8350751664899002E-7</v>
      </c>
      <c r="AJ54" s="66">
        <v>10.693798362276301</v>
      </c>
      <c r="AK54" s="66">
        <v>3.8778844103530998</v>
      </c>
      <c r="AL54" s="71">
        <v>1.2916809503889101E-6</v>
      </c>
      <c r="AM54" s="66">
        <v>0</v>
      </c>
      <c r="AN54" s="66">
        <v>3.8778831191659702</v>
      </c>
      <c r="AO54" s="66">
        <v>35000.0116532377</v>
      </c>
      <c r="AP54" s="66">
        <v>105.89789194697001</v>
      </c>
      <c r="AQ54" s="66">
        <v>475.92479935383</v>
      </c>
      <c r="AR54" s="66">
        <v>1937.91882874161</v>
      </c>
      <c r="AS54" s="66">
        <v>604.52055608707997</v>
      </c>
      <c r="AT54" s="66">
        <v>-1937.91882874161</v>
      </c>
      <c r="AU54" s="70">
        <f t="shared" si="5"/>
        <v>3.3308907994792354E-7</v>
      </c>
    </row>
    <row r="55" spans="7:47" ht="13" x14ac:dyDescent="0.6">
      <c r="H55" s="72">
        <f t="shared" si="7"/>
        <v>6</v>
      </c>
      <c r="I55" s="66">
        <v>0.25</v>
      </c>
      <c r="J55" s="66">
        <v>6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1">
        <v>3.4720000000000001E-12</v>
      </c>
      <c r="U55" s="71">
        <v>6.3629999999999995E-8</v>
      </c>
      <c r="V55" s="66">
        <v>1.20774</v>
      </c>
      <c r="W55" s="80">
        <v>0.05</v>
      </c>
      <c r="X55" s="66">
        <v>11923859157.588699</v>
      </c>
      <c r="Y55" s="66">
        <v>-50</v>
      </c>
      <c r="Z55" s="66">
        <v>4</v>
      </c>
      <c r="AA55" s="66">
        <v>0.114</v>
      </c>
      <c r="AB55" s="66">
        <v>0.06</v>
      </c>
      <c r="AC55" s="66">
        <v>3.8516152703637698</v>
      </c>
      <c r="AD55" s="71">
        <v>1.45470974102466E-6</v>
      </c>
      <c r="AE55" s="66">
        <v>2.19297908088144</v>
      </c>
      <c r="AF55" s="66">
        <v>0.95912287523900697</v>
      </c>
      <c r="AG55" s="66">
        <v>4.7297010907363699</v>
      </c>
      <c r="AH55" s="66">
        <v>4.7301924305872003</v>
      </c>
      <c r="AI55" s="71">
        <v>8.8796785685140298E-7</v>
      </c>
      <c r="AJ55" s="66">
        <v>9.9410352078798692</v>
      </c>
      <c r="AK55" s="66">
        <v>3.8516152703637698</v>
      </c>
      <c r="AL55" s="71">
        <v>1.45470974102466E-6</v>
      </c>
      <c r="AM55" s="66">
        <v>0</v>
      </c>
      <c r="AN55" s="66">
        <v>3.85161381629699</v>
      </c>
      <c r="AO55" s="66">
        <v>35000.013212775499</v>
      </c>
      <c r="AP55" s="66">
        <v>117.60599196521601</v>
      </c>
      <c r="AQ55" s="66">
        <v>514.68781779454503</v>
      </c>
      <c r="AR55" s="66">
        <v>2185.4618063316002</v>
      </c>
      <c r="AS55" s="66">
        <v>663.34266662914001</v>
      </c>
      <c r="AT55" s="66">
        <v>-2185.4618063316002</v>
      </c>
      <c r="AU55" s="70">
        <f t="shared" si="5"/>
        <v>3.7768822660402122E-7</v>
      </c>
    </row>
    <row r="56" spans="7:47" ht="13" x14ac:dyDescent="0.6">
      <c r="H56" s="72">
        <f t="shared" si="7"/>
        <v>7</v>
      </c>
      <c r="I56" s="66">
        <v>0.25</v>
      </c>
      <c r="J56" s="66">
        <v>6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1">
        <v>3.4720000000000001E-12</v>
      </c>
      <c r="U56" s="71">
        <v>6.3629999999999995E-8</v>
      </c>
      <c r="V56" s="66">
        <v>1.20774</v>
      </c>
      <c r="W56" s="80">
        <v>5.4899999999999997E-2</v>
      </c>
      <c r="X56" s="66">
        <v>13092397355.0324</v>
      </c>
      <c r="Y56" s="66">
        <v>-50</v>
      </c>
      <c r="Z56" s="66">
        <v>4</v>
      </c>
      <c r="AA56" s="66">
        <v>0.114</v>
      </c>
      <c r="AB56" s="66">
        <v>0.06</v>
      </c>
      <c r="AC56" s="66">
        <v>3.75840942134875</v>
      </c>
      <c r="AD56" s="71">
        <v>1.5130494240660001E-6</v>
      </c>
      <c r="AE56" s="66">
        <v>2.1929806213060501</v>
      </c>
      <c r="AF56" s="66">
        <v>0.936898192702733</v>
      </c>
      <c r="AG56" s="66">
        <v>4.7300565327682902</v>
      </c>
      <c r="AH56" s="66">
        <v>4.7315722010979897</v>
      </c>
      <c r="AI56" s="71">
        <v>9.4273450187133601E-7</v>
      </c>
      <c r="AJ56" s="66">
        <v>9.5796386554169999</v>
      </c>
      <c r="AK56" s="66">
        <v>3.75840942134875</v>
      </c>
      <c r="AL56" s="71">
        <v>1.5130494240660001E-6</v>
      </c>
      <c r="AM56" s="66">
        <v>0</v>
      </c>
      <c r="AN56" s="66">
        <v>3.7584079087728202</v>
      </c>
      <c r="AO56" s="66">
        <v>35000.014085298397</v>
      </c>
      <c r="AP56" s="66">
        <v>125.463892017069</v>
      </c>
      <c r="AQ56" s="66">
        <v>534.06925891397202</v>
      </c>
      <c r="AR56" s="66">
        <v>2313.1158753106902</v>
      </c>
      <c r="AS56" s="66">
        <v>719.84908698537095</v>
      </c>
      <c r="AT56" s="66">
        <v>-2313.1158753106902</v>
      </c>
      <c r="AU56" s="70">
        <f t="shared" si="5"/>
        <v>4.0257706237949567E-7</v>
      </c>
    </row>
    <row r="57" spans="7:47" ht="13" x14ac:dyDescent="0.6">
      <c r="H57" s="72">
        <f t="shared" si="7"/>
        <v>8</v>
      </c>
      <c r="I57" s="66">
        <v>0.25</v>
      </c>
      <c r="J57" s="66">
        <v>6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1">
        <v>3.4720000000000001E-12</v>
      </c>
      <c r="U57" s="71">
        <v>6.3629999999999995E-8</v>
      </c>
      <c r="V57" s="66">
        <v>1.20774</v>
      </c>
      <c r="W57" s="80">
        <v>0.06</v>
      </c>
      <c r="X57" s="66">
        <v>14308630989.1064</v>
      </c>
      <c r="Y57" s="66">
        <v>-50</v>
      </c>
      <c r="Z57" s="66">
        <v>4</v>
      </c>
      <c r="AA57" s="66">
        <v>0.114</v>
      </c>
      <c r="AB57" s="66">
        <v>0.06</v>
      </c>
      <c r="AC57" s="66">
        <v>3.4541172734012102</v>
      </c>
      <c r="AD57" s="71">
        <v>1.535154848827E-6</v>
      </c>
      <c r="AE57" s="66">
        <v>2.19297307969051</v>
      </c>
      <c r="AF57" s="66">
        <v>0.78223405988820105</v>
      </c>
      <c r="AG57" s="66">
        <v>4.7296980716866504</v>
      </c>
      <c r="AH57" s="66">
        <v>4.7315430272788399</v>
      </c>
      <c r="AI57" s="71">
        <v>9.9654065828614298E-7</v>
      </c>
      <c r="AJ57" s="66">
        <v>9.2754582098128697</v>
      </c>
      <c r="AK57" s="66">
        <v>3.4541172734012102</v>
      </c>
      <c r="AL57" s="71">
        <v>1.535154848827E-6</v>
      </c>
      <c r="AM57" s="66">
        <v>0</v>
      </c>
      <c r="AN57" s="66">
        <v>3.4541157386118901</v>
      </c>
      <c r="AO57" s="66">
        <v>35000.0155513383</v>
      </c>
      <c r="AP57" s="66">
        <v>109.106130816602</v>
      </c>
      <c r="AQ57" s="66">
        <v>551.62835420836598</v>
      </c>
      <c r="AR57" s="66">
        <v>2437.2493730496999</v>
      </c>
      <c r="AS57" s="66">
        <v>632.46675349675604</v>
      </c>
      <c r="AT57" s="66">
        <v>-2437.2493730496999</v>
      </c>
      <c r="AU57" s="70">
        <f t="shared" si="5"/>
        <v>4.444420172553549E-7</v>
      </c>
    </row>
    <row r="58" spans="7:47" ht="13" x14ac:dyDescent="0.6">
      <c r="H58" s="72">
        <f t="shared" si="7"/>
        <v>9</v>
      </c>
      <c r="I58" s="66">
        <v>0.25</v>
      </c>
      <c r="J58" s="66">
        <v>6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1">
        <v>3.4720000000000001E-12</v>
      </c>
      <c r="U58" s="71">
        <v>6.3629999999999995E-8</v>
      </c>
      <c r="V58" s="66">
        <v>1.20774</v>
      </c>
      <c r="W58" s="80">
        <v>6.8599999999999994E-2</v>
      </c>
      <c r="X58" s="66">
        <v>16359534764.2117</v>
      </c>
      <c r="Y58" s="66">
        <v>-50</v>
      </c>
      <c r="Z58" s="66">
        <v>4</v>
      </c>
      <c r="AA58" s="66">
        <v>0.114</v>
      </c>
      <c r="AB58" s="66">
        <v>0.06</v>
      </c>
      <c r="AC58" s="66">
        <v>3.5798686190066702</v>
      </c>
      <c r="AD58" s="71">
        <v>1.6897512673155399E-6</v>
      </c>
      <c r="AE58" s="66">
        <v>2.1929807988987999</v>
      </c>
      <c r="AF58" s="66">
        <v>0.91606811812531797</v>
      </c>
      <c r="AG58" s="66">
        <v>4.7291801221283203</v>
      </c>
      <c r="AH58" s="66">
        <v>4.7300126866145504</v>
      </c>
      <c r="AI58" s="71">
        <v>1.0827080927938299E-6</v>
      </c>
      <c r="AJ58" s="66">
        <v>8.8670080738682504</v>
      </c>
      <c r="AK58" s="66">
        <v>3.5798686190066702</v>
      </c>
      <c r="AL58" s="71">
        <v>1.6897512673155399E-6</v>
      </c>
      <c r="AM58" s="66">
        <v>0</v>
      </c>
      <c r="AN58" s="66">
        <v>3.5798669297066601</v>
      </c>
      <c r="AO58" s="66">
        <v>35000.016515629999</v>
      </c>
      <c r="AP58" s="66">
        <v>141.19276689871299</v>
      </c>
      <c r="AQ58" s="66">
        <v>583.19967450221202</v>
      </c>
      <c r="AR58" s="66">
        <v>2635.3937045504699</v>
      </c>
      <c r="AS58" s="66">
        <v>809.85125104177905</v>
      </c>
      <c r="AT58" s="66">
        <v>-2635.3937045504699</v>
      </c>
      <c r="AU58" s="70">
        <f t="shared" si="5"/>
        <v>4.7201488298875234E-7</v>
      </c>
    </row>
    <row r="59" spans="7:47" ht="13" x14ac:dyDescent="0.6">
      <c r="H59" s="72">
        <f t="shared" si="7"/>
        <v>10</v>
      </c>
      <c r="I59" s="66">
        <v>0.25</v>
      </c>
      <c r="J59" s="66">
        <v>6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1">
        <v>3.4720000000000001E-12</v>
      </c>
      <c r="U59" s="71">
        <v>6.3629999999999995E-8</v>
      </c>
      <c r="V59" s="66">
        <v>1.20774</v>
      </c>
      <c r="W59" s="80">
        <v>7.4999999999999997E-2</v>
      </c>
      <c r="X59" s="66">
        <v>17885788736.383099</v>
      </c>
      <c r="Y59" s="66">
        <v>-50</v>
      </c>
      <c r="Z59" s="66">
        <v>4</v>
      </c>
      <c r="AA59" s="66">
        <v>0.114</v>
      </c>
      <c r="AB59" s="66">
        <v>0.06</v>
      </c>
      <c r="AC59" s="66">
        <v>3.5449801633332898</v>
      </c>
      <c r="AD59" s="71">
        <v>1.76985612573971E-6</v>
      </c>
      <c r="AE59" s="66">
        <v>2.1929745944811501</v>
      </c>
      <c r="AF59" s="66">
        <v>0.93749539887621003</v>
      </c>
      <c r="AG59" s="66">
        <v>4.7303361097669301</v>
      </c>
      <c r="AH59" s="66">
        <v>4.73035300266082</v>
      </c>
      <c r="AI59" s="71">
        <v>1.1427189273965E-6</v>
      </c>
      <c r="AJ59" s="66">
        <v>8.5985253775482793</v>
      </c>
      <c r="AK59" s="66">
        <v>3.5449801633332898</v>
      </c>
      <c r="AL59" s="71">
        <v>1.76985612573971E-6</v>
      </c>
      <c r="AM59" s="66">
        <v>0</v>
      </c>
      <c r="AN59" s="66">
        <v>3.5449783940677899</v>
      </c>
      <c r="AO59" s="66">
        <v>35000.017467658203</v>
      </c>
      <c r="AP59" s="66">
        <v>153.12832452367701</v>
      </c>
      <c r="AQ59" s="66">
        <v>606.51633052011903</v>
      </c>
      <c r="AR59" s="66">
        <v>2774.23574935441</v>
      </c>
      <c r="AS59" s="66">
        <v>891.31781237844496</v>
      </c>
      <c r="AT59" s="66">
        <v>-2774.23574935441</v>
      </c>
      <c r="AU59" s="70">
        <f t="shared" si="5"/>
        <v>4.9925698993913176E-7</v>
      </c>
    </row>
    <row r="60" spans="7:47" ht="13.75" thickBot="1" x14ac:dyDescent="0.75">
      <c r="H60" s="69">
        <f t="shared" si="7"/>
        <v>11</v>
      </c>
      <c r="I60" s="67">
        <v>0.25</v>
      </c>
      <c r="J60" s="67">
        <v>6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80">
        <v>8.2400000000000001E-2</v>
      </c>
      <c r="X60" s="67">
        <v>19650519891.7062</v>
      </c>
      <c r="Y60" s="67">
        <v>-50</v>
      </c>
      <c r="Z60" s="67">
        <v>4</v>
      </c>
      <c r="AA60" s="67">
        <v>0.114</v>
      </c>
      <c r="AB60" s="67">
        <v>0.06</v>
      </c>
      <c r="AC60" s="67">
        <v>3.59352903580697</v>
      </c>
      <c r="AD60" s="68">
        <v>1.89029210120883E-6</v>
      </c>
      <c r="AE60" s="67">
        <v>2.19297768375188</v>
      </c>
      <c r="AF60" s="67">
        <v>0.93195521711626195</v>
      </c>
      <c r="AG60" s="67">
        <v>4.7292496563931001</v>
      </c>
      <c r="AH60" s="67">
        <v>4.73065624278986</v>
      </c>
      <c r="AI60" s="68">
        <v>1.20874946385237E-6</v>
      </c>
      <c r="AJ60" s="67">
        <v>8.3152209737223295</v>
      </c>
      <c r="AK60" s="67">
        <v>3.59352903580697</v>
      </c>
      <c r="AL60" s="68">
        <v>1.89029210120883E-6</v>
      </c>
      <c r="AM60" s="67">
        <v>0</v>
      </c>
      <c r="AN60" s="67">
        <v>3.5935271459743001</v>
      </c>
      <c r="AO60" s="67">
        <v>35000.018405944102</v>
      </c>
      <c r="AP60" s="67">
        <v>157.63650633007501</v>
      </c>
      <c r="AQ60" s="67">
        <v>632.36209173538998</v>
      </c>
      <c r="AR60" s="67">
        <v>2925.94483395309</v>
      </c>
      <c r="AS60" s="67">
        <v>930.41552492654898</v>
      </c>
      <c r="AT60" s="67">
        <v>-2925.94483395309</v>
      </c>
      <c r="AU60" s="78">
        <f t="shared" si="5"/>
        <v>5.2602666692641379E-7</v>
      </c>
    </row>
    <row r="61" spans="7:47" ht="22.75" x14ac:dyDescent="0.95">
      <c r="G61" s="77">
        <f>AB61</f>
        <v>7.0000000000000007E-2</v>
      </c>
      <c r="H61" s="76">
        <v>1</v>
      </c>
      <c r="I61" s="74">
        <v>0.25</v>
      </c>
      <c r="J61" s="74">
        <v>6</v>
      </c>
      <c r="K61" s="74">
        <v>0.48244140000000002</v>
      </c>
      <c r="L61" s="74">
        <v>1.946567E-3</v>
      </c>
      <c r="M61" s="74">
        <v>9.7328349999999998E-4</v>
      </c>
      <c r="N61" s="74">
        <v>7</v>
      </c>
      <c r="O61" s="74">
        <v>2.8260000000000001</v>
      </c>
      <c r="P61" s="74">
        <v>1.946567E-3</v>
      </c>
      <c r="Q61" s="74">
        <v>9.7328349999999998E-4</v>
      </c>
      <c r="R61" s="74">
        <v>7</v>
      </c>
      <c r="S61" s="74">
        <v>2.8260000000000001</v>
      </c>
      <c r="T61" s="75">
        <v>3.4720000000000001E-12</v>
      </c>
      <c r="U61" s="75">
        <v>6.3629999999999995E-8</v>
      </c>
      <c r="V61" s="74">
        <v>1.20774</v>
      </c>
      <c r="W61" s="80">
        <v>1.37E-2</v>
      </c>
      <c r="X61" s="74">
        <v>3267137409.1792998</v>
      </c>
      <c r="Y61" s="74">
        <v>-50</v>
      </c>
      <c r="Z61" s="74">
        <v>4</v>
      </c>
      <c r="AA61" s="74">
        <v>0.114</v>
      </c>
      <c r="AB61" s="74">
        <v>7.0000000000000007E-2</v>
      </c>
      <c r="AC61" s="74">
        <v>4.8232410376448396</v>
      </c>
      <c r="AD61" s="75">
        <v>7.6122057289489295E-7</v>
      </c>
      <c r="AE61" s="74">
        <v>2.1929752938946301</v>
      </c>
      <c r="AF61" s="74">
        <v>0.93997801892853505</v>
      </c>
      <c r="AG61" s="74">
        <v>5.5186660608526301</v>
      </c>
      <c r="AH61" s="74">
        <v>5.5209784347426698</v>
      </c>
      <c r="AI61" s="75">
        <v>4.1665575258586698E-7</v>
      </c>
      <c r="AJ61" s="75">
        <v>17.430264211466199</v>
      </c>
      <c r="AK61" s="74">
        <v>4.8232410376448396</v>
      </c>
      <c r="AL61" s="75">
        <v>7.6122057289489295E-7</v>
      </c>
      <c r="AM61" s="74">
        <v>0</v>
      </c>
      <c r="AN61" s="74">
        <v>4.8232402769841896</v>
      </c>
      <c r="AO61" s="74">
        <v>35000.005519634396</v>
      </c>
      <c r="AP61" s="74">
        <v>77.498755551866395</v>
      </c>
      <c r="AQ61" s="74">
        <v>348.22076548866198</v>
      </c>
      <c r="AR61" s="74">
        <v>1337.0091719943</v>
      </c>
      <c r="AS61" s="74">
        <v>428.42816426869501</v>
      </c>
      <c r="AT61" s="74">
        <v>-1337.0091719943</v>
      </c>
      <c r="AU61" s="73">
        <f t="shared" si="5"/>
        <v>1.5782345666609947E-7</v>
      </c>
    </row>
    <row r="62" spans="7:47" ht="13" x14ac:dyDescent="0.6">
      <c r="H62" s="72">
        <f t="shared" ref="H62:H71" si="8">H61+1</f>
        <v>2</v>
      </c>
      <c r="I62">
        <v>0.25</v>
      </c>
      <c r="J62">
        <v>6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1">
        <v>3.4720000000000001E-12</v>
      </c>
      <c r="U62" s="71">
        <v>6.3629999999999995E-8</v>
      </c>
      <c r="V62">
        <v>1.20774</v>
      </c>
      <c r="W62" s="80">
        <v>0.02</v>
      </c>
      <c r="X62">
        <v>4769543663.0354795</v>
      </c>
      <c r="Y62">
        <v>-50</v>
      </c>
      <c r="Z62">
        <v>4</v>
      </c>
      <c r="AA62">
        <v>0.114</v>
      </c>
      <c r="AB62">
        <v>7.0000000000000007E-2</v>
      </c>
      <c r="AC62">
        <v>4.6384706930722102</v>
      </c>
      <c r="AD62" s="18">
        <v>9.1119240092929702E-7</v>
      </c>
      <c r="AE62">
        <v>2.1929741759432901</v>
      </c>
      <c r="AF62">
        <v>0.92054295318349999</v>
      </c>
      <c r="AG62">
        <v>5.5172200219818404</v>
      </c>
      <c r="AH62">
        <v>5.5196848945803296</v>
      </c>
      <c r="AI62" s="18">
        <v>5.2706021890887197E-7</v>
      </c>
      <c r="AJ62" s="18">
        <v>15.9565231548748</v>
      </c>
      <c r="AK62">
        <v>4.6384706930722102</v>
      </c>
      <c r="AL62" s="18">
        <v>9.1119240092929702E-7</v>
      </c>
      <c r="AM62">
        <v>0</v>
      </c>
      <c r="AN62">
        <v>4.6384697826299899</v>
      </c>
      <c r="AO62">
        <v>35000.006869618803</v>
      </c>
      <c r="AP62">
        <v>92.328362154977597</v>
      </c>
      <c r="AQ62">
        <v>441.50358924224503</v>
      </c>
      <c r="AR62">
        <v>1701.8896433490099</v>
      </c>
      <c r="AS62">
        <v>511.374771593106</v>
      </c>
      <c r="AT62">
        <v>-1701.8896433490099</v>
      </c>
      <c r="AU62" s="70">
        <f t="shared" si="5"/>
        <v>1.9644241846568285E-7</v>
      </c>
    </row>
    <row r="63" spans="7:47" ht="13" x14ac:dyDescent="0.6">
      <c r="H63" s="72">
        <f t="shared" si="8"/>
        <v>3</v>
      </c>
      <c r="I63">
        <v>0.25</v>
      </c>
      <c r="J63">
        <v>6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1">
        <v>3.4720000000000001E-12</v>
      </c>
      <c r="U63" s="71">
        <v>6.3629999999999995E-8</v>
      </c>
      <c r="V63">
        <v>1.20774</v>
      </c>
      <c r="W63" s="80">
        <v>2.75E-2</v>
      </c>
      <c r="X63">
        <v>6558122536.6737804</v>
      </c>
      <c r="Y63">
        <v>-50</v>
      </c>
      <c r="Z63">
        <v>4</v>
      </c>
      <c r="AA63">
        <v>0.114</v>
      </c>
      <c r="AB63">
        <v>7.0000000000000007E-2</v>
      </c>
      <c r="AC63">
        <v>4.7038396004740504</v>
      </c>
      <c r="AD63" s="18">
        <v>1.11788684518107E-6</v>
      </c>
      <c r="AE63">
        <v>2.1929778079115398</v>
      </c>
      <c r="AF63">
        <v>0.94997443216440602</v>
      </c>
      <c r="AG63">
        <v>5.5186630221234498</v>
      </c>
      <c r="AH63">
        <v>5.5187158754386498</v>
      </c>
      <c r="AI63" s="18">
        <v>6.4817853085132797E-7</v>
      </c>
      <c r="AJ63" s="18">
        <v>14.4735121693036</v>
      </c>
      <c r="AK63">
        <v>4.7038396004740504</v>
      </c>
      <c r="AL63" s="18">
        <v>1.11788684518107E-6</v>
      </c>
      <c r="AM63">
        <v>0</v>
      </c>
      <c r="AN63">
        <v>4.7038384831933904</v>
      </c>
      <c r="AO63">
        <v>35000.008313116399</v>
      </c>
      <c r="AP63">
        <v>112.682634127189</v>
      </c>
      <c r="AQ63">
        <v>528.33625671326502</v>
      </c>
      <c r="AR63">
        <v>2071.8308520785799</v>
      </c>
      <c r="AS63">
        <v>620.07203920899303</v>
      </c>
      <c r="AT63">
        <v>-2071.8308520785799</v>
      </c>
      <c r="AU63" s="70">
        <f t="shared" si="5"/>
        <v>2.3765411666426933E-7</v>
      </c>
    </row>
    <row r="64" spans="7:47" ht="13" x14ac:dyDescent="0.6">
      <c r="H64" s="72">
        <f t="shared" si="8"/>
        <v>4</v>
      </c>
      <c r="I64">
        <v>0.25</v>
      </c>
      <c r="J64">
        <v>6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1">
        <v>3.4720000000000001E-12</v>
      </c>
      <c r="U64" s="71">
        <v>6.3629999999999995E-8</v>
      </c>
      <c r="V64">
        <v>1.20774</v>
      </c>
      <c r="W64" s="80">
        <v>3.5000000000000003E-2</v>
      </c>
      <c r="X64">
        <v>8346701410.3120899</v>
      </c>
      <c r="Y64">
        <v>-50</v>
      </c>
      <c r="Z64">
        <v>4</v>
      </c>
      <c r="AA64">
        <v>0.114</v>
      </c>
      <c r="AB64">
        <v>7.0000000000000007E-2</v>
      </c>
      <c r="AC64">
        <v>4.4742018259596099</v>
      </c>
      <c r="AD64" s="18">
        <v>1.2508781854030701E-6</v>
      </c>
      <c r="AE64">
        <v>2.1929758639597399</v>
      </c>
      <c r="AF64">
        <v>0.94786093605667299</v>
      </c>
      <c r="AG64">
        <v>5.51766417426653</v>
      </c>
      <c r="AH64">
        <v>5.5190833798411401</v>
      </c>
      <c r="AI64" s="18">
        <v>7.5936153988563596E-7</v>
      </c>
      <c r="AJ64" s="18">
        <v>13.3926248312707</v>
      </c>
      <c r="AK64">
        <v>4.4742018259596099</v>
      </c>
      <c r="AL64" s="18">
        <v>1.2508781854030701E-6</v>
      </c>
      <c r="AM64">
        <v>0</v>
      </c>
      <c r="AN64">
        <v>4.4742005758014196</v>
      </c>
      <c r="AO64">
        <v>35000.009779176697</v>
      </c>
      <c r="AP64">
        <v>124.75716756077399</v>
      </c>
      <c r="AQ64">
        <v>596.21000616825802</v>
      </c>
      <c r="AR64">
        <v>2382.3784466447401</v>
      </c>
      <c r="AS64">
        <v>690.839696635363</v>
      </c>
      <c r="AT64">
        <v>-2382.3784466447401</v>
      </c>
      <c r="AU64" s="70">
        <f t="shared" si="5"/>
        <v>2.7957571742637838E-7</v>
      </c>
    </row>
    <row r="65" spans="7:47" ht="13" x14ac:dyDescent="0.6">
      <c r="H65" s="72">
        <f t="shared" si="8"/>
        <v>5</v>
      </c>
      <c r="I65">
        <v>0.25</v>
      </c>
      <c r="J65">
        <v>6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1">
        <v>3.4720000000000001E-12</v>
      </c>
      <c r="U65" s="71">
        <v>6.3629999999999995E-8</v>
      </c>
      <c r="V65">
        <v>1.20774</v>
      </c>
      <c r="W65" s="80">
        <v>4.1200000000000001E-2</v>
      </c>
      <c r="X65">
        <v>9825259945.8530903</v>
      </c>
      <c r="Y65">
        <v>-50</v>
      </c>
      <c r="Z65">
        <v>4</v>
      </c>
      <c r="AA65">
        <v>0.114</v>
      </c>
      <c r="AB65">
        <v>7.0000000000000007E-2</v>
      </c>
      <c r="AC65">
        <v>4.46645939876906</v>
      </c>
      <c r="AD65" s="18">
        <v>1.38220968241541E-6</v>
      </c>
      <c r="AE65">
        <v>2.1929728146735799</v>
      </c>
      <c r="AF65">
        <v>0.96020527706512504</v>
      </c>
      <c r="AG65">
        <v>5.5178395227107302</v>
      </c>
      <c r="AH65">
        <v>5.5185179759233502</v>
      </c>
      <c r="AI65" s="18">
        <v>8.4463657434550996E-7</v>
      </c>
      <c r="AJ65">
        <v>12.646349434157001</v>
      </c>
      <c r="AK65">
        <v>4.46645939876906</v>
      </c>
      <c r="AL65" s="18">
        <v>1.38220968241541E-6</v>
      </c>
      <c r="AM65">
        <v>0</v>
      </c>
      <c r="AN65">
        <v>4.4664580172647703</v>
      </c>
      <c r="AO65">
        <v>35000.010825338497</v>
      </c>
      <c r="AP65">
        <v>135.80813092305101</v>
      </c>
      <c r="AQ65">
        <v>642.87950559711896</v>
      </c>
      <c r="AR65">
        <v>2609.4791454675001</v>
      </c>
      <c r="AS65">
        <v>752.07905434629197</v>
      </c>
      <c r="AT65">
        <v>-2609.4791454675001</v>
      </c>
      <c r="AU65" s="70">
        <f t="shared" si="5"/>
        <v>3.0946428905104164E-7</v>
      </c>
    </row>
    <row r="66" spans="7:47" ht="13" x14ac:dyDescent="0.6">
      <c r="H66" s="72">
        <f t="shared" si="8"/>
        <v>6</v>
      </c>
      <c r="I66">
        <v>0.25</v>
      </c>
      <c r="J66">
        <v>6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1">
        <v>3.4720000000000001E-12</v>
      </c>
      <c r="U66" s="71">
        <v>6.3629999999999995E-8</v>
      </c>
      <c r="V66">
        <v>1.20774</v>
      </c>
      <c r="W66" s="80">
        <v>0.05</v>
      </c>
      <c r="X66">
        <v>11923859157.588699</v>
      </c>
      <c r="Y66">
        <v>-50</v>
      </c>
      <c r="Z66">
        <v>4</v>
      </c>
      <c r="AA66">
        <v>0.114</v>
      </c>
      <c r="AB66">
        <v>7.0000000000000007E-2</v>
      </c>
      <c r="AC66">
        <v>4.4369557538968598</v>
      </c>
      <c r="AD66" s="18">
        <v>1.5592075742258101E-6</v>
      </c>
      <c r="AE66">
        <v>2.19298141190444</v>
      </c>
      <c r="AF66">
        <v>0.94323052415129405</v>
      </c>
      <c r="AG66">
        <v>5.52702988387479</v>
      </c>
      <c r="AH66">
        <v>5.5246117770515699</v>
      </c>
      <c r="AI66" s="18">
        <v>9.5724873074783996E-7</v>
      </c>
      <c r="AJ66">
        <v>11.760296878340201</v>
      </c>
      <c r="AK66">
        <v>4.4369557538968598</v>
      </c>
      <c r="AL66" s="18">
        <v>1.5592075742258101E-6</v>
      </c>
      <c r="AM66">
        <v>0</v>
      </c>
      <c r="AN66">
        <v>4.4369541954009799</v>
      </c>
      <c r="AO66">
        <v>35000.012293423497</v>
      </c>
      <c r="AP66">
        <v>147.43689190358899</v>
      </c>
      <c r="AQ66">
        <v>698.71030972522999</v>
      </c>
      <c r="AR66">
        <v>2953.5585638083598</v>
      </c>
      <c r="AS66">
        <v>837.17373446568399</v>
      </c>
      <c r="AT66">
        <v>-2953.5585638083598</v>
      </c>
      <c r="AU66" s="70">
        <f t="shared" si="5"/>
        <v>3.5141382080639404E-7</v>
      </c>
    </row>
    <row r="67" spans="7:47" ht="13" x14ac:dyDescent="0.6">
      <c r="H67" s="72">
        <f t="shared" si="8"/>
        <v>7</v>
      </c>
      <c r="I67">
        <v>0.25</v>
      </c>
      <c r="J67">
        <v>6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1">
        <v>3.4720000000000001E-12</v>
      </c>
      <c r="U67" s="71">
        <v>6.3629999999999995E-8</v>
      </c>
      <c r="V67">
        <v>1.20774</v>
      </c>
      <c r="W67" s="80">
        <v>5.4899999999999997E-2</v>
      </c>
      <c r="X67">
        <v>13092397355.0324</v>
      </c>
      <c r="Y67">
        <v>-50</v>
      </c>
      <c r="Z67">
        <v>4</v>
      </c>
      <c r="AA67">
        <v>0.114</v>
      </c>
      <c r="AB67">
        <v>7.0000000000000007E-2</v>
      </c>
      <c r="AC67">
        <v>4.2969319546230196</v>
      </c>
      <c r="AD67" s="18">
        <v>1.61193129266519E-6</v>
      </c>
      <c r="AE67">
        <v>2.1929727890128898</v>
      </c>
      <c r="AF67">
        <v>0.91209110427282702</v>
      </c>
      <c r="AG67">
        <v>5.5189591081217602</v>
      </c>
      <c r="AH67">
        <v>5.5213665773775498</v>
      </c>
      <c r="AI67" s="18">
        <v>1.01550325866538E-6</v>
      </c>
      <c r="AJ67">
        <v>11.3330031361498</v>
      </c>
      <c r="AK67">
        <v>4.2969319546230196</v>
      </c>
      <c r="AL67" s="18">
        <v>1.61193129266519E-6</v>
      </c>
      <c r="AM67">
        <v>0</v>
      </c>
      <c r="AN67">
        <v>4.2969303432946004</v>
      </c>
      <c r="AO67">
        <v>35000.013124364297</v>
      </c>
      <c r="AP67">
        <v>159.66001318477799</v>
      </c>
      <c r="AQ67">
        <v>724.53437735412194</v>
      </c>
      <c r="AR67">
        <v>3131.5116902217601</v>
      </c>
      <c r="AS67">
        <v>919.60049694090901</v>
      </c>
      <c r="AT67">
        <v>-3131.5116902217601</v>
      </c>
      <c r="AU67" s="70">
        <f t="shared" si="5"/>
        <v>3.7513540118570684E-7</v>
      </c>
    </row>
    <row r="68" spans="7:47" ht="13" x14ac:dyDescent="0.6">
      <c r="H68" s="72">
        <f t="shared" si="8"/>
        <v>8</v>
      </c>
      <c r="I68">
        <v>0.25</v>
      </c>
      <c r="J68">
        <v>6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1">
        <v>3.4720000000000001E-12</v>
      </c>
      <c r="U68" s="71">
        <v>6.3629999999999995E-8</v>
      </c>
      <c r="V68">
        <v>1.20774</v>
      </c>
      <c r="W68" s="80">
        <v>0.06</v>
      </c>
      <c r="X68">
        <v>14308630989.1064</v>
      </c>
      <c r="Y68">
        <v>-50</v>
      </c>
      <c r="Z68">
        <v>4</v>
      </c>
      <c r="AA68">
        <v>0.114</v>
      </c>
      <c r="AB68">
        <v>7.0000000000000007E-2</v>
      </c>
      <c r="AC68">
        <v>3.9972914871010201</v>
      </c>
      <c r="AD68" s="18">
        <v>1.6414982773552601E-6</v>
      </c>
      <c r="AE68">
        <v>2.1929813886608498</v>
      </c>
      <c r="AF68">
        <v>0.78896731702041001</v>
      </c>
      <c r="AG68">
        <v>5.5200304357902104</v>
      </c>
      <c r="AH68">
        <v>5.5179920548558297</v>
      </c>
      <c r="AI68" s="18">
        <v>1.07393567273611E-6</v>
      </c>
      <c r="AJ68">
        <v>11.018409182662401</v>
      </c>
      <c r="AK68">
        <v>3.9972914871010201</v>
      </c>
      <c r="AL68" s="18">
        <v>1.6414982773552601E-6</v>
      </c>
      <c r="AM68">
        <v>0</v>
      </c>
      <c r="AN68">
        <v>3.99728984614155</v>
      </c>
      <c r="AO68">
        <v>35000.014367768999</v>
      </c>
      <c r="AP68">
        <v>157.90720929246399</v>
      </c>
      <c r="AQ68">
        <v>751.26373072366505</v>
      </c>
      <c r="AR68">
        <v>3309.06162230053</v>
      </c>
      <c r="AS68">
        <v>933.24105349523199</v>
      </c>
      <c r="AT68">
        <v>-3309.06162230053</v>
      </c>
      <c r="AU68" s="70">
        <f t="shared" si="5"/>
        <v>4.1065263382774565E-7</v>
      </c>
    </row>
    <row r="69" spans="7:47" ht="13" x14ac:dyDescent="0.6">
      <c r="H69" s="72">
        <f t="shared" si="8"/>
        <v>9</v>
      </c>
      <c r="I69">
        <v>0.25</v>
      </c>
      <c r="J69">
        <v>6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1">
        <v>3.4720000000000001E-12</v>
      </c>
      <c r="U69" s="71">
        <v>6.3629999999999995E-8</v>
      </c>
      <c r="V69">
        <v>1.20774</v>
      </c>
      <c r="W69" s="80">
        <v>6.8599999999999994E-2</v>
      </c>
      <c r="X69">
        <v>16359534764.2117</v>
      </c>
      <c r="Y69">
        <v>-50</v>
      </c>
      <c r="Z69">
        <v>4</v>
      </c>
      <c r="AA69">
        <v>0.114</v>
      </c>
      <c r="AB69">
        <v>7.0000000000000007E-2</v>
      </c>
      <c r="AC69">
        <v>3.8628198803313998</v>
      </c>
      <c r="AD69" s="18">
        <v>1.7497442768622701E-6</v>
      </c>
      <c r="AE69">
        <v>2.1929727197629099</v>
      </c>
      <c r="AF69">
        <v>0.74809185666062405</v>
      </c>
      <c r="AG69">
        <v>5.5198376630499997</v>
      </c>
      <c r="AH69">
        <v>5.52069904216967</v>
      </c>
      <c r="AI69" s="18">
        <v>1.1663949208542901E-6</v>
      </c>
      <c r="AJ69">
        <v>10.542983779478901</v>
      </c>
      <c r="AK69">
        <v>3.8628198803313998</v>
      </c>
      <c r="AL69" s="18">
        <v>1.7497442768622701E-6</v>
      </c>
      <c r="AM69">
        <v>0</v>
      </c>
      <c r="AN69">
        <v>3.8628181311360601</v>
      </c>
      <c r="AO69">
        <v>35000.015848622097</v>
      </c>
      <c r="AP69">
        <v>167.42449128765199</v>
      </c>
      <c r="AQ69">
        <v>794.57435285854797</v>
      </c>
      <c r="AR69">
        <v>3588.8769084188202</v>
      </c>
      <c r="AS69">
        <v>997.54975663206994</v>
      </c>
      <c r="AT69">
        <v>-3588.8769084188202</v>
      </c>
      <c r="AU69" s="70">
        <f t="shared" si="5"/>
        <v>4.5297071338261717E-7</v>
      </c>
    </row>
    <row r="70" spans="7:47" ht="13" x14ac:dyDescent="0.6">
      <c r="H70" s="72">
        <f t="shared" si="8"/>
        <v>10</v>
      </c>
      <c r="I70">
        <v>0.25</v>
      </c>
      <c r="J70">
        <v>6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1">
        <v>3.4720000000000001E-12</v>
      </c>
      <c r="U70" s="71">
        <v>6.3629999999999995E-8</v>
      </c>
      <c r="V70">
        <v>1.20774</v>
      </c>
      <c r="W70" s="80">
        <v>7.4999999999999997E-2</v>
      </c>
      <c r="X70">
        <v>17885788736.383099</v>
      </c>
      <c r="Y70">
        <v>-50</v>
      </c>
      <c r="Z70">
        <v>4</v>
      </c>
      <c r="AA70">
        <v>0.114</v>
      </c>
      <c r="AB70">
        <v>7.0000000000000007E-2</v>
      </c>
      <c r="AC70">
        <v>4.2982271416153202</v>
      </c>
      <c r="AD70" s="18">
        <v>4.4706173773371501E-5</v>
      </c>
      <c r="AE70">
        <v>2.19298221214448</v>
      </c>
      <c r="AF70">
        <v>0.955446233627674</v>
      </c>
      <c r="AG70">
        <v>5.51710786804842</v>
      </c>
      <c r="AH70">
        <v>5.5187568408358896</v>
      </c>
      <c r="AI70" s="18">
        <v>1.68245105823632E-5</v>
      </c>
      <c r="AJ70">
        <v>10.1509729631873</v>
      </c>
      <c r="AK70">
        <v>4.2982271416153202</v>
      </c>
      <c r="AL70" s="18">
        <v>4.4706173773371501E-5</v>
      </c>
      <c r="AM70">
        <v>0</v>
      </c>
      <c r="AN70">
        <v>4.2981824361576404</v>
      </c>
      <c r="AO70">
        <v>35000.364064445501</v>
      </c>
      <c r="AP70">
        <v>188.28197220826399</v>
      </c>
      <c r="AQ70">
        <v>827.27896312580503</v>
      </c>
      <c r="AR70">
        <v>3778.2690714320502</v>
      </c>
      <c r="AS70">
        <v>1100.81757069795</v>
      </c>
      <c r="AT70">
        <v>-3778.2690714320502</v>
      </c>
      <c r="AU70" s="70">
        <f t="shared" ref="AU70:AU104" si="9">AL70/AK70</f>
        <v>1.0401072884335853E-5</v>
      </c>
    </row>
    <row r="71" spans="7:47" ht="13.75" thickBot="1" x14ac:dyDescent="0.75">
      <c r="H71" s="69">
        <f t="shared" si="8"/>
        <v>11</v>
      </c>
      <c r="I71" s="67">
        <v>0.25</v>
      </c>
      <c r="J71" s="67">
        <v>6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80">
        <v>8.2400000000000001E-2</v>
      </c>
      <c r="X71" s="67">
        <v>19650519891.7062</v>
      </c>
      <c r="Y71" s="67">
        <v>-50</v>
      </c>
      <c r="Z71" s="67">
        <v>4</v>
      </c>
      <c r="AA71" s="67">
        <v>0.114</v>
      </c>
      <c r="AB71" s="67">
        <v>7.0000000000000007E-2</v>
      </c>
      <c r="AC71" s="67">
        <v>4.3165066280736699</v>
      </c>
      <c r="AD71" s="68">
        <v>7.8685743987341695E-4</v>
      </c>
      <c r="AE71" s="67">
        <v>2.1929789243426301</v>
      </c>
      <c r="AF71" s="67">
        <v>0.94441502113946096</v>
      </c>
      <c r="AG71" s="67">
        <v>5.5191079817376298</v>
      </c>
      <c r="AH71" s="67">
        <v>5.5211711570564903</v>
      </c>
      <c r="AI71" s="68">
        <v>3.1660261436766701E-4</v>
      </c>
      <c r="AJ71" s="67">
        <v>9.5790734999628793</v>
      </c>
      <c r="AK71" s="67">
        <v>4.3165066280736699</v>
      </c>
      <c r="AL71" s="68">
        <v>7.8685743987341695E-4</v>
      </c>
      <c r="AM71" s="67">
        <v>0</v>
      </c>
      <c r="AN71" s="67">
        <v>4.31571977125801</v>
      </c>
      <c r="AO71" s="67">
        <v>35006.381884582799</v>
      </c>
      <c r="AP71" s="67">
        <v>200.33089173498101</v>
      </c>
      <c r="AQ71" s="67">
        <v>864.38079019690599</v>
      </c>
      <c r="AR71" s="67">
        <v>3886.29350598068</v>
      </c>
      <c r="AS71" s="67">
        <v>1185.4540826270299</v>
      </c>
      <c r="AT71" s="67">
        <v>-3886.29350598068</v>
      </c>
      <c r="AU71" s="78">
        <f t="shared" si="9"/>
        <v>1.8229033514181544E-4</v>
      </c>
    </row>
    <row r="72" spans="7:47" ht="22.75" x14ac:dyDescent="0.95">
      <c r="G72" s="77">
        <f>AB72</f>
        <v>0.08</v>
      </c>
      <c r="H72" s="76">
        <v>1</v>
      </c>
      <c r="I72" s="74">
        <v>0.25</v>
      </c>
      <c r="J72" s="74">
        <v>6</v>
      </c>
      <c r="K72" s="74">
        <v>0.48244140000000002</v>
      </c>
      <c r="L72" s="74">
        <v>1.946567E-3</v>
      </c>
      <c r="M72" s="74">
        <v>9.7328349999999998E-4</v>
      </c>
      <c r="N72" s="74">
        <v>7</v>
      </c>
      <c r="O72" s="74">
        <v>2.8260000000000001</v>
      </c>
      <c r="P72" s="74">
        <v>1.946567E-3</v>
      </c>
      <c r="Q72" s="74">
        <v>9.7328349999999998E-4</v>
      </c>
      <c r="R72" s="74">
        <v>7</v>
      </c>
      <c r="S72" s="74">
        <v>2.8260000000000001</v>
      </c>
      <c r="T72" s="75">
        <v>3.4720000000000001E-12</v>
      </c>
      <c r="U72" s="75">
        <v>6.3629999999999995E-8</v>
      </c>
      <c r="V72" s="74">
        <v>1.20774</v>
      </c>
      <c r="W72" s="80">
        <v>1.37E-2</v>
      </c>
      <c r="X72" s="74">
        <v>3267137409.1792998</v>
      </c>
      <c r="Y72" s="74">
        <v>-50</v>
      </c>
      <c r="Z72" s="74">
        <v>4</v>
      </c>
      <c r="AA72" s="74">
        <v>0.114</v>
      </c>
      <c r="AB72" s="74">
        <v>0.08</v>
      </c>
      <c r="AC72" s="74">
        <v>5.5550922604708397</v>
      </c>
      <c r="AD72" s="75">
        <v>8.1881272979123996E-7</v>
      </c>
      <c r="AE72" s="74">
        <v>2.19297334449181</v>
      </c>
      <c r="AF72" s="74">
        <v>0.95436681295471004</v>
      </c>
      <c r="AG72" s="74">
        <v>6.3077047226565996</v>
      </c>
      <c r="AH72" s="74">
        <v>6.3072487458942197</v>
      </c>
      <c r="AI72" s="75">
        <v>4.4452012004202398E-7</v>
      </c>
      <c r="AJ72" s="75">
        <v>20.232547421897198</v>
      </c>
      <c r="AK72" s="74">
        <v>5.5550922604708397</v>
      </c>
      <c r="AL72" s="75">
        <v>8.1881272979123996E-7</v>
      </c>
      <c r="AM72" s="74">
        <v>0</v>
      </c>
      <c r="AN72" s="74">
        <v>5.5550914424140796</v>
      </c>
      <c r="AO72" s="74">
        <v>35000.005154075101</v>
      </c>
      <c r="AP72" s="74">
        <v>93.125791655844097</v>
      </c>
      <c r="AQ72" s="74">
        <v>446.33135788064999</v>
      </c>
      <c r="AR72" s="74">
        <v>1711.61506958733</v>
      </c>
      <c r="AS72" s="74">
        <v>502.37400000862198</v>
      </c>
      <c r="AT72" s="74">
        <v>-1711.61506958733</v>
      </c>
      <c r="AU72" s="73">
        <f t="shared" si="9"/>
        <v>1.4739858338947531E-7</v>
      </c>
    </row>
    <row r="73" spans="7:47" ht="13" x14ac:dyDescent="0.6">
      <c r="H73" s="72">
        <f t="shared" ref="H73:H82" si="10">H72+1</f>
        <v>2</v>
      </c>
      <c r="I73" s="66">
        <v>0.25</v>
      </c>
      <c r="J73" s="66">
        <v>6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1">
        <v>3.4720000000000001E-12</v>
      </c>
      <c r="U73" s="71">
        <v>6.3629999999999995E-8</v>
      </c>
      <c r="V73" s="66">
        <v>1.20774</v>
      </c>
      <c r="W73" s="80">
        <v>0.02</v>
      </c>
      <c r="X73" s="66">
        <v>4769543663.0354795</v>
      </c>
      <c r="Y73" s="66">
        <v>-50</v>
      </c>
      <c r="Z73" s="66">
        <v>4</v>
      </c>
      <c r="AA73" s="66">
        <v>0.114</v>
      </c>
      <c r="AB73" s="66">
        <v>0.08</v>
      </c>
      <c r="AC73" s="66">
        <v>5.2383638626755697</v>
      </c>
      <c r="AD73" s="71">
        <v>9.6276719284513804E-7</v>
      </c>
      <c r="AE73" s="66">
        <v>2.19297809307453</v>
      </c>
      <c r="AF73" s="66">
        <v>0.91025505881519997</v>
      </c>
      <c r="AG73" s="66">
        <v>6.3055510132682704</v>
      </c>
      <c r="AH73" s="66">
        <v>6.30580689363644</v>
      </c>
      <c r="AI73" s="71">
        <v>5.62190585100731E-7</v>
      </c>
      <c r="AJ73" s="71">
        <v>18.500814385925299</v>
      </c>
      <c r="AK73" s="66">
        <v>5.2383638626755697</v>
      </c>
      <c r="AL73" s="71">
        <v>9.6276719284513804E-7</v>
      </c>
      <c r="AM73" s="66">
        <v>0</v>
      </c>
      <c r="AN73" s="66">
        <v>5.23836290070488</v>
      </c>
      <c r="AO73" s="66">
        <v>35000.0064272011</v>
      </c>
      <c r="AP73" s="66">
        <v>112.17441447513301</v>
      </c>
      <c r="AQ73" s="66">
        <v>571.29987470701201</v>
      </c>
      <c r="AR73" s="66">
        <v>2199.50672713939</v>
      </c>
      <c r="AS73" s="66">
        <v>606.97446730945899</v>
      </c>
      <c r="AT73" s="66">
        <v>-2199.50672713939</v>
      </c>
      <c r="AU73" s="70">
        <f t="shared" si="9"/>
        <v>1.8379158418243036E-7</v>
      </c>
    </row>
    <row r="74" spans="7:47" ht="13" x14ac:dyDescent="0.6">
      <c r="H74" s="72">
        <f t="shared" si="10"/>
        <v>3</v>
      </c>
      <c r="I74" s="66">
        <v>0.25</v>
      </c>
      <c r="J74" s="66">
        <v>6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1">
        <v>3.4720000000000001E-12</v>
      </c>
      <c r="U74" s="71">
        <v>6.3629999999999995E-8</v>
      </c>
      <c r="V74" s="66">
        <v>1.20774</v>
      </c>
      <c r="W74" s="80">
        <v>2.75E-2</v>
      </c>
      <c r="X74" s="66">
        <v>6558122536.6737804</v>
      </c>
      <c r="Y74" s="66">
        <v>-50</v>
      </c>
      <c r="Z74" s="66">
        <v>4</v>
      </c>
      <c r="AA74" s="66">
        <v>0.114</v>
      </c>
      <c r="AB74" s="66">
        <v>0.08</v>
      </c>
      <c r="AC74" s="66">
        <v>5.29490030583601</v>
      </c>
      <c r="AD74" s="71">
        <v>1.17607680533578E-6</v>
      </c>
      <c r="AE74" s="66">
        <v>2.1929812625226401</v>
      </c>
      <c r="AF74" s="66">
        <v>0.92885551721374404</v>
      </c>
      <c r="AG74" s="66">
        <v>6.3084407057885699</v>
      </c>
      <c r="AH74" s="66">
        <v>6.3105108630443603</v>
      </c>
      <c r="AI74" s="71">
        <v>6.9099466817111798E-7</v>
      </c>
      <c r="AJ74" s="71">
        <v>16.837317456551901</v>
      </c>
      <c r="AK74" s="66">
        <v>5.29490030583601</v>
      </c>
      <c r="AL74" s="71">
        <v>1.17607680533578E-6</v>
      </c>
      <c r="AM74" s="66">
        <v>0</v>
      </c>
      <c r="AN74" s="66">
        <v>5.2948991305495401</v>
      </c>
      <c r="AO74" s="66">
        <v>35000.007768538497</v>
      </c>
      <c r="AP74" s="66">
        <v>136.39549729137201</v>
      </c>
      <c r="AQ74" s="66">
        <v>687.97991197533099</v>
      </c>
      <c r="AR74" s="66">
        <v>2696.4129888155799</v>
      </c>
      <c r="AS74" s="66">
        <v>749.59361794619804</v>
      </c>
      <c r="AT74" s="66">
        <v>-2696.4129888155799</v>
      </c>
      <c r="AU74" s="70">
        <f t="shared" si="9"/>
        <v>2.2211500451472423E-7</v>
      </c>
    </row>
    <row r="75" spans="7:47" ht="13" x14ac:dyDescent="0.6">
      <c r="H75" s="72">
        <f t="shared" si="10"/>
        <v>4</v>
      </c>
      <c r="I75" s="66">
        <v>0.25</v>
      </c>
      <c r="J75" s="66">
        <v>6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1">
        <v>3.4720000000000001E-12</v>
      </c>
      <c r="U75" s="71">
        <v>6.3629999999999995E-8</v>
      </c>
      <c r="V75" s="66">
        <v>1.20774</v>
      </c>
      <c r="W75" s="80">
        <v>3.5000000000000003E-2</v>
      </c>
      <c r="X75" s="66">
        <v>8346701410.3120899</v>
      </c>
      <c r="Y75" s="66">
        <v>-50</v>
      </c>
      <c r="Z75" s="66">
        <v>4</v>
      </c>
      <c r="AA75" s="66">
        <v>0.114</v>
      </c>
      <c r="AB75" s="66">
        <v>0.08</v>
      </c>
      <c r="AC75" s="66">
        <v>5.2163861365916002</v>
      </c>
      <c r="AD75" s="71">
        <v>1.3570818973970501E-6</v>
      </c>
      <c r="AE75" s="66">
        <v>2.1929731902846199</v>
      </c>
      <c r="AF75" s="66">
        <v>0.96574503771839804</v>
      </c>
      <c r="AG75" s="66">
        <v>6.3054960690936497</v>
      </c>
      <c r="AH75" s="66">
        <v>6.3054859265382897</v>
      </c>
      <c r="AI75" s="71">
        <v>8.0968928748071804E-7</v>
      </c>
      <c r="AJ75" s="71">
        <v>15.5434964665069</v>
      </c>
      <c r="AK75" s="66">
        <v>5.2163861365916002</v>
      </c>
      <c r="AL75" s="71">
        <v>1.3570818973970501E-6</v>
      </c>
      <c r="AM75" s="66">
        <v>0</v>
      </c>
      <c r="AN75" s="66">
        <v>5.2163847803097303</v>
      </c>
      <c r="AO75" s="66">
        <v>35000.009099827999</v>
      </c>
      <c r="AP75" s="66">
        <v>158.402716665366</v>
      </c>
      <c r="AQ75" s="66">
        <v>779.85589661594497</v>
      </c>
      <c r="AR75" s="66">
        <v>3108.69453285396</v>
      </c>
      <c r="AS75" s="66">
        <v>866.04266910729802</v>
      </c>
      <c r="AT75" s="66">
        <v>-3108.69453285396</v>
      </c>
      <c r="AU75" s="70">
        <f t="shared" si="9"/>
        <v>2.6015748486820623E-7</v>
      </c>
    </row>
    <row r="76" spans="7:47" ht="13" x14ac:dyDescent="0.6">
      <c r="H76" s="72">
        <f t="shared" si="10"/>
        <v>5</v>
      </c>
      <c r="I76" s="66">
        <v>0.25</v>
      </c>
      <c r="J76" s="66">
        <v>6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1">
        <v>3.4720000000000001E-12</v>
      </c>
      <c r="U76" s="71">
        <v>6.3629999999999995E-8</v>
      </c>
      <c r="V76" s="66">
        <v>1.20774</v>
      </c>
      <c r="W76" s="80">
        <v>4.1200000000000001E-2</v>
      </c>
      <c r="X76" s="66">
        <v>9825259945.8530903</v>
      </c>
      <c r="Y76" s="66">
        <v>-50</v>
      </c>
      <c r="Z76" s="66">
        <v>4</v>
      </c>
      <c r="AA76" s="66">
        <v>0.114</v>
      </c>
      <c r="AB76" s="66">
        <v>0.08</v>
      </c>
      <c r="AC76" s="66">
        <v>5.0578694554169497</v>
      </c>
      <c r="AD76" s="71">
        <v>1.4581777336586099E-6</v>
      </c>
      <c r="AE76" s="66">
        <v>2.1929732722277602</v>
      </c>
      <c r="AF76" s="66">
        <v>0.92939206394348495</v>
      </c>
      <c r="AG76" s="66">
        <v>6.3055320743090704</v>
      </c>
      <c r="AH76" s="66">
        <v>6.30663708268054</v>
      </c>
      <c r="AI76" s="71">
        <v>9.0050250251757998E-7</v>
      </c>
      <c r="AJ76" s="66">
        <v>14.6770840859707</v>
      </c>
      <c r="AK76" s="66">
        <v>5.0578694554169497</v>
      </c>
      <c r="AL76" s="71">
        <v>1.4581777336586099E-6</v>
      </c>
      <c r="AM76" s="66">
        <v>0</v>
      </c>
      <c r="AN76" s="66">
        <v>5.0578679981572296</v>
      </c>
      <c r="AO76" s="66">
        <v>35000.010083743902</v>
      </c>
      <c r="AP76" s="66">
        <v>171.99715567322301</v>
      </c>
      <c r="AQ76" s="66">
        <v>843.06474731514697</v>
      </c>
      <c r="AR76" s="66">
        <v>3411.9071860784902</v>
      </c>
      <c r="AS76" s="66">
        <v>958.34222473684304</v>
      </c>
      <c r="AT76" s="66">
        <v>-3411.9071860784902</v>
      </c>
      <c r="AU76" s="70">
        <f t="shared" si="9"/>
        <v>2.8829880773156565E-7</v>
      </c>
    </row>
    <row r="77" spans="7:47" ht="13" x14ac:dyDescent="0.6">
      <c r="H77" s="72">
        <f t="shared" si="10"/>
        <v>6</v>
      </c>
      <c r="I77" s="66">
        <v>0.25</v>
      </c>
      <c r="J77" s="66">
        <v>6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1">
        <v>3.4720000000000001E-12</v>
      </c>
      <c r="U77" s="71">
        <v>6.3629999999999995E-8</v>
      </c>
      <c r="V77" s="66">
        <v>1.20774</v>
      </c>
      <c r="W77" s="80">
        <v>0.05</v>
      </c>
      <c r="X77" s="66">
        <v>11923859157.588699</v>
      </c>
      <c r="Y77" s="66">
        <v>-50</v>
      </c>
      <c r="Z77" s="66">
        <v>4</v>
      </c>
      <c r="AA77" s="66">
        <v>0.114</v>
      </c>
      <c r="AB77" s="66">
        <v>0.08</v>
      </c>
      <c r="AC77" s="66">
        <v>5.0366426365594501</v>
      </c>
      <c r="AD77" s="71">
        <v>1.6463027524842501E-6</v>
      </c>
      <c r="AE77" s="66">
        <v>2.2162086553235301</v>
      </c>
      <c r="AF77" s="66">
        <v>0.912209785270095</v>
      </c>
      <c r="AG77" s="66">
        <v>6.3076161016624797</v>
      </c>
      <c r="AH77" s="66">
        <v>6.3107162095571399</v>
      </c>
      <c r="AI77" s="71">
        <v>1.0203123141956599E-6</v>
      </c>
      <c r="AJ77" s="66">
        <v>13.6480443217239</v>
      </c>
      <c r="AK77" s="66">
        <v>5.0366426365594501</v>
      </c>
      <c r="AL77" s="71">
        <v>1.6463027524842501E-6</v>
      </c>
      <c r="AM77" s="66">
        <v>0</v>
      </c>
      <c r="AN77" s="66">
        <v>5.0366409911615699</v>
      </c>
      <c r="AO77" s="66">
        <v>35000.011433574902</v>
      </c>
      <c r="AP77" s="66">
        <v>192.35628946811701</v>
      </c>
      <c r="AQ77" s="66">
        <v>918.25733136136796</v>
      </c>
      <c r="AR77" s="66">
        <v>3872.13007801605</v>
      </c>
      <c r="AS77" s="66">
        <v>1098.6997938665099</v>
      </c>
      <c r="AT77" s="66">
        <v>-3872.13007801605</v>
      </c>
      <c r="AU77" s="70">
        <f t="shared" si="9"/>
        <v>3.2686511060646655E-7</v>
      </c>
    </row>
    <row r="78" spans="7:47" ht="13" x14ac:dyDescent="0.6">
      <c r="H78" s="72">
        <f t="shared" si="10"/>
        <v>7</v>
      </c>
      <c r="I78" s="66">
        <v>0.25</v>
      </c>
      <c r="J78" s="66">
        <v>6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1">
        <v>3.4720000000000001E-12</v>
      </c>
      <c r="U78" s="71">
        <v>6.3629999999999995E-8</v>
      </c>
      <c r="V78" s="66">
        <v>1.20774</v>
      </c>
      <c r="W78" s="80">
        <v>5.4899999999999997E-2</v>
      </c>
      <c r="X78" s="66">
        <v>13092397355.0324</v>
      </c>
      <c r="Y78" s="66">
        <v>-50</v>
      </c>
      <c r="Z78" s="66">
        <v>4</v>
      </c>
      <c r="AA78" s="66">
        <v>0.114</v>
      </c>
      <c r="AB78" s="66">
        <v>0.08</v>
      </c>
      <c r="AC78" s="66">
        <v>4.9484244262952801</v>
      </c>
      <c r="AD78" s="71">
        <v>1.7259186040660601E-6</v>
      </c>
      <c r="AE78" s="66">
        <v>2.19298228744112</v>
      </c>
      <c r="AF78" s="66">
        <v>0.95580102350210605</v>
      </c>
      <c r="AG78" s="66">
        <v>6.3043414266121101</v>
      </c>
      <c r="AH78" s="66">
        <v>6.30950088283174</v>
      </c>
      <c r="AI78" s="71">
        <v>1.08282524188222E-6</v>
      </c>
      <c r="AJ78" s="66">
        <v>13.202597763484301</v>
      </c>
      <c r="AK78" s="66">
        <v>4.9484244262952801</v>
      </c>
      <c r="AL78" s="71">
        <v>1.7259186040660601E-6</v>
      </c>
      <c r="AM78" s="66">
        <v>0</v>
      </c>
      <c r="AN78" s="66">
        <v>4.9484227013970701</v>
      </c>
      <c r="AO78" s="66">
        <v>35000.012199725497</v>
      </c>
      <c r="AP78" s="66">
        <v>204.92800619664399</v>
      </c>
      <c r="AQ78" s="66">
        <v>954.62243780322797</v>
      </c>
      <c r="AR78" s="66">
        <v>4111.1375511132201</v>
      </c>
      <c r="AS78" s="66">
        <v>1152.85414111983</v>
      </c>
      <c r="AT78" s="66">
        <v>-4111.1375511132201</v>
      </c>
      <c r="AU78" s="70">
        <f t="shared" si="9"/>
        <v>3.4878144140077281E-7</v>
      </c>
    </row>
    <row r="79" spans="7:47" ht="13" x14ac:dyDescent="0.6">
      <c r="H79" s="72">
        <f t="shared" si="10"/>
        <v>8</v>
      </c>
      <c r="I79" s="66">
        <v>0.25</v>
      </c>
      <c r="J79" s="66">
        <v>6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1">
        <v>3.4720000000000001E-12</v>
      </c>
      <c r="U79" s="71">
        <v>6.3629999999999995E-8</v>
      </c>
      <c r="V79" s="66">
        <v>1.20774</v>
      </c>
      <c r="W79" s="80">
        <v>0.06</v>
      </c>
      <c r="X79" s="66">
        <v>14308630989.1064</v>
      </c>
      <c r="Y79" s="66">
        <v>-50</v>
      </c>
      <c r="Z79" s="66">
        <v>4</v>
      </c>
      <c r="AA79" s="66">
        <v>0.114</v>
      </c>
      <c r="AB79" s="66">
        <v>0.08</v>
      </c>
      <c r="AC79" s="66">
        <v>4.9065552470609601</v>
      </c>
      <c r="AD79" s="71">
        <v>5.7923312918459903E-5</v>
      </c>
      <c r="AE79" s="66">
        <v>2.19298216129277</v>
      </c>
      <c r="AF79" s="66">
        <v>0.85569526232906901</v>
      </c>
      <c r="AG79" s="66">
        <v>6.3074434723011903</v>
      </c>
      <c r="AH79" s="66">
        <v>6.3098859800322602</v>
      </c>
      <c r="AI79" s="71">
        <v>2.9438034904013299E-5</v>
      </c>
      <c r="AJ79" s="66">
        <v>12.719450839917499</v>
      </c>
      <c r="AK79" s="66">
        <v>4.9065552470609601</v>
      </c>
      <c r="AL79" s="71">
        <v>5.7923312918459903E-5</v>
      </c>
      <c r="AM79" s="66">
        <v>0</v>
      </c>
      <c r="AN79" s="66">
        <v>4.9064973245016796</v>
      </c>
      <c r="AO79" s="66">
        <v>35000.413209296399</v>
      </c>
      <c r="AP79" s="66">
        <v>196.804437502898</v>
      </c>
      <c r="AQ79" s="66">
        <v>990.86160474781695</v>
      </c>
      <c r="AR79" s="66">
        <v>4322.9218473378496</v>
      </c>
      <c r="AS79" s="66">
        <v>1137.38863345307</v>
      </c>
      <c r="AT79" s="66">
        <v>-4322.9218473378496</v>
      </c>
      <c r="AU79" s="70">
        <f t="shared" si="9"/>
        <v>1.1805291085462886E-5</v>
      </c>
    </row>
    <row r="80" spans="7:47" ht="13" x14ac:dyDescent="0.6">
      <c r="H80" s="72">
        <f t="shared" si="10"/>
        <v>9</v>
      </c>
      <c r="I80" s="66">
        <v>0.25</v>
      </c>
      <c r="J80" s="66">
        <v>6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1">
        <v>3.4720000000000001E-12</v>
      </c>
      <c r="U80" s="71">
        <v>6.3629999999999995E-8</v>
      </c>
      <c r="V80" s="66">
        <v>1.20774</v>
      </c>
      <c r="W80" s="80">
        <v>6.8599999999999994E-2</v>
      </c>
      <c r="X80" s="66">
        <v>16359534764.2117</v>
      </c>
      <c r="Y80" s="66">
        <v>-50</v>
      </c>
      <c r="Z80" s="66">
        <v>4</v>
      </c>
      <c r="AA80" s="66">
        <v>0.114</v>
      </c>
      <c r="AB80" s="66">
        <v>0.08</v>
      </c>
      <c r="AC80" s="66">
        <v>4.5702537445092499</v>
      </c>
      <c r="AD80" s="71">
        <v>1.1594951107701001E-3</v>
      </c>
      <c r="AE80" s="66">
        <v>2.1929801665459401</v>
      </c>
      <c r="AF80" s="66">
        <v>0.76450294549562103</v>
      </c>
      <c r="AG80" s="66">
        <v>6.3078006911989597</v>
      </c>
      <c r="AH80" s="66">
        <v>6.30901668650995</v>
      </c>
      <c r="AI80" s="71">
        <v>7.5785047451718901E-4</v>
      </c>
      <c r="AJ80" s="66">
        <v>11.7495705991505</v>
      </c>
      <c r="AK80" s="66">
        <v>4.5702537445092499</v>
      </c>
      <c r="AL80" s="71">
        <v>1.1594951107701001E-3</v>
      </c>
      <c r="AM80" s="66">
        <v>895.00674939361397</v>
      </c>
      <c r="AN80" s="66">
        <v>4.5690942500728102</v>
      </c>
      <c r="AO80" s="66">
        <v>35008.655340712197</v>
      </c>
      <c r="AP80" s="66">
        <v>197.93021142148899</v>
      </c>
      <c r="AQ80" s="66">
        <v>1046.8677808360101</v>
      </c>
      <c r="AR80" s="66">
        <v>4518.1507645399597</v>
      </c>
      <c r="AS80" s="66">
        <v>1155.99493441051</v>
      </c>
      <c r="AT80" s="66">
        <v>-4518.1507645399597</v>
      </c>
      <c r="AU80" s="70">
        <f t="shared" si="9"/>
        <v>2.537047559258891E-4</v>
      </c>
    </row>
    <row r="81" spans="7:47" ht="13" x14ac:dyDescent="0.6">
      <c r="H81" s="72">
        <f t="shared" si="10"/>
        <v>10</v>
      </c>
      <c r="I81" s="66">
        <v>0.25</v>
      </c>
      <c r="J81" s="66">
        <v>6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1">
        <v>3.4720000000000001E-12</v>
      </c>
      <c r="U81" s="71">
        <v>6.3629999999999995E-8</v>
      </c>
      <c r="V81" s="66">
        <v>1.20774</v>
      </c>
      <c r="W81" s="80">
        <v>7.4999999999999997E-2</v>
      </c>
      <c r="X81" s="66">
        <v>17885788736.383099</v>
      </c>
      <c r="Y81" s="66">
        <v>-50</v>
      </c>
      <c r="Z81" s="66">
        <v>4</v>
      </c>
      <c r="AA81" s="66">
        <v>0.114</v>
      </c>
      <c r="AB81" s="66">
        <v>0.08</v>
      </c>
      <c r="AC81" s="66">
        <v>5.1448693254913298</v>
      </c>
      <c r="AD81" s="71">
        <v>3.9821838435629402E-3</v>
      </c>
      <c r="AE81" s="66">
        <v>2.1929824228478698</v>
      </c>
      <c r="AF81" s="66">
        <v>0.97331024675176203</v>
      </c>
      <c r="AG81" s="66">
        <v>6.3133644809224903</v>
      </c>
      <c r="AH81" s="66">
        <v>6.3086861169681097</v>
      </c>
      <c r="AI81" s="71">
        <v>1.9556709620694398E-3</v>
      </c>
      <c r="AJ81" s="66">
        <v>11.1849417625345</v>
      </c>
      <c r="AK81" s="66">
        <v>5.1448693254913298</v>
      </c>
      <c r="AL81" s="71">
        <v>3.9821838435629402E-3</v>
      </c>
      <c r="AM81" s="66">
        <v>1860.1010738540399</v>
      </c>
      <c r="AN81" s="66">
        <v>5.1408871422718398</v>
      </c>
      <c r="AO81" s="66">
        <v>35025.672452703497</v>
      </c>
      <c r="AP81" s="66">
        <v>251.80984207367899</v>
      </c>
      <c r="AQ81" s="66">
        <v>1083.89321500698</v>
      </c>
      <c r="AR81" s="66">
        <v>4664.0168097796204</v>
      </c>
      <c r="AS81" s="66">
        <v>1457.76991940059</v>
      </c>
      <c r="AT81" s="66">
        <v>-4664.0168097796204</v>
      </c>
      <c r="AU81" s="70">
        <f t="shared" si="9"/>
        <v>7.7401068746923822E-4</v>
      </c>
    </row>
    <row r="82" spans="7:47" ht="13.75" thickBot="1" x14ac:dyDescent="0.75">
      <c r="H82" s="69">
        <f t="shared" si="10"/>
        <v>11</v>
      </c>
      <c r="I82" s="67">
        <v>0.25</v>
      </c>
      <c r="J82" s="67">
        <v>6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79">
        <v>8.2400000000000001E-2</v>
      </c>
      <c r="X82" s="67">
        <v>19650519891.7062</v>
      </c>
      <c r="Y82" s="67">
        <v>-50</v>
      </c>
      <c r="Z82" s="67">
        <v>4</v>
      </c>
      <c r="AA82" s="67">
        <v>0.114</v>
      </c>
      <c r="AB82" s="67">
        <v>0.08</v>
      </c>
      <c r="AC82" s="67">
        <v>4.9449144610345197</v>
      </c>
      <c r="AD82" s="68">
        <v>8.0602005363183803E-3</v>
      </c>
      <c r="AE82" s="67">
        <v>2.1929823070210501</v>
      </c>
      <c r="AF82" s="67">
        <v>0.95854705143727503</v>
      </c>
      <c r="AG82" s="67">
        <v>6.3066269833136301</v>
      </c>
      <c r="AH82" s="67">
        <v>6.3066930072572696</v>
      </c>
      <c r="AI82" s="68">
        <v>3.9157245343635801E-3</v>
      </c>
      <c r="AJ82" s="67">
        <v>10.6430221865216</v>
      </c>
      <c r="AK82" s="67">
        <v>4.9449144610345197</v>
      </c>
      <c r="AL82" s="68">
        <v>8.0602005363183803E-3</v>
      </c>
      <c r="AM82" s="67">
        <v>1760.5626490862101</v>
      </c>
      <c r="AN82" s="67">
        <v>4.9368542612119697</v>
      </c>
      <c r="AO82" s="67">
        <v>35054.272897965202</v>
      </c>
      <c r="AP82" s="67">
        <v>289.59966325560998</v>
      </c>
      <c r="AQ82" s="67">
        <v>1110.0117322830699</v>
      </c>
      <c r="AR82" s="67">
        <v>4829.3725595546302</v>
      </c>
      <c r="AS82" s="67">
        <v>1647.99601986372</v>
      </c>
      <c r="AT82" s="67">
        <v>-4829.3725595546302</v>
      </c>
      <c r="AU82" s="78">
        <f t="shared" si="9"/>
        <v>1.6299979706083966E-3</v>
      </c>
    </row>
    <row r="83" spans="7:47" ht="22.75" x14ac:dyDescent="0.95">
      <c r="G83" s="77">
        <f>AB83</f>
        <v>0</v>
      </c>
      <c r="H83" s="76">
        <v>1</v>
      </c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5"/>
      <c r="U83" s="75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3" t="e">
        <f t="shared" si="9"/>
        <v>#DIV/0!</v>
      </c>
    </row>
    <row r="84" spans="7:47" ht="13" x14ac:dyDescent="0.6">
      <c r="H84" s="72">
        <f t="shared" ref="H84:H93" si="11">H83+1</f>
        <v>2</v>
      </c>
      <c r="T84" s="71"/>
      <c r="U84" s="71"/>
      <c r="AU84" s="70" t="e">
        <f t="shared" si="9"/>
        <v>#DIV/0!</v>
      </c>
    </row>
    <row r="85" spans="7:47" ht="13" x14ac:dyDescent="0.6">
      <c r="H85" s="72">
        <f t="shared" si="11"/>
        <v>3</v>
      </c>
      <c r="T85" s="71"/>
      <c r="U85" s="71"/>
      <c r="AU85" s="70" t="e">
        <f t="shared" si="9"/>
        <v>#DIV/0!</v>
      </c>
    </row>
    <row r="86" spans="7:47" ht="13" x14ac:dyDescent="0.6">
      <c r="H86" s="72">
        <f t="shared" si="11"/>
        <v>4</v>
      </c>
      <c r="T86" s="71"/>
      <c r="U86" s="71"/>
      <c r="AU86" s="70" t="e">
        <f t="shared" si="9"/>
        <v>#DIV/0!</v>
      </c>
    </row>
    <row r="87" spans="7:47" ht="13" x14ac:dyDescent="0.6">
      <c r="H87" s="72">
        <f t="shared" si="11"/>
        <v>5</v>
      </c>
      <c r="T87" s="71"/>
      <c r="U87" s="71"/>
      <c r="AU87" s="70" t="e">
        <f t="shared" si="9"/>
        <v>#DIV/0!</v>
      </c>
    </row>
    <row r="88" spans="7:47" ht="13" x14ac:dyDescent="0.6">
      <c r="H88" s="72">
        <f t="shared" si="11"/>
        <v>6</v>
      </c>
      <c r="T88" s="71"/>
      <c r="U88" s="71"/>
      <c r="AU88" s="70" t="e">
        <f t="shared" si="9"/>
        <v>#DIV/0!</v>
      </c>
    </row>
    <row r="89" spans="7:47" ht="13" x14ac:dyDescent="0.6">
      <c r="H89" s="72">
        <f t="shared" si="11"/>
        <v>7</v>
      </c>
      <c r="T89" s="71"/>
      <c r="U89" s="71"/>
      <c r="AU89" s="70" t="e">
        <f t="shared" si="9"/>
        <v>#DIV/0!</v>
      </c>
    </row>
    <row r="90" spans="7:47" ht="13" x14ac:dyDescent="0.6">
      <c r="H90" s="72">
        <f t="shared" si="11"/>
        <v>8</v>
      </c>
      <c r="T90" s="71"/>
      <c r="U90" s="71"/>
      <c r="AU90" s="70" t="e">
        <f t="shared" si="9"/>
        <v>#DIV/0!</v>
      </c>
    </row>
    <row r="91" spans="7:47" ht="13" x14ac:dyDescent="0.6">
      <c r="H91" s="72">
        <f t="shared" si="11"/>
        <v>9</v>
      </c>
      <c r="T91" s="71"/>
      <c r="U91" s="71"/>
      <c r="AU91" s="70" t="e">
        <f t="shared" si="9"/>
        <v>#DIV/0!</v>
      </c>
    </row>
    <row r="92" spans="7:47" ht="13" x14ac:dyDescent="0.6">
      <c r="H92" s="72">
        <f t="shared" si="11"/>
        <v>10</v>
      </c>
      <c r="T92" s="71"/>
      <c r="U92" s="71"/>
      <c r="AU92" s="70" t="e">
        <f t="shared" si="9"/>
        <v>#DIV/0!</v>
      </c>
    </row>
    <row r="93" spans="7:47" ht="13.75" thickBot="1" x14ac:dyDescent="0.75">
      <c r="H93" s="69">
        <f t="shared" si="11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78" t="e">
        <f t="shared" si="9"/>
        <v>#DIV/0!</v>
      </c>
    </row>
    <row r="94" spans="7:47" ht="22.75" x14ac:dyDescent="0.95">
      <c r="G94" s="77">
        <f>AB94</f>
        <v>0</v>
      </c>
      <c r="H94" s="76">
        <v>1</v>
      </c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5"/>
      <c r="U94" s="75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3" t="e">
        <f t="shared" si="9"/>
        <v>#DIV/0!</v>
      </c>
    </row>
    <row r="95" spans="7:47" ht="13" x14ac:dyDescent="0.6">
      <c r="H95" s="72">
        <f t="shared" ref="H95:H104" si="12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1"/>
      <c r="U95" s="71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0" t="e">
        <f t="shared" si="9"/>
        <v>#DIV/0!</v>
      </c>
    </row>
    <row r="96" spans="7:47" ht="13" x14ac:dyDescent="0.6">
      <c r="H96" s="72">
        <f t="shared" si="12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1"/>
      <c r="U96" s="71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0" t="e">
        <f t="shared" si="9"/>
        <v>#DIV/0!</v>
      </c>
    </row>
    <row r="97" spans="8:47" ht="13" x14ac:dyDescent="0.6">
      <c r="H97" s="72">
        <f t="shared" si="12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1"/>
      <c r="U97" s="71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0" t="e">
        <f t="shared" si="9"/>
        <v>#DIV/0!</v>
      </c>
    </row>
    <row r="98" spans="8:47" ht="13" x14ac:dyDescent="0.6">
      <c r="H98" s="72">
        <f t="shared" si="12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1"/>
      <c r="U98" s="71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0" t="e">
        <f t="shared" si="9"/>
        <v>#DIV/0!</v>
      </c>
    </row>
    <row r="99" spans="8:47" ht="13" x14ac:dyDescent="0.6">
      <c r="H99" s="72">
        <f t="shared" si="12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1"/>
      <c r="U99" s="71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0" t="e">
        <f t="shared" si="9"/>
        <v>#DIV/0!</v>
      </c>
    </row>
    <row r="100" spans="8:47" ht="13" x14ac:dyDescent="0.6">
      <c r="H100" s="72">
        <f t="shared" si="12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1"/>
      <c r="U100" s="71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0" t="e">
        <f t="shared" si="9"/>
        <v>#DIV/0!</v>
      </c>
    </row>
    <row r="101" spans="8:47" ht="13" x14ac:dyDescent="0.6">
      <c r="H101" s="72">
        <f t="shared" si="12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1"/>
      <c r="U101" s="71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0" t="e">
        <f t="shared" si="9"/>
        <v>#DIV/0!</v>
      </c>
    </row>
    <row r="102" spans="8:47" ht="13" x14ac:dyDescent="0.6">
      <c r="H102" s="72">
        <f t="shared" si="12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1"/>
      <c r="U102" s="71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0" t="e">
        <f t="shared" si="9"/>
        <v>#DIV/0!</v>
      </c>
    </row>
    <row r="103" spans="8:47" ht="13" x14ac:dyDescent="0.6">
      <c r="H103" s="72">
        <f t="shared" si="12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1"/>
      <c r="U103" s="71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0" t="e">
        <f t="shared" si="9"/>
        <v>#DIV/0!</v>
      </c>
    </row>
    <row r="104" spans="8:47" ht="13.75" thickBot="1" x14ac:dyDescent="0.75">
      <c r="H104" s="69">
        <f t="shared" si="12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9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D0B8-111C-42A2-A7D8-6F554CC7B80F}">
  <sheetPr>
    <outlinePr summaryBelow="0" summaryRight="0"/>
  </sheetPr>
  <dimension ref="A2:AV104"/>
  <sheetViews>
    <sheetView topLeftCell="AV1" zoomScale="60" zoomScaleNormal="60" workbookViewId="0">
      <pane ySplit="5" topLeftCell="A21" activePane="bottomLeft" state="frozen"/>
      <selection activeCell="AT14" sqref="AT14"/>
      <selection pane="bottomLeft" activeCell="AT14" sqref="AT14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76</v>
      </c>
      <c r="AK2" s="66" t="s">
        <v>75</v>
      </c>
      <c r="AP2" s="66" t="s">
        <v>74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89"/>
      <c r="B4" s="89"/>
      <c r="C4" s="89"/>
      <c r="D4" s="89"/>
      <c r="E4" s="89"/>
      <c r="F4" s="89"/>
      <c r="G4" s="89"/>
      <c r="H4" s="89"/>
      <c r="I4" s="98" t="s">
        <v>73</v>
      </c>
      <c r="J4" s="96" t="s">
        <v>72</v>
      </c>
      <c r="K4" s="97" t="s">
        <v>71</v>
      </c>
      <c r="L4" s="98" t="s">
        <v>70</v>
      </c>
      <c r="M4" s="97" t="s">
        <v>69</v>
      </c>
      <c r="N4" s="97" t="s">
        <v>68</v>
      </c>
      <c r="O4" s="96" t="s">
        <v>67</v>
      </c>
      <c r="P4" s="98" t="s">
        <v>66</v>
      </c>
      <c r="Q4" s="97" t="s">
        <v>65</v>
      </c>
      <c r="R4" s="97" t="s">
        <v>64</v>
      </c>
      <c r="S4" s="96" t="s">
        <v>63</v>
      </c>
      <c r="T4" s="94" t="s">
        <v>62</v>
      </c>
      <c r="U4" s="94" t="s">
        <v>61</v>
      </c>
      <c r="V4" s="94" t="s">
        <v>60</v>
      </c>
      <c r="W4" s="94" t="s">
        <v>59</v>
      </c>
      <c r="X4" s="94" t="s">
        <v>58</v>
      </c>
      <c r="Y4" s="94" t="s">
        <v>57</v>
      </c>
      <c r="Z4" s="94" t="s">
        <v>56</v>
      </c>
      <c r="AA4" s="94" t="s">
        <v>55</v>
      </c>
      <c r="AB4" s="93" t="s">
        <v>54</v>
      </c>
      <c r="AC4" s="95" t="s">
        <v>53</v>
      </c>
      <c r="AD4" s="95" t="s">
        <v>52</v>
      </c>
      <c r="AE4" s="94" t="s">
        <v>51</v>
      </c>
      <c r="AF4" s="94" t="s">
        <v>50</v>
      </c>
      <c r="AG4" s="94" t="s">
        <v>49</v>
      </c>
      <c r="AH4" s="94" t="s">
        <v>48</v>
      </c>
      <c r="AI4" s="94" t="s">
        <v>47</v>
      </c>
      <c r="AJ4" s="94" t="s">
        <v>46</v>
      </c>
      <c r="AK4" s="95" t="s">
        <v>45</v>
      </c>
      <c r="AL4" s="94" t="s">
        <v>44</v>
      </c>
      <c r="AM4" s="94" t="s">
        <v>43</v>
      </c>
      <c r="AN4" s="94" t="s">
        <v>42</v>
      </c>
      <c r="AO4" s="93" t="s">
        <v>41</v>
      </c>
      <c r="AP4" s="91" t="s">
        <v>40</v>
      </c>
      <c r="AQ4" s="91" t="s">
        <v>39</v>
      </c>
      <c r="AR4" s="91" t="s">
        <v>38</v>
      </c>
      <c r="AS4" s="92" t="s">
        <v>37</v>
      </c>
      <c r="AT4" s="91" t="s">
        <v>36</v>
      </c>
      <c r="AU4" s="90" t="s">
        <v>35</v>
      </c>
      <c r="AV4" s="89"/>
    </row>
    <row r="5" spans="1:48" ht="15.75" customHeight="1" thickBot="1" x14ac:dyDescent="0.75">
      <c r="G5" s="89" t="s">
        <v>34</v>
      </c>
      <c r="I5" s="87" t="s">
        <v>27</v>
      </c>
      <c r="J5" s="66" t="s">
        <v>33</v>
      </c>
      <c r="K5" s="66" t="s">
        <v>24</v>
      </c>
      <c r="L5" s="66" t="s">
        <v>30</v>
      </c>
      <c r="M5" s="66" t="s">
        <v>30</v>
      </c>
      <c r="N5" s="66" t="s">
        <v>27</v>
      </c>
      <c r="O5" s="66" t="s">
        <v>27</v>
      </c>
      <c r="P5" s="66" t="s">
        <v>30</v>
      </c>
      <c r="Q5" s="66" t="s">
        <v>30</v>
      </c>
      <c r="R5" s="66" t="s">
        <v>27</v>
      </c>
      <c r="S5" s="66" t="s">
        <v>27</v>
      </c>
      <c r="T5" s="66" t="s">
        <v>32</v>
      </c>
      <c r="U5" s="66" t="s">
        <v>31</v>
      </c>
      <c r="V5" s="66" t="s">
        <v>30</v>
      </c>
      <c r="X5" s="66" t="s">
        <v>29</v>
      </c>
      <c r="Y5" s="66" t="s">
        <v>28</v>
      </c>
      <c r="Z5" s="66" t="s">
        <v>27</v>
      </c>
      <c r="AA5" s="66" t="s">
        <v>27</v>
      </c>
      <c r="AB5" s="66" t="s">
        <v>27</v>
      </c>
      <c r="AC5" s="87" t="s">
        <v>23</v>
      </c>
      <c r="AD5" s="87" t="s">
        <v>23</v>
      </c>
      <c r="AE5" s="66" t="s">
        <v>26</v>
      </c>
      <c r="AF5" s="66" t="s">
        <v>26</v>
      </c>
      <c r="AG5" s="88" t="s">
        <v>25</v>
      </c>
      <c r="AH5" s="88" t="s">
        <v>25</v>
      </c>
      <c r="AI5" s="66" t="s">
        <v>24</v>
      </c>
      <c r="AJ5" s="66" t="s">
        <v>23</v>
      </c>
      <c r="AK5" s="87" t="s">
        <v>23</v>
      </c>
      <c r="AL5" s="66" t="s">
        <v>23</v>
      </c>
      <c r="AM5" s="66" t="s">
        <v>22</v>
      </c>
      <c r="AN5" s="66" t="s">
        <v>23</v>
      </c>
      <c r="AO5" s="86" t="s">
        <v>22</v>
      </c>
      <c r="AP5" s="84" t="s">
        <v>21</v>
      </c>
      <c r="AQ5" s="84" t="s">
        <v>21</v>
      </c>
      <c r="AR5" s="84" t="s">
        <v>19</v>
      </c>
      <c r="AS5" s="85" t="s">
        <v>20</v>
      </c>
      <c r="AT5" s="84" t="s">
        <v>19</v>
      </c>
      <c r="AU5" s="83"/>
    </row>
    <row r="6" spans="1:48" ht="32" customHeight="1" x14ac:dyDescent="0.95">
      <c r="G6" s="77">
        <f>AB6</f>
        <v>0.02</v>
      </c>
      <c r="H6" s="76">
        <v>1</v>
      </c>
      <c r="I6" s="74">
        <v>0.25</v>
      </c>
      <c r="J6" s="74">
        <v>10</v>
      </c>
      <c r="K6" s="74">
        <v>0.48244140000000002</v>
      </c>
      <c r="L6" s="74">
        <v>1.946567E-3</v>
      </c>
      <c r="M6" s="74">
        <v>9.7328349999999998E-4</v>
      </c>
      <c r="N6" s="74">
        <v>7</v>
      </c>
      <c r="O6" s="74">
        <v>2.8260000000000001</v>
      </c>
      <c r="P6" s="74">
        <v>1.946567E-3</v>
      </c>
      <c r="Q6" s="74">
        <v>9.7328349999999998E-4</v>
      </c>
      <c r="R6" s="74">
        <v>7</v>
      </c>
      <c r="S6" s="74">
        <v>2.8260000000000001</v>
      </c>
      <c r="T6" s="75">
        <v>3.4720000000000001E-12</v>
      </c>
      <c r="U6" s="75">
        <v>6.3629999999999995E-8</v>
      </c>
      <c r="V6" s="74">
        <v>1.20774</v>
      </c>
      <c r="W6" s="82">
        <v>1.37E-2</v>
      </c>
      <c r="X6" s="74">
        <v>3267137409.1792998</v>
      </c>
      <c r="Y6" s="74">
        <v>-50</v>
      </c>
      <c r="Z6" s="74">
        <v>4</v>
      </c>
      <c r="AA6" s="74">
        <v>0.114</v>
      </c>
      <c r="AB6" s="74">
        <v>0.02</v>
      </c>
      <c r="AC6" s="74">
        <v>0.82487240559955</v>
      </c>
      <c r="AD6" s="75">
        <v>3.0152831193353702E-7</v>
      </c>
      <c r="AE6" s="74">
        <v>1.31578744876013</v>
      </c>
      <c r="AF6" s="74">
        <v>0.54199789135554599</v>
      </c>
      <c r="AG6" s="74">
        <v>1.5758860787886799</v>
      </c>
      <c r="AH6" s="74">
        <v>1.57589482944714</v>
      </c>
      <c r="AI6" s="75">
        <v>1.5968232252928999E-7</v>
      </c>
      <c r="AJ6" s="75">
        <v>3.0625828505711601</v>
      </c>
      <c r="AK6" s="74">
        <v>0.82487240559955</v>
      </c>
      <c r="AL6" s="75">
        <v>3.0152831193353702E-7</v>
      </c>
      <c r="AM6" s="74">
        <v>0</v>
      </c>
      <c r="AN6" s="74">
        <v>0.82487210410561995</v>
      </c>
      <c r="AO6" s="74">
        <v>35000.012793282003</v>
      </c>
      <c r="AP6" s="74">
        <v>20.950941112524202</v>
      </c>
      <c r="AQ6" s="74">
        <v>40.314911290598999</v>
      </c>
      <c r="AR6" s="74">
        <v>259.52274872929303</v>
      </c>
      <c r="AS6" s="74">
        <v>211.73904441278</v>
      </c>
      <c r="AT6" s="66">
        <v>-259.52274872929303</v>
      </c>
      <c r="AU6" s="81">
        <f t="shared" ref="AU6:AU37" si="1">AL6/AK6</f>
        <v>3.6554539815691166E-7</v>
      </c>
    </row>
    <row r="7" spans="1:48" ht="15.75" customHeight="1" x14ac:dyDescent="0.6">
      <c r="H7" s="72">
        <f t="shared" ref="H7:H16" si="2">H6+1</f>
        <v>2</v>
      </c>
      <c r="I7">
        <v>0.25</v>
      </c>
      <c r="J7">
        <v>10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1">
        <v>3.4720000000000001E-12</v>
      </c>
      <c r="U7" s="71">
        <v>6.3629999999999995E-8</v>
      </c>
      <c r="V7">
        <v>1.20774</v>
      </c>
      <c r="W7" s="80">
        <v>0.02</v>
      </c>
      <c r="X7">
        <v>4769543663.0354795</v>
      </c>
      <c r="Y7">
        <v>-50</v>
      </c>
      <c r="Z7">
        <v>4</v>
      </c>
      <c r="AA7">
        <v>0.114</v>
      </c>
      <c r="AB7">
        <v>0.02</v>
      </c>
      <c r="AC7">
        <v>0.834852098202573</v>
      </c>
      <c r="AD7" s="18">
        <v>3.7547299843243698E-7</v>
      </c>
      <c r="AE7">
        <v>1.3157874239845899</v>
      </c>
      <c r="AF7">
        <v>0.55194922117988698</v>
      </c>
      <c r="AG7">
        <v>1.57595192121577</v>
      </c>
      <c r="AH7">
        <v>1.57596399521186</v>
      </c>
      <c r="AI7" s="18">
        <v>1.9839708184047501E-7</v>
      </c>
      <c r="AJ7" s="18">
        <v>2.9208215126854302</v>
      </c>
      <c r="AK7">
        <v>0.834852098202573</v>
      </c>
      <c r="AL7" s="18">
        <v>3.7547299843243698E-7</v>
      </c>
      <c r="AM7">
        <v>0</v>
      </c>
      <c r="AN7">
        <v>0.83485172276351105</v>
      </c>
      <c r="AO7">
        <v>35000.015740603099</v>
      </c>
      <c r="AP7">
        <v>21.5730721709898</v>
      </c>
      <c r="AQ7">
        <v>43.570350647040101</v>
      </c>
      <c r="AR7">
        <v>280.76284157064498</v>
      </c>
      <c r="AS7">
        <v>216.59772814258301</v>
      </c>
      <c r="AT7">
        <v>-280.76284157064498</v>
      </c>
      <c r="AU7" s="70">
        <f t="shared" si="1"/>
        <v>4.4974792450162853E-7</v>
      </c>
    </row>
    <row r="8" spans="1:48" ht="15.75" customHeight="1" x14ac:dyDescent="0.6">
      <c r="H8" s="72">
        <f t="shared" si="2"/>
        <v>3</v>
      </c>
      <c r="I8">
        <v>0.25</v>
      </c>
      <c r="J8">
        <v>10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1">
        <v>3.4720000000000001E-12</v>
      </c>
      <c r="U8" s="71">
        <v>6.3629999999999995E-8</v>
      </c>
      <c r="V8">
        <v>1.20774</v>
      </c>
      <c r="W8" s="80">
        <v>2.75E-2</v>
      </c>
      <c r="X8">
        <v>6558122536.6737804</v>
      </c>
      <c r="Y8">
        <v>-50</v>
      </c>
      <c r="Z8">
        <v>4</v>
      </c>
      <c r="AA8">
        <v>0.114</v>
      </c>
      <c r="AB8">
        <v>0.02</v>
      </c>
      <c r="AC8">
        <v>0.83120192562402595</v>
      </c>
      <c r="AD8" s="18">
        <v>4.4732299745165901E-7</v>
      </c>
      <c r="AE8">
        <v>1.31578738825529</v>
      </c>
      <c r="AF8">
        <v>0.55090762022556194</v>
      </c>
      <c r="AG8">
        <v>1.5758838788827101</v>
      </c>
      <c r="AH8">
        <v>1.5759110247547099</v>
      </c>
      <c r="AI8" s="18">
        <v>2.41059095377085E-7</v>
      </c>
      <c r="AJ8" s="18">
        <v>2.7500910766489399</v>
      </c>
      <c r="AK8">
        <v>0.83120192562402595</v>
      </c>
      <c r="AL8" s="18">
        <v>4.4732299745165901E-7</v>
      </c>
      <c r="AM8">
        <v>0</v>
      </c>
      <c r="AN8">
        <v>0.83120147833578995</v>
      </c>
      <c r="AO8">
        <v>35000.018835355899</v>
      </c>
      <c r="AP8">
        <v>22.300655899479999</v>
      </c>
      <c r="AQ8">
        <v>46.7935647945583</v>
      </c>
      <c r="AR8">
        <v>302.59229156738098</v>
      </c>
      <c r="AS8">
        <v>222.49227545974301</v>
      </c>
      <c r="AT8">
        <v>-302.59229156738098</v>
      </c>
      <c r="AU8" s="70">
        <f t="shared" si="1"/>
        <v>5.3816405335662653E-7</v>
      </c>
    </row>
    <row r="9" spans="1:48" ht="15.75" customHeight="1" x14ac:dyDescent="0.6">
      <c r="H9" s="72">
        <f t="shared" si="2"/>
        <v>4</v>
      </c>
      <c r="I9">
        <v>0.25</v>
      </c>
      <c r="J9">
        <v>10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1">
        <v>3.4720000000000001E-12</v>
      </c>
      <c r="U9" s="71">
        <v>6.3629999999999995E-8</v>
      </c>
      <c r="V9">
        <v>1.20774</v>
      </c>
      <c r="W9" s="80">
        <v>3.5000000000000003E-2</v>
      </c>
      <c r="X9">
        <v>8346701410.3120899</v>
      </c>
      <c r="Y9">
        <v>-50</v>
      </c>
      <c r="Z9">
        <v>4</v>
      </c>
      <c r="AA9">
        <v>0.114</v>
      </c>
      <c r="AB9">
        <v>0.02</v>
      </c>
      <c r="AC9">
        <v>0.82363625767960802</v>
      </c>
      <c r="AD9" s="18">
        <v>5.1279609262710497E-7</v>
      </c>
      <c r="AE9">
        <v>1.3157875010400899</v>
      </c>
      <c r="AF9">
        <v>0.553074772377945</v>
      </c>
      <c r="AG9">
        <v>1.57591653249973</v>
      </c>
      <c r="AH9">
        <v>1.57594840359753</v>
      </c>
      <c r="AI9" s="18">
        <v>2.8185193973099101E-7</v>
      </c>
      <c r="AJ9" s="18">
        <v>2.5899791021879599</v>
      </c>
      <c r="AK9">
        <v>0.82363625767960802</v>
      </c>
      <c r="AL9" s="18">
        <v>5.1279609262710497E-7</v>
      </c>
      <c r="AM9">
        <v>0</v>
      </c>
      <c r="AN9">
        <v>0.82363574491807201</v>
      </c>
      <c r="AO9">
        <v>35000.021790827901</v>
      </c>
      <c r="AP9">
        <v>22.944469905088599</v>
      </c>
      <c r="AQ9">
        <v>49.453939986015001</v>
      </c>
      <c r="AR9">
        <v>321.53074109624799</v>
      </c>
      <c r="AS9">
        <v>227.164330967994</v>
      </c>
      <c r="AT9">
        <v>-321.53074109624799</v>
      </c>
      <c r="AU9" s="70">
        <f t="shared" si="1"/>
        <v>6.2260019255560876E-7</v>
      </c>
    </row>
    <row r="10" spans="1:48" ht="15.75" customHeight="1" x14ac:dyDescent="0.6">
      <c r="H10" s="72">
        <f t="shared" si="2"/>
        <v>5</v>
      </c>
      <c r="I10">
        <v>0.25</v>
      </c>
      <c r="J10">
        <v>10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1">
        <v>3.4720000000000001E-12</v>
      </c>
      <c r="U10" s="71">
        <v>6.3629999999999995E-8</v>
      </c>
      <c r="V10">
        <v>1.20774</v>
      </c>
      <c r="W10" s="80">
        <v>4.1200000000000001E-2</v>
      </c>
      <c r="X10">
        <v>9825259945.8530903</v>
      </c>
      <c r="Y10">
        <v>-50</v>
      </c>
      <c r="Z10">
        <v>4</v>
      </c>
      <c r="AA10">
        <v>0.114</v>
      </c>
      <c r="AB10">
        <v>0.02</v>
      </c>
      <c r="AC10">
        <v>0.82193433221847301</v>
      </c>
      <c r="AD10" s="18">
        <v>5.6585135036060604E-7</v>
      </c>
      <c r="AE10">
        <v>1.31578746096217</v>
      </c>
      <c r="AF10">
        <v>0.55387973120700396</v>
      </c>
      <c r="AG10">
        <v>1.57595276224006</v>
      </c>
      <c r="AH10">
        <v>1.57599504301059</v>
      </c>
      <c r="AI10" s="18">
        <v>3.1442476283659898E-7</v>
      </c>
      <c r="AJ10">
        <v>2.4682300876093901</v>
      </c>
      <c r="AK10">
        <v>0.82193433221847301</v>
      </c>
      <c r="AL10" s="18">
        <v>5.6585135036060604E-7</v>
      </c>
      <c r="AM10">
        <v>0</v>
      </c>
      <c r="AN10">
        <v>0.82193376639988303</v>
      </c>
      <c r="AO10">
        <v>35000.024095379304</v>
      </c>
      <c r="AP10">
        <v>23.5409136312526</v>
      </c>
      <c r="AQ10">
        <v>51.324354136552003</v>
      </c>
      <c r="AR10">
        <v>335.49781884030898</v>
      </c>
      <c r="AS10">
        <v>232.102116977273</v>
      </c>
      <c r="AT10">
        <v>-335.49781884030898</v>
      </c>
      <c r="AU10" s="70">
        <f t="shared" si="1"/>
        <v>6.8843863576464016E-7</v>
      </c>
    </row>
    <row r="11" spans="1:48" ht="15.75" customHeight="1" x14ac:dyDescent="0.6">
      <c r="H11" s="72">
        <f t="shared" si="2"/>
        <v>6</v>
      </c>
      <c r="I11">
        <v>0.25</v>
      </c>
      <c r="J11">
        <v>10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1">
        <v>3.4720000000000001E-12</v>
      </c>
      <c r="U11" s="71">
        <v>6.3629999999999995E-8</v>
      </c>
      <c r="V11">
        <v>1.20774</v>
      </c>
      <c r="W11" s="80">
        <v>0.05</v>
      </c>
      <c r="X11">
        <v>11923859157.588699</v>
      </c>
      <c r="Y11">
        <v>-50</v>
      </c>
      <c r="Z11">
        <v>4</v>
      </c>
      <c r="AA11">
        <v>0.114</v>
      </c>
      <c r="AB11">
        <v>0.02</v>
      </c>
      <c r="AC11">
        <v>0.79809380429722898</v>
      </c>
      <c r="AD11" s="18">
        <v>6.2578363069240096E-7</v>
      </c>
      <c r="AE11">
        <v>1.3157874229908699</v>
      </c>
      <c r="AF11">
        <v>0.55696012393134398</v>
      </c>
      <c r="AG11">
        <v>1.5757891122371099</v>
      </c>
      <c r="AH11">
        <v>1.5757858887813401</v>
      </c>
      <c r="AI11" s="18">
        <v>3.5864558960888898E-7</v>
      </c>
      <c r="AJ11">
        <v>2.3117080158450301</v>
      </c>
      <c r="AK11">
        <v>0.79809380429722898</v>
      </c>
      <c r="AL11" s="18">
        <v>6.2578363069240096E-7</v>
      </c>
      <c r="AM11">
        <v>0</v>
      </c>
      <c r="AN11">
        <v>0.79809317854719397</v>
      </c>
      <c r="AO11">
        <v>35000.0274435561</v>
      </c>
      <c r="AP11">
        <v>23.737892670861601</v>
      </c>
      <c r="AQ11">
        <v>53.579170927603897</v>
      </c>
      <c r="AR11">
        <v>353.152212592772</v>
      </c>
      <c r="AS11">
        <v>234.39066723788301</v>
      </c>
      <c r="AT11">
        <v>-353.152212592772</v>
      </c>
      <c r="AU11" s="70">
        <f t="shared" si="1"/>
        <v>7.8409784328979003E-7</v>
      </c>
    </row>
    <row r="12" spans="1:48" ht="15.75" customHeight="1" x14ac:dyDescent="0.6">
      <c r="H12" s="72">
        <f t="shared" si="2"/>
        <v>7</v>
      </c>
      <c r="I12">
        <v>0.25</v>
      </c>
      <c r="J12">
        <v>10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1">
        <v>3.4720000000000001E-12</v>
      </c>
      <c r="U12" s="71">
        <v>6.3629999999999995E-8</v>
      </c>
      <c r="V12">
        <v>1.20774</v>
      </c>
      <c r="W12" s="80">
        <v>5.4899999999999997E-2</v>
      </c>
      <c r="X12">
        <v>13092397355.0324</v>
      </c>
      <c r="Y12">
        <v>-50</v>
      </c>
      <c r="Z12">
        <v>4</v>
      </c>
      <c r="AA12">
        <v>0.114</v>
      </c>
      <c r="AB12">
        <v>0.02</v>
      </c>
      <c r="AC12">
        <v>0.79329697291051104</v>
      </c>
      <c r="AD12" s="18">
        <v>6.5995679228637601E-7</v>
      </c>
      <c r="AE12">
        <v>1.3157876363535901</v>
      </c>
      <c r="AF12">
        <v>0.56121557989826898</v>
      </c>
      <c r="AG12">
        <v>1.5758955428804</v>
      </c>
      <c r="AH12">
        <v>1.57591162957021</v>
      </c>
      <c r="AI12" s="18">
        <v>3.8230678139190299E-7</v>
      </c>
      <c r="AJ12">
        <v>2.2324239739159299</v>
      </c>
      <c r="AK12">
        <v>0.79329697291051104</v>
      </c>
      <c r="AL12" s="18">
        <v>6.5995679228637601E-7</v>
      </c>
      <c r="AM12">
        <v>0</v>
      </c>
      <c r="AN12">
        <v>0.79329631298978698</v>
      </c>
      <c r="AO12">
        <v>35000.029117123398</v>
      </c>
      <c r="AP12">
        <v>24.1246956572678</v>
      </c>
      <c r="AQ12">
        <v>54.672283923312001</v>
      </c>
      <c r="AR12">
        <v>362.20652856906202</v>
      </c>
      <c r="AS12">
        <v>236.86344007633201</v>
      </c>
      <c r="AT12">
        <v>-362.20652856906202</v>
      </c>
      <c r="AU12" s="70">
        <f t="shared" si="1"/>
        <v>8.3191643838633855E-7</v>
      </c>
    </row>
    <row r="13" spans="1:48" ht="15.75" customHeight="1" x14ac:dyDescent="0.6">
      <c r="H13" s="72">
        <f t="shared" si="2"/>
        <v>8</v>
      </c>
      <c r="I13">
        <v>0.25</v>
      </c>
      <c r="J13">
        <v>10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1">
        <v>3.4720000000000001E-12</v>
      </c>
      <c r="U13" s="71">
        <v>6.3629999999999995E-8</v>
      </c>
      <c r="V13">
        <v>1.20774</v>
      </c>
      <c r="W13" s="80">
        <v>0.06</v>
      </c>
      <c r="X13">
        <v>14308630989.1064</v>
      </c>
      <c r="Y13">
        <v>-50</v>
      </c>
      <c r="Z13">
        <v>4</v>
      </c>
      <c r="AA13">
        <v>0.114</v>
      </c>
      <c r="AB13">
        <v>0.02</v>
      </c>
      <c r="AC13">
        <v>0.77846691758103304</v>
      </c>
      <c r="AD13" s="18">
        <v>6.8870720528704004E-7</v>
      </c>
      <c r="AE13">
        <v>1.3157874158149101</v>
      </c>
      <c r="AF13">
        <v>0.548883692713801</v>
      </c>
      <c r="AG13">
        <v>1.57597541868818</v>
      </c>
      <c r="AH13">
        <v>1.57601632824626</v>
      </c>
      <c r="AI13" s="18">
        <v>4.0626509494872501E-7</v>
      </c>
      <c r="AJ13">
        <v>2.1618184856057199</v>
      </c>
      <c r="AK13">
        <v>0.77846691758103304</v>
      </c>
      <c r="AL13" s="18">
        <v>6.8870720528704004E-7</v>
      </c>
      <c r="AM13">
        <v>0</v>
      </c>
      <c r="AN13">
        <v>0.77846622890452599</v>
      </c>
      <c r="AO13">
        <v>35000.030964764497</v>
      </c>
      <c r="AP13">
        <v>24.248872530682799</v>
      </c>
      <c r="AQ13">
        <v>55.704273646149801</v>
      </c>
      <c r="AR13">
        <v>372.45081428931002</v>
      </c>
      <c r="AS13">
        <v>241.12919231819799</v>
      </c>
      <c r="AT13">
        <v>-372.45081428931002</v>
      </c>
      <c r="AU13" s="70">
        <f t="shared" si="1"/>
        <v>8.8469681849434576E-7</v>
      </c>
    </row>
    <row r="14" spans="1:48" ht="15.75" customHeight="1" x14ac:dyDescent="0.6">
      <c r="H14" s="72">
        <f t="shared" si="2"/>
        <v>9</v>
      </c>
      <c r="I14">
        <v>0.25</v>
      </c>
      <c r="J14">
        <v>10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1">
        <v>3.4720000000000001E-12</v>
      </c>
      <c r="U14" s="71">
        <v>6.3629999999999995E-8</v>
      </c>
      <c r="V14">
        <v>1.20774</v>
      </c>
      <c r="W14" s="80">
        <v>6.8599999999999994E-2</v>
      </c>
      <c r="X14">
        <v>16359534764.2117</v>
      </c>
      <c r="Y14">
        <v>-50</v>
      </c>
      <c r="Z14">
        <v>4</v>
      </c>
      <c r="AA14">
        <v>0.114</v>
      </c>
      <c r="AB14">
        <v>0.02</v>
      </c>
      <c r="AC14">
        <v>0.77504072400367197</v>
      </c>
      <c r="AD14" s="18">
        <v>7.4744731294797696E-7</v>
      </c>
      <c r="AE14">
        <v>1.31578746400277</v>
      </c>
      <c r="AF14">
        <v>0.54959092262071996</v>
      </c>
      <c r="AG14">
        <v>1.57596198551087</v>
      </c>
      <c r="AH14">
        <v>1.5759912011689401</v>
      </c>
      <c r="AI14" s="18">
        <v>4.45121211099516E-7</v>
      </c>
      <c r="AJ14">
        <v>2.0622623840151202</v>
      </c>
      <c r="AK14">
        <v>0.77504072400367197</v>
      </c>
      <c r="AL14" s="18">
        <v>7.4744731294797696E-7</v>
      </c>
      <c r="AM14">
        <v>0</v>
      </c>
      <c r="AN14">
        <v>0.77503997658567303</v>
      </c>
      <c r="AO14">
        <v>35000.033754369397</v>
      </c>
      <c r="AP14">
        <v>24.873950696624501</v>
      </c>
      <c r="AQ14">
        <v>57.257745557528999</v>
      </c>
      <c r="AR14">
        <v>388.73733721595198</v>
      </c>
      <c r="AS14">
        <v>246.53651433677501</v>
      </c>
      <c r="AT14">
        <v>-388.73733721595198</v>
      </c>
      <c r="AU14" s="70">
        <f t="shared" si="1"/>
        <v>9.6439746944760001E-7</v>
      </c>
    </row>
    <row r="15" spans="1:48" ht="15.75" customHeight="1" x14ac:dyDescent="0.6">
      <c r="H15" s="72">
        <f t="shared" si="2"/>
        <v>10</v>
      </c>
      <c r="I15">
        <v>0.25</v>
      </c>
      <c r="J15">
        <v>10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1">
        <v>3.4720000000000001E-12</v>
      </c>
      <c r="U15" s="71">
        <v>6.3629999999999995E-8</v>
      </c>
      <c r="V15">
        <v>1.20774</v>
      </c>
      <c r="W15" s="80">
        <v>7.4999999999999997E-2</v>
      </c>
      <c r="X15">
        <v>17885788736.383099</v>
      </c>
      <c r="Y15">
        <v>-50</v>
      </c>
      <c r="Z15">
        <v>4</v>
      </c>
      <c r="AA15">
        <v>0.114</v>
      </c>
      <c r="AB15">
        <v>0.02</v>
      </c>
      <c r="AC15">
        <v>0.76540673904967405</v>
      </c>
      <c r="AD15" s="18">
        <v>7.8398073384762896E-7</v>
      </c>
      <c r="AE15">
        <v>1.3157874637456399</v>
      </c>
      <c r="AF15">
        <v>0.55131711262399496</v>
      </c>
      <c r="AG15">
        <v>1.57590032370501</v>
      </c>
      <c r="AH15">
        <v>1.5759233742211201</v>
      </c>
      <c r="AI15" s="18">
        <v>4.7280694463855399E-7</v>
      </c>
      <c r="AJ15">
        <v>1.9945386167027299</v>
      </c>
      <c r="AK15">
        <v>0.76540673904967405</v>
      </c>
      <c r="AL15" s="18">
        <v>7.8398073384762896E-7</v>
      </c>
      <c r="AM15">
        <v>0</v>
      </c>
      <c r="AN15">
        <v>0.76540595510087095</v>
      </c>
      <c r="AO15">
        <v>35000.035849701999</v>
      </c>
      <c r="AP15">
        <v>24.648833267586401</v>
      </c>
      <c r="AQ15">
        <v>58.280593510463703</v>
      </c>
      <c r="AR15">
        <v>400.066369456865</v>
      </c>
      <c r="AS15">
        <v>243.00610334134399</v>
      </c>
      <c r="AT15">
        <v>-400.066369456865</v>
      </c>
      <c r="AU15" s="70">
        <f t="shared" si="1"/>
        <v>1.0242668294520326E-6</v>
      </c>
    </row>
    <row r="16" spans="1:48" ht="15.75" customHeight="1" thickBot="1" x14ac:dyDescent="0.75">
      <c r="H16" s="69">
        <f t="shared" si="2"/>
        <v>11</v>
      </c>
      <c r="I16" s="67">
        <v>0.25</v>
      </c>
      <c r="J16" s="67">
        <v>10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80">
        <v>8.2400000000000001E-2</v>
      </c>
      <c r="X16" s="67">
        <v>19650519891.7062</v>
      </c>
      <c r="Y16" s="67">
        <v>-50</v>
      </c>
      <c r="Z16" s="67">
        <v>4</v>
      </c>
      <c r="AA16" s="67">
        <v>0.114</v>
      </c>
      <c r="AB16" s="67">
        <v>0.02</v>
      </c>
      <c r="AC16" s="67">
        <v>0.76485457308676696</v>
      </c>
      <c r="AD16" s="68">
        <v>8.3531107465657802E-7</v>
      </c>
      <c r="AE16" s="67">
        <v>1.3157874391600199</v>
      </c>
      <c r="AF16" s="67">
        <v>0.56634690458562498</v>
      </c>
      <c r="AG16" s="67">
        <v>1.57573840742222</v>
      </c>
      <c r="AH16" s="67">
        <v>1.57573856410325</v>
      </c>
      <c r="AI16" s="68">
        <v>5.0358360629264201E-7</v>
      </c>
      <c r="AJ16" s="67">
        <v>1.9222444449459</v>
      </c>
      <c r="AK16" s="67">
        <v>0.76485457308676696</v>
      </c>
      <c r="AL16" s="68">
        <v>8.3531107465657802E-7</v>
      </c>
      <c r="AM16" s="67">
        <v>0</v>
      </c>
      <c r="AN16" s="67">
        <v>0.76485373780603405</v>
      </c>
      <c r="AO16" s="67">
        <v>35000.038224552103</v>
      </c>
      <c r="AP16" s="67">
        <v>25.248154025554001</v>
      </c>
      <c r="AQ16" s="67">
        <v>59.3551659578414</v>
      </c>
      <c r="AR16" s="67">
        <v>412.43499853992103</v>
      </c>
      <c r="AS16" s="67">
        <v>245.422339695982</v>
      </c>
      <c r="AT16" s="67">
        <v>-412.43499853992103</v>
      </c>
      <c r="AU16" s="78">
        <f t="shared" si="1"/>
        <v>1.0921175136411432E-6</v>
      </c>
    </row>
    <row r="17" spans="7:47" ht="32" customHeight="1" x14ac:dyDescent="0.95">
      <c r="G17" s="77">
        <f>AB17</f>
        <v>0.03</v>
      </c>
      <c r="H17" s="76">
        <v>1</v>
      </c>
      <c r="I17" s="74">
        <v>0.25</v>
      </c>
      <c r="J17" s="74">
        <v>10</v>
      </c>
      <c r="K17" s="74">
        <v>0.48244140000000002</v>
      </c>
      <c r="L17" s="74">
        <v>1.946567E-3</v>
      </c>
      <c r="M17" s="74">
        <v>9.7328349999999998E-4</v>
      </c>
      <c r="N17" s="74">
        <v>7</v>
      </c>
      <c r="O17" s="74">
        <v>2.8260000000000001</v>
      </c>
      <c r="P17" s="74">
        <v>1.946567E-3</v>
      </c>
      <c r="Q17" s="74">
        <v>9.7328349999999998E-4</v>
      </c>
      <c r="R17" s="74">
        <v>7</v>
      </c>
      <c r="S17" s="74">
        <v>2.8260000000000001</v>
      </c>
      <c r="T17" s="75">
        <v>3.4720000000000001E-12</v>
      </c>
      <c r="U17" s="75">
        <v>6.3629999999999995E-8</v>
      </c>
      <c r="V17" s="74">
        <v>1.20774</v>
      </c>
      <c r="W17" s="80">
        <v>1.37E-2</v>
      </c>
      <c r="X17" s="74">
        <v>3267137409.1792998</v>
      </c>
      <c r="Y17" s="74">
        <v>-50</v>
      </c>
      <c r="Z17" s="74">
        <v>4</v>
      </c>
      <c r="AA17" s="74">
        <v>0.114</v>
      </c>
      <c r="AB17" s="74">
        <v>0.03</v>
      </c>
      <c r="AC17" s="74">
        <v>1.2422209154563899</v>
      </c>
      <c r="AD17" s="75">
        <v>3.69443629880745E-7</v>
      </c>
      <c r="AE17" s="74">
        <v>1.31578923844761</v>
      </c>
      <c r="AF17" s="74">
        <v>0.53879822823952594</v>
      </c>
      <c r="AG17" s="74">
        <v>2.3639143419881901</v>
      </c>
      <c r="AH17" s="74">
        <v>2.3639276848752</v>
      </c>
      <c r="AI17" s="75">
        <v>1.95579672615835E-7</v>
      </c>
      <c r="AJ17" s="75">
        <v>4.6198747593791998</v>
      </c>
      <c r="AK17" s="74">
        <v>1.2422209154563899</v>
      </c>
      <c r="AL17" s="75">
        <v>3.69443629880745E-7</v>
      </c>
      <c r="AM17" s="74">
        <v>0</v>
      </c>
      <c r="AN17" s="74">
        <v>1.2422205460120701</v>
      </c>
      <c r="AO17" s="74">
        <v>35000.010409711598</v>
      </c>
      <c r="AP17" s="74">
        <v>22.763483041528001</v>
      </c>
      <c r="AQ17" s="74">
        <v>51.591034603465097</v>
      </c>
      <c r="AR17" s="74">
        <v>329.64754199310403</v>
      </c>
      <c r="AS17" s="74">
        <v>226.72704226538201</v>
      </c>
      <c r="AT17" s="74">
        <v>-329.64754199310403</v>
      </c>
      <c r="AU17" s="73">
        <f t="shared" si="1"/>
        <v>2.9740573941714066E-7</v>
      </c>
    </row>
    <row r="18" spans="7:47" ht="15.75" customHeight="1" x14ac:dyDescent="0.6">
      <c r="H18" s="72">
        <f t="shared" ref="H18:H27" si="3">H17+1</f>
        <v>2</v>
      </c>
      <c r="I18">
        <v>0.25</v>
      </c>
      <c r="J18">
        <v>10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1">
        <v>3.4720000000000001E-12</v>
      </c>
      <c r="U18" s="71">
        <v>6.3629999999999995E-8</v>
      </c>
      <c r="V18">
        <v>1.20774</v>
      </c>
      <c r="W18" s="80">
        <v>0.02</v>
      </c>
      <c r="X18">
        <v>4769543663.0354795</v>
      </c>
      <c r="Y18">
        <v>-50</v>
      </c>
      <c r="Z18">
        <v>4</v>
      </c>
      <c r="AA18">
        <v>0.114</v>
      </c>
      <c r="AB18">
        <v>0.03</v>
      </c>
      <c r="AC18">
        <v>1.25757559213084</v>
      </c>
      <c r="AD18" s="18">
        <v>4.5819179356923102E-7</v>
      </c>
      <c r="AE18">
        <v>1.31578735292719</v>
      </c>
      <c r="AF18">
        <v>0.55217217085559001</v>
      </c>
      <c r="AG18">
        <v>2.3638506751161001</v>
      </c>
      <c r="AH18">
        <v>2.36391388723287</v>
      </c>
      <c r="AI18" s="18">
        <v>2.4298935853490198E-7</v>
      </c>
      <c r="AJ18" s="18">
        <v>4.40330193145663</v>
      </c>
      <c r="AK18">
        <v>1.25757559213084</v>
      </c>
      <c r="AL18" s="18">
        <v>4.5819179356923102E-7</v>
      </c>
      <c r="AM18">
        <v>0</v>
      </c>
      <c r="AN18">
        <v>1.2575751339316601</v>
      </c>
      <c r="AO18">
        <v>35000.012752931798</v>
      </c>
      <c r="AP18">
        <v>24.342499673401399</v>
      </c>
      <c r="AQ18">
        <v>59.065503400644303</v>
      </c>
      <c r="AR18">
        <v>377.86353462886098</v>
      </c>
      <c r="AS18">
        <v>238.54760523673301</v>
      </c>
      <c r="AT18">
        <v>-377.86353462886098</v>
      </c>
      <c r="AU18" s="70">
        <f t="shared" si="1"/>
        <v>3.6434532956612924E-7</v>
      </c>
    </row>
    <row r="19" spans="7:47" ht="15.75" customHeight="1" x14ac:dyDescent="0.6">
      <c r="H19" s="72">
        <f t="shared" si="3"/>
        <v>3</v>
      </c>
      <c r="I19">
        <v>0.25</v>
      </c>
      <c r="J19">
        <v>10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1">
        <v>3.4720000000000001E-12</v>
      </c>
      <c r="U19" s="71">
        <v>6.3629999999999995E-8</v>
      </c>
      <c r="V19">
        <v>1.20774</v>
      </c>
      <c r="W19" s="80">
        <v>2.75E-2</v>
      </c>
      <c r="X19">
        <v>6558122536.6737804</v>
      </c>
      <c r="Y19">
        <v>-50</v>
      </c>
      <c r="Z19">
        <v>4</v>
      </c>
      <c r="AA19">
        <v>0.114</v>
      </c>
      <c r="AB19">
        <v>0.03</v>
      </c>
      <c r="AC19">
        <v>1.2639165205719201</v>
      </c>
      <c r="AD19" s="18">
        <v>5.5412705729021796E-7</v>
      </c>
      <c r="AE19">
        <v>1.3157874895847601</v>
      </c>
      <c r="AF19">
        <v>0.56168205997648302</v>
      </c>
      <c r="AG19">
        <v>2.3638554288238098</v>
      </c>
      <c r="AH19">
        <v>2.3638980450067399</v>
      </c>
      <c r="AI19" s="18">
        <v>2.9518615174498199E-7</v>
      </c>
      <c r="AJ19" s="18">
        <v>4.1440989872522396</v>
      </c>
      <c r="AK19">
        <v>1.2639165205719201</v>
      </c>
      <c r="AL19" s="18">
        <v>5.5412705729021796E-7</v>
      </c>
      <c r="AM19">
        <v>0</v>
      </c>
      <c r="AN19">
        <v>1.2639159664425399</v>
      </c>
      <c r="AO19">
        <v>35000.015345625099</v>
      </c>
      <c r="AP19">
        <v>26.1149877797871</v>
      </c>
      <c r="AQ19">
        <v>66.502914348752299</v>
      </c>
      <c r="AR19">
        <v>427.526909483201</v>
      </c>
      <c r="AS19">
        <v>251.409786306641</v>
      </c>
      <c r="AT19">
        <v>-427.526909483201</v>
      </c>
      <c r="AU19" s="70">
        <f t="shared" si="1"/>
        <v>4.3842061423445627E-7</v>
      </c>
    </row>
    <row r="20" spans="7:47" ht="15.75" customHeight="1" x14ac:dyDescent="0.6">
      <c r="H20" s="72">
        <f t="shared" si="3"/>
        <v>4</v>
      </c>
      <c r="I20">
        <v>0.25</v>
      </c>
      <c r="J20">
        <v>10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1">
        <v>3.4720000000000001E-12</v>
      </c>
      <c r="U20" s="71">
        <v>6.3629999999999995E-8</v>
      </c>
      <c r="V20">
        <v>1.20774</v>
      </c>
      <c r="W20" s="80">
        <v>3.5000000000000003E-2</v>
      </c>
      <c r="X20">
        <v>8346701410.3120899</v>
      </c>
      <c r="Y20">
        <v>-50</v>
      </c>
      <c r="Z20">
        <v>4</v>
      </c>
      <c r="AA20">
        <v>0.114</v>
      </c>
      <c r="AB20">
        <v>0.03</v>
      </c>
      <c r="AC20">
        <v>1.2613408921487801</v>
      </c>
      <c r="AD20" s="18">
        <v>6.3790400998051899E-7</v>
      </c>
      <c r="AE20">
        <v>1.31578744610589</v>
      </c>
      <c r="AF20">
        <v>0.56489720952465305</v>
      </c>
      <c r="AG20">
        <v>2.3638596430155698</v>
      </c>
      <c r="AH20">
        <v>2.3639318212129901</v>
      </c>
      <c r="AI20" s="18">
        <v>3.4502772008475602E-7</v>
      </c>
      <c r="AJ20" s="18">
        <v>3.90208118860168</v>
      </c>
      <c r="AK20">
        <v>1.2613408921487801</v>
      </c>
      <c r="AL20" s="18">
        <v>6.3790400998051899E-7</v>
      </c>
      <c r="AM20">
        <v>0</v>
      </c>
      <c r="AN20">
        <v>1.2613402542377401</v>
      </c>
      <c r="AO20">
        <v>35000.017701897697</v>
      </c>
      <c r="AP20">
        <v>27.566577571128299</v>
      </c>
      <c r="AQ20">
        <v>72.6667731497283</v>
      </c>
      <c r="AR20">
        <v>470.69008275239003</v>
      </c>
      <c r="AS20">
        <v>262.26851936564498</v>
      </c>
      <c r="AT20">
        <v>-470.69008275239003</v>
      </c>
      <c r="AU20" s="70">
        <f t="shared" si="1"/>
        <v>5.0573482073811635E-7</v>
      </c>
    </row>
    <row r="21" spans="7:47" ht="15.75" customHeight="1" x14ac:dyDescent="0.6">
      <c r="H21" s="72">
        <f t="shared" si="3"/>
        <v>5</v>
      </c>
      <c r="I21">
        <v>0.25</v>
      </c>
      <c r="J21">
        <v>10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1">
        <v>3.4720000000000001E-12</v>
      </c>
      <c r="U21" s="71">
        <v>6.3629999999999995E-8</v>
      </c>
      <c r="V21">
        <v>1.20774</v>
      </c>
      <c r="W21" s="80">
        <v>4.1200000000000001E-2</v>
      </c>
      <c r="X21">
        <v>9825259945.8530903</v>
      </c>
      <c r="Y21">
        <v>-50</v>
      </c>
      <c r="Z21">
        <v>4</v>
      </c>
      <c r="AA21">
        <v>0.114</v>
      </c>
      <c r="AB21">
        <v>0.03</v>
      </c>
      <c r="AC21">
        <v>1.23132273905648</v>
      </c>
      <c r="AD21" s="18">
        <v>6.9172529385811302E-7</v>
      </c>
      <c r="AE21">
        <v>1.3157889699852301</v>
      </c>
      <c r="AF21">
        <v>0.54299974896342595</v>
      </c>
      <c r="AG21">
        <v>2.3639059307558399</v>
      </c>
      <c r="AH21">
        <v>2.36398378592542</v>
      </c>
      <c r="AI21" s="18">
        <v>3.8472622857780703E-7</v>
      </c>
      <c r="AJ21">
        <v>3.7184511465569301</v>
      </c>
      <c r="AK21">
        <v>1.23132273905648</v>
      </c>
      <c r="AL21" s="18">
        <v>6.9172529385811302E-7</v>
      </c>
      <c r="AM21">
        <v>0</v>
      </c>
      <c r="AN21">
        <v>1.2313220473411699</v>
      </c>
      <c r="AO21">
        <v>35000.019662993</v>
      </c>
      <c r="AP21">
        <v>27.884011221162101</v>
      </c>
      <c r="AQ21">
        <v>77.030311644960904</v>
      </c>
      <c r="AR21">
        <v>502.630042362925</v>
      </c>
      <c r="AS21">
        <v>268.29606432772903</v>
      </c>
      <c r="AT21">
        <v>-502.630042362925</v>
      </c>
      <c r="AU21" s="70">
        <f t="shared" si="1"/>
        <v>5.6177415710535663E-7</v>
      </c>
    </row>
    <row r="22" spans="7:47" ht="15.75" customHeight="1" x14ac:dyDescent="0.6">
      <c r="H22" s="72">
        <f t="shared" si="3"/>
        <v>6</v>
      </c>
      <c r="I22">
        <v>0.25</v>
      </c>
      <c r="J22">
        <v>10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1">
        <v>3.4720000000000001E-12</v>
      </c>
      <c r="U22" s="71">
        <v>6.3629999999999995E-8</v>
      </c>
      <c r="V22">
        <v>1.20774</v>
      </c>
      <c r="W22" s="80">
        <v>0.05</v>
      </c>
      <c r="X22">
        <v>11923859157.588699</v>
      </c>
      <c r="Y22">
        <v>-50</v>
      </c>
      <c r="Z22">
        <v>4</v>
      </c>
      <c r="AA22">
        <v>0.114</v>
      </c>
      <c r="AB22">
        <v>0.03</v>
      </c>
      <c r="AC22">
        <v>1.21744278010615</v>
      </c>
      <c r="AD22" s="18">
        <v>7.7364927067756399E-7</v>
      </c>
      <c r="AE22">
        <v>1.3157873576004899</v>
      </c>
      <c r="AF22">
        <v>0.55562185123898</v>
      </c>
      <c r="AG22">
        <v>2.36390389605261</v>
      </c>
      <c r="AH22">
        <v>2.3639934141322398</v>
      </c>
      <c r="AI22" s="18">
        <v>4.3865479869411E-7</v>
      </c>
      <c r="AJ22">
        <v>3.4833039738980598</v>
      </c>
      <c r="AK22">
        <v>1.21744278010615</v>
      </c>
      <c r="AL22" s="18">
        <v>7.7364927067756399E-7</v>
      </c>
      <c r="AM22">
        <v>0</v>
      </c>
      <c r="AN22">
        <v>1.21744200645448</v>
      </c>
      <c r="AO22">
        <v>35000.022242810301</v>
      </c>
      <c r="AP22">
        <v>29.312983140111601</v>
      </c>
      <c r="AQ22">
        <v>82.255025445652294</v>
      </c>
      <c r="AR22">
        <v>542.80733213183703</v>
      </c>
      <c r="AS22">
        <v>279.18462794496799</v>
      </c>
      <c r="AT22">
        <v>-542.80733213183703</v>
      </c>
      <c r="AU22" s="70">
        <f t="shared" si="1"/>
        <v>6.3547074517137368E-7</v>
      </c>
    </row>
    <row r="23" spans="7:47" ht="15.75" customHeight="1" x14ac:dyDescent="0.6">
      <c r="H23" s="72">
        <f t="shared" si="3"/>
        <v>7</v>
      </c>
      <c r="I23">
        <v>0.25</v>
      </c>
      <c r="J23">
        <v>10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1">
        <v>3.4720000000000001E-12</v>
      </c>
      <c r="U23" s="71">
        <v>6.3629999999999995E-8</v>
      </c>
      <c r="V23">
        <v>1.20774</v>
      </c>
      <c r="W23" s="80">
        <v>5.4899999999999997E-2</v>
      </c>
      <c r="X23">
        <v>13092397355.0324</v>
      </c>
      <c r="Y23">
        <v>-50</v>
      </c>
      <c r="Z23">
        <v>4</v>
      </c>
      <c r="AA23">
        <v>0.114</v>
      </c>
      <c r="AB23">
        <v>0.03</v>
      </c>
      <c r="AC23">
        <v>1.18663503146029</v>
      </c>
      <c r="AD23" s="18">
        <v>8.0352713522495499E-7</v>
      </c>
      <c r="AE23">
        <v>1.3157874910392799</v>
      </c>
      <c r="AF23">
        <v>0.55208742725895299</v>
      </c>
      <c r="AG23">
        <v>2.3637551478094601</v>
      </c>
      <c r="AH23">
        <v>2.3637886987259198</v>
      </c>
      <c r="AI23" s="18">
        <v>4.6754052596878701E-7</v>
      </c>
      <c r="AJ23">
        <v>3.36412309433782</v>
      </c>
      <c r="AK23">
        <v>1.18663503146029</v>
      </c>
      <c r="AL23" s="18">
        <v>8.0352713522495499E-7</v>
      </c>
      <c r="AM23">
        <v>0</v>
      </c>
      <c r="AN23">
        <v>1.18663422793609</v>
      </c>
      <c r="AO23">
        <v>35000.023701412203</v>
      </c>
      <c r="AP23">
        <v>30.118001867844601</v>
      </c>
      <c r="AQ23">
        <v>84.786643326469203</v>
      </c>
      <c r="AR23">
        <v>563.06030412316795</v>
      </c>
      <c r="AS23">
        <v>291.38982300547002</v>
      </c>
      <c r="AT23">
        <v>-563.06030412316795</v>
      </c>
      <c r="AU23" s="70">
        <f t="shared" si="1"/>
        <v>6.7714766033505937E-7</v>
      </c>
    </row>
    <row r="24" spans="7:47" ht="15.75" customHeight="1" x14ac:dyDescent="0.6">
      <c r="H24" s="72">
        <f t="shared" si="3"/>
        <v>8</v>
      </c>
      <c r="I24">
        <v>0.25</v>
      </c>
      <c r="J24">
        <v>10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1">
        <v>3.4720000000000001E-12</v>
      </c>
      <c r="U24" s="71">
        <v>6.3629999999999995E-8</v>
      </c>
      <c r="V24">
        <v>1.20774</v>
      </c>
      <c r="W24" s="80">
        <v>0.06</v>
      </c>
      <c r="X24">
        <v>14308630989.1064</v>
      </c>
      <c r="Y24">
        <v>-50</v>
      </c>
      <c r="Z24">
        <v>4</v>
      </c>
      <c r="AA24">
        <v>0.114</v>
      </c>
      <c r="AB24">
        <v>0.03</v>
      </c>
      <c r="AC24">
        <v>1.1935604376451801</v>
      </c>
      <c r="AD24" s="18">
        <v>8.5552618492632604E-7</v>
      </c>
      <c r="AE24">
        <v>1.3157874589701899</v>
      </c>
      <c r="AF24">
        <v>0.56045075450396298</v>
      </c>
      <c r="AG24">
        <v>2.3639267551238698</v>
      </c>
      <c r="AH24">
        <v>2.3639831996487102</v>
      </c>
      <c r="AI24" s="18">
        <v>4.9677614495533704E-7</v>
      </c>
      <c r="AJ24">
        <v>3.2664427913834002</v>
      </c>
      <c r="AK24">
        <v>1.1935604376451801</v>
      </c>
      <c r="AL24" s="18">
        <v>8.5552618492632604E-7</v>
      </c>
      <c r="AM24">
        <v>0</v>
      </c>
      <c r="AN24">
        <v>1.1935595821121401</v>
      </c>
      <c r="AO24">
        <v>35000.0250890151</v>
      </c>
      <c r="AP24">
        <v>30.7265336551933</v>
      </c>
      <c r="AQ24">
        <v>87.203759509040793</v>
      </c>
      <c r="AR24">
        <v>583.09327514322297</v>
      </c>
      <c r="AS24">
        <v>293.51807326665698</v>
      </c>
      <c r="AT24">
        <v>-583.09327514322297</v>
      </c>
      <c r="AU24" s="70">
        <f t="shared" si="1"/>
        <v>7.1678497204064972E-7</v>
      </c>
    </row>
    <row r="25" spans="7:47" ht="13" x14ac:dyDescent="0.6">
      <c r="H25" s="72">
        <f t="shared" si="3"/>
        <v>9</v>
      </c>
      <c r="I25">
        <v>0.25</v>
      </c>
      <c r="J25">
        <v>10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1">
        <v>3.4720000000000001E-12</v>
      </c>
      <c r="U25" s="71">
        <v>6.3629999999999995E-8</v>
      </c>
      <c r="V25">
        <v>1.20774</v>
      </c>
      <c r="W25" s="80">
        <v>6.8599999999999994E-2</v>
      </c>
      <c r="X25">
        <v>16359534764.2117</v>
      </c>
      <c r="Y25">
        <v>-50</v>
      </c>
      <c r="Z25">
        <v>4</v>
      </c>
      <c r="AA25">
        <v>0.114</v>
      </c>
      <c r="AB25">
        <v>0.03</v>
      </c>
      <c r="AC25">
        <v>1.17204587355731</v>
      </c>
      <c r="AD25" s="18">
        <v>9.2035172237390597E-7</v>
      </c>
      <c r="AE25">
        <v>1.31578746609525</v>
      </c>
      <c r="AF25">
        <v>0.55502037873860899</v>
      </c>
      <c r="AG25">
        <v>2.3640104896870602</v>
      </c>
      <c r="AH25">
        <v>2.3640771292301501</v>
      </c>
      <c r="AI25" s="18">
        <v>5.4417963581573798E-7</v>
      </c>
      <c r="AJ25">
        <v>3.1155801535802601</v>
      </c>
      <c r="AK25">
        <v>1.17204587355731</v>
      </c>
      <c r="AL25" s="18">
        <v>9.2035172237390597E-7</v>
      </c>
      <c r="AM25">
        <v>0</v>
      </c>
      <c r="AN25">
        <v>1.1720449531942101</v>
      </c>
      <c r="AO25">
        <v>35000.0274855916</v>
      </c>
      <c r="AP25">
        <v>32.1154694595891</v>
      </c>
      <c r="AQ25">
        <v>90.820078825220904</v>
      </c>
      <c r="AR25">
        <v>620.19749969224097</v>
      </c>
      <c r="AS25">
        <v>310.43301029062002</v>
      </c>
      <c r="AT25">
        <v>-620.19749969224097</v>
      </c>
      <c r="AU25" s="70">
        <f t="shared" si="1"/>
        <v>7.8525230380319508E-7</v>
      </c>
    </row>
    <row r="26" spans="7:47" ht="13" x14ac:dyDescent="0.6">
      <c r="H26" s="72">
        <f t="shared" si="3"/>
        <v>10</v>
      </c>
      <c r="I26">
        <v>0.25</v>
      </c>
      <c r="J26">
        <v>10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1">
        <v>3.4720000000000001E-12</v>
      </c>
      <c r="U26" s="71">
        <v>6.3629999999999995E-8</v>
      </c>
      <c r="V26">
        <v>1.20774</v>
      </c>
      <c r="W26" s="80">
        <v>7.4999999999999997E-2</v>
      </c>
      <c r="X26">
        <v>17885788736.383099</v>
      </c>
      <c r="Y26">
        <v>-50</v>
      </c>
      <c r="Z26">
        <v>4</v>
      </c>
      <c r="AA26">
        <v>0.114</v>
      </c>
      <c r="AB26">
        <v>0.03</v>
      </c>
      <c r="AC26">
        <v>1.16329139395285</v>
      </c>
      <c r="AD26" s="18">
        <v>9.6855539387202699E-7</v>
      </c>
      <c r="AE26">
        <v>1.3157875759539599</v>
      </c>
      <c r="AF26">
        <v>0.55595021651535004</v>
      </c>
      <c r="AG26">
        <v>2.3637669171170201</v>
      </c>
      <c r="AH26">
        <v>2.3637999933674498</v>
      </c>
      <c r="AI26" s="18">
        <v>5.7799795909469703E-7</v>
      </c>
      <c r="AJ26">
        <v>3.0134182853957201</v>
      </c>
      <c r="AK26">
        <v>1.16329139395285</v>
      </c>
      <c r="AL26" s="18">
        <v>9.6855539387202699E-7</v>
      </c>
      <c r="AM26">
        <v>0</v>
      </c>
      <c r="AN26">
        <v>1.16329042539315</v>
      </c>
      <c r="AO26">
        <v>35000.029142546002</v>
      </c>
      <c r="AP26">
        <v>33.121545250725802</v>
      </c>
      <c r="AQ26">
        <v>93.221835599330603</v>
      </c>
      <c r="AR26">
        <v>646.06255291037201</v>
      </c>
      <c r="AS26">
        <v>318.74139284065598</v>
      </c>
      <c r="AT26">
        <v>-646.06255291037201</v>
      </c>
      <c r="AU26" s="70">
        <f t="shared" si="1"/>
        <v>8.3259912254735033E-7</v>
      </c>
    </row>
    <row r="27" spans="7:47" ht="13.75" thickBot="1" x14ac:dyDescent="0.75">
      <c r="H27" s="69">
        <f t="shared" si="3"/>
        <v>11</v>
      </c>
      <c r="I27" s="67">
        <v>0.25</v>
      </c>
      <c r="J27" s="67">
        <v>10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80">
        <v>8.2400000000000001E-2</v>
      </c>
      <c r="X27" s="67">
        <v>19650519891.7062</v>
      </c>
      <c r="Y27" s="67">
        <v>-50</v>
      </c>
      <c r="Z27" s="67">
        <v>4</v>
      </c>
      <c r="AA27" s="67">
        <v>0.114</v>
      </c>
      <c r="AB27" s="67">
        <v>0.03</v>
      </c>
      <c r="AC27" s="67">
        <v>1.1406703065436199</v>
      </c>
      <c r="AD27" s="68">
        <v>1.01576419668392E-6</v>
      </c>
      <c r="AE27" s="67">
        <v>1.3157873751107301</v>
      </c>
      <c r="AF27" s="67">
        <v>0.56663196959406403</v>
      </c>
      <c r="AG27" s="67">
        <v>2.3638185634901099</v>
      </c>
      <c r="AH27" s="67">
        <v>2.3638757005549502</v>
      </c>
      <c r="AI27" s="68">
        <v>6.1555017391230898E-7</v>
      </c>
      <c r="AJ27" s="67">
        <v>2.9040545994709399</v>
      </c>
      <c r="AK27" s="67">
        <v>1.1406703065436199</v>
      </c>
      <c r="AL27" s="68">
        <v>1.01576419668392E-6</v>
      </c>
      <c r="AM27" s="67">
        <v>0</v>
      </c>
      <c r="AN27" s="67">
        <v>1.14066929077746</v>
      </c>
      <c r="AO27" s="67">
        <v>35000.031168948401</v>
      </c>
      <c r="AP27" s="67">
        <v>34.1740525052886</v>
      </c>
      <c r="AQ27" s="67">
        <v>95.742939748514701</v>
      </c>
      <c r="AR27" s="67">
        <v>674.29621380121</v>
      </c>
      <c r="AS27" s="67">
        <v>327.77791067999402</v>
      </c>
      <c r="AT27" s="67">
        <v>-674.29621380121</v>
      </c>
      <c r="AU27" s="78">
        <f t="shared" si="1"/>
        <v>8.9049762307026143E-7</v>
      </c>
    </row>
    <row r="28" spans="7:47" ht="22.75" x14ac:dyDescent="0.95">
      <c r="G28" s="77">
        <f>AB28</f>
        <v>0.04</v>
      </c>
      <c r="H28" s="76">
        <v>1</v>
      </c>
      <c r="I28" s="74">
        <v>0.25</v>
      </c>
      <c r="J28" s="74">
        <v>10</v>
      </c>
      <c r="K28" s="74">
        <v>0.48244140000000002</v>
      </c>
      <c r="L28" s="74">
        <v>1.946567E-3</v>
      </c>
      <c r="M28" s="74">
        <v>9.7328349999999998E-4</v>
      </c>
      <c r="N28" s="74">
        <v>7</v>
      </c>
      <c r="O28" s="74">
        <v>2.8260000000000001</v>
      </c>
      <c r="P28" s="74">
        <v>1.946567E-3</v>
      </c>
      <c r="Q28" s="74">
        <v>9.7328349999999998E-4</v>
      </c>
      <c r="R28" s="74">
        <v>7</v>
      </c>
      <c r="S28" s="74">
        <v>2.8260000000000001</v>
      </c>
      <c r="T28" s="75">
        <v>3.4720000000000001E-12</v>
      </c>
      <c r="U28" s="75">
        <v>6.3629999999999995E-8</v>
      </c>
      <c r="V28" s="74">
        <v>1.20774</v>
      </c>
      <c r="W28" s="80">
        <v>1.37E-2</v>
      </c>
      <c r="X28" s="75">
        <v>3267137409.1792998</v>
      </c>
      <c r="Y28" s="74">
        <v>-50</v>
      </c>
      <c r="Z28" s="74">
        <v>4</v>
      </c>
      <c r="AA28" s="74">
        <v>0.114</v>
      </c>
      <c r="AB28" s="74">
        <v>0.04</v>
      </c>
      <c r="AC28" s="74">
        <v>1.7073428857347099</v>
      </c>
      <c r="AD28" s="75">
        <v>4.3435285083614999E-7</v>
      </c>
      <c r="AE28" s="74">
        <v>1.31578743259949</v>
      </c>
      <c r="AF28" s="74">
        <v>0.55210694384928805</v>
      </c>
      <c r="AG28" s="74">
        <v>3.1519224870048599</v>
      </c>
      <c r="AH28" s="74">
        <v>3.15203143431498</v>
      </c>
      <c r="AI28" s="75">
        <v>2.2577286843014399E-7</v>
      </c>
      <c r="AJ28" s="75">
        <v>6.20855518811919</v>
      </c>
      <c r="AK28" s="74">
        <v>1.7073428857347099</v>
      </c>
      <c r="AL28" s="75">
        <v>4.3435285083614999E-7</v>
      </c>
      <c r="AM28" s="74">
        <v>0</v>
      </c>
      <c r="AN28" s="74">
        <v>1.70734245132964</v>
      </c>
      <c r="AO28" s="74">
        <v>35000.008905516297</v>
      </c>
      <c r="AP28" s="74">
        <v>25.785221226647099</v>
      </c>
      <c r="AQ28" s="74">
        <v>67.657308386853202</v>
      </c>
      <c r="AR28" s="74">
        <v>431.61102047617101</v>
      </c>
      <c r="AS28" s="74">
        <v>249.23364056703201</v>
      </c>
      <c r="AT28" s="74">
        <v>-431.61102047617101</v>
      </c>
      <c r="AU28" s="73">
        <f t="shared" si="1"/>
        <v>2.5440282351323804E-7</v>
      </c>
    </row>
    <row r="29" spans="7:47" ht="13" x14ac:dyDescent="0.6">
      <c r="H29" s="72">
        <f t="shared" ref="H29:H38" si="4">H28+1</f>
        <v>2</v>
      </c>
      <c r="I29" s="66">
        <v>0.25</v>
      </c>
      <c r="J29" s="66">
        <v>10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1">
        <v>3.4720000000000001E-12</v>
      </c>
      <c r="U29" s="71">
        <v>6.3629999999999995E-8</v>
      </c>
      <c r="V29" s="66">
        <v>1.20774</v>
      </c>
      <c r="W29" s="80">
        <v>0.02</v>
      </c>
      <c r="X29" s="71">
        <v>4769543663.0354795</v>
      </c>
      <c r="Y29" s="66">
        <v>-50</v>
      </c>
      <c r="Z29" s="66">
        <v>4</v>
      </c>
      <c r="AA29" s="66">
        <v>0.114</v>
      </c>
      <c r="AB29" s="66">
        <v>0.04</v>
      </c>
      <c r="AC29" s="66">
        <v>1.7005895044920001</v>
      </c>
      <c r="AD29" s="71">
        <v>5.3525437879803599E-7</v>
      </c>
      <c r="AE29" s="66">
        <v>1.3157874722129801</v>
      </c>
      <c r="AF29" s="66">
        <v>0.56311406312631196</v>
      </c>
      <c r="AG29" s="66">
        <v>3.1513010342105199</v>
      </c>
      <c r="AH29" s="66">
        <v>3.1512802408060998</v>
      </c>
      <c r="AI29" s="71">
        <v>2.8046175734514198E-7</v>
      </c>
      <c r="AJ29" s="71">
        <v>5.9126256601031004</v>
      </c>
      <c r="AK29" s="66">
        <v>1.7005895044920001</v>
      </c>
      <c r="AL29" s="71">
        <v>5.3525437879803599E-7</v>
      </c>
      <c r="AM29" s="66">
        <v>0</v>
      </c>
      <c r="AN29" s="66">
        <v>1.70058896919503</v>
      </c>
      <c r="AO29" s="66">
        <v>35000.011017513702</v>
      </c>
      <c r="AP29" s="66">
        <v>28.455690371009698</v>
      </c>
      <c r="AQ29" s="66">
        <v>81.199629614830101</v>
      </c>
      <c r="AR29" s="66">
        <v>518.90713060103201</v>
      </c>
      <c r="AS29" s="66">
        <v>269.84015159864799</v>
      </c>
      <c r="AT29" s="66">
        <v>-518.90713060103201</v>
      </c>
      <c r="AU29" s="70">
        <f t="shared" si="1"/>
        <v>3.1474637317482867E-7</v>
      </c>
    </row>
    <row r="30" spans="7:47" ht="13" x14ac:dyDescent="0.6">
      <c r="H30" s="72">
        <f t="shared" si="4"/>
        <v>3</v>
      </c>
      <c r="I30" s="66">
        <v>0.25</v>
      </c>
      <c r="J30" s="66">
        <v>10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1">
        <v>3.4720000000000001E-12</v>
      </c>
      <c r="U30" s="71">
        <v>6.3629999999999995E-8</v>
      </c>
      <c r="V30" s="66">
        <v>1.20774</v>
      </c>
      <c r="W30" s="80">
        <v>2.75E-2</v>
      </c>
      <c r="X30" s="71">
        <v>6558122536.6737804</v>
      </c>
      <c r="Y30" s="66">
        <v>-50</v>
      </c>
      <c r="Z30" s="66">
        <v>4</v>
      </c>
      <c r="AA30" s="66">
        <v>0.114</v>
      </c>
      <c r="AB30" s="66">
        <v>0.04</v>
      </c>
      <c r="AC30" s="66">
        <v>1.68605452282539</v>
      </c>
      <c r="AD30" s="71">
        <v>6.3846990896604299E-7</v>
      </c>
      <c r="AE30" s="66">
        <v>1.3157874725005201</v>
      </c>
      <c r="AF30" s="66">
        <v>0.5575493236579</v>
      </c>
      <c r="AG30" s="66">
        <v>3.1518529058587901</v>
      </c>
      <c r="AH30" s="66">
        <v>3.1519510362002698</v>
      </c>
      <c r="AI30" s="71">
        <v>3.4065806685409901E-7</v>
      </c>
      <c r="AJ30" s="71">
        <v>5.5609885104171202</v>
      </c>
      <c r="AK30" s="66">
        <v>1.68605452282539</v>
      </c>
      <c r="AL30" s="71">
        <v>6.3846990896604299E-7</v>
      </c>
      <c r="AM30" s="66">
        <v>0</v>
      </c>
      <c r="AN30" s="66">
        <v>1.6860538843045501</v>
      </c>
      <c r="AO30" s="66">
        <v>35000.013255452599</v>
      </c>
      <c r="AP30" s="66">
        <v>31.0169803591372</v>
      </c>
      <c r="AQ30" s="66">
        <v>94.7160217442689</v>
      </c>
      <c r="AR30" s="66">
        <v>606.57546773650495</v>
      </c>
      <c r="AS30" s="66">
        <v>291.03925732349097</v>
      </c>
      <c r="AT30" s="66">
        <v>-606.57546773650495</v>
      </c>
      <c r="AU30" s="70">
        <f t="shared" si="1"/>
        <v>3.7867690535661505E-7</v>
      </c>
    </row>
    <row r="31" spans="7:47" ht="13" x14ac:dyDescent="0.6">
      <c r="H31" s="72">
        <f t="shared" si="4"/>
        <v>4</v>
      </c>
      <c r="I31" s="66">
        <v>0.25</v>
      </c>
      <c r="J31" s="66">
        <v>10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1">
        <v>3.4720000000000001E-12</v>
      </c>
      <c r="U31" s="71">
        <v>6.3629999999999995E-8</v>
      </c>
      <c r="V31" s="66">
        <v>1.20774</v>
      </c>
      <c r="W31" s="80">
        <v>3.5000000000000003E-2</v>
      </c>
      <c r="X31" s="71">
        <v>8346701410.3120899</v>
      </c>
      <c r="Y31" s="66">
        <v>-50</v>
      </c>
      <c r="Z31" s="66">
        <v>4</v>
      </c>
      <c r="AA31" s="66">
        <v>0.114</v>
      </c>
      <c r="AB31" s="66">
        <v>0.04</v>
      </c>
      <c r="AC31" s="66">
        <v>1.6716540678382401</v>
      </c>
      <c r="AD31" s="71">
        <v>7.3182902306511096E-7</v>
      </c>
      <c r="AE31" s="66">
        <v>1.3157874508683101</v>
      </c>
      <c r="AF31" s="66">
        <v>0.55663467336782002</v>
      </c>
      <c r="AG31" s="66">
        <v>3.1518300988827499</v>
      </c>
      <c r="AH31" s="66">
        <v>3.1519237133139599</v>
      </c>
      <c r="AI31" s="71">
        <v>3.9807412282776701E-7</v>
      </c>
      <c r="AJ31" s="71">
        <v>5.2345484545062702</v>
      </c>
      <c r="AK31" s="66">
        <v>1.6716540678382401</v>
      </c>
      <c r="AL31" s="71">
        <v>7.3182902306511096E-7</v>
      </c>
      <c r="AM31" s="66">
        <v>0</v>
      </c>
      <c r="AN31" s="66">
        <v>1.67165333594986</v>
      </c>
      <c r="AO31" s="66">
        <v>35000.015324651402</v>
      </c>
      <c r="AP31" s="66">
        <v>33.300209607638401</v>
      </c>
      <c r="AQ31" s="66">
        <v>105.960911107557</v>
      </c>
      <c r="AR31" s="66">
        <v>684.53784927265599</v>
      </c>
      <c r="AS31" s="66">
        <v>310.422715798929</v>
      </c>
      <c r="AT31" s="66">
        <v>-684.53784927265599</v>
      </c>
      <c r="AU31" s="70">
        <f t="shared" si="1"/>
        <v>4.3778736112041538E-7</v>
      </c>
    </row>
    <row r="32" spans="7:47" ht="13" x14ac:dyDescent="0.6">
      <c r="H32" s="72">
        <f t="shared" si="4"/>
        <v>5</v>
      </c>
      <c r="I32" s="66">
        <v>0.25</v>
      </c>
      <c r="J32" s="66">
        <v>10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1">
        <v>3.4720000000000001E-12</v>
      </c>
      <c r="U32" s="71">
        <v>6.3629999999999995E-8</v>
      </c>
      <c r="V32" s="66">
        <v>1.20774</v>
      </c>
      <c r="W32" s="80">
        <v>4.1200000000000001E-2</v>
      </c>
      <c r="X32" s="71">
        <v>9825259945.8530903</v>
      </c>
      <c r="Y32" s="66">
        <v>-50</v>
      </c>
      <c r="Z32" s="66">
        <v>4</v>
      </c>
      <c r="AA32" s="66">
        <v>0.114</v>
      </c>
      <c r="AB32" s="66">
        <v>0.04</v>
      </c>
      <c r="AC32" s="66">
        <v>1.6543210216762401</v>
      </c>
      <c r="AD32" s="71">
        <v>8.0187426713845297E-7</v>
      </c>
      <c r="AE32" s="66">
        <v>1.31578748977766</v>
      </c>
      <c r="AF32" s="66">
        <v>0.554153529267012</v>
      </c>
      <c r="AG32" s="66">
        <v>3.1519296052035299</v>
      </c>
      <c r="AH32" s="66">
        <v>3.1520759119828301</v>
      </c>
      <c r="AI32" s="71">
        <v>4.4373705792025698E-7</v>
      </c>
      <c r="AJ32" s="66">
        <v>4.9877759608838996</v>
      </c>
      <c r="AK32" s="66">
        <v>1.6543210216762401</v>
      </c>
      <c r="AL32" s="71">
        <v>8.0187426713845297E-7</v>
      </c>
      <c r="AM32" s="66">
        <v>0</v>
      </c>
      <c r="AN32" s="66">
        <v>1.65432021974381</v>
      </c>
      <c r="AO32" s="66">
        <v>35000.016967213101</v>
      </c>
      <c r="AP32" s="66">
        <v>34.929759153697901</v>
      </c>
      <c r="AQ32" s="66">
        <v>113.89134531905999</v>
      </c>
      <c r="AR32" s="66">
        <v>742.04257046485702</v>
      </c>
      <c r="AS32" s="66">
        <v>324.893145272982</v>
      </c>
      <c r="AT32" s="66">
        <v>-742.04257046485702</v>
      </c>
      <c r="AU32" s="70">
        <f t="shared" si="1"/>
        <v>4.8471503210782771E-7</v>
      </c>
    </row>
    <row r="33" spans="7:47" ht="13" x14ac:dyDescent="0.6">
      <c r="H33" s="72">
        <f t="shared" si="4"/>
        <v>6</v>
      </c>
      <c r="I33" s="66">
        <v>0.25</v>
      </c>
      <c r="J33" s="66">
        <v>10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1">
        <v>3.4720000000000001E-12</v>
      </c>
      <c r="U33" s="71">
        <v>6.3629999999999995E-8</v>
      </c>
      <c r="V33" s="66">
        <v>1.20774</v>
      </c>
      <c r="W33" s="80">
        <v>0.05</v>
      </c>
      <c r="X33" s="71">
        <v>11923859157.588699</v>
      </c>
      <c r="Y33" s="66">
        <v>-50</v>
      </c>
      <c r="Z33" s="66">
        <v>4</v>
      </c>
      <c r="AA33" s="66">
        <v>0.114</v>
      </c>
      <c r="AB33" s="66">
        <v>0.04</v>
      </c>
      <c r="AC33" s="66">
        <v>1.59289666705031</v>
      </c>
      <c r="AD33" s="71">
        <v>8.8116552449386501E-7</v>
      </c>
      <c r="AE33" s="66">
        <v>1.3157874523616699</v>
      </c>
      <c r="AF33" s="66">
        <v>0.55005606986412603</v>
      </c>
      <c r="AG33" s="66">
        <v>3.15194305450146</v>
      </c>
      <c r="AH33" s="66">
        <v>3.1520550476228002</v>
      </c>
      <c r="AI33" s="71">
        <v>5.0577083336246696E-7</v>
      </c>
      <c r="AJ33" s="66">
        <v>4.6721510430665596</v>
      </c>
      <c r="AK33" s="66">
        <v>1.59289666705031</v>
      </c>
      <c r="AL33" s="71">
        <v>8.8116552449386501E-7</v>
      </c>
      <c r="AM33" s="66">
        <v>0</v>
      </c>
      <c r="AN33" s="66">
        <v>1.5928957858278201</v>
      </c>
      <c r="AO33" s="66">
        <v>35000.019363815103</v>
      </c>
      <c r="AP33" s="66">
        <v>36.448926911347101</v>
      </c>
      <c r="AQ33" s="66">
        <v>123.50332089297601</v>
      </c>
      <c r="AR33" s="66">
        <v>814.86165056620803</v>
      </c>
      <c r="AS33" s="66">
        <v>343.08967720296903</v>
      </c>
      <c r="AT33" s="66">
        <v>-814.86165056620803</v>
      </c>
      <c r="AU33" s="70">
        <f t="shared" si="1"/>
        <v>5.5318436074424547E-7</v>
      </c>
    </row>
    <row r="34" spans="7:47" ht="13" x14ac:dyDescent="0.6">
      <c r="H34" s="72">
        <f t="shared" si="4"/>
        <v>7</v>
      </c>
      <c r="I34" s="66">
        <v>0.25</v>
      </c>
      <c r="J34" s="66">
        <v>10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1">
        <v>3.4720000000000001E-12</v>
      </c>
      <c r="U34" s="71">
        <v>6.3629999999999995E-8</v>
      </c>
      <c r="V34" s="66">
        <v>1.20774</v>
      </c>
      <c r="W34" s="80">
        <v>5.4899999999999997E-2</v>
      </c>
      <c r="X34" s="71">
        <v>13092397355.0324</v>
      </c>
      <c r="Y34" s="66">
        <v>-50</v>
      </c>
      <c r="Z34" s="66">
        <v>4</v>
      </c>
      <c r="AA34" s="66">
        <v>0.114</v>
      </c>
      <c r="AB34" s="66">
        <v>0.04</v>
      </c>
      <c r="AC34" s="66">
        <v>1.5942387411672001</v>
      </c>
      <c r="AD34" s="71">
        <v>9.3293540527518099E-7</v>
      </c>
      <c r="AE34" s="66">
        <v>1.3157874695640599</v>
      </c>
      <c r="AF34" s="66">
        <v>0.55336584759028695</v>
      </c>
      <c r="AG34" s="66">
        <v>3.1517701184049001</v>
      </c>
      <c r="AH34" s="66">
        <v>3.15181060771849</v>
      </c>
      <c r="AI34" s="71">
        <v>5.3900190353004195E-7</v>
      </c>
      <c r="AJ34" s="66">
        <v>4.5247751815929904</v>
      </c>
      <c r="AK34" s="66">
        <v>1.5942387411672001</v>
      </c>
      <c r="AL34" s="71">
        <v>9.3293540527518099E-7</v>
      </c>
      <c r="AM34" s="66">
        <v>0</v>
      </c>
      <c r="AN34" s="66">
        <v>1.59423780818331</v>
      </c>
      <c r="AO34" s="66">
        <v>35000.020483907399</v>
      </c>
      <c r="AP34" s="66">
        <v>38.631779779218199</v>
      </c>
      <c r="AQ34" s="66">
        <v>128.15772034175799</v>
      </c>
      <c r="AR34" s="66">
        <v>851.62529411272999</v>
      </c>
      <c r="AS34" s="66">
        <v>364.82141577479803</v>
      </c>
      <c r="AT34" s="66">
        <v>-851.62529411272999</v>
      </c>
      <c r="AU34" s="70">
        <f t="shared" si="1"/>
        <v>5.8519177911342508E-7</v>
      </c>
    </row>
    <row r="35" spans="7:47" ht="13" x14ac:dyDescent="0.6">
      <c r="H35" s="72">
        <f t="shared" si="4"/>
        <v>8</v>
      </c>
      <c r="I35" s="66">
        <v>0.25</v>
      </c>
      <c r="J35" s="66">
        <v>10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1">
        <v>3.4720000000000001E-12</v>
      </c>
      <c r="U35" s="71">
        <v>6.3629999999999995E-8</v>
      </c>
      <c r="V35" s="66">
        <v>1.20774</v>
      </c>
      <c r="W35" s="80">
        <v>0.06</v>
      </c>
      <c r="X35" s="66">
        <v>14308630989.1064</v>
      </c>
      <c r="Y35" s="66">
        <v>-50</v>
      </c>
      <c r="Z35" s="66">
        <v>4</v>
      </c>
      <c r="AA35" s="66">
        <v>0.114</v>
      </c>
      <c r="AB35" s="66">
        <v>0.04</v>
      </c>
      <c r="AC35" s="66">
        <v>1.56794271477086</v>
      </c>
      <c r="AD35" s="71">
        <v>9.7662706934313298E-7</v>
      </c>
      <c r="AE35" s="66">
        <v>1.3157874970096199</v>
      </c>
      <c r="AF35" s="66">
        <v>0.55553867515488597</v>
      </c>
      <c r="AG35" s="66">
        <v>3.1516788386205201</v>
      </c>
      <c r="AH35" s="66">
        <v>3.1516987658485198</v>
      </c>
      <c r="AI35" s="71">
        <v>5.7254856638046699E-7</v>
      </c>
      <c r="AJ35" s="66">
        <v>4.3930159695667603</v>
      </c>
      <c r="AK35" s="66">
        <v>1.56794271477086</v>
      </c>
      <c r="AL35" s="71">
        <v>9.7662706934313298E-7</v>
      </c>
      <c r="AM35" s="66">
        <v>0</v>
      </c>
      <c r="AN35" s="66">
        <v>1.5679417380790599</v>
      </c>
      <c r="AO35" s="66">
        <v>35000.021803152697</v>
      </c>
      <c r="AP35" s="66">
        <v>38.154010404423403</v>
      </c>
      <c r="AQ35" s="66">
        <v>132.58109032777</v>
      </c>
      <c r="AR35" s="66">
        <v>887.42188497222196</v>
      </c>
      <c r="AS35" s="66">
        <v>356.20376817815099</v>
      </c>
      <c r="AT35" s="66">
        <v>-887.42188497222196</v>
      </c>
      <c r="AU35" s="70">
        <f t="shared" si="1"/>
        <v>6.2287165222478029E-7</v>
      </c>
    </row>
    <row r="36" spans="7:47" ht="13" x14ac:dyDescent="0.6">
      <c r="H36" s="72">
        <f t="shared" si="4"/>
        <v>9</v>
      </c>
      <c r="I36" s="66">
        <v>0.25</v>
      </c>
      <c r="J36" s="66">
        <v>10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1">
        <v>3.4720000000000001E-12</v>
      </c>
      <c r="U36" s="71">
        <v>6.3629999999999995E-8</v>
      </c>
      <c r="V36" s="66">
        <v>1.20774</v>
      </c>
      <c r="W36" s="80">
        <v>6.8599999999999994E-2</v>
      </c>
      <c r="X36" s="66">
        <v>16359534764.2117</v>
      </c>
      <c r="Y36" s="66">
        <v>-50</v>
      </c>
      <c r="Z36" s="66">
        <v>4</v>
      </c>
      <c r="AA36" s="66">
        <v>0.114</v>
      </c>
      <c r="AB36" s="66">
        <v>0.04</v>
      </c>
      <c r="AC36" s="66">
        <v>1.53357498509719</v>
      </c>
      <c r="AD36" s="71">
        <v>1.0455039812035599E-6</v>
      </c>
      <c r="AE36" s="66">
        <v>1.3157874727883401</v>
      </c>
      <c r="AF36" s="66">
        <v>0.55149046466669804</v>
      </c>
      <c r="AG36" s="66">
        <v>3.1517966952543399</v>
      </c>
      <c r="AH36" s="66">
        <v>3.1519133309698599</v>
      </c>
      <c r="AI36" s="71">
        <v>6.2719921835889202E-7</v>
      </c>
      <c r="AJ36" s="66">
        <v>4.18959450621798</v>
      </c>
      <c r="AK36" s="66">
        <v>1.53357498509719</v>
      </c>
      <c r="AL36" s="71">
        <v>1.0455039812035599E-6</v>
      </c>
      <c r="AM36" s="66">
        <v>0</v>
      </c>
      <c r="AN36" s="66">
        <v>1.53357393954536</v>
      </c>
      <c r="AO36" s="66">
        <v>35000.023863365102</v>
      </c>
      <c r="AP36" s="66">
        <v>41.628524618393598</v>
      </c>
      <c r="AQ36" s="66">
        <v>139.23709918503999</v>
      </c>
      <c r="AR36" s="66">
        <v>952.23910751659298</v>
      </c>
      <c r="AS36" s="66">
        <v>395.34561702387299</v>
      </c>
      <c r="AT36" s="66">
        <v>-952.23910751659298</v>
      </c>
      <c r="AU36" s="70">
        <f t="shared" si="1"/>
        <v>6.8174298052814243E-7</v>
      </c>
    </row>
    <row r="37" spans="7:47" ht="13" x14ac:dyDescent="0.6">
      <c r="H37" s="72">
        <f t="shared" si="4"/>
        <v>10</v>
      </c>
      <c r="I37" s="66">
        <v>0.25</v>
      </c>
      <c r="J37" s="66">
        <v>10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1">
        <v>3.4720000000000001E-12</v>
      </c>
      <c r="U37" s="71">
        <v>6.3629999999999995E-8</v>
      </c>
      <c r="V37" s="66">
        <v>1.20774</v>
      </c>
      <c r="W37" s="80">
        <v>7.4999999999999997E-2</v>
      </c>
      <c r="X37" s="66">
        <v>17885788736.383099</v>
      </c>
      <c r="Y37" s="66">
        <v>-50</v>
      </c>
      <c r="Z37" s="66">
        <v>4</v>
      </c>
      <c r="AA37" s="66">
        <v>0.114</v>
      </c>
      <c r="AB37" s="66">
        <v>0.04</v>
      </c>
      <c r="AC37" s="66">
        <v>1.54205363414692</v>
      </c>
      <c r="AD37" s="71">
        <v>1.1112417989989401E-6</v>
      </c>
      <c r="AE37" s="66">
        <v>1.3157874899022599</v>
      </c>
      <c r="AF37" s="66">
        <v>0.55390419847635397</v>
      </c>
      <c r="AG37" s="66">
        <v>3.1518046440705199</v>
      </c>
      <c r="AH37" s="66">
        <v>3.1518489536335399</v>
      </c>
      <c r="AI37" s="71">
        <v>6.6607974812248401E-7</v>
      </c>
      <c r="AJ37" s="66">
        <v>4.0519410594453502</v>
      </c>
      <c r="AK37" s="66">
        <v>1.54205363414692</v>
      </c>
      <c r="AL37" s="71">
        <v>1.1112417989989401E-6</v>
      </c>
      <c r="AM37" s="66">
        <v>0</v>
      </c>
      <c r="AN37" s="66">
        <v>1.5420525228423101</v>
      </c>
      <c r="AO37" s="66">
        <v>35000.025224540601</v>
      </c>
      <c r="AP37" s="66">
        <v>43.394508624456698</v>
      </c>
      <c r="AQ37" s="66">
        <v>143.63913061509999</v>
      </c>
      <c r="AR37" s="66">
        <v>998.99349881852095</v>
      </c>
      <c r="AS37" s="66">
        <v>411.49117482181799</v>
      </c>
      <c r="AT37" s="66">
        <v>-998.99349881852095</v>
      </c>
      <c r="AU37" s="70">
        <f t="shared" si="1"/>
        <v>7.2062461018983337E-7</v>
      </c>
    </row>
    <row r="38" spans="7:47" ht="13.75" thickBot="1" x14ac:dyDescent="0.75">
      <c r="H38" s="69">
        <f t="shared" si="4"/>
        <v>11</v>
      </c>
      <c r="I38" s="67">
        <v>0.25</v>
      </c>
      <c r="J38" s="67">
        <v>10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80">
        <v>8.2400000000000001E-2</v>
      </c>
      <c r="X38" s="67">
        <v>19650519891.7062</v>
      </c>
      <c r="Y38" s="67">
        <v>-50</v>
      </c>
      <c r="Z38" s="67">
        <v>4</v>
      </c>
      <c r="AA38" s="67">
        <v>0.114</v>
      </c>
      <c r="AB38" s="67">
        <v>0.04</v>
      </c>
      <c r="AC38" s="67">
        <v>1.5193828132492699</v>
      </c>
      <c r="AD38" s="68">
        <v>1.1683570695245001E-6</v>
      </c>
      <c r="AE38" s="67">
        <v>1.31578745356755</v>
      </c>
      <c r="AF38" s="67">
        <v>0.55555200325069998</v>
      </c>
      <c r="AG38" s="67">
        <v>3.15158175351013</v>
      </c>
      <c r="AH38" s="67">
        <v>3.1515952047753499</v>
      </c>
      <c r="AI38" s="68">
        <v>7.0932726154672803E-7</v>
      </c>
      <c r="AJ38" s="67">
        <v>3.9054195643273801</v>
      </c>
      <c r="AK38" s="67">
        <v>1.5193828132492699</v>
      </c>
      <c r="AL38" s="68">
        <v>1.1683570695245001E-6</v>
      </c>
      <c r="AM38" s="67">
        <v>0</v>
      </c>
      <c r="AN38" s="67">
        <v>1.51938164483912</v>
      </c>
      <c r="AO38" s="67">
        <v>35000.0269163966</v>
      </c>
      <c r="AP38" s="67">
        <v>44.200460435553403</v>
      </c>
      <c r="AQ38" s="67">
        <v>148.26797943371699</v>
      </c>
      <c r="AR38" s="67">
        <v>1050.0811749183299</v>
      </c>
      <c r="AS38" s="67">
        <v>417.45932620352301</v>
      </c>
      <c r="AT38" s="67">
        <v>-1050.0811749183299</v>
      </c>
      <c r="AU38" s="78">
        <f t="shared" ref="AU38:AU69" si="5">AL38/AK38</f>
        <v>7.6896820165150801E-7</v>
      </c>
    </row>
    <row r="39" spans="7:47" ht="22.75" x14ac:dyDescent="0.95">
      <c r="G39" s="77">
        <f>AB39</f>
        <v>0.05</v>
      </c>
      <c r="H39" s="76">
        <v>1</v>
      </c>
      <c r="I39" s="74">
        <v>0.25</v>
      </c>
      <c r="J39" s="74">
        <v>10</v>
      </c>
      <c r="K39" s="74">
        <v>0.48244140000000002</v>
      </c>
      <c r="L39" s="74">
        <v>1.946567E-3</v>
      </c>
      <c r="M39" s="74">
        <v>9.7328349999999998E-4</v>
      </c>
      <c r="N39" s="74">
        <v>7</v>
      </c>
      <c r="O39" s="74">
        <v>2.8260000000000001</v>
      </c>
      <c r="P39" s="74">
        <v>1.946567E-3</v>
      </c>
      <c r="Q39" s="74">
        <v>9.7328349999999998E-4</v>
      </c>
      <c r="R39" s="74">
        <v>7</v>
      </c>
      <c r="S39" s="74">
        <v>2.8260000000000001</v>
      </c>
      <c r="T39" s="75">
        <v>3.4720000000000001E-12</v>
      </c>
      <c r="U39" s="75">
        <v>6.3629999999999995E-8</v>
      </c>
      <c r="V39" s="74">
        <v>1.20774</v>
      </c>
      <c r="W39" s="80">
        <v>1.37E-2</v>
      </c>
      <c r="X39" s="74">
        <v>3267137409.1792998</v>
      </c>
      <c r="Y39" s="74">
        <v>-50</v>
      </c>
      <c r="Z39" s="74">
        <v>4</v>
      </c>
      <c r="AA39" s="74">
        <v>0.114</v>
      </c>
      <c r="AB39" s="74">
        <v>0.05</v>
      </c>
      <c r="AC39" s="74">
        <v>2.0961191154047101</v>
      </c>
      <c r="AD39" s="75">
        <v>4.8169170424073402E-7</v>
      </c>
      <c r="AE39" s="74">
        <v>1.3157884190044</v>
      </c>
      <c r="AF39" s="74">
        <v>0.55235904446342499</v>
      </c>
      <c r="AG39" s="74">
        <v>3.9395205444811499</v>
      </c>
      <c r="AH39" s="74">
        <v>3.9396468282504502</v>
      </c>
      <c r="AI39" s="75">
        <v>2.52233565758093E-7</v>
      </c>
      <c r="AJ39" s="75">
        <v>7.8393644508560296</v>
      </c>
      <c r="AK39" s="74">
        <v>2.0961191154047101</v>
      </c>
      <c r="AL39" s="75">
        <v>4.8169170424073402E-7</v>
      </c>
      <c r="AM39" s="74">
        <v>0</v>
      </c>
      <c r="AN39" s="74">
        <v>2.0961186336689401</v>
      </c>
      <c r="AO39" s="74">
        <v>35000.008044103</v>
      </c>
      <c r="AP39" s="74">
        <v>28.8485346974748</v>
      </c>
      <c r="AQ39" s="74">
        <v>88.727090982768203</v>
      </c>
      <c r="AR39" s="74">
        <v>565.65509199226699</v>
      </c>
      <c r="AS39" s="74">
        <v>274.96571635302001</v>
      </c>
      <c r="AT39" s="74">
        <v>-565.65509199226699</v>
      </c>
      <c r="AU39" s="73">
        <f t="shared" si="5"/>
        <v>2.2980168479009886E-7</v>
      </c>
    </row>
    <row r="40" spans="7:47" ht="13" x14ac:dyDescent="0.6">
      <c r="H40" s="72">
        <f t="shared" ref="H40:H49" si="6">H39+1</f>
        <v>2</v>
      </c>
      <c r="I40">
        <v>0.25</v>
      </c>
      <c r="J40">
        <v>10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1">
        <v>3.4720000000000001E-12</v>
      </c>
      <c r="U40" s="71">
        <v>6.3629999999999995E-8</v>
      </c>
      <c r="V40">
        <v>1.20774</v>
      </c>
      <c r="W40" s="80">
        <v>0.02</v>
      </c>
      <c r="X40">
        <v>4769543663.0354795</v>
      </c>
      <c r="Y40">
        <v>-50</v>
      </c>
      <c r="Z40">
        <v>4</v>
      </c>
      <c r="AA40">
        <v>0.114</v>
      </c>
      <c r="AB40">
        <v>0.05</v>
      </c>
      <c r="AC40">
        <v>2.11898240993794</v>
      </c>
      <c r="AD40" s="18">
        <v>5.9288057960995799E-7</v>
      </c>
      <c r="AE40">
        <v>1.3157874827188201</v>
      </c>
      <c r="AF40">
        <v>0.55134405617017701</v>
      </c>
      <c r="AG40">
        <v>3.9397863282191401</v>
      </c>
      <c r="AH40">
        <v>3.9400800758996999</v>
      </c>
      <c r="AI40" s="18">
        <v>3.1332184186274902E-7</v>
      </c>
      <c r="AJ40" s="18">
        <v>7.4584573232412099</v>
      </c>
      <c r="AK40">
        <v>2.11898240993794</v>
      </c>
      <c r="AL40" s="18">
        <v>5.9288057960995799E-7</v>
      </c>
      <c r="AM40">
        <v>0</v>
      </c>
      <c r="AN40">
        <v>2.1189818170314498</v>
      </c>
      <c r="AO40">
        <v>35000.009793679499</v>
      </c>
      <c r="AP40">
        <v>33.267375793773901</v>
      </c>
      <c r="AQ40">
        <v>110.296158712826</v>
      </c>
      <c r="AR40">
        <v>704.27678383788498</v>
      </c>
      <c r="AS40">
        <v>310.249273444067</v>
      </c>
      <c r="AT40">
        <v>-704.27678383788498</v>
      </c>
      <c r="AU40" s="70">
        <f t="shared" si="5"/>
        <v>2.797949510243089E-7</v>
      </c>
    </row>
    <row r="41" spans="7:47" ht="13" x14ac:dyDescent="0.6">
      <c r="H41" s="72">
        <f t="shared" si="6"/>
        <v>3</v>
      </c>
      <c r="I41">
        <v>0.25</v>
      </c>
      <c r="J41">
        <v>10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1">
        <v>3.4720000000000001E-12</v>
      </c>
      <c r="U41" s="71">
        <v>6.3629999999999995E-8</v>
      </c>
      <c r="V41">
        <v>1.20774</v>
      </c>
      <c r="W41" s="80">
        <v>2.75E-2</v>
      </c>
      <c r="X41">
        <v>6558122536.6737804</v>
      </c>
      <c r="Y41">
        <v>-50</v>
      </c>
      <c r="Z41">
        <v>4</v>
      </c>
      <c r="AA41">
        <v>0.114</v>
      </c>
      <c r="AB41">
        <v>0.05</v>
      </c>
      <c r="AC41">
        <v>2.10111103700741</v>
      </c>
      <c r="AD41" s="18">
        <v>7.09962498518457E-7</v>
      </c>
      <c r="AE41">
        <v>1.3157874884018701</v>
      </c>
      <c r="AF41">
        <v>0.55831980182482399</v>
      </c>
      <c r="AG41">
        <v>3.93948617703205</v>
      </c>
      <c r="AH41">
        <v>3.93956966747424</v>
      </c>
      <c r="AI41" s="18">
        <v>3.80538302853425E-7</v>
      </c>
      <c r="AJ41" s="18">
        <v>7.0093625272083804</v>
      </c>
      <c r="AK41">
        <v>2.10111103700741</v>
      </c>
      <c r="AL41" s="18">
        <v>7.09962498518457E-7</v>
      </c>
      <c r="AM41">
        <v>0</v>
      </c>
      <c r="AN41">
        <v>2.1011103270426701</v>
      </c>
      <c r="AO41">
        <v>35000.011827089402</v>
      </c>
      <c r="AP41">
        <v>37.610238331366801</v>
      </c>
      <c r="AQ41">
        <v>131.922791895031</v>
      </c>
      <c r="AR41">
        <v>844.10372353184698</v>
      </c>
      <c r="AS41">
        <v>346.32468355760602</v>
      </c>
      <c r="AT41">
        <v>-844.10372353184698</v>
      </c>
      <c r="AU41" s="70">
        <f t="shared" si="5"/>
        <v>3.3789860983722643E-7</v>
      </c>
    </row>
    <row r="42" spans="7:47" ht="13" x14ac:dyDescent="0.6">
      <c r="H42" s="72">
        <f t="shared" si="6"/>
        <v>4</v>
      </c>
      <c r="I42">
        <v>0.25</v>
      </c>
      <c r="J42">
        <v>10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1">
        <v>3.4720000000000001E-12</v>
      </c>
      <c r="U42" s="71">
        <v>6.3629999999999995E-8</v>
      </c>
      <c r="V42">
        <v>1.20774</v>
      </c>
      <c r="W42" s="80">
        <v>3.5000000000000003E-2</v>
      </c>
      <c r="X42">
        <v>8346701410.3120899</v>
      </c>
      <c r="Y42">
        <v>-50</v>
      </c>
      <c r="Z42">
        <v>4</v>
      </c>
      <c r="AA42">
        <v>0.114</v>
      </c>
      <c r="AB42">
        <v>0.05</v>
      </c>
      <c r="AC42">
        <v>2.0898844620398802</v>
      </c>
      <c r="AD42" s="18">
        <v>8.1815586127205103E-7</v>
      </c>
      <c r="AE42">
        <v>1.31578742943806</v>
      </c>
      <c r="AF42">
        <v>0.56764632603921505</v>
      </c>
      <c r="AG42">
        <v>3.93908199668522</v>
      </c>
      <c r="AH42">
        <v>3.9392534303325299</v>
      </c>
      <c r="AI42" s="18">
        <v>4.4457727746745202E-7</v>
      </c>
      <c r="AJ42" s="18">
        <v>6.5950515316381697</v>
      </c>
      <c r="AK42">
        <v>2.0898844620398802</v>
      </c>
      <c r="AL42" s="18">
        <v>8.1815586127205103E-7</v>
      </c>
      <c r="AM42">
        <v>0</v>
      </c>
      <c r="AN42">
        <v>2.0898836439103001</v>
      </c>
      <c r="AO42">
        <v>35000.013702221899</v>
      </c>
      <c r="AP42">
        <v>41.7156726896173</v>
      </c>
      <c r="AQ42">
        <v>149.900209758751</v>
      </c>
      <c r="AR42">
        <v>966.591291946399</v>
      </c>
      <c r="AS42">
        <v>379.52650113269999</v>
      </c>
      <c r="AT42">
        <v>-966.591291946399</v>
      </c>
      <c r="AU42" s="70">
        <f t="shared" si="5"/>
        <v>3.9148377632008951E-7</v>
      </c>
    </row>
    <row r="43" spans="7:47" ht="13" x14ac:dyDescent="0.6">
      <c r="H43" s="72">
        <f t="shared" si="6"/>
        <v>5</v>
      </c>
      <c r="I43">
        <v>0.25</v>
      </c>
      <c r="J43">
        <v>10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1">
        <v>3.4720000000000001E-12</v>
      </c>
      <c r="U43" s="71">
        <v>6.3629999999999995E-8</v>
      </c>
      <c r="V43">
        <v>1.20774</v>
      </c>
      <c r="W43" s="80">
        <v>4.1200000000000001E-2</v>
      </c>
      <c r="X43">
        <v>9825259945.8530903</v>
      </c>
      <c r="Y43">
        <v>-50</v>
      </c>
      <c r="Z43">
        <v>4</v>
      </c>
      <c r="AA43">
        <v>0.114</v>
      </c>
      <c r="AB43">
        <v>0.05</v>
      </c>
      <c r="AC43">
        <v>2.0439305352758601</v>
      </c>
      <c r="AD43" s="18">
        <v>8.8901526946425303E-7</v>
      </c>
      <c r="AE43">
        <v>1.31578729829705</v>
      </c>
      <c r="AF43">
        <v>0.55491363883965406</v>
      </c>
      <c r="AG43">
        <v>3.9397402815163902</v>
      </c>
      <c r="AH43">
        <v>3.94002605100887</v>
      </c>
      <c r="AI43" s="18">
        <v>4.9543874706897104E-7</v>
      </c>
      <c r="AJ43">
        <v>6.28267877881781</v>
      </c>
      <c r="AK43">
        <v>2.0439305352758601</v>
      </c>
      <c r="AL43" s="18">
        <v>8.8901526946425303E-7</v>
      </c>
      <c r="AM43">
        <v>0</v>
      </c>
      <c r="AN43">
        <v>2.04392964624199</v>
      </c>
      <c r="AO43">
        <v>35000.015224558199</v>
      </c>
      <c r="AP43">
        <v>43.318392324555901</v>
      </c>
      <c r="AQ43">
        <v>162.63145703166899</v>
      </c>
      <c r="AR43">
        <v>1058.02037876857</v>
      </c>
      <c r="AS43">
        <v>394.92423289305498</v>
      </c>
      <c r="AT43">
        <v>-1058.02037876857</v>
      </c>
      <c r="AU43" s="70">
        <f t="shared" si="5"/>
        <v>4.3495375900544811E-7</v>
      </c>
    </row>
    <row r="44" spans="7:47" ht="13" x14ac:dyDescent="0.6">
      <c r="H44" s="72">
        <f t="shared" si="6"/>
        <v>6</v>
      </c>
      <c r="I44">
        <v>0.25</v>
      </c>
      <c r="J44">
        <v>10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1">
        <v>3.4720000000000001E-12</v>
      </c>
      <c r="U44" s="71">
        <v>6.3629999999999995E-8</v>
      </c>
      <c r="V44">
        <v>1.20774</v>
      </c>
      <c r="W44" s="80">
        <v>0.05</v>
      </c>
      <c r="X44">
        <v>11923859157.588699</v>
      </c>
      <c r="Y44">
        <v>-50</v>
      </c>
      <c r="Z44">
        <v>4</v>
      </c>
      <c r="AA44">
        <v>0.114</v>
      </c>
      <c r="AB44">
        <v>0.05</v>
      </c>
      <c r="AC44">
        <v>1.9857941770518901</v>
      </c>
      <c r="AD44" s="18">
        <v>9.7891473104735891E-7</v>
      </c>
      <c r="AE44">
        <v>1.3157874697512599</v>
      </c>
      <c r="AF44">
        <v>0.55109419466932097</v>
      </c>
      <c r="AG44">
        <v>3.9396488120535298</v>
      </c>
      <c r="AH44">
        <v>3.9398380636292401</v>
      </c>
      <c r="AI44" s="18">
        <v>5.6454637324830203E-7</v>
      </c>
      <c r="AJ44">
        <v>5.88634596016351</v>
      </c>
      <c r="AK44">
        <v>1.9857941770518901</v>
      </c>
      <c r="AL44" s="18">
        <v>9.7891473104735891E-7</v>
      </c>
      <c r="AM44">
        <v>0</v>
      </c>
      <c r="AN44">
        <v>1.9857931981450401</v>
      </c>
      <c r="AO44">
        <v>35000.017254392398</v>
      </c>
      <c r="AP44">
        <v>45.953664019558197</v>
      </c>
      <c r="AQ44">
        <v>178.09379941255099</v>
      </c>
      <c r="AR44">
        <v>1173.93744988404</v>
      </c>
      <c r="AS44">
        <v>420.51984713603701</v>
      </c>
      <c r="AT44">
        <v>-1173.93744988404</v>
      </c>
      <c r="AU44" s="70">
        <f t="shared" si="5"/>
        <v>4.9295880829938565E-7</v>
      </c>
    </row>
    <row r="45" spans="7:47" ht="13" x14ac:dyDescent="0.6">
      <c r="H45" s="72">
        <f t="shared" si="6"/>
        <v>7</v>
      </c>
      <c r="I45">
        <v>0.25</v>
      </c>
      <c r="J45">
        <v>10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1">
        <v>3.4720000000000001E-12</v>
      </c>
      <c r="U45" s="71">
        <v>6.3629999999999995E-8</v>
      </c>
      <c r="V45">
        <v>1.20774</v>
      </c>
      <c r="W45" s="80">
        <v>5.4899999999999997E-2</v>
      </c>
      <c r="X45">
        <v>13092397355.0324</v>
      </c>
      <c r="Y45">
        <v>-50</v>
      </c>
      <c r="Z45">
        <v>4</v>
      </c>
      <c r="AA45">
        <v>0.114</v>
      </c>
      <c r="AB45">
        <v>0.05</v>
      </c>
      <c r="AC45">
        <v>1.9976845504431799</v>
      </c>
      <c r="AD45" s="18">
        <v>1.04609320543883E-6</v>
      </c>
      <c r="AE45">
        <v>1.3157880162543201</v>
      </c>
      <c r="AF45">
        <v>0.56069524041958796</v>
      </c>
      <c r="AG45">
        <v>3.9393460165283298</v>
      </c>
      <c r="AH45">
        <v>3.93938769137287</v>
      </c>
      <c r="AI45" s="18">
        <v>6.0156963620297796E-7</v>
      </c>
      <c r="AJ45">
        <v>5.7142482472072196</v>
      </c>
      <c r="AK45">
        <v>1.9976845504431799</v>
      </c>
      <c r="AL45" s="18">
        <v>1.04609320543883E-6</v>
      </c>
      <c r="AM45">
        <v>0</v>
      </c>
      <c r="AN45">
        <v>1.9976835043361001</v>
      </c>
      <c r="AO45">
        <v>35000.018329101302</v>
      </c>
      <c r="AP45">
        <v>48.113099759690101</v>
      </c>
      <c r="AQ45">
        <v>185.72517838943</v>
      </c>
      <c r="AR45">
        <v>1233.26359884147</v>
      </c>
      <c r="AS45">
        <v>438.39228265228002</v>
      </c>
      <c r="AT45">
        <v>-1233.26359884147</v>
      </c>
      <c r="AU45" s="70">
        <f t="shared" si="5"/>
        <v>5.2365284859752141E-7</v>
      </c>
    </row>
    <row r="46" spans="7:47" ht="13" x14ac:dyDescent="0.6">
      <c r="H46" s="72">
        <f t="shared" si="6"/>
        <v>8</v>
      </c>
      <c r="I46">
        <v>0.25</v>
      </c>
      <c r="J46">
        <v>10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1">
        <v>3.4720000000000001E-12</v>
      </c>
      <c r="U46" s="71">
        <v>6.3629999999999995E-8</v>
      </c>
      <c r="V46">
        <v>1.20774</v>
      </c>
      <c r="W46" s="80">
        <v>0.06</v>
      </c>
      <c r="X46">
        <v>14308630989.1064</v>
      </c>
      <c r="Y46">
        <v>-50</v>
      </c>
      <c r="Z46">
        <v>4</v>
      </c>
      <c r="AA46">
        <v>0.114</v>
      </c>
      <c r="AB46">
        <v>0.05</v>
      </c>
      <c r="AC46">
        <v>1.87341689635105</v>
      </c>
      <c r="AD46" s="18">
        <v>1.0585652378894701E-6</v>
      </c>
      <c r="AE46">
        <v>1.31578745442711</v>
      </c>
      <c r="AF46">
        <v>0.51682264991798799</v>
      </c>
      <c r="AG46">
        <v>3.93928329191833</v>
      </c>
      <c r="AH46">
        <v>3.93945044921719</v>
      </c>
      <c r="AI46" s="18">
        <v>6.3887939674498299E-7</v>
      </c>
      <c r="AJ46">
        <v>5.5467560493203996</v>
      </c>
      <c r="AK46">
        <v>1.87341689635105</v>
      </c>
      <c r="AL46" s="18">
        <v>1.0585652378894701E-6</v>
      </c>
      <c r="AM46">
        <v>0</v>
      </c>
      <c r="AN46">
        <v>1.8734158377943799</v>
      </c>
      <c r="AO46">
        <v>35000.019777553804</v>
      </c>
      <c r="AP46">
        <v>47.004698006125302</v>
      </c>
      <c r="AQ46">
        <v>192.78479310818901</v>
      </c>
      <c r="AR46">
        <v>1289.7720138483301</v>
      </c>
      <c r="AS46">
        <v>431.27988048588298</v>
      </c>
      <c r="AT46">
        <v>-1289.7720138483301</v>
      </c>
      <c r="AU46" s="70">
        <f t="shared" si="5"/>
        <v>5.650452069431485E-7</v>
      </c>
    </row>
    <row r="47" spans="7:47" ht="13" x14ac:dyDescent="0.6">
      <c r="H47" s="72">
        <f t="shared" si="6"/>
        <v>9</v>
      </c>
      <c r="I47">
        <v>0.25</v>
      </c>
      <c r="J47">
        <v>10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1">
        <v>3.4720000000000001E-12</v>
      </c>
      <c r="U47" s="71">
        <v>6.3629999999999995E-8</v>
      </c>
      <c r="V47">
        <v>1.20774</v>
      </c>
      <c r="W47" s="80">
        <v>6.8599999999999994E-2</v>
      </c>
      <c r="X47">
        <v>16359534764.2117</v>
      </c>
      <c r="Y47">
        <v>-50</v>
      </c>
      <c r="Z47">
        <v>4</v>
      </c>
      <c r="AA47">
        <v>0.114</v>
      </c>
      <c r="AB47">
        <v>0.05</v>
      </c>
      <c r="AC47">
        <v>1.9385483937761601</v>
      </c>
      <c r="AD47" s="18">
        <v>1.1773116754497E-6</v>
      </c>
      <c r="AE47">
        <v>1.3157879535130499</v>
      </c>
      <c r="AF47">
        <v>0.54274296772721498</v>
      </c>
      <c r="AG47">
        <v>3.93962842818812</v>
      </c>
      <c r="AH47">
        <v>3.9397648016012901</v>
      </c>
      <c r="AI47" s="18">
        <v>6.9972715546230802E-7</v>
      </c>
      <c r="AJ47">
        <v>5.2891346430549202</v>
      </c>
      <c r="AK47">
        <v>1.9385483937761601</v>
      </c>
      <c r="AL47" s="18">
        <v>1.1773116754497E-6</v>
      </c>
      <c r="AM47">
        <v>0</v>
      </c>
      <c r="AN47">
        <v>1.9385472164878901</v>
      </c>
      <c r="AO47">
        <v>35000.021256784203</v>
      </c>
      <c r="AP47">
        <v>51.822971220372203</v>
      </c>
      <c r="AQ47">
        <v>203.58914420750801</v>
      </c>
      <c r="AR47">
        <v>1390.72442834816</v>
      </c>
      <c r="AS47">
        <v>481.86333533996401</v>
      </c>
      <c r="AT47">
        <v>-1390.72442834816</v>
      </c>
      <c r="AU47" s="70">
        <f t="shared" si="5"/>
        <v>6.0731611304083937E-7</v>
      </c>
    </row>
    <row r="48" spans="7:47" ht="13" x14ac:dyDescent="0.6">
      <c r="H48" s="72">
        <f t="shared" si="6"/>
        <v>10</v>
      </c>
      <c r="I48">
        <v>0.25</v>
      </c>
      <c r="J48">
        <v>10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1">
        <v>3.4720000000000001E-12</v>
      </c>
      <c r="U48" s="71">
        <v>6.3629999999999995E-8</v>
      </c>
      <c r="V48">
        <v>1.20774</v>
      </c>
      <c r="W48" s="80">
        <v>7.4999999999999997E-2</v>
      </c>
      <c r="X48">
        <v>17885788736.383099</v>
      </c>
      <c r="Y48">
        <v>-50</v>
      </c>
      <c r="Z48">
        <v>4</v>
      </c>
      <c r="AA48">
        <v>0.114</v>
      </c>
      <c r="AB48">
        <v>0.05</v>
      </c>
      <c r="AC48">
        <v>1.9165927602117001</v>
      </c>
      <c r="AD48" s="18">
        <v>1.2336177201434599E-6</v>
      </c>
      <c r="AE48">
        <v>1.31578911259813</v>
      </c>
      <c r="AF48">
        <v>0.549752368490807</v>
      </c>
      <c r="AG48">
        <v>3.9397129688471502</v>
      </c>
      <c r="AH48">
        <v>3.9399538857768102</v>
      </c>
      <c r="AI48" s="18">
        <v>7.4312481491539596E-7</v>
      </c>
      <c r="AJ48">
        <v>5.1153146440126402</v>
      </c>
      <c r="AK48">
        <v>1.9165927602117001</v>
      </c>
      <c r="AL48" s="18">
        <v>1.2336177201434599E-6</v>
      </c>
      <c r="AM48">
        <v>0</v>
      </c>
      <c r="AN48">
        <v>1.9165915266114899</v>
      </c>
      <c r="AO48">
        <v>35000.022528610301</v>
      </c>
      <c r="AP48">
        <v>53.191496817647597</v>
      </c>
      <c r="AQ48">
        <v>210.634977419851</v>
      </c>
      <c r="AR48">
        <v>1464.5778940554601</v>
      </c>
      <c r="AS48">
        <v>492.81859409284698</v>
      </c>
      <c r="AT48">
        <v>-1464.5778940554601</v>
      </c>
      <c r="AU48" s="70">
        <f t="shared" si="5"/>
        <v>6.4365145572562777E-7</v>
      </c>
    </row>
    <row r="49" spans="7:47" ht="13.75" thickBot="1" x14ac:dyDescent="0.75">
      <c r="H49" s="69">
        <f t="shared" si="6"/>
        <v>11</v>
      </c>
      <c r="I49" s="67">
        <v>0.25</v>
      </c>
      <c r="J49" s="67">
        <v>10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80">
        <v>8.2400000000000001E-2</v>
      </c>
      <c r="X49" s="67">
        <v>19650519891.7062</v>
      </c>
      <c r="Y49" s="67">
        <v>-50</v>
      </c>
      <c r="Z49" s="67">
        <v>4</v>
      </c>
      <c r="AA49" s="67">
        <v>0.114</v>
      </c>
      <c r="AB49" s="67">
        <v>0.05</v>
      </c>
      <c r="AC49" s="67">
        <v>1.9261628995809199</v>
      </c>
      <c r="AD49" s="68">
        <v>1.3173645052530801E-6</v>
      </c>
      <c r="AE49" s="67">
        <v>1.3157887838409399</v>
      </c>
      <c r="AF49" s="67">
        <v>0.56679719538146101</v>
      </c>
      <c r="AG49" s="67">
        <v>3.93953604302934</v>
      </c>
      <c r="AH49" s="67">
        <v>3.9396569910924599</v>
      </c>
      <c r="AI49" s="68">
        <v>7.9127359166763102E-7</v>
      </c>
      <c r="AJ49" s="67">
        <v>4.9302841376316504</v>
      </c>
      <c r="AK49" s="67">
        <v>1.9261628995809199</v>
      </c>
      <c r="AL49" s="68">
        <v>1.3173645052530801E-6</v>
      </c>
      <c r="AM49" s="67">
        <v>0</v>
      </c>
      <c r="AN49" s="67">
        <v>1.9261615822112099</v>
      </c>
      <c r="AO49" s="67">
        <v>35000.023938822298</v>
      </c>
      <c r="AP49" s="67">
        <v>61.076601279460597</v>
      </c>
      <c r="AQ49" s="67">
        <v>218.164673145786</v>
      </c>
      <c r="AR49" s="67">
        <v>1546.26625958108</v>
      </c>
      <c r="AS49" s="67">
        <v>566.38372510283</v>
      </c>
      <c r="AT49" s="67">
        <v>-1546.26625958108</v>
      </c>
      <c r="AU49" s="78">
        <f t="shared" si="5"/>
        <v>6.839320316779554E-7</v>
      </c>
    </row>
    <row r="50" spans="7:47" ht="22.75" x14ac:dyDescent="0.95">
      <c r="G50" s="77">
        <f>AB50</f>
        <v>0.06</v>
      </c>
      <c r="H50" s="76">
        <v>1</v>
      </c>
      <c r="I50" s="74">
        <v>0.25</v>
      </c>
      <c r="J50" s="74">
        <v>10</v>
      </c>
      <c r="K50" s="74">
        <v>0.48244140000000002</v>
      </c>
      <c r="L50" s="74">
        <v>1.946567E-3</v>
      </c>
      <c r="M50" s="74">
        <v>9.7328349999999998E-4</v>
      </c>
      <c r="N50" s="74">
        <v>7</v>
      </c>
      <c r="O50" s="74">
        <v>2.8260000000000001</v>
      </c>
      <c r="P50" s="74">
        <v>1.946567E-3</v>
      </c>
      <c r="Q50" s="74">
        <v>9.7328349999999998E-4</v>
      </c>
      <c r="R50" s="74">
        <v>7</v>
      </c>
      <c r="S50" s="74">
        <v>2.8260000000000001</v>
      </c>
      <c r="T50" s="75">
        <v>3.4720000000000001E-12</v>
      </c>
      <c r="U50" s="75">
        <v>6.3629999999999995E-8</v>
      </c>
      <c r="V50" s="74">
        <v>1.20774</v>
      </c>
      <c r="W50" s="80">
        <v>1.37E-2</v>
      </c>
      <c r="X50" s="74">
        <v>3267137409.1792998</v>
      </c>
      <c r="Y50" s="74">
        <v>-50</v>
      </c>
      <c r="Z50" s="74">
        <v>4</v>
      </c>
      <c r="AA50" s="74">
        <v>0.114</v>
      </c>
      <c r="AB50" s="74">
        <v>0.06</v>
      </c>
      <c r="AC50" s="74">
        <v>2.5747823979572599</v>
      </c>
      <c r="AD50" s="75">
        <v>5.3068898155133502E-7</v>
      </c>
      <c r="AE50" s="74">
        <v>1.3157874386667401</v>
      </c>
      <c r="AF50" s="74">
        <v>0.55426090120128502</v>
      </c>
      <c r="AG50" s="74">
        <v>4.7275954811955803</v>
      </c>
      <c r="AH50" s="74">
        <v>4.7278384605178996</v>
      </c>
      <c r="AI50" s="75">
        <v>2.7598549431092402E-7</v>
      </c>
      <c r="AJ50" s="75">
        <v>9.5242460960304793</v>
      </c>
      <c r="AK50" s="74">
        <v>2.5747823979572599</v>
      </c>
      <c r="AL50" s="75">
        <v>5.3068898155133502E-7</v>
      </c>
      <c r="AM50" s="74">
        <v>0</v>
      </c>
      <c r="AN50" s="74">
        <v>2.5747818674526899</v>
      </c>
      <c r="AO50" s="74">
        <v>35000.0072115777</v>
      </c>
      <c r="AP50" s="74">
        <v>33.852949814384402</v>
      </c>
      <c r="AQ50" s="74">
        <v>115.078459703682</v>
      </c>
      <c r="AR50" s="74">
        <v>733.30719747247497</v>
      </c>
      <c r="AS50" s="74">
        <v>312.27258219541699</v>
      </c>
      <c r="AT50" s="74">
        <v>-733.30719747247497</v>
      </c>
      <c r="AU50" s="73">
        <f t="shared" si="5"/>
        <v>2.0611022584757633E-7</v>
      </c>
    </row>
    <row r="51" spans="7:47" ht="13" x14ac:dyDescent="0.6">
      <c r="H51" s="72">
        <f t="shared" ref="H51:H60" si="7">H50+1</f>
        <v>2</v>
      </c>
      <c r="I51" s="66">
        <v>0.25</v>
      </c>
      <c r="J51" s="66">
        <v>10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1">
        <v>3.4720000000000001E-12</v>
      </c>
      <c r="U51" s="71">
        <v>6.3629999999999995E-8</v>
      </c>
      <c r="V51" s="66">
        <v>1.20774</v>
      </c>
      <c r="W51" s="80">
        <v>0.02</v>
      </c>
      <c r="X51" s="66">
        <v>4769543663.0354795</v>
      </c>
      <c r="Y51" s="66">
        <v>-50</v>
      </c>
      <c r="Z51" s="66">
        <v>4</v>
      </c>
      <c r="AA51" s="66">
        <v>0.114</v>
      </c>
      <c r="AB51" s="66">
        <v>0.06</v>
      </c>
      <c r="AC51" s="66">
        <v>2.5506137026285498</v>
      </c>
      <c r="AD51" s="71">
        <v>6.5224015995070996E-7</v>
      </c>
      <c r="AE51" s="66">
        <v>1.3157872921661899</v>
      </c>
      <c r="AF51" s="66">
        <v>0.56028626513865698</v>
      </c>
      <c r="AG51" s="66">
        <v>4.7273773959397998</v>
      </c>
      <c r="AH51" s="66">
        <v>4.7274193895296497</v>
      </c>
      <c r="AI51" s="71">
        <v>3.4285604985089103E-7</v>
      </c>
      <c r="AJ51" s="71">
        <v>9.0515162410552499</v>
      </c>
      <c r="AK51" s="66">
        <v>2.5506137026285498</v>
      </c>
      <c r="AL51" s="71">
        <v>6.5224015995070996E-7</v>
      </c>
      <c r="AM51" s="66">
        <v>0</v>
      </c>
      <c r="AN51" s="66">
        <v>2.5506130505315698</v>
      </c>
      <c r="AO51" s="66">
        <v>35000.008948568502</v>
      </c>
      <c r="AP51" s="66">
        <v>39.573740742908903</v>
      </c>
      <c r="AQ51" s="66">
        <v>146.732959765651</v>
      </c>
      <c r="AR51" s="66">
        <v>936.35898072809096</v>
      </c>
      <c r="AS51" s="66">
        <v>358.47805882403998</v>
      </c>
      <c r="AT51" s="66">
        <v>-936.35898072809096</v>
      </c>
      <c r="AU51" s="70">
        <f t="shared" si="5"/>
        <v>2.5571891160097669E-7</v>
      </c>
    </row>
    <row r="52" spans="7:47" ht="13" x14ac:dyDescent="0.6">
      <c r="H52" s="72">
        <f t="shared" si="7"/>
        <v>3</v>
      </c>
      <c r="I52" s="66">
        <v>0.25</v>
      </c>
      <c r="J52" s="66">
        <v>10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1">
        <v>3.4720000000000001E-12</v>
      </c>
      <c r="U52" s="71">
        <v>6.3629999999999995E-8</v>
      </c>
      <c r="V52" s="66">
        <v>1.20774</v>
      </c>
      <c r="W52" s="80">
        <v>2.75E-2</v>
      </c>
      <c r="X52" s="66">
        <v>6558122536.6737804</v>
      </c>
      <c r="Y52" s="66">
        <v>-50</v>
      </c>
      <c r="Z52" s="66">
        <v>4</v>
      </c>
      <c r="AA52" s="66">
        <v>0.114</v>
      </c>
      <c r="AB52" s="66">
        <v>0.06</v>
      </c>
      <c r="AC52" s="66">
        <v>2.4689489628467598</v>
      </c>
      <c r="AD52" s="71">
        <v>7.6519512128431898E-7</v>
      </c>
      <c r="AE52" s="66">
        <v>1.31578740452661</v>
      </c>
      <c r="AF52" s="66">
        <v>0.54494065196295205</v>
      </c>
      <c r="AG52" s="66">
        <v>4.7279263866619203</v>
      </c>
      <c r="AH52" s="66">
        <v>4.7282304815679401</v>
      </c>
      <c r="AI52" s="71">
        <v>4.1639369743905302E-7</v>
      </c>
      <c r="AJ52" s="71">
        <v>8.4990635219628601</v>
      </c>
      <c r="AK52" s="66">
        <v>2.4689489628467598</v>
      </c>
      <c r="AL52" s="71">
        <v>7.6519512128431898E-7</v>
      </c>
      <c r="AM52" s="66">
        <v>0</v>
      </c>
      <c r="AN52" s="66">
        <v>2.4689481978907999</v>
      </c>
      <c r="AO52" s="66">
        <v>35000.010844617304</v>
      </c>
      <c r="AP52" s="66">
        <v>44.564410775778398</v>
      </c>
      <c r="AQ52" s="66">
        <v>178.530611239102</v>
      </c>
      <c r="AR52" s="66">
        <v>1141.2517792599499</v>
      </c>
      <c r="AS52" s="66">
        <v>407.26996889633398</v>
      </c>
      <c r="AT52" s="66">
        <v>-1141.2517792599499</v>
      </c>
      <c r="AU52" s="70">
        <f t="shared" si="5"/>
        <v>3.0992747634687024E-7</v>
      </c>
    </row>
    <row r="53" spans="7:47" ht="13" x14ac:dyDescent="0.6">
      <c r="H53" s="72">
        <f t="shared" si="7"/>
        <v>4</v>
      </c>
      <c r="I53" s="66">
        <v>0.25</v>
      </c>
      <c r="J53" s="66">
        <v>10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1">
        <v>3.4720000000000001E-12</v>
      </c>
      <c r="U53" s="71">
        <v>6.3629999999999995E-8</v>
      </c>
      <c r="V53" s="66">
        <v>1.20774</v>
      </c>
      <c r="W53" s="80">
        <v>3.5000000000000003E-2</v>
      </c>
      <c r="X53" s="66">
        <v>8346701410.3120899</v>
      </c>
      <c r="Y53" s="66">
        <v>-50</v>
      </c>
      <c r="Z53" s="66">
        <v>4</v>
      </c>
      <c r="AA53" s="66">
        <v>0.114</v>
      </c>
      <c r="AB53" s="66">
        <v>0.06</v>
      </c>
      <c r="AC53" s="66">
        <v>2.4765663903903299</v>
      </c>
      <c r="AD53" s="71">
        <v>8.85298975426166E-7</v>
      </c>
      <c r="AE53" s="66">
        <v>1.3157874400407199</v>
      </c>
      <c r="AF53" s="66">
        <v>0.55388296114515101</v>
      </c>
      <c r="AG53" s="66">
        <v>4.7275936050307301</v>
      </c>
      <c r="AH53" s="66">
        <v>4.72780243488931</v>
      </c>
      <c r="AI53" s="71">
        <v>4.8636708222128697E-7</v>
      </c>
      <c r="AJ53" s="71">
        <v>7.9918634715252201</v>
      </c>
      <c r="AK53" s="66">
        <v>2.4765663903903299</v>
      </c>
      <c r="AL53" s="71">
        <v>8.85298975426166E-7</v>
      </c>
      <c r="AM53" s="66">
        <v>0</v>
      </c>
      <c r="AN53" s="66">
        <v>2.4765655052578301</v>
      </c>
      <c r="AO53" s="66">
        <v>35000.0125097727</v>
      </c>
      <c r="AP53" s="66">
        <v>50.286998911081099</v>
      </c>
      <c r="AQ53" s="66">
        <v>205.10788857906499</v>
      </c>
      <c r="AR53" s="66">
        <v>1320.86002666901</v>
      </c>
      <c r="AS53" s="66">
        <v>451.58992378600601</v>
      </c>
      <c r="AT53" s="66">
        <v>-1320.86002666901</v>
      </c>
      <c r="AU53" s="70">
        <f t="shared" si="5"/>
        <v>3.5747031812324427E-7</v>
      </c>
    </row>
    <row r="54" spans="7:47" ht="13" x14ac:dyDescent="0.6">
      <c r="H54" s="72">
        <f t="shared" si="7"/>
        <v>5</v>
      </c>
      <c r="I54" s="66">
        <v>0.25</v>
      </c>
      <c r="J54" s="66">
        <v>10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1">
        <v>3.4720000000000001E-12</v>
      </c>
      <c r="U54" s="71">
        <v>6.3629999999999995E-8</v>
      </c>
      <c r="V54" s="66">
        <v>1.20774</v>
      </c>
      <c r="W54" s="80">
        <v>4.1200000000000001E-2</v>
      </c>
      <c r="X54" s="66">
        <v>9825259945.8530903</v>
      </c>
      <c r="Y54" s="66">
        <v>-50</v>
      </c>
      <c r="Z54" s="66">
        <v>4</v>
      </c>
      <c r="AA54" s="66">
        <v>0.114</v>
      </c>
      <c r="AB54" s="66">
        <v>0.06</v>
      </c>
      <c r="AC54" s="66">
        <v>2.4313097466461602</v>
      </c>
      <c r="AD54" s="71">
        <v>9.6521423664892196E-7</v>
      </c>
      <c r="AE54" s="66">
        <v>1.3157873218495899</v>
      </c>
      <c r="AF54" s="66">
        <v>0.55739423076957395</v>
      </c>
      <c r="AG54" s="66">
        <v>4.7273467458732998</v>
      </c>
      <c r="AH54" s="66">
        <v>4.7273684077536799</v>
      </c>
      <c r="AI54" s="71">
        <v>5.4188604463135701E-7</v>
      </c>
      <c r="AJ54" s="66">
        <v>7.6112408475843099</v>
      </c>
      <c r="AK54" s="66">
        <v>2.4313097466461602</v>
      </c>
      <c r="AL54" s="71">
        <v>9.6521423664892196E-7</v>
      </c>
      <c r="AM54" s="66">
        <v>0</v>
      </c>
      <c r="AN54" s="66">
        <v>2.4313087816221199</v>
      </c>
      <c r="AO54" s="66">
        <v>35000.013892800402</v>
      </c>
      <c r="AP54" s="66">
        <v>54.3429264586279</v>
      </c>
      <c r="AQ54" s="66">
        <v>223.979661090772</v>
      </c>
      <c r="AR54" s="66">
        <v>1455.1647935052699</v>
      </c>
      <c r="AS54" s="66">
        <v>490.47286722139</v>
      </c>
      <c r="AT54" s="66">
        <v>-1455.1647935052699</v>
      </c>
      <c r="AU54" s="70">
        <f t="shared" si="5"/>
        <v>3.9699352909697114E-7</v>
      </c>
    </row>
    <row r="55" spans="7:47" ht="13" x14ac:dyDescent="0.6">
      <c r="H55" s="72">
        <f t="shared" si="7"/>
        <v>6</v>
      </c>
      <c r="I55" s="66">
        <v>0.25</v>
      </c>
      <c r="J55" s="66">
        <v>10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1">
        <v>3.4720000000000001E-12</v>
      </c>
      <c r="U55" s="71">
        <v>6.3629999999999995E-8</v>
      </c>
      <c r="V55" s="66">
        <v>1.20774</v>
      </c>
      <c r="W55" s="80">
        <v>0.05</v>
      </c>
      <c r="X55" s="66">
        <v>11923859157.588699</v>
      </c>
      <c r="Y55" s="66">
        <v>-50</v>
      </c>
      <c r="Z55" s="66">
        <v>4</v>
      </c>
      <c r="AA55" s="66">
        <v>0.114</v>
      </c>
      <c r="AB55" s="66">
        <v>0.06</v>
      </c>
      <c r="AC55" s="66">
        <v>2.3756861208703701</v>
      </c>
      <c r="AD55" s="71">
        <v>1.0686138187432599E-6</v>
      </c>
      <c r="AE55" s="66">
        <v>1.3157873918557199</v>
      </c>
      <c r="AF55" s="66">
        <v>0.538906309121578</v>
      </c>
      <c r="AG55" s="66">
        <v>4.7275760581446997</v>
      </c>
      <c r="AH55" s="66">
        <v>4.7276632262434202</v>
      </c>
      <c r="AI55" s="71">
        <v>6.1731784342689702E-7</v>
      </c>
      <c r="AJ55" s="66">
        <v>7.14982236759628</v>
      </c>
      <c r="AK55" s="66">
        <v>2.3756861208703701</v>
      </c>
      <c r="AL55" s="71">
        <v>1.0686138187432599E-6</v>
      </c>
      <c r="AM55" s="66">
        <v>0</v>
      </c>
      <c r="AN55" s="66">
        <v>2.3756850524334401</v>
      </c>
      <c r="AO55" s="66">
        <v>35000.015741745599</v>
      </c>
      <c r="AP55" s="66">
        <v>58.486511021735801</v>
      </c>
      <c r="AQ55" s="66">
        <v>246.98762304611199</v>
      </c>
      <c r="AR55" s="66">
        <v>1625.9105667424501</v>
      </c>
      <c r="AS55" s="66">
        <v>537.40957739373698</v>
      </c>
      <c r="AT55" s="66">
        <v>-1625.9105667424501</v>
      </c>
      <c r="AU55" s="70">
        <f t="shared" si="5"/>
        <v>4.498127127803215E-7</v>
      </c>
    </row>
    <row r="56" spans="7:47" ht="13" x14ac:dyDescent="0.6">
      <c r="H56" s="72">
        <f t="shared" si="7"/>
        <v>7</v>
      </c>
      <c r="I56" s="66">
        <v>0.25</v>
      </c>
      <c r="J56" s="66">
        <v>10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1">
        <v>3.4720000000000001E-12</v>
      </c>
      <c r="U56" s="71">
        <v>6.3629999999999995E-8</v>
      </c>
      <c r="V56" s="66">
        <v>1.20774</v>
      </c>
      <c r="W56" s="80">
        <v>5.4899999999999997E-2</v>
      </c>
      <c r="X56" s="66">
        <v>13092397355.0324</v>
      </c>
      <c r="Y56" s="66">
        <v>-50</v>
      </c>
      <c r="Z56" s="66">
        <v>4</v>
      </c>
      <c r="AA56" s="66">
        <v>0.114</v>
      </c>
      <c r="AB56" s="66">
        <v>0.06</v>
      </c>
      <c r="AC56" s="66">
        <v>2.3661088944342201</v>
      </c>
      <c r="AD56" s="71">
        <v>1.1279179442641399E-6</v>
      </c>
      <c r="AE56" s="66">
        <v>1.3157874311561899</v>
      </c>
      <c r="AF56" s="66">
        <v>0.54914847207473505</v>
      </c>
      <c r="AG56" s="66">
        <v>4.7276760810839003</v>
      </c>
      <c r="AH56" s="66">
        <v>4.7279575874561504</v>
      </c>
      <c r="AI56" s="71">
        <v>6.5763193077017197E-7</v>
      </c>
      <c r="AJ56" s="66">
        <v>6.9381240455826196</v>
      </c>
      <c r="AK56" s="66">
        <v>2.3661088944342201</v>
      </c>
      <c r="AL56" s="71">
        <v>1.1279179442641399E-6</v>
      </c>
      <c r="AM56" s="66">
        <v>0</v>
      </c>
      <c r="AN56" s="66">
        <v>2.36610776673289</v>
      </c>
      <c r="AO56" s="66">
        <v>35000.016682115602</v>
      </c>
      <c r="AP56" s="66">
        <v>62.914753378754298</v>
      </c>
      <c r="AQ56" s="66">
        <v>258.13820309655398</v>
      </c>
      <c r="AR56" s="66">
        <v>1711.68548354577</v>
      </c>
      <c r="AS56" s="66">
        <v>574.98351847519496</v>
      </c>
      <c r="AT56" s="66">
        <v>-1711.68548354577</v>
      </c>
      <c r="AU56" s="70">
        <f t="shared" si="5"/>
        <v>4.7669739415516029E-7</v>
      </c>
    </row>
    <row r="57" spans="7:47" ht="13" x14ac:dyDescent="0.6">
      <c r="H57" s="72">
        <f t="shared" si="7"/>
        <v>8</v>
      </c>
      <c r="I57" s="66">
        <v>0.25</v>
      </c>
      <c r="J57" s="66">
        <v>10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1">
        <v>3.4720000000000001E-12</v>
      </c>
      <c r="U57" s="71">
        <v>6.3629999999999995E-8</v>
      </c>
      <c r="V57" s="66">
        <v>1.20774</v>
      </c>
      <c r="W57" s="80">
        <v>0.06</v>
      </c>
      <c r="X57" s="66">
        <v>14308630989.1064</v>
      </c>
      <c r="Y57" s="66">
        <v>-50</v>
      </c>
      <c r="Z57" s="66">
        <v>4</v>
      </c>
      <c r="AA57" s="66">
        <v>0.114</v>
      </c>
      <c r="AB57" s="66">
        <v>0.06</v>
      </c>
      <c r="AC57" s="66">
        <v>2.2549115314704502</v>
      </c>
      <c r="AD57" s="71">
        <v>1.1573077119368299E-6</v>
      </c>
      <c r="AE57" s="66">
        <v>1.31578749723652</v>
      </c>
      <c r="AF57" s="66">
        <v>0.50946256159046799</v>
      </c>
      <c r="AG57" s="66">
        <v>4.7276958751337403</v>
      </c>
      <c r="AH57" s="66">
        <v>4.7279407519812304</v>
      </c>
      <c r="AI57" s="71">
        <v>6.98580392409106E-7</v>
      </c>
      <c r="AJ57" s="66">
        <v>6.7341619602185601</v>
      </c>
      <c r="AK57" s="66">
        <v>2.2549115314704502</v>
      </c>
      <c r="AL57" s="71">
        <v>1.1573077119368299E-6</v>
      </c>
      <c r="AM57" s="66">
        <v>0</v>
      </c>
      <c r="AN57" s="66">
        <v>2.2549103743574399</v>
      </c>
      <c r="AO57" s="66">
        <v>35000.017961342899</v>
      </c>
      <c r="AP57" s="66">
        <v>64.008265038153596</v>
      </c>
      <c r="AQ57" s="66">
        <v>268.781693048438</v>
      </c>
      <c r="AR57" s="66">
        <v>1795.7953558082399</v>
      </c>
      <c r="AS57" s="66">
        <v>591.76506471693199</v>
      </c>
      <c r="AT57" s="66">
        <v>-1795.7953558082399</v>
      </c>
      <c r="AU57" s="70">
        <f t="shared" si="5"/>
        <v>5.1323863299512159E-7</v>
      </c>
    </row>
    <row r="58" spans="7:47" ht="13" x14ac:dyDescent="0.6">
      <c r="H58" s="72">
        <f t="shared" si="7"/>
        <v>9</v>
      </c>
      <c r="I58" s="66">
        <v>0.25</v>
      </c>
      <c r="J58" s="66">
        <v>10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1">
        <v>3.4720000000000001E-12</v>
      </c>
      <c r="U58" s="71">
        <v>6.3629999999999995E-8</v>
      </c>
      <c r="V58" s="66">
        <v>1.20774</v>
      </c>
      <c r="W58" s="80">
        <v>6.8599999999999994E-2</v>
      </c>
      <c r="X58" s="66">
        <v>16359534764.2117</v>
      </c>
      <c r="Y58" s="66">
        <v>-50</v>
      </c>
      <c r="Z58" s="66">
        <v>4</v>
      </c>
      <c r="AA58" s="66">
        <v>0.114</v>
      </c>
      <c r="AB58" s="66">
        <v>0.06</v>
      </c>
      <c r="AC58" s="66">
        <v>2.2177999055411499</v>
      </c>
      <c r="AD58" s="71">
        <v>1.2471844520738799E-6</v>
      </c>
      <c r="AE58" s="66">
        <v>1.3157874960284599</v>
      </c>
      <c r="AF58" s="66">
        <v>0.509451377210419</v>
      </c>
      <c r="AG58" s="66">
        <v>4.7276235418263202</v>
      </c>
      <c r="AH58" s="66">
        <v>4.7278248932012401</v>
      </c>
      <c r="AI58" s="71">
        <v>7.6488984106321298E-7</v>
      </c>
      <c r="AJ58" s="66">
        <v>6.4205980291926998</v>
      </c>
      <c r="AK58" s="66">
        <v>2.2177999055411499</v>
      </c>
      <c r="AL58" s="71">
        <v>1.2471844520738799E-6</v>
      </c>
      <c r="AM58" s="66">
        <v>0</v>
      </c>
      <c r="AN58" s="66">
        <v>2.2177986585377698</v>
      </c>
      <c r="AO58" s="66">
        <v>35000.019680543803</v>
      </c>
      <c r="AP58" s="66">
        <v>68.520008394987599</v>
      </c>
      <c r="AQ58" s="66">
        <v>284.81972562015198</v>
      </c>
      <c r="AR58" s="66">
        <v>1941.5849132963899</v>
      </c>
      <c r="AS58" s="66">
        <v>637.71663485310501</v>
      </c>
      <c r="AT58" s="66">
        <v>-1941.5849132963899</v>
      </c>
      <c r="AU58" s="70">
        <f t="shared" si="5"/>
        <v>5.6235210803183936E-7</v>
      </c>
    </row>
    <row r="59" spans="7:47" ht="13" x14ac:dyDescent="0.6">
      <c r="H59" s="72">
        <f t="shared" si="7"/>
        <v>10</v>
      </c>
      <c r="I59" s="66">
        <v>0.25</v>
      </c>
      <c r="J59" s="66">
        <v>10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1">
        <v>3.4720000000000001E-12</v>
      </c>
      <c r="U59" s="71">
        <v>6.3629999999999995E-8</v>
      </c>
      <c r="V59" s="66">
        <v>1.20774</v>
      </c>
      <c r="W59" s="80">
        <v>7.4999999999999997E-2</v>
      </c>
      <c r="X59" s="66">
        <v>17885788736.383099</v>
      </c>
      <c r="Y59" s="66">
        <v>-50</v>
      </c>
      <c r="Z59" s="66">
        <v>4</v>
      </c>
      <c r="AA59" s="66">
        <v>0.114</v>
      </c>
      <c r="AB59" s="66">
        <v>0.06</v>
      </c>
      <c r="AC59" s="66">
        <v>2.2844758183984402</v>
      </c>
      <c r="AD59" s="71">
        <v>1.3433842167469499E-6</v>
      </c>
      <c r="AE59" s="66">
        <v>1.31578750385086</v>
      </c>
      <c r="AF59" s="66">
        <v>0.552847258819962</v>
      </c>
      <c r="AG59" s="66">
        <v>4.7275357142280798</v>
      </c>
      <c r="AH59" s="66">
        <v>4.7276595449225098</v>
      </c>
      <c r="AI59" s="71">
        <v>8.1222061868922697E-7</v>
      </c>
      <c r="AJ59" s="66">
        <v>6.20891395890611</v>
      </c>
      <c r="AK59" s="66">
        <v>2.2844758183984402</v>
      </c>
      <c r="AL59" s="71">
        <v>1.3433842167469499E-6</v>
      </c>
      <c r="AM59" s="66">
        <v>0</v>
      </c>
      <c r="AN59" s="66">
        <v>2.2844744751983699</v>
      </c>
      <c r="AO59" s="66">
        <v>35000.020579939301</v>
      </c>
      <c r="AP59" s="66">
        <v>68.582321149174106</v>
      </c>
      <c r="AQ59" s="66">
        <v>295.49380663555002</v>
      </c>
      <c r="AR59" s="66">
        <v>2051.1652838704099</v>
      </c>
      <c r="AS59" s="66">
        <v>630.33753960362003</v>
      </c>
      <c r="AT59" s="66">
        <v>-2051.1652838704099</v>
      </c>
      <c r="AU59" s="70">
        <f t="shared" si="5"/>
        <v>5.8804921721112629E-7</v>
      </c>
    </row>
    <row r="60" spans="7:47" ht="13.75" thickBot="1" x14ac:dyDescent="0.75">
      <c r="H60" s="69">
        <f t="shared" si="7"/>
        <v>11</v>
      </c>
      <c r="I60" s="67">
        <v>0.25</v>
      </c>
      <c r="J60" s="67">
        <v>10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80">
        <v>8.2400000000000001E-2</v>
      </c>
      <c r="X60" s="67">
        <v>19650519891.7062</v>
      </c>
      <c r="Y60" s="67">
        <v>-50</v>
      </c>
      <c r="Z60" s="67">
        <v>4</v>
      </c>
      <c r="AA60" s="67">
        <v>0.114</v>
      </c>
      <c r="AB60" s="67">
        <v>0.06</v>
      </c>
      <c r="AC60" s="67">
        <v>2.2851654534244501</v>
      </c>
      <c r="AD60" s="68">
        <v>1.4294688704802101E-6</v>
      </c>
      <c r="AE60" s="67">
        <v>1.3157874485124099</v>
      </c>
      <c r="AF60" s="67">
        <v>0.55514760120251005</v>
      </c>
      <c r="AG60" s="67">
        <v>4.7275229077175798</v>
      </c>
      <c r="AH60" s="67">
        <v>4.72755646155899</v>
      </c>
      <c r="AI60" s="68">
        <v>8.6475241773988396E-7</v>
      </c>
      <c r="AJ60" s="67">
        <v>5.9849737579174498</v>
      </c>
      <c r="AK60" s="67">
        <v>2.2851654534244501</v>
      </c>
      <c r="AL60" s="68">
        <v>1.4294688704802101E-6</v>
      </c>
      <c r="AM60" s="67">
        <v>0</v>
      </c>
      <c r="AN60" s="67">
        <v>2.2851640241692501</v>
      </c>
      <c r="AO60" s="67">
        <v>35000.021891762903</v>
      </c>
      <c r="AP60" s="67">
        <v>77.713886677887999</v>
      </c>
      <c r="AQ60" s="67">
        <v>306.64701029909799</v>
      </c>
      <c r="AR60" s="67">
        <v>2170.9928459904199</v>
      </c>
      <c r="AS60" s="67">
        <v>722.96435000193696</v>
      </c>
      <c r="AT60" s="67">
        <v>-2170.9928459904199</v>
      </c>
      <c r="AU60" s="78">
        <f t="shared" si="5"/>
        <v>6.2554283250609703E-7</v>
      </c>
    </row>
    <row r="61" spans="7:47" ht="22.75" x14ac:dyDescent="0.95">
      <c r="G61" s="77">
        <f>AB61</f>
        <v>7.0000000000000007E-2</v>
      </c>
      <c r="H61" s="76">
        <v>1</v>
      </c>
      <c r="I61" s="74">
        <v>0.25</v>
      </c>
      <c r="J61" s="74">
        <v>10</v>
      </c>
      <c r="K61" s="74">
        <v>0.48244140000000002</v>
      </c>
      <c r="L61" s="74">
        <v>1.946567E-3</v>
      </c>
      <c r="M61" s="74">
        <v>9.7328349999999998E-4</v>
      </c>
      <c r="N61" s="74">
        <v>7</v>
      </c>
      <c r="O61" s="74">
        <v>2.8260000000000001</v>
      </c>
      <c r="P61" s="74">
        <v>1.946567E-3</v>
      </c>
      <c r="Q61" s="74">
        <v>9.7328349999999998E-4</v>
      </c>
      <c r="R61" s="74">
        <v>7</v>
      </c>
      <c r="S61" s="74">
        <v>2.8260000000000001</v>
      </c>
      <c r="T61" s="75">
        <v>3.4720000000000001E-12</v>
      </c>
      <c r="U61" s="75">
        <v>6.3629999999999995E-8</v>
      </c>
      <c r="V61" s="74">
        <v>1.20774</v>
      </c>
      <c r="W61" s="80">
        <v>1.37E-2</v>
      </c>
      <c r="X61" s="74">
        <v>3267137409.1792998</v>
      </c>
      <c r="Y61" s="74">
        <v>-50</v>
      </c>
      <c r="Z61" s="74">
        <v>4</v>
      </c>
      <c r="AA61" s="74">
        <v>0.114</v>
      </c>
      <c r="AB61" s="74">
        <v>7.0000000000000007E-2</v>
      </c>
      <c r="AC61" s="74">
        <v>3.0079227276782099</v>
      </c>
      <c r="AD61" s="75">
        <v>5.7464213203842895E-7</v>
      </c>
      <c r="AE61" s="74">
        <v>1.3157874883392</v>
      </c>
      <c r="AF61" s="74">
        <v>0.56304978085561097</v>
      </c>
      <c r="AG61" s="74">
        <v>5.5154109724793603</v>
      </c>
      <c r="AH61" s="74">
        <v>5.51545401358758</v>
      </c>
      <c r="AI61" s="75">
        <v>2.9759832874025601E-7</v>
      </c>
      <c r="AJ61" s="75">
        <v>11.2757788001108</v>
      </c>
      <c r="AK61" s="74">
        <v>3.0079227276782099</v>
      </c>
      <c r="AL61" s="75">
        <v>5.7464213203842895E-7</v>
      </c>
      <c r="AM61" s="74">
        <v>0</v>
      </c>
      <c r="AN61" s="74">
        <v>3.00792215335859</v>
      </c>
      <c r="AO61" s="74">
        <v>35000.006682937899</v>
      </c>
      <c r="AP61" s="74">
        <v>39.173902265159001</v>
      </c>
      <c r="AQ61" s="74">
        <v>147.02391416936899</v>
      </c>
      <c r="AR61" s="74">
        <v>936.55953053744895</v>
      </c>
      <c r="AS61" s="74">
        <v>352.98927478566299</v>
      </c>
      <c r="AT61" s="74">
        <v>-936.55953053744895</v>
      </c>
      <c r="AU61" s="73">
        <f t="shared" si="5"/>
        <v>1.9104285051963098E-7</v>
      </c>
    </row>
    <row r="62" spans="7:47" ht="13" x14ac:dyDescent="0.6">
      <c r="H62" s="72">
        <f t="shared" ref="H62:H71" si="8">H61+1</f>
        <v>2</v>
      </c>
      <c r="I62">
        <v>0.25</v>
      </c>
      <c r="J62">
        <v>10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1">
        <v>3.4720000000000001E-12</v>
      </c>
      <c r="U62" s="71">
        <v>6.3629999999999995E-8</v>
      </c>
      <c r="V62">
        <v>1.20774</v>
      </c>
      <c r="W62" s="80">
        <v>0.02</v>
      </c>
      <c r="X62">
        <v>4769543663.0354795</v>
      </c>
      <c r="Y62">
        <v>-50</v>
      </c>
      <c r="Z62">
        <v>4</v>
      </c>
      <c r="AA62">
        <v>0.114</v>
      </c>
      <c r="AB62">
        <v>7.0000000000000007E-2</v>
      </c>
      <c r="AC62">
        <v>2.9650349308596899</v>
      </c>
      <c r="AD62" s="18">
        <v>7.00442465694205E-7</v>
      </c>
      <c r="AE62">
        <v>1.3157875081504</v>
      </c>
      <c r="AF62">
        <v>0.55153999602353598</v>
      </c>
      <c r="AG62">
        <v>5.5157922059287001</v>
      </c>
      <c r="AH62">
        <v>5.5160654734302099</v>
      </c>
      <c r="AI62" s="18">
        <v>3.69724905784896E-7</v>
      </c>
      <c r="AJ62" s="18">
        <v>10.7037730798362</v>
      </c>
      <c r="AK62">
        <v>2.9650349308596899</v>
      </c>
      <c r="AL62" s="18">
        <v>7.00442465694205E-7</v>
      </c>
      <c r="AM62">
        <v>0</v>
      </c>
      <c r="AN62">
        <v>2.96503423069792</v>
      </c>
      <c r="AO62">
        <v>35000.008265202698</v>
      </c>
      <c r="AP62">
        <v>46.628796630339899</v>
      </c>
      <c r="AQ62">
        <v>190.98503342842</v>
      </c>
      <c r="AR62">
        <v>1217.98446050606</v>
      </c>
      <c r="AS62">
        <v>418.06816639454598</v>
      </c>
      <c r="AT62">
        <v>-1217.98446050606</v>
      </c>
      <c r="AU62" s="70">
        <f t="shared" si="5"/>
        <v>2.3623413619991212E-7</v>
      </c>
    </row>
    <row r="63" spans="7:47" ht="13" x14ac:dyDescent="0.6">
      <c r="H63" s="72">
        <f t="shared" si="8"/>
        <v>3</v>
      </c>
      <c r="I63">
        <v>0.25</v>
      </c>
      <c r="J63">
        <v>10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1">
        <v>3.4720000000000001E-12</v>
      </c>
      <c r="U63" s="71">
        <v>6.3629999999999995E-8</v>
      </c>
      <c r="V63">
        <v>1.20774</v>
      </c>
      <c r="W63" s="80">
        <v>2.75E-2</v>
      </c>
      <c r="X63">
        <v>6558122536.6737804</v>
      </c>
      <c r="Y63">
        <v>-50</v>
      </c>
      <c r="Z63">
        <v>4</v>
      </c>
      <c r="AA63">
        <v>0.114</v>
      </c>
      <c r="AB63">
        <v>7.0000000000000007E-2</v>
      </c>
      <c r="AC63">
        <v>2.93363760025529</v>
      </c>
      <c r="AD63" s="18">
        <v>8.3893483046863004E-7</v>
      </c>
      <c r="AE63">
        <v>1.3157874262745901</v>
      </c>
      <c r="AF63">
        <v>0.56233156146249896</v>
      </c>
      <c r="AG63">
        <v>5.5147518951972598</v>
      </c>
      <c r="AH63">
        <v>5.5147247033668698</v>
      </c>
      <c r="AI63" s="18">
        <v>4.4900031036423801E-7</v>
      </c>
      <c r="AJ63" s="18">
        <v>10.0405382224685</v>
      </c>
      <c r="AK63">
        <v>2.93363760025529</v>
      </c>
      <c r="AL63" s="18">
        <v>8.3893483046863004E-7</v>
      </c>
      <c r="AM63">
        <v>0</v>
      </c>
      <c r="AN63">
        <v>2.93363676154841</v>
      </c>
      <c r="AO63">
        <v>35000.010006730103</v>
      </c>
      <c r="AP63">
        <v>54.874790096118502</v>
      </c>
      <c r="AQ63">
        <v>235.25935150711501</v>
      </c>
      <c r="AR63">
        <v>1502.8255717109701</v>
      </c>
      <c r="AS63">
        <v>487.38950960236002</v>
      </c>
      <c r="AT63">
        <v>-1502.8255717109701</v>
      </c>
      <c r="AU63" s="70">
        <f t="shared" si="5"/>
        <v>2.8597084738606588E-7</v>
      </c>
    </row>
    <row r="64" spans="7:47" ht="13" x14ac:dyDescent="0.6">
      <c r="H64" s="72">
        <f t="shared" si="8"/>
        <v>4</v>
      </c>
      <c r="I64">
        <v>0.25</v>
      </c>
      <c r="J64">
        <v>10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1">
        <v>3.4720000000000001E-12</v>
      </c>
      <c r="U64" s="71">
        <v>6.3629999999999995E-8</v>
      </c>
      <c r="V64">
        <v>1.20774</v>
      </c>
      <c r="W64" s="80">
        <v>3.5000000000000003E-2</v>
      </c>
      <c r="X64">
        <v>8346701410.3120899</v>
      </c>
      <c r="Y64">
        <v>-50</v>
      </c>
      <c r="Z64">
        <v>4</v>
      </c>
      <c r="AA64">
        <v>0.114</v>
      </c>
      <c r="AB64">
        <v>7.0000000000000007E-2</v>
      </c>
      <c r="AC64">
        <v>2.91858655953896</v>
      </c>
      <c r="AD64" s="18">
        <v>9.631814680826781E-7</v>
      </c>
      <c r="AE64">
        <v>1.31578747248978</v>
      </c>
      <c r="AF64">
        <v>0.564986375696092</v>
      </c>
      <c r="AG64">
        <v>5.5148570436817304</v>
      </c>
      <c r="AH64">
        <v>5.5147771499173199</v>
      </c>
      <c r="AI64" s="18">
        <v>5.2445968117972798E-7</v>
      </c>
      <c r="AJ64" s="18">
        <v>9.4352697556328593</v>
      </c>
      <c r="AK64">
        <v>2.91858655953896</v>
      </c>
      <c r="AL64" s="18">
        <v>9.631814680826781E-7</v>
      </c>
      <c r="AM64">
        <v>0</v>
      </c>
      <c r="AN64">
        <v>2.9185855966973002</v>
      </c>
      <c r="AO64">
        <v>35000.0115470815</v>
      </c>
      <c r="AP64">
        <v>63.014217105684097</v>
      </c>
      <c r="AQ64">
        <v>272.39706488082601</v>
      </c>
      <c r="AR64">
        <v>1752.48638215144</v>
      </c>
      <c r="AS64">
        <v>558.118700531081</v>
      </c>
      <c r="AT64">
        <v>-1752.48638215144</v>
      </c>
      <c r="AU64" s="70">
        <f t="shared" si="5"/>
        <v>3.3001641323080335E-7</v>
      </c>
    </row>
    <row r="65" spans="7:47" ht="13" x14ac:dyDescent="0.6">
      <c r="H65" s="72">
        <f t="shared" si="8"/>
        <v>5</v>
      </c>
      <c r="I65">
        <v>0.25</v>
      </c>
      <c r="J65">
        <v>10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1">
        <v>3.4720000000000001E-12</v>
      </c>
      <c r="U65" s="71">
        <v>6.3629999999999995E-8</v>
      </c>
      <c r="V65">
        <v>1.20774</v>
      </c>
      <c r="W65" s="80">
        <v>4.1200000000000001E-2</v>
      </c>
      <c r="X65">
        <v>9825259945.8530903</v>
      </c>
      <c r="Y65">
        <v>-50</v>
      </c>
      <c r="Z65">
        <v>4</v>
      </c>
      <c r="AA65">
        <v>0.114</v>
      </c>
      <c r="AB65">
        <v>7.0000000000000007E-2</v>
      </c>
      <c r="AC65">
        <v>2.8311253227937501</v>
      </c>
      <c r="AD65" s="18">
        <v>1.03606824076402E-6</v>
      </c>
      <c r="AE65">
        <v>1.3157873882591</v>
      </c>
      <c r="AF65">
        <v>0.55694986638673605</v>
      </c>
      <c r="AG65">
        <v>5.5149839708622297</v>
      </c>
      <c r="AH65">
        <v>5.5152556605754803</v>
      </c>
      <c r="AI65" s="18">
        <v>5.8413696271741804E-7</v>
      </c>
      <c r="AJ65">
        <v>8.9832985202508695</v>
      </c>
      <c r="AK65">
        <v>2.8311253227937501</v>
      </c>
      <c r="AL65" s="18">
        <v>1.03606824076402E-6</v>
      </c>
      <c r="AM65">
        <v>0</v>
      </c>
      <c r="AN65">
        <v>2.83112428700906</v>
      </c>
      <c r="AO65">
        <v>35000.012805628699</v>
      </c>
      <c r="AP65">
        <v>67.643042370743501</v>
      </c>
      <c r="AQ65">
        <v>298.82488330387503</v>
      </c>
      <c r="AR65">
        <v>1939.07574753074</v>
      </c>
      <c r="AS65">
        <v>605.59749828526901</v>
      </c>
      <c r="AT65">
        <v>-1939.07574753074</v>
      </c>
      <c r="AU65" s="70">
        <f t="shared" si="5"/>
        <v>3.6595633277781909E-7</v>
      </c>
    </row>
    <row r="66" spans="7:47" ht="13" x14ac:dyDescent="0.6">
      <c r="H66" s="72">
        <f t="shared" si="8"/>
        <v>6</v>
      </c>
      <c r="I66">
        <v>0.25</v>
      </c>
      <c r="J66">
        <v>10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1">
        <v>3.4720000000000001E-12</v>
      </c>
      <c r="U66" s="71">
        <v>6.3629999999999995E-8</v>
      </c>
      <c r="V66">
        <v>1.20774</v>
      </c>
      <c r="W66" s="80">
        <v>0.05</v>
      </c>
      <c r="X66">
        <v>11923859157.588699</v>
      </c>
      <c r="Y66">
        <v>-50</v>
      </c>
      <c r="Z66">
        <v>4</v>
      </c>
      <c r="AA66">
        <v>0.114</v>
      </c>
      <c r="AB66">
        <v>7.0000000000000007E-2</v>
      </c>
      <c r="AC66">
        <v>2.8490368386982698</v>
      </c>
      <c r="AD66" s="18">
        <v>1.17583120384765E-6</v>
      </c>
      <c r="AE66">
        <v>1.3157874134661001</v>
      </c>
      <c r="AF66">
        <v>0.55755835782541097</v>
      </c>
      <c r="AG66">
        <v>5.51554745782909</v>
      </c>
      <c r="AH66">
        <v>5.5156889103586497</v>
      </c>
      <c r="AI66" s="18">
        <v>6.6546464575324998E-7</v>
      </c>
      <c r="AJ66">
        <v>8.4571324322549994</v>
      </c>
      <c r="AK66">
        <v>2.8490368386982698</v>
      </c>
      <c r="AL66" s="18">
        <v>1.17583120384765E-6</v>
      </c>
      <c r="AM66">
        <v>0</v>
      </c>
      <c r="AN66">
        <v>2.8490356632003899</v>
      </c>
      <c r="AO66">
        <v>35000.014441583597</v>
      </c>
      <c r="AP66">
        <v>74.551555829861996</v>
      </c>
      <c r="AQ66">
        <v>331.05599964709103</v>
      </c>
      <c r="AR66">
        <v>2176.0356416872601</v>
      </c>
      <c r="AS66">
        <v>661.94591776774496</v>
      </c>
      <c r="AT66">
        <v>-2176.0356416872601</v>
      </c>
      <c r="AU66" s="70">
        <f t="shared" si="5"/>
        <v>4.127118287403014E-7</v>
      </c>
    </row>
    <row r="67" spans="7:47" ht="13" x14ac:dyDescent="0.6">
      <c r="H67" s="72">
        <f t="shared" si="8"/>
        <v>7</v>
      </c>
      <c r="I67">
        <v>0.25</v>
      </c>
      <c r="J67">
        <v>10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1">
        <v>3.4720000000000001E-12</v>
      </c>
      <c r="U67" s="71">
        <v>6.3629999999999995E-8</v>
      </c>
      <c r="V67">
        <v>1.20774</v>
      </c>
      <c r="W67" s="80">
        <v>5.4899999999999997E-2</v>
      </c>
      <c r="X67">
        <v>13092397355.0324</v>
      </c>
      <c r="Y67">
        <v>-50</v>
      </c>
      <c r="Z67">
        <v>4</v>
      </c>
      <c r="AA67">
        <v>0.114</v>
      </c>
      <c r="AB67">
        <v>7.0000000000000007E-2</v>
      </c>
      <c r="AC67">
        <v>2.78523299861748</v>
      </c>
      <c r="AD67" s="18">
        <v>1.2283063408270901E-6</v>
      </c>
      <c r="AE67">
        <v>1.3157874985293601</v>
      </c>
      <c r="AF67">
        <v>0.56529806330249399</v>
      </c>
      <c r="AG67">
        <v>5.5146642003289301</v>
      </c>
      <c r="AH67">
        <v>5.5146672468084503</v>
      </c>
      <c r="AI67" s="18">
        <v>7.0897172333934398E-7</v>
      </c>
      <c r="AJ67">
        <v>8.2051580088482901</v>
      </c>
      <c r="AK67">
        <v>2.78523299861748</v>
      </c>
      <c r="AL67" s="18">
        <v>1.2283063408270901E-6</v>
      </c>
      <c r="AM67">
        <v>0</v>
      </c>
      <c r="AN67">
        <v>2.7852317706549101</v>
      </c>
      <c r="AO67">
        <v>35000.015431731197</v>
      </c>
      <c r="AP67">
        <v>79.010648222766505</v>
      </c>
      <c r="AQ67">
        <v>346.954559151426</v>
      </c>
      <c r="AR67">
        <v>2296.59911085266</v>
      </c>
      <c r="AS67">
        <v>704.19514900353397</v>
      </c>
      <c r="AT67">
        <v>-2296.59911085266</v>
      </c>
      <c r="AU67" s="70">
        <f t="shared" si="5"/>
        <v>4.4100667392523019E-7</v>
      </c>
    </row>
    <row r="68" spans="7:47" ht="13" x14ac:dyDescent="0.6">
      <c r="H68" s="72">
        <f t="shared" si="8"/>
        <v>8</v>
      </c>
      <c r="I68">
        <v>0.25</v>
      </c>
      <c r="J68">
        <v>10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1">
        <v>3.4720000000000001E-12</v>
      </c>
      <c r="U68" s="71">
        <v>6.3629999999999995E-8</v>
      </c>
      <c r="V68">
        <v>1.20774</v>
      </c>
      <c r="W68" s="80">
        <v>0.06</v>
      </c>
      <c r="X68">
        <v>14308630989.1064</v>
      </c>
      <c r="Y68">
        <v>-50</v>
      </c>
      <c r="Z68">
        <v>4</v>
      </c>
      <c r="AA68">
        <v>0.114</v>
      </c>
      <c r="AB68">
        <v>7.0000000000000007E-2</v>
      </c>
      <c r="AC68">
        <v>2.6105857745044401</v>
      </c>
      <c r="AD68" s="18">
        <v>1.24085923197035E-6</v>
      </c>
      <c r="AE68">
        <v>1.31578747608736</v>
      </c>
      <c r="AF68">
        <v>0.50705701280332305</v>
      </c>
      <c r="AG68">
        <v>5.5154136082542404</v>
      </c>
      <c r="AH68">
        <v>5.5156362334112901</v>
      </c>
      <c r="AI68" s="18">
        <v>7.5278950687366299E-7</v>
      </c>
      <c r="AJ68">
        <v>7.9623392872323704</v>
      </c>
      <c r="AK68">
        <v>2.6105857745044401</v>
      </c>
      <c r="AL68" s="18">
        <v>1.24085923197035E-6</v>
      </c>
      <c r="AM68">
        <v>0</v>
      </c>
      <c r="AN68">
        <v>2.6105845339328599</v>
      </c>
      <c r="AO68">
        <v>35000.016633214298</v>
      </c>
      <c r="AP68">
        <v>74.789059833809404</v>
      </c>
      <c r="AQ68">
        <v>361.85245262908899</v>
      </c>
      <c r="AR68">
        <v>2412.9158805921502</v>
      </c>
      <c r="AS68">
        <v>680.71547238544395</v>
      </c>
      <c r="AT68">
        <v>-2412.9158805921502</v>
      </c>
      <c r="AU68" s="70">
        <f t="shared" si="5"/>
        <v>4.7531831518000924E-7</v>
      </c>
    </row>
    <row r="69" spans="7:47" ht="13" x14ac:dyDescent="0.6">
      <c r="H69" s="72">
        <f t="shared" si="8"/>
        <v>9</v>
      </c>
      <c r="I69">
        <v>0.25</v>
      </c>
      <c r="J69">
        <v>10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1">
        <v>3.4720000000000001E-12</v>
      </c>
      <c r="U69" s="71">
        <v>6.3629999999999995E-8</v>
      </c>
      <c r="V69">
        <v>1.20774</v>
      </c>
      <c r="W69" s="80">
        <v>6.8599999999999994E-2</v>
      </c>
      <c r="X69">
        <v>16359534764.2117</v>
      </c>
      <c r="Y69">
        <v>-50</v>
      </c>
      <c r="Z69">
        <v>4</v>
      </c>
      <c r="AA69">
        <v>0.114</v>
      </c>
      <c r="AB69">
        <v>7.0000000000000007E-2</v>
      </c>
      <c r="AC69">
        <v>2.6215624949155298</v>
      </c>
      <c r="AD69" s="18">
        <v>1.35352713887305E-6</v>
      </c>
      <c r="AE69">
        <v>1.3157874416308699</v>
      </c>
      <c r="AF69">
        <v>0.51451496122761997</v>
      </c>
      <c r="AG69">
        <v>5.5151949281001604</v>
      </c>
      <c r="AH69">
        <v>5.5154940948203999</v>
      </c>
      <c r="AI69" s="18">
        <v>8.2413080442134205E-7</v>
      </c>
      <c r="AJ69">
        <v>7.5903314957058701</v>
      </c>
      <c r="AK69">
        <v>2.6215624949155298</v>
      </c>
      <c r="AL69" s="18">
        <v>1.35352713887305E-6</v>
      </c>
      <c r="AM69">
        <v>0</v>
      </c>
      <c r="AN69">
        <v>2.6215611417035101</v>
      </c>
      <c r="AO69">
        <v>35000.018067411998</v>
      </c>
      <c r="AP69">
        <v>85.742513356960302</v>
      </c>
      <c r="AQ69">
        <v>384.51958053590698</v>
      </c>
      <c r="AR69">
        <v>2613.3434038032601</v>
      </c>
      <c r="AS69">
        <v>786.57499432972895</v>
      </c>
      <c r="AT69">
        <v>-2613.3434038032601</v>
      </c>
      <c r="AU69" s="70">
        <f t="shared" si="5"/>
        <v>5.16305501584719E-7</v>
      </c>
    </row>
    <row r="70" spans="7:47" ht="13" x14ac:dyDescent="0.6">
      <c r="H70" s="72">
        <f t="shared" si="8"/>
        <v>10</v>
      </c>
      <c r="I70">
        <v>0.25</v>
      </c>
      <c r="J70">
        <v>10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1">
        <v>3.4720000000000001E-12</v>
      </c>
      <c r="U70" s="71">
        <v>6.3629999999999995E-8</v>
      </c>
      <c r="V70">
        <v>1.20774</v>
      </c>
      <c r="W70" s="80">
        <v>7.4999999999999997E-2</v>
      </c>
      <c r="X70">
        <v>17885788736.383099</v>
      </c>
      <c r="Y70">
        <v>-50</v>
      </c>
      <c r="Z70">
        <v>4</v>
      </c>
      <c r="AA70">
        <v>0.114</v>
      </c>
      <c r="AB70">
        <v>7.0000000000000007E-2</v>
      </c>
      <c r="AC70">
        <v>2.6699412666753699</v>
      </c>
      <c r="AD70" s="18">
        <v>1.4491637316363399E-6</v>
      </c>
      <c r="AE70">
        <v>1.31578750422005</v>
      </c>
      <c r="AF70">
        <v>0.55145200676120998</v>
      </c>
      <c r="AG70">
        <v>5.5155588584025397</v>
      </c>
      <c r="AH70">
        <v>5.5159657882001003</v>
      </c>
      <c r="AI70" s="18">
        <v>8.7504978306080198E-7</v>
      </c>
      <c r="AJ70">
        <v>7.3399591015431698</v>
      </c>
      <c r="AK70">
        <v>2.6699412666753699</v>
      </c>
      <c r="AL70" s="18">
        <v>1.4491637316363399E-6</v>
      </c>
      <c r="AM70">
        <v>0</v>
      </c>
      <c r="AN70">
        <v>2.6699398178048002</v>
      </c>
      <c r="AO70">
        <v>35000.018994058097</v>
      </c>
      <c r="AP70">
        <v>88.310544270017999</v>
      </c>
      <c r="AQ70">
        <v>399.67413557321697</v>
      </c>
      <c r="AR70">
        <v>2766.0870911085899</v>
      </c>
      <c r="AS70">
        <v>804.58946698175498</v>
      </c>
      <c r="AT70">
        <v>-2766.0870911085899</v>
      </c>
      <c r="AU70" s="70">
        <f t="shared" ref="AU70:AU104" si="9">AL70/AK70</f>
        <v>5.4276989150433597E-7</v>
      </c>
    </row>
    <row r="71" spans="7:47" ht="13.75" thickBot="1" x14ac:dyDescent="0.75">
      <c r="H71" s="69">
        <f t="shared" si="8"/>
        <v>11</v>
      </c>
      <c r="I71" s="67">
        <v>0.25</v>
      </c>
      <c r="J71" s="67">
        <v>10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80">
        <v>8.2400000000000001E-2</v>
      </c>
      <c r="X71" s="67">
        <v>19650519891.7062</v>
      </c>
      <c r="Y71" s="67">
        <v>-50</v>
      </c>
      <c r="Z71" s="67">
        <v>4</v>
      </c>
      <c r="AA71" s="67">
        <v>0.114</v>
      </c>
      <c r="AB71" s="67">
        <v>7.0000000000000007E-2</v>
      </c>
      <c r="AC71" s="67">
        <v>2.7145910016308301</v>
      </c>
      <c r="AD71" s="68">
        <v>1.55598898854678E-6</v>
      </c>
      <c r="AE71" s="67">
        <v>1.3157874214138701</v>
      </c>
      <c r="AF71" s="67">
        <v>0.55890511096579998</v>
      </c>
      <c r="AG71" s="67">
        <v>5.5151483926902802</v>
      </c>
      <c r="AH71" s="67">
        <v>5.5153525162044801</v>
      </c>
      <c r="AI71" s="68">
        <v>9.3168788316401501E-7</v>
      </c>
      <c r="AJ71" s="67">
        <v>7.0757567216224997</v>
      </c>
      <c r="AK71" s="67">
        <v>2.7145910016308301</v>
      </c>
      <c r="AL71" s="68">
        <v>1.55598898854678E-6</v>
      </c>
      <c r="AM71" s="67">
        <v>0</v>
      </c>
      <c r="AN71" s="67">
        <v>2.7145894459617299</v>
      </c>
      <c r="AO71" s="67">
        <v>35000.020058597802</v>
      </c>
      <c r="AP71" s="67">
        <v>101.968411998042</v>
      </c>
      <c r="AQ71" s="67">
        <v>415.53581128626098</v>
      </c>
      <c r="AR71" s="67">
        <v>2933.3781644156602</v>
      </c>
      <c r="AS71" s="67">
        <v>932.64018870600205</v>
      </c>
      <c r="AT71" s="67">
        <v>-2933.3781644156602</v>
      </c>
      <c r="AU71" s="78">
        <f t="shared" si="9"/>
        <v>5.7319463138719494E-7</v>
      </c>
    </row>
    <row r="72" spans="7:47" ht="22.75" x14ac:dyDescent="0.95">
      <c r="G72" s="77">
        <f>AB72</f>
        <v>0.08</v>
      </c>
      <c r="H72" s="76">
        <v>1</v>
      </c>
      <c r="I72" s="74">
        <v>0.25</v>
      </c>
      <c r="J72" s="74">
        <v>10</v>
      </c>
      <c r="K72" s="74">
        <v>0.48244140000000002</v>
      </c>
      <c r="L72" s="74">
        <v>1.946567E-3</v>
      </c>
      <c r="M72" s="74">
        <v>9.7328349999999998E-4</v>
      </c>
      <c r="N72" s="74">
        <v>7</v>
      </c>
      <c r="O72" s="74">
        <v>2.8260000000000001</v>
      </c>
      <c r="P72" s="74">
        <v>1.946567E-3</v>
      </c>
      <c r="Q72" s="74">
        <v>9.7328349999999998E-4</v>
      </c>
      <c r="R72" s="74">
        <v>7</v>
      </c>
      <c r="S72" s="74">
        <v>2.8260000000000001</v>
      </c>
      <c r="T72" s="75">
        <v>3.4720000000000001E-12</v>
      </c>
      <c r="U72" s="75">
        <v>6.3629999999999995E-8</v>
      </c>
      <c r="V72" s="74">
        <v>1.20774</v>
      </c>
      <c r="W72" s="80">
        <v>1.37E-2</v>
      </c>
      <c r="X72" s="74">
        <v>3267137409.1792998</v>
      </c>
      <c r="Y72" s="74">
        <v>-50</v>
      </c>
      <c r="Z72" s="74">
        <v>4</v>
      </c>
      <c r="AA72" s="74">
        <v>0.114</v>
      </c>
      <c r="AB72" s="74">
        <v>0.08</v>
      </c>
      <c r="AC72" s="74">
        <v>3.4464447468475501</v>
      </c>
      <c r="AD72" s="75">
        <v>6.1491543253568598E-7</v>
      </c>
      <c r="AE72" s="74">
        <v>1.31578895569698</v>
      </c>
      <c r="AF72" s="74">
        <v>0.55766950341789601</v>
      </c>
      <c r="AG72" s="74">
        <v>6.3031598785660696</v>
      </c>
      <c r="AH72" s="74">
        <v>6.3034769156379999</v>
      </c>
      <c r="AI72" s="75">
        <v>3.1757668889652499E-7</v>
      </c>
      <c r="AJ72" s="75">
        <v>13.1093351292019</v>
      </c>
      <c r="AK72" s="74">
        <v>3.4464447468475501</v>
      </c>
      <c r="AL72" s="75">
        <v>6.1491543253568598E-7</v>
      </c>
      <c r="AM72" s="74">
        <v>0</v>
      </c>
      <c r="AN72" s="74">
        <v>3.4464441323800199</v>
      </c>
      <c r="AO72" s="74">
        <v>35000.0062403103</v>
      </c>
      <c r="AP72" s="74">
        <v>44.900678962040999</v>
      </c>
      <c r="AQ72" s="74">
        <v>184.98469099968599</v>
      </c>
      <c r="AR72" s="74">
        <v>1177.9779121895599</v>
      </c>
      <c r="AS72" s="74">
        <v>401.556325196324</v>
      </c>
      <c r="AT72" s="74">
        <v>-1177.9779121895599</v>
      </c>
      <c r="AU72" s="73">
        <f t="shared" si="9"/>
        <v>1.7842022075013586E-7</v>
      </c>
    </row>
    <row r="73" spans="7:47" ht="13" x14ac:dyDescent="0.6">
      <c r="H73" s="72">
        <f t="shared" ref="H73:H82" si="10">H72+1</f>
        <v>2</v>
      </c>
      <c r="I73" s="66">
        <v>0.25</v>
      </c>
      <c r="J73" s="66">
        <v>10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1">
        <v>3.4720000000000001E-12</v>
      </c>
      <c r="U73" s="71">
        <v>6.3629999999999995E-8</v>
      </c>
      <c r="V73" s="66">
        <v>1.20774</v>
      </c>
      <c r="W73" s="80">
        <v>0.02</v>
      </c>
      <c r="X73" s="66">
        <v>4769543663.0354795</v>
      </c>
      <c r="Y73" s="66">
        <v>-50</v>
      </c>
      <c r="Z73" s="66">
        <v>4</v>
      </c>
      <c r="AA73" s="66">
        <v>0.114</v>
      </c>
      <c r="AB73" s="66">
        <v>0.08</v>
      </c>
      <c r="AC73" s="66">
        <v>3.3704403898114199</v>
      </c>
      <c r="AD73" s="71">
        <v>7.4411550043811001E-7</v>
      </c>
      <c r="AE73" s="66">
        <v>1.3157894084303601</v>
      </c>
      <c r="AF73" s="66">
        <v>0.55091275603538203</v>
      </c>
      <c r="AG73" s="66">
        <v>6.3037223599330598</v>
      </c>
      <c r="AH73" s="66">
        <v>6.3041619439270802</v>
      </c>
      <c r="AI73" s="71">
        <v>3.9452380859582702E-7</v>
      </c>
      <c r="AJ73" s="71">
        <v>12.429143133750999</v>
      </c>
      <c r="AK73" s="66">
        <v>3.3704403898114199</v>
      </c>
      <c r="AL73" s="71">
        <v>7.4411550043811001E-7</v>
      </c>
      <c r="AM73" s="66">
        <v>0</v>
      </c>
      <c r="AN73" s="66">
        <v>3.37043964603376</v>
      </c>
      <c r="AO73" s="66">
        <v>35000.007723963798</v>
      </c>
      <c r="AP73" s="66">
        <v>54.769276712890097</v>
      </c>
      <c r="AQ73" s="66">
        <v>243.611454220773</v>
      </c>
      <c r="AR73" s="66">
        <v>1552.78012652294</v>
      </c>
      <c r="AS73" s="66">
        <v>481.57367663763102</v>
      </c>
      <c r="AT73" s="66">
        <v>-1552.78012652294</v>
      </c>
      <c r="AU73" s="70">
        <f t="shared" si="9"/>
        <v>2.207769354673987E-7</v>
      </c>
    </row>
    <row r="74" spans="7:47" ht="13" x14ac:dyDescent="0.6">
      <c r="H74" s="72">
        <f t="shared" si="10"/>
        <v>3</v>
      </c>
      <c r="I74" s="66">
        <v>0.25</v>
      </c>
      <c r="J74" s="66">
        <v>10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1">
        <v>3.4720000000000001E-12</v>
      </c>
      <c r="U74" s="71">
        <v>6.3629999999999995E-8</v>
      </c>
      <c r="V74" s="66">
        <v>1.20774</v>
      </c>
      <c r="W74" s="80">
        <v>2.75E-2</v>
      </c>
      <c r="X74" s="66">
        <v>6558122536.6737804</v>
      </c>
      <c r="Y74" s="66">
        <v>-50</v>
      </c>
      <c r="Z74" s="66">
        <v>4</v>
      </c>
      <c r="AA74" s="66">
        <v>0.114</v>
      </c>
      <c r="AB74" s="66">
        <v>0.08</v>
      </c>
      <c r="AC74" s="66">
        <v>3.3390920914409099</v>
      </c>
      <c r="AD74" s="71">
        <v>8.9062730769077702E-7</v>
      </c>
      <c r="AE74" s="66">
        <v>1.3157890820719</v>
      </c>
      <c r="AF74" s="66">
        <v>0.55957501209433902</v>
      </c>
      <c r="AG74" s="66">
        <v>6.30368150306525</v>
      </c>
      <c r="AH74" s="66">
        <v>6.3038158115488496</v>
      </c>
      <c r="AI74" s="71">
        <v>4.7911574004352598E-7</v>
      </c>
      <c r="AJ74" s="71">
        <v>11.6467676972718</v>
      </c>
      <c r="AK74" s="66">
        <v>3.3390920914409099</v>
      </c>
      <c r="AL74" s="71">
        <v>8.9062730769077702E-7</v>
      </c>
      <c r="AM74" s="66">
        <v>0</v>
      </c>
      <c r="AN74" s="66">
        <v>3.3390912012455498</v>
      </c>
      <c r="AO74" s="66">
        <v>35000.009331347799</v>
      </c>
      <c r="AP74" s="66">
        <v>65.348011695649205</v>
      </c>
      <c r="AQ74" s="66">
        <v>302.817258852583</v>
      </c>
      <c r="AR74" s="66">
        <v>1932.9367931045899</v>
      </c>
      <c r="AS74" s="66">
        <v>568.98838247048297</v>
      </c>
      <c r="AT74" s="66">
        <v>-1932.9367931045899</v>
      </c>
      <c r="AU74" s="70">
        <f t="shared" si="9"/>
        <v>2.6672738675693337E-7</v>
      </c>
    </row>
    <row r="75" spans="7:47" ht="13" x14ac:dyDescent="0.6">
      <c r="H75" s="72">
        <f t="shared" si="10"/>
        <v>4</v>
      </c>
      <c r="I75" s="66">
        <v>0.25</v>
      </c>
      <c r="J75" s="66">
        <v>10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1">
        <v>3.4720000000000001E-12</v>
      </c>
      <c r="U75" s="71">
        <v>6.3629999999999995E-8</v>
      </c>
      <c r="V75" s="66">
        <v>1.20774</v>
      </c>
      <c r="W75" s="80">
        <v>3.5000000000000003E-2</v>
      </c>
      <c r="X75" s="66">
        <v>8346701410.3120899</v>
      </c>
      <c r="Y75" s="66">
        <v>-50</v>
      </c>
      <c r="Z75" s="66">
        <v>4</v>
      </c>
      <c r="AA75" s="66">
        <v>0.114</v>
      </c>
      <c r="AB75" s="66">
        <v>0.08</v>
      </c>
      <c r="AC75" s="66">
        <v>3.2880110117919998</v>
      </c>
      <c r="AD75" s="71">
        <v>1.0129324170656301E-6</v>
      </c>
      <c r="AE75" s="66">
        <v>1.3157892332726899</v>
      </c>
      <c r="AF75" s="66">
        <v>0.55215969297710499</v>
      </c>
      <c r="AG75" s="66">
        <v>6.3037329359414098</v>
      </c>
      <c r="AH75" s="66">
        <v>6.3043712828341603</v>
      </c>
      <c r="AI75" s="71">
        <v>5.5940930964173502E-7</v>
      </c>
      <c r="AJ75" s="71">
        <v>10.9374264540751</v>
      </c>
      <c r="AK75" s="66">
        <v>3.2880110117919998</v>
      </c>
      <c r="AL75" s="71">
        <v>1.0129324170656301E-6</v>
      </c>
      <c r="AM75" s="66">
        <v>0</v>
      </c>
      <c r="AN75" s="66">
        <v>3.28800999925646</v>
      </c>
      <c r="AO75" s="66">
        <v>35000.010778703399</v>
      </c>
      <c r="AP75" s="66">
        <v>75.105687073681906</v>
      </c>
      <c r="AQ75" s="66">
        <v>352.68649106233198</v>
      </c>
      <c r="AR75" s="66">
        <v>2266.9534291587902</v>
      </c>
      <c r="AS75" s="66">
        <v>654.75120255626905</v>
      </c>
      <c r="AT75" s="66">
        <v>-2266.9534291587902</v>
      </c>
      <c r="AU75" s="70">
        <f t="shared" si="9"/>
        <v>3.0806843816303751E-7</v>
      </c>
    </row>
    <row r="76" spans="7:47" ht="13" x14ac:dyDescent="0.6">
      <c r="H76" s="72">
        <f t="shared" si="10"/>
        <v>5</v>
      </c>
      <c r="I76" s="66">
        <v>0.25</v>
      </c>
      <c r="J76" s="66">
        <v>10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1">
        <v>3.4720000000000001E-12</v>
      </c>
      <c r="U76" s="71">
        <v>6.3629999999999995E-8</v>
      </c>
      <c r="V76" s="66">
        <v>1.20774</v>
      </c>
      <c r="W76" s="80">
        <v>4.1200000000000001E-2</v>
      </c>
      <c r="X76" s="66">
        <v>9825259945.8530903</v>
      </c>
      <c r="Y76" s="66">
        <v>-50</v>
      </c>
      <c r="Z76" s="66">
        <v>4</v>
      </c>
      <c r="AA76" s="66">
        <v>0.114</v>
      </c>
      <c r="AB76" s="66">
        <v>0.08</v>
      </c>
      <c r="AC76" s="66">
        <v>3.2814908205630799</v>
      </c>
      <c r="AD76" s="71">
        <v>1.1179128175634799E-6</v>
      </c>
      <c r="AE76" s="66">
        <v>1.3157893325329999</v>
      </c>
      <c r="AF76" s="66">
        <v>0.55768061580500095</v>
      </c>
      <c r="AG76" s="66">
        <v>6.3034745813495299</v>
      </c>
      <c r="AH76" s="66">
        <v>6.3036387353982404</v>
      </c>
      <c r="AI76" s="71">
        <v>6.2318442937420801E-7</v>
      </c>
      <c r="AJ76" s="66">
        <v>10.4115905465975</v>
      </c>
      <c r="AK76" s="66">
        <v>3.2814908205630799</v>
      </c>
      <c r="AL76" s="71">
        <v>1.1179128175634799E-6</v>
      </c>
      <c r="AM76" s="66">
        <v>0</v>
      </c>
      <c r="AN76" s="66">
        <v>3.28148970303147</v>
      </c>
      <c r="AO76" s="66">
        <v>35000.011920069803</v>
      </c>
      <c r="AP76" s="66">
        <v>84.016565917900607</v>
      </c>
      <c r="AQ76" s="66">
        <v>388.24903511634</v>
      </c>
      <c r="AR76" s="66">
        <v>2516.0682448101502</v>
      </c>
      <c r="AS76" s="66">
        <v>739.90980824648</v>
      </c>
      <c r="AT76" s="66">
        <v>-2516.0682448101502</v>
      </c>
      <c r="AU76" s="70">
        <f t="shared" si="9"/>
        <v>3.4067223670357675E-7</v>
      </c>
    </row>
    <row r="77" spans="7:47" ht="13" x14ac:dyDescent="0.6">
      <c r="H77" s="72">
        <f t="shared" si="10"/>
        <v>6</v>
      </c>
      <c r="I77" s="66">
        <v>0.25</v>
      </c>
      <c r="J77" s="66">
        <v>10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1">
        <v>3.4720000000000001E-12</v>
      </c>
      <c r="U77" s="71">
        <v>6.3629999999999995E-8</v>
      </c>
      <c r="V77" s="66">
        <v>1.20774</v>
      </c>
      <c r="W77" s="80">
        <v>0.05</v>
      </c>
      <c r="X77" s="66">
        <v>11923859157.588699</v>
      </c>
      <c r="Y77" s="66">
        <v>-50</v>
      </c>
      <c r="Z77" s="66">
        <v>4</v>
      </c>
      <c r="AA77" s="66">
        <v>0.114</v>
      </c>
      <c r="AB77" s="66">
        <v>0.08</v>
      </c>
      <c r="AC77" s="66">
        <v>3.22695802921077</v>
      </c>
      <c r="AD77" s="71">
        <v>1.2440512999841899E-6</v>
      </c>
      <c r="AE77" s="66">
        <v>1.3157874447381599</v>
      </c>
      <c r="AF77" s="66">
        <v>0.55274311010303701</v>
      </c>
      <c r="AG77" s="66">
        <v>6.3036130129989498</v>
      </c>
      <c r="AH77" s="66">
        <v>6.3042716087897004</v>
      </c>
      <c r="AI77" s="71">
        <v>7.09597440391421E-7</v>
      </c>
      <c r="AJ77" s="66">
        <v>9.8192653795009299</v>
      </c>
      <c r="AK77" s="66">
        <v>3.22695802921077</v>
      </c>
      <c r="AL77" s="71">
        <v>1.2440512999841899E-6</v>
      </c>
      <c r="AM77" s="66">
        <v>0</v>
      </c>
      <c r="AN77" s="66">
        <v>3.2269567856267201</v>
      </c>
      <c r="AO77" s="66">
        <v>35000.013488779798</v>
      </c>
      <c r="AP77" s="66">
        <v>92.454657655630399</v>
      </c>
      <c r="AQ77" s="66">
        <v>431.98704411985801</v>
      </c>
      <c r="AR77" s="66">
        <v>2834.0359655321299</v>
      </c>
      <c r="AS77" s="66">
        <v>815.95944232846705</v>
      </c>
      <c r="AT77" s="66">
        <v>-2834.0359655321299</v>
      </c>
      <c r="AU77" s="70">
        <f t="shared" si="9"/>
        <v>3.8551827718950919E-7</v>
      </c>
    </row>
    <row r="78" spans="7:47" ht="13" x14ac:dyDescent="0.6">
      <c r="H78" s="72">
        <f t="shared" si="10"/>
        <v>7</v>
      </c>
      <c r="I78" s="66">
        <v>0.25</v>
      </c>
      <c r="J78" s="66">
        <v>10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1">
        <v>3.4720000000000001E-12</v>
      </c>
      <c r="U78" s="71">
        <v>6.3629999999999995E-8</v>
      </c>
      <c r="V78" s="66">
        <v>1.20774</v>
      </c>
      <c r="W78" s="80">
        <v>5.4899999999999997E-2</v>
      </c>
      <c r="X78" s="66">
        <v>13092397355.0324</v>
      </c>
      <c r="Y78" s="66">
        <v>-50</v>
      </c>
      <c r="Z78" s="66">
        <v>4</v>
      </c>
      <c r="AA78" s="66">
        <v>0.114</v>
      </c>
      <c r="AB78" s="66">
        <v>0.08</v>
      </c>
      <c r="AC78" s="66">
        <v>3.27222396372904</v>
      </c>
      <c r="AD78" s="71">
        <v>1.33471797697585E-6</v>
      </c>
      <c r="AE78" s="66">
        <v>1.31578749325947</v>
      </c>
      <c r="AF78" s="66">
        <v>0.56704453797141896</v>
      </c>
      <c r="AG78" s="66">
        <v>6.3034159626758699</v>
      </c>
      <c r="AH78" s="66">
        <v>6.3028605699513998</v>
      </c>
      <c r="AI78" s="71">
        <v>7.55893942428722E-7</v>
      </c>
      <c r="AJ78" s="66">
        <v>9.5246622452958505</v>
      </c>
      <c r="AK78" s="66">
        <v>3.27222396372904</v>
      </c>
      <c r="AL78" s="71">
        <v>1.33471797697585E-6</v>
      </c>
      <c r="AM78" s="66">
        <v>0</v>
      </c>
      <c r="AN78" s="66">
        <v>3.2722226294485299</v>
      </c>
      <c r="AO78" s="66">
        <v>35000.014272294502</v>
      </c>
      <c r="AP78" s="66">
        <v>98.378472439852999</v>
      </c>
      <c r="AQ78" s="66">
        <v>453.10384396849599</v>
      </c>
      <c r="AR78" s="66">
        <v>2993.7210032195198</v>
      </c>
      <c r="AS78" s="66">
        <v>862.73395200581604</v>
      </c>
      <c r="AT78" s="66">
        <v>-2993.7210032195198</v>
      </c>
      <c r="AU78" s="70">
        <f t="shared" si="9"/>
        <v>4.0789322239875047E-7</v>
      </c>
    </row>
    <row r="79" spans="7:47" ht="13" x14ac:dyDescent="0.6">
      <c r="H79" s="72">
        <f t="shared" si="10"/>
        <v>8</v>
      </c>
      <c r="I79" s="66">
        <v>0.25</v>
      </c>
      <c r="J79" s="66">
        <v>10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1">
        <v>3.4720000000000001E-12</v>
      </c>
      <c r="U79" s="71">
        <v>6.3629999999999995E-8</v>
      </c>
      <c r="V79" s="66">
        <v>1.20774</v>
      </c>
      <c r="W79" s="80">
        <v>0.06</v>
      </c>
      <c r="X79" s="66">
        <v>14308630989.1064</v>
      </c>
      <c r="Y79" s="66">
        <v>-50</v>
      </c>
      <c r="Z79" s="66">
        <v>4</v>
      </c>
      <c r="AA79" s="66">
        <v>0.114</v>
      </c>
      <c r="AB79" s="66">
        <v>0.08</v>
      </c>
      <c r="AC79" s="66">
        <v>2.8287961264696602</v>
      </c>
      <c r="AD79" s="71">
        <v>1.28029617773808E-6</v>
      </c>
      <c r="AE79" s="66">
        <v>1.3157874520332</v>
      </c>
      <c r="AF79" s="66">
        <v>0.47861632499839601</v>
      </c>
      <c r="AG79" s="66">
        <v>6.3040887453877801</v>
      </c>
      <c r="AH79" s="66">
        <v>6.30467872145047</v>
      </c>
      <c r="AI79" s="71">
        <v>8.02807188154769E-7</v>
      </c>
      <c r="AJ79" s="66">
        <v>9.2412064404952705</v>
      </c>
      <c r="AK79" s="66">
        <v>2.8287961264696602</v>
      </c>
      <c r="AL79" s="71">
        <v>1.28029617773808E-6</v>
      </c>
      <c r="AM79" s="66">
        <v>0</v>
      </c>
      <c r="AN79" s="66">
        <v>2.8287948465149699</v>
      </c>
      <c r="AO79" s="66">
        <v>35000.015837502302</v>
      </c>
      <c r="AP79" s="66">
        <v>87.992329561296998</v>
      </c>
      <c r="AQ79" s="66">
        <v>473.514579828362</v>
      </c>
      <c r="AR79" s="66">
        <v>3150.1772354475102</v>
      </c>
      <c r="AS79" s="66">
        <v>796.33319671194295</v>
      </c>
      <c r="AT79" s="66">
        <v>-3150.1772354475102</v>
      </c>
      <c r="AU79" s="70">
        <f t="shared" si="9"/>
        <v>4.5259400836916823E-7</v>
      </c>
    </row>
    <row r="80" spans="7:47" ht="13" x14ac:dyDescent="0.6">
      <c r="H80" s="72">
        <f t="shared" si="10"/>
        <v>9</v>
      </c>
      <c r="I80" s="66">
        <v>0.25</v>
      </c>
      <c r="J80" s="66">
        <v>10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1">
        <v>3.4720000000000001E-12</v>
      </c>
      <c r="U80" s="71">
        <v>6.3629999999999995E-8</v>
      </c>
      <c r="V80" s="66">
        <v>1.20774</v>
      </c>
      <c r="W80" s="80">
        <v>6.8599999999999994E-2</v>
      </c>
      <c r="X80" s="66">
        <v>16359534764.2117</v>
      </c>
      <c r="Y80" s="66">
        <v>-50</v>
      </c>
      <c r="Z80" s="66">
        <v>4</v>
      </c>
      <c r="AA80" s="66">
        <v>0.114</v>
      </c>
      <c r="AB80" s="66">
        <v>0.08</v>
      </c>
      <c r="AC80" s="66">
        <v>3.1766677350802599</v>
      </c>
      <c r="AD80" s="71">
        <v>1.5057659479518301E-6</v>
      </c>
      <c r="AE80" s="66">
        <v>1.3157880244487099</v>
      </c>
      <c r="AF80" s="66">
        <v>0.55926044136090503</v>
      </c>
      <c r="AG80" s="66">
        <v>6.3037592912094196</v>
      </c>
      <c r="AH80" s="66">
        <v>6.3041356497168302</v>
      </c>
      <c r="AI80" s="71">
        <v>8.7888641438363702E-7</v>
      </c>
      <c r="AJ80" s="66">
        <v>8.8075333217592107</v>
      </c>
      <c r="AK80" s="66">
        <v>3.1766677350802599</v>
      </c>
      <c r="AL80" s="71">
        <v>1.5057659479518301E-6</v>
      </c>
      <c r="AM80" s="66">
        <v>0</v>
      </c>
      <c r="AN80" s="66">
        <v>3.1766662297386699</v>
      </c>
      <c r="AO80" s="66">
        <v>35000.016586422003</v>
      </c>
      <c r="AP80" s="66">
        <v>109.788700671081</v>
      </c>
      <c r="AQ80" s="66">
        <v>504.39164444763998</v>
      </c>
      <c r="AR80" s="66">
        <v>3415.33283047636</v>
      </c>
      <c r="AS80" s="66">
        <v>988.79974306737699</v>
      </c>
      <c r="AT80" s="66">
        <v>-3415.33283047636</v>
      </c>
      <c r="AU80" s="70">
        <f t="shared" si="9"/>
        <v>4.7400800887153096E-7</v>
      </c>
    </row>
    <row r="81" spans="7:47" ht="13" x14ac:dyDescent="0.6">
      <c r="H81" s="72">
        <f t="shared" si="10"/>
        <v>10</v>
      </c>
      <c r="I81" s="66">
        <v>0.25</v>
      </c>
      <c r="J81" s="66">
        <v>10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1">
        <v>3.4720000000000001E-12</v>
      </c>
      <c r="U81" s="71">
        <v>6.3629999999999995E-8</v>
      </c>
      <c r="V81" s="66">
        <v>1.20774</v>
      </c>
      <c r="W81" s="80">
        <v>7.4999999999999997E-2</v>
      </c>
      <c r="X81" s="66">
        <v>17885788736.383099</v>
      </c>
      <c r="Y81" s="66">
        <v>-50</v>
      </c>
      <c r="Z81" s="66">
        <v>4</v>
      </c>
      <c r="AA81" s="66">
        <v>0.114</v>
      </c>
      <c r="AB81" s="66">
        <v>0.08</v>
      </c>
      <c r="AC81" s="66">
        <v>3.02168771216762</v>
      </c>
      <c r="AD81" s="71">
        <v>1.53315469524982E-6</v>
      </c>
      <c r="AE81" s="66">
        <v>1.3157888607538899</v>
      </c>
      <c r="AF81" s="66">
        <v>0.55560636294399701</v>
      </c>
      <c r="AG81" s="66">
        <v>6.3031466206555304</v>
      </c>
      <c r="AH81" s="66">
        <v>6.3032543263107899</v>
      </c>
      <c r="AI81" s="71">
        <v>9.3299574652142695E-7</v>
      </c>
      <c r="AJ81" s="66">
        <v>8.5172136333065502</v>
      </c>
      <c r="AK81" s="66">
        <v>3.02168771216762</v>
      </c>
      <c r="AL81" s="71">
        <v>1.53315469524982E-6</v>
      </c>
      <c r="AM81" s="66">
        <v>0</v>
      </c>
      <c r="AN81" s="66">
        <v>3.0216861794937899</v>
      </c>
      <c r="AO81" s="66">
        <v>35000.017753748099</v>
      </c>
      <c r="AP81" s="66">
        <v>117.033342798471</v>
      </c>
      <c r="AQ81" s="66">
        <v>524.86330193219101</v>
      </c>
      <c r="AR81" s="66">
        <v>3619.6058327135102</v>
      </c>
      <c r="AS81" s="66">
        <v>1060.65750589503</v>
      </c>
      <c r="AT81" s="66">
        <v>-3619.6058327135102</v>
      </c>
      <c r="AU81" s="70">
        <f t="shared" si="9"/>
        <v>5.0738356881691299E-7</v>
      </c>
    </row>
    <row r="82" spans="7:47" ht="13.75" thickBot="1" x14ac:dyDescent="0.75">
      <c r="H82" s="69">
        <f t="shared" si="10"/>
        <v>11</v>
      </c>
      <c r="I82" s="67">
        <v>0.25</v>
      </c>
      <c r="J82" s="67">
        <v>10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79">
        <v>8.2400000000000001E-2</v>
      </c>
      <c r="X82" s="67">
        <v>19650519891.7062</v>
      </c>
      <c r="Y82" s="67">
        <v>-50</v>
      </c>
      <c r="Z82" s="67">
        <v>4</v>
      </c>
      <c r="AA82" s="67">
        <v>0.114</v>
      </c>
      <c r="AB82" s="67">
        <v>0.08</v>
      </c>
      <c r="AC82" s="67">
        <v>3.0455612419079801</v>
      </c>
      <c r="AD82" s="68">
        <v>1.63974034727395E-6</v>
      </c>
      <c r="AE82" s="67">
        <v>1.3157892408624801</v>
      </c>
      <c r="AF82" s="67">
        <v>0.56185395903089597</v>
      </c>
      <c r="AG82" s="67">
        <v>6.3033163643050303</v>
      </c>
      <c r="AH82" s="67">
        <v>6.3035533375656803</v>
      </c>
      <c r="AI82" s="68">
        <v>9.9316442238943608E-7</v>
      </c>
      <c r="AJ82" s="67">
        <v>8.2109166760890009</v>
      </c>
      <c r="AK82" s="67">
        <v>3.0455612419079801</v>
      </c>
      <c r="AL82" s="68">
        <v>1.63974034727395E-6</v>
      </c>
      <c r="AM82" s="67">
        <v>0</v>
      </c>
      <c r="AN82" s="67">
        <v>3.0455596026532801</v>
      </c>
      <c r="AO82" s="67">
        <v>35000.018839425502</v>
      </c>
      <c r="AP82" s="67">
        <v>118.650367950922</v>
      </c>
      <c r="AQ82" s="67">
        <v>546.67557081254199</v>
      </c>
      <c r="AR82" s="67">
        <v>3844.7725062847699</v>
      </c>
      <c r="AS82" s="67">
        <v>1073.3310329766</v>
      </c>
      <c r="AT82" s="67">
        <v>-3844.7725062847699</v>
      </c>
      <c r="AU82" s="78">
        <f t="shared" si="9"/>
        <v>5.3840334080646732E-7</v>
      </c>
    </row>
    <row r="83" spans="7:47" ht="22.75" x14ac:dyDescent="0.95">
      <c r="G83" s="77">
        <f>AB83</f>
        <v>0</v>
      </c>
      <c r="H83" s="76">
        <v>1</v>
      </c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5"/>
      <c r="U83" s="75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3" t="e">
        <f t="shared" si="9"/>
        <v>#DIV/0!</v>
      </c>
    </row>
    <row r="84" spans="7:47" ht="13" x14ac:dyDescent="0.6">
      <c r="H84" s="72">
        <f t="shared" ref="H84:H93" si="11">H83+1</f>
        <v>2</v>
      </c>
      <c r="T84" s="71"/>
      <c r="U84" s="71"/>
      <c r="AU84" s="70" t="e">
        <f t="shared" si="9"/>
        <v>#DIV/0!</v>
      </c>
    </row>
    <row r="85" spans="7:47" ht="13" x14ac:dyDescent="0.6">
      <c r="H85" s="72">
        <f t="shared" si="11"/>
        <v>3</v>
      </c>
      <c r="T85" s="71"/>
      <c r="U85" s="71"/>
      <c r="AU85" s="70" t="e">
        <f t="shared" si="9"/>
        <v>#DIV/0!</v>
      </c>
    </row>
    <row r="86" spans="7:47" ht="13" x14ac:dyDescent="0.6">
      <c r="H86" s="72">
        <f t="shared" si="11"/>
        <v>4</v>
      </c>
      <c r="T86" s="71"/>
      <c r="U86" s="71"/>
      <c r="AU86" s="70" t="e">
        <f t="shared" si="9"/>
        <v>#DIV/0!</v>
      </c>
    </row>
    <row r="87" spans="7:47" ht="13" x14ac:dyDescent="0.6">
      <c r="H87" s="72">
        <f t="shared" si="11"/>
        <v>5</v>
      </c>
      <c r="T87" s="71"/>
      <c r="U87" s="71"/>
      <c r="AU87" s="70" t="e">
        <f t="shared" si="9"/>
        <v>#DIV/0!</v>
      </c>
    </row>
    <row r="88" spans="7:47" ht="13" x14ac:dyDescent="0.6">
      <c r="H88" s="72">
        <f t="shared" si="11"/>
        <v>6</v>
      </c>
      <c r="T88" s="71"/>
      <c r="U88" s="71"/>
      <c r="AU88" s="70" t="e">
        <f t="shared" si="9"/>
        <v>#DIV/0!</v>
      </c>
    </row>
    <row r="89" spans="7:47" ht="13" x14ac:dyDescent="0.6">
      <c r="H89" s="72">
        <f t="shared" si="11"/>
        <v>7</v>
      </c>
      <c r="T89" s="71"/>
      <c r="U89" s="71"/>
      <c r="AU89" s="70" t="e">
        <f t="shared" si="9"/>
        <v>#DIV/0!</v>
      </c>
    </row>
    <row r="90" spans="7:47" ht="13" x14ac:dyDescent="0.6">
      <c r="H90" s="72">
        <f t="shared" si="11"/>
        <v>8</v>
      </c>
      <c r="T90" s="71"/>
      <c r="U90" s="71"/>
      <c r="AU90" s="70" t="e">
        <f t="shared" si="9"/>
        <v>#DIV/0!</v>
      </c>
    </row>
    <row r="91" spans="7:47" ht="13" x14ac:dyDescent="0.6">
      <c r="H91" s="72">
        <f t="shared" si="11"/>
        <v>9</v>
      </c>
      <c r="T91" s="71"/>
      <c r="U91" s="71"/>
      <c r="AU91" s="70" t="e">
        <f t="shared" si="9"/>
        <v>#DIV/0!</v>
      </c>
    </row>
    <row r="92" spans="7:47" ht="13" x14ac:dyDescent="0.6">
      <c r="H92" s="72">
        <f t="shared" si="11"/>
        <v>10</v>
      </c>
      <c r="T92" s="71"/>
      <c r="U92" s="71"/>
      <c r="AU92" s="70" t="e">
        <f t="shared" si="9"/>
        <v>#DIV/0!</v>
      </c>
    </row>
    <row r="93" spans="7:47" ht="13.75" thickBot="1" x14ac:dyDescent="0.75">
      <c r="H93" s="69">
        <f t="shared" si="11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78" t="e">
        <f t="shared" si="9"/>
        <v>#DIV/0!</v>
      </c>
    </row>
    <row r="94" spans="7:47" ht="22.75" x14ac:dyDescent="0.95">
      <c r="G94" s="77">
        <f>AB94</f>
        <v>0</v>
      </c>
      <c r="H94" s="76">
        <v>1</v>
      </c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5"/>
      <c r="U94" s="75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3" t="e">
        <f t="shared" si="9"/>
        <v>#DIV/0!</v>
      </c>
    </row>
    <row r="95" spans="7:47" ht="13" x14ac:dyDescent="0.6">
      <c r="H95" s="72">
        <f t="shared" ref="H95:H104" si="12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1"/>
      <c r="U95" s="71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0" t="e">
        <f t="shared" si="9"/>
        <v>#DIV/0!</v>
      </c>
    </row>
    <row r="96" spans="7:47" ht="13" x14ac:dyDescent="0.6">
      <c r="H96" s="72">
        <f t="shared" si="12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1"/>
      <c r="U96" s="71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0" t="e">
        <f t="shared" si="9"/>
        <v>#DIV/0!</v>
      </c>
    </row>
    <row r="97" spans="8:47" ht="13" x14ac:dyDescent="0.6">
      <c r="H97" s="72">
        <f t="shared" si="12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1"/>
      <c r="U97" s="71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0" t="e">
        <f t="shared" si="9"/>
        <v>#DIV/0!</v>
      </c>
    </row>
    <row r="98" spans="8:47" ht="13" x14ac:dyDescent="0.6">
      <c r="H98" s="72">
        <f t="shared" si="12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1"/>
      <c r="U98" s="71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0" t="e">
        <f t="shared" si="9"/>
        <v>#DIV/0!</v>
      </c>
    </row>
    <row r="99" spans="8:47" ht="13" x14ac:dyDescent="0.6">
      <c r="H99" s="72">
        <f t="shared" si="12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1"/>
      <c r="U99" s="71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0" t="e">
        <f t="shared" si="9"/>
        <v>#DIV/0!</v>
      </c>
    </row>
    <row r="100" spans="8:47" ht="13" x14ac:dyDescent="0.6">
      <c r="H100" s="72">
        <f t="shared" si="12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1"/>
      <c r="U100" s="71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0" t="e">
        <f t="shared" si="9"/>
        <v>#DIV/0!</v>
      </c>
    </row>
    <row r="101" spans="8:47" ht="13" x14ac:dyDescent="0.6">
      <c r="H101" s="72">
        <f t="shared" si="12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1"/>
      <c r="U101" s="71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0" t="e">
        <f t="shared" si="9"/>
        <v>#DIV/0!</v>
      </c>
    </row>
    <row r="102" spans="8:47" ht="13" x14ac:dyDescent="0.6">
      <c r="H102" s="72">
        <f t="shared" si="12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1"/>
      <c r="U102" s="71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0" t="e">
        <f t="shared" si="9"/>
        <v>#DIV/0!</v>
      </c>
    </row>
    <row r="103" spans="8:47" ht="13" x14ac:dyDescent="0.6">
      <c r="H103" s="72">
        <f t="shared" si="12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1"/>
      <c r="U103" s="71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0" t="e">
        <f t="shared" si="9"/>
        <v>#DIV/0!</v>
      </c>
    </row>
    <row r="104" spans="8:47" ht="13.75" thickBot="1" x14ac:dyDescent="0.75">
      <c r="H104" s="69">
        <f t="shared" si="12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9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257F-145C-40B5-8092-0FB800F0953A}">
  <sheetPr>
    <outlinePr summaryBelow="0" summaryRight="0"/>
  </sheetPr>
  <dimension ref="A2:AV104"/>
  <sheetViews>
    <sheetView topLeftCell="AR1" workbookViewId="0">
      <pane ySplit="5" topLeftCell="A18" activePane="bottomLeft" state="frozen"/>
      <selection activeCell="AT14" sqref="AT14"/>
      <selection pane="bottomLeft" activeCell="AT14" sqref="AT14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76</v>
      </c>
      <c r="AK2" s="66" t="s">
        <v>75</v>
      </c>
      <c r="AP2" s="66" t="s">
        <v>74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89"/>
      <c r="B4" s="89"/>
      <c r="C4" s="89"/>
      <c r="D4" s="89"/>
      <c r="E4" s="89"/>
      <c r="F4" s="89"/>
      <c r="G4" s="89"/>
      <c r="H4" s="89"/>
      <c r="I4" s="98" t="s">
        <v>73</v>
      </c>
      <c r="J4" s="96" t="s">
        <v>72</v>
      </c>
      <c r="K4" s="97" t="s">
        <v>71</v>
      </c>
      <c r="L4" s="98" t="s">
        <v>70</v>
      </c>
      <c r="M4" s="97" t="s">
        <v>69</v>
      </c>
      <c r="N4" s="97" t="s">
        <v>68</v>
      </c>
      <c r="O4" s="96" t="s">
        <v>67</v>
      </c>
      <c r="P4" s="98" t="s">
        <v>66</v>
      </c>
      <c r="Q4" s="97" t="s">
        <v>65</v>
      </c>
      <c r="R4" s="97" t="s">
        <v>64</v>
      </c>
      <c r="S4" s="96" t="s">
        <v>63</v>
      </c>
      <c r="T4" s="94" t="s">
        <v>62</v>
      </c>
      <c r="U4" s="94" t="s">
        <v>61</v>
      </c>
      <c r="V4" s="94" t="s">
        <v>60</v>
      </c>
      <c r="W4" s="94" t="s">
        <v>59</v>
      </c>
      <c r="X4" s="94" t="s">
        <v>58</v>
      </c>
      <c r="Y4" s="94" t="s">
        <v>57</v>
      </c>
      <c r="Z4" s="94" t="s">
        <v>56</v>
      </c>
      <c r="AA4" s="94" t="s">
        <v>55</v>
      </c>
      <c r="AB4" s="93" t="s">
        <v>54</v>
      </c>
      <c r="AC4" s="95" t="s">
        <v>53</v>
      </c>
      <c r="AD4" s="95" t="s">
        <v>52</v>
      </c>
      <c r="AE4" s="94" t="s">
        <v>51</v>
      </c>
      <c r="AF4" s="94" t="s">
        <v>50</v>
      </c>
      <c r="AG4" s="94" t="s">
        <v>49</v>
      </c>
      <c r="AH4" s="94" t="s">
        <v>48</v>
      </c>
      <c r="AI4" s="94" t="s">
        <v>47</v>
      </c>
      <c r="AJ4" s="94" t="s">
        <v>46</v>
      </c>
      <c r="AK4" s="95" t="s">
        <v>45</v>
      </c>
      <c r="AL4" s="94" t="s">
        <v>44</v>
      </c>
      <c r="AM4" s="94" t="s">
        <v>43</v>
      </c>
      <c r="AN4" s="94" t="s">
        <v>42</v>
      </c>
      <c r="AO4" s="93" t="s">
        <v>41</v>
      </c>
      <c r="AP4" s="91" t="s">
        <v>40</v>
      </c>
      <c r="AQ4" s="91" t="s">
        <v>39</v>
      </c>
      <c r="AR4" s="91" t="s">
        <v>38</v>
      </c>
      <c r="AS4" s="92" t="s">
        <v>37</v>
      </c>
      <c r="AT4" s="91" t="s">
        <v>36</v>
      </c>
      <c r="AU4" s="90" t="s">
        <v>35</v>
      </c>
      <c r="AV4" s="89"/>
    </row>
    <row r="5" spans="1:48" ht="15.75" customHeight="1" thickBot="1" x14ac:dyDescent="0.75">
      <c r="G5" s="89" t="s">
        <v>34</v>
      </c>
      <c r="I5" s="87" t="s">
        <v>27</v>
      </c>
      <c r="J5" s="66" t="s">
        <v>33</v>
      </c>
      <c r="K5" s="66" t="s">
        <v>24</v>
      </c>
      <c r="L5" s="66" t="s">
        <v>30</v>
      </c>
      <c r="M5" s="66" t="s">
        <v>30</v>
      </c>
      <c r="N5" s="66" t="s">
        <v>27</v>
      </c>
      <c r="O5" s="66" t="s">
        <v>27</v>
      </c>
      <c r="P5" s="66" t="s">
        <v>30</v>
      </c>
      <c r="Q5" s="66" t="s">
        <v>30</v>
      </c>
      <c r="R5" s="66" t="s">
        <v>27</v>
      </c>
      <c r="S5" s="66" t="s">
        <v>27</v>
      </c>
      <c r="T5" s="66" t="s">
        <v>32</v>
      </c>
      <c r="U5" s="66" t="s">
        <v>31</v>
      </c>
      <c r="V5" s="66" t="s">
        <v>30</v>
      </c>
      <c r="X5" s="66" t="s">
        <v>29</v>
      </c>
      <c r="Y5" s="66" t="s">
        <v>28</v>
      </c>
      <c r="Z5" s="66" t="s">
        <v>27</v>
      </c>
      <c r="AA5" s="66" t="s">
        <v>27</v>
      </c>
      <c r="AB5" s="66" t="s">
        <v>27</v>
      </c>
      <c r="AC5" s="87" t="s">
        <v>23</v>
      </c>
      <c r="AD5" s="87" t="s">
        <v>23</v>
      </c>
      <c r="AE5" s="66" t="s">
        <v>26</v>
      </c>
      <c r="AF5" s="66" t="s">
        <v>26</v>
      </c>
      <c r="AG5" s="88" t="s">
        <v>25</v>
      </c>
      <c r="AH5" s="88" t="s">
        <v>25</v>
      </c>
      <c r="AI5" s="66" t="s">
        <v>24</v>
      </c>
      <c r="AJ5" s="66" t="s">
        <v>23</v>
      </c>
      <c r="AK5" s="87" t="s">
        <v>23</v>
      </c>
      <c r="AL5" s="66" t="s">
        <v>23</v>
      </c>
      <c r="AM5" s="66" t="s">
        <v>22</v>
      </c>
      <c r="AN5" s="66" t="s">
        <v>23</v>
      </c>
      <c r="AO5" s="86" t="s">
        <v>22</v>
      </c>
      <c r="AP5" s="84" t="s">
        <v>21</v>
      </c>
      <c r="AQ5" s="84" t="s">
        <v>21</v>
      </c>
      <c r="AR5" s="84" t="s">
        <v>19</v>
      </c>
      <c r="AS5" s="85" t="s">
        <v>20</v>
      </c>
      <c r="AT5" s="84" t="s">
        <v>19</v>
      </c>
      <c r="AU5" s="83"/>
    </row>
    <row r="6" spans="1:48" ht="32" customHeight="1" x14ac:dyDescent="0.95">
      <c r="G6" s="77">
        <f>AB6</f>
        <v>0.02</v>
      </c>
      <c r="H6" s="76">
        <v>1</v>
      </c>
      <c r="I6" s="74">
        <v>0.5</v>
      </c>
      <c r="J6" s="74">
        <v>6</v>
      </c>
      <c r="K6" s="74">
        <v>0.48244140000000002</v>
      </c>
      <c r="L6" s="74">
        <v>1.946567E-3</v>
      </c>
      <c r="M6" s="74">
        <v>9.7328349999999998E-4</v>
      </c>
      <c r="N6" s="74">
        <v>7</v>
      </c>
      <c r="O6" s="74">
        <v>2.8260000000000001</v>
      </c>
      <c r="P6" s="74">
        <v>1.946567E-3</v>
      </c>
      <c r="Q6" s="74">
        <v>9.7328349999999998E-4</v>
      </c>
      <c r="R6" s="74">
        <v>7</v>
      </c>
      <c r="S6" s="74">
        <v>2.8260000000000001</v>
      </c>
      <c r="T6" s="75">
        <v>3.4720000000000001E-12</v>
      </c>
      <c r="U6" s="75">
        <v>6.3629999999999995E-8</v>
      </c>
      <c r="V6" s="74">
        <v>1.20774</v>
      </c>
      <c r="W6" s="82">
        <v>1.37E-2</v>
      </c>
      <c r="X6" s="74">
        <v>3267137409.1792998</v>
      </c>
      <c r="Y6" s="74">
        <v>-50</v>
      </c>
      <c r="Z6" s="74">
        <v>4</v>
      </c>
      <c r="AA6" s="74">
        <v>0.114</v>
      </c>
      <c r="AB6" s="74">
        <v>0.02</v>
      </c>
      <c r="AC6" s="74">
        <v>2.8783716447088499</v>
      </c>
      <c r="AD6" s="75">
        <v>6.1280475148739701E-7</v>
      </c>
      <c r="AE6" s="74">
        <v>4.3859646152301401</v>
      </c>
      <c r="AF6" s="74">
        <v>1.9704695081732799</v>
      </c>
      <c r="AG6" s="74">
        <v>1.58163569718064</v>
      </c>
      <c r="AH6" s="74">
        <v>1.5814999845853499</v>
      </c>
      <c r="AI6" s="75">
        <v>3.2356583037947298E-7</v>
      </c>
      <c r="AJ6" s="75">
        <v>8.4892762566621407</v>
      </c>
      <c r="AK6" s="74">
        <v>2.8783716447088499</v>
      </c>
      <c r="AL6" s="75">
        <v>6.1280475148739701E-7</v>
      </c>
      <c r="AM6" s="74">
        <v>0</v>
      </c>
      <c r="AN6" s="74">
        <v>2.8783710319845102</v>
      </c>
      <c r="AO6" s="74">
        <v>35000.007450411002</v>
      </c>
      <c r="AP6" s="74">
        <v>76.919860550610494</v>
      </c>
      <c r="AQ6" s="74">
        <v>183.19876190673301</v>
      </c>
      <c r="AR6" s="74">
        <v>357.97085362437798</v>
      </c>
      <c r="AS6" s="74">
        <v>233.84683994234399</v>
      </c>
      <c r="AT6" s="66">
        <v>-357.97085362437798</v>
      </c>
      <c r="AU6" s="81">
        <f t="shared" ref="AU6:AU37" si="1">AL6/AK6</f>
        <v>2.1289980139079046E-7</v>
      </c>
    </row>
    <row r="7" spans="1:48" ht="15.75" customHeight="1" x14ac:dyDescent="0.6">
      <c r="H7" s="72">
        <f t="shared" ref="H7:H16" si="2">H6+1</f>
        <v>2</v>
      </c>
      <c r="I7">
        <v>0.5</v>
      </c>
      <c r="J7">
        <v>6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1">
        <v>3.4720000000000001E-12</v>
      </c>
      <c r="U7" s="71">
        <v>6.3629999999999995E-8</v>
      </c>
      <c r="V7">
        <v>1.20774</v>
      </c>
      <c r="W7" s="80">
        <v>0.02</v>
      </c>
      <c r="X7">
        <v>4769543663.0354795</v>
      </c>
      <c r="Y7">
        <v>-50</v>
      </c>
      <c r="Z7">
        <v>4</v>
      </c>
      <c r="AA7">
        <v>0.114</v>
      </c>
      <c r="AB7">
        <v>0.02</v>
      </c>
      <c r="AC7">
        <v>2.8777064618644501</v>
      </c>
      <c r="AD7" s="18">
        <v>7.4910884328798501E-7</v>
      </c>
      <c r="AE7">
        <v>4.3859648785311096</v>
      </c>
      <c r="AF7">
        <v>1.93228982451585</v>
      </c>
      <c r="AG7">
        <v>1.5798635977337101</v>
      </c>
      <c r="AH7">
        <v>1.57975913528504</v>
      </c>
      <c r="AI7" s="18">
        <v>4.0824902510141698E-7</v>
      </c>
      <c r="AJ7" s="18">
        <v>7.8132727931856598</v>
      </c>
      <c r="AK7">
        <v>2.8777064618644501</v>
      </c>
      <c r="AL7" s="18">
        <v>7.4910884328798501E-7</v>
      </c>
      <c r="AM7">
        <v>0</v>
      </c>
      <c r="AN7">
        <v>2.8777057128501098</v>
      </c>
      <c r="AO7">
        <v>35000.009109662999</v>
      </c>
      <c r="AP7">
        <v>82.1359299129672</v>
      </c>
      <c r="AQ7">
        <v>208.085516264402</v>
      </c>
      <c r="AR7">
        <v>409.63325434510699</v>
      </c>
      <c r="AS7">
        <v>249.804849563446</v>
      </c>
      <c r="AT7">
        <v>-409.63325434510699</v>
      </c>
      <c r="AU7" s="70">
        <f t="shared" si="1"/>
        <v>2.6031454327090803E-7</v>
      </c>
    </row>
    <row r="8" spans="1:48" ht="15.75" customHeight="1" x14ac:dyDescent="0.6">
      <c r="H8" s="72">
        <f t="shared" si="2"/>
        <v>3</v>
      </c>
      <c r="I8">
        <v>0.5</v>
      </c>
      <c r="J8">
        <v>6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1">
        <v>3.4720000000000001E-12</v>
      </c>
      <c r="U8" s="71">
        <v>6.3629999999999995E-8</v>
      </c>
      <c r="V8">
        <v>1.20774</v>
      </c>
      <c r="W8" s="80">
        <v>2.75E-2</v>
      </c>
      <c r="X8">
        <v>6558122536.6737804</v>
      </c>
      <c r="Y8">
        <v>-50</v>
      </c>
      <c r="Z8">
        <v>4</v>
      </c>
      <c r="AA8">
        <v>0.114</v>
      </c>
      <c r="AB8">
        <v>0.02</v>
      </c>
      <c r="AC8">
        <v>2.86428656909461</v>
      </c>
      <c r="AD8" s="18">
        <v>9.0511385787935805E-7</v>
      </c>
      <c r="AE8">
        <v>4.4197634865005098</v>
      </c>
      <c r="AF8">
        <v>1.96201333197331</v>
      </c>
      <c r="AG8">
        <v>1.5823443266825701</v>
      </c>
      <c r="AH8">
        <v>1.58199911989532</v>
      </c>
      <c r="AI8" s="18">
        <v>5.0076904217872699E-7</v>
      </c>
      <c r="AJ8" s="18">
        <v>7.2195887913705201</v>
      </c>
      <c r="AK8">
        <v>2.86428656909461</v>
      </c>
      <c r="AL8" s="18">
        <v>9.0511385787935805E-7</v>
      </c>
      <c r="AM8">
        <v>0</v>
      </c>
      <c r="AN8">
        <v>2.8642856641149899</v>
      </c>
      <c r="AO8">
        <v>35000.011058048702</v>
      </c>
      <c r="AP8">
        <v>87.523316698195401</v>
      </c>
      <c r="AQ8">
        <v>233.53598831530701</v>
      </c>
      <c r="AR8">
        <v>466.61533550698698</v>
      </c>
      <c r="AS8">
        <v>262.17470467347101</v>
      </c>
      <c r="AT8">
        <v>-466.61533550698698</v>
      </c>
      <c r="AU8" s="70">
        <f t="shared" si="1"/>
        <v>3.1599975632517143E-7</v>
      </c>
    </row>
    <row r="9" spans="1:48" ht="15.75" customHeight="1" x14ac:dyDescent="0.6">
      <c r="H9" s="72">
        <f t="shared" si="2"/>
        <v>4</v>
      </c>
      <c r="I9">
        <v>0.5</v>
      </c>
      <c r="J9">
        <v>6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1">
        <v>3.4720000000000001E-12</v>
      </c>
      <c r="U9" s="71">
        <v>6.3629999999999995E-8</v>
      </c>
      <c r="V9">
        <v>1.20774</v>
      </c>
      <c r="W9" s="80">
        <v>3.5000000000000003E-2</v>
      </c>
      <c r="X9">
        <v>8346701410.3120899</v>
      </c>
      <c r="Y9">
        <v>-50</v>
      </c>
      <c r="Z9">
        <v>4</v>
      </c>
      <c r="AA9">
        <v>0.114</v>
      </c>
      <c r="AB9">
        <v>0.02</v>
      </c>
      <c r="AC9">
        <v>2.8699706806739398</v>
      </c>
      <c r="AD9" s="18">
        <v>1.0456267461024201E-6</v>
      </c>
      <c r="AE9">
        <v>4.3859646036377802</v>
      </c>
      <c r="AF9">
        <v>1.9825191628882399</v>
      </c>
      <c r="AG9">
        <v>1.5816267517486899</v>
      </c>
      <c r="AH9">
        <v>1.58100293204367</v>
      </c>
      <c r="AI9" s="18">
        <v>5.8539220780400403E-7</v>
      </c>
      <c r="AJ9" s="18">
        <v>6.7521901369088502</v>
      </c>
      <c r="AK9">
        <v>2.8699706806739398</v>
      </c>
      <c r="AL9" s="18">
        <v>1.0456267461024201E-6</v>
      </c>
      <c r="AM9">
        <v>0</v>
      </c>
      <c r="AN9">
        <v>2.86996963512579</v>
      </c>
      <c r="AO9">
        <v>35000.0127503404</v>
      </c>
      <c r="AP9">
        <v>92.445417130935098</v>
      </c>
      <c r="AQ9">
        <v>255.13606161870999</v>
      </c>
      <c r="AR9">
        <v>517.98250039791901</v>
      </c>
      <c r="AS9">
        <v>277.777942747233</v>
      </c>
      <c r="AT9">
        <v>-517.98250039791901</v>
      </c>
      <c r="AU9" s="70">
        <f t="shared" si="1"/>
        <v>3.6433359864738449E-7</v>
      </c>
    </row>
    <row r="10" spans="1:48" ht="15.75" customHeight="1" x14ac:dyDescent="0.6">
      <c r="H10" s="72">
        <f t="shared" si="2"/>
        <v>5</v>
      </c>
      <c r="I10">
        <v>0.5</v>
      </c>
      <c r="J10">
        <v>6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1">
        <v>3.4720000000000001E-12</v>
      </c>
      <c r="U10" s="71">
        <v>6.3629999999999995E-8</v>
      </c>
      <c r="V10">
        <v>1.20774</v>
      </c>
      <c r="W10" s="80">
        <v>4.1200000000000001E-2</v>
      </c>
      <c r="X10">
        <v>9825259945.8530903</v>
      </c>
      <c r="Y10">
        <v>-50</v>
      </c>
      <c r="Z10">
        <v>4</v>
      </c>
      <c r="AA10">
        <v>0.114</v>
      </c>
      <c r="AB10">
        <v>0.02</v>
      </c>
      <c r="AC10">
        <v>2.58784731758182</v>
      </c>
      <c r="AD10" s="18">
        <v>1.06983604546099E-6</v>
      </c>
      <c r="AE10">
        <v>4.3859645549347599</v>
      </c>
      <c r="AF10">
        <v>1.8160903459989599</v>
      </c>
      <c r="AG10">
        <v>1.5804613290530001</v>
      </c>
      <c r="AH10">
        <v>1.5806914557001299</v>
      </c>
      <c r="AI10" s="18">
        <v>6.5064379879665897E-7</v>
      </c>
      <c r="AJ10">
        <v>6.4204175720296304</v>
      </c>
      <c r="AK10">
        <v>2.58784731758182</v>
      </c>
      <c r="AL10" s="18">
        <v>1.06983604546099E-6</v>
      </c>
      <c r="AM10">
        <v>0</v>
      </c>
      <c r="AN10">
        <v>2.5878462478860098</v>
      </c>
      <c r="AO10">
        <v>35000.014466916597</v>
      </c>
      <c r="AP10">
        <v>94.152042191948794</v>
      </c>
      <c r="AQ10">
        <v>269.90295904152703</v>
      </c>
      <c r="AR10">
        <v>558.082351526818</v>
      </c>
      <c r="AS10">
        <v>289.12299681124398</v>
      </c>
      <c r="AT10">
        <v>-558.082351526818</v>
      </c>
      <c r="AU10" s="70">
        <f t="shared" si="1"/>
        <v>4.1340771466404912E-7</v>
      </c>
    </row>
    <row r="11" spans="1:48" ht="15.75" customHeight="1" x14ac:dyDescent="0.6">
      <c r="H11" s="72">
        <f t="shared" si="2"/>
        <v>6</v>
      </c>
      <c r="I11">
        <v>0.5</v>
      </c>
      <c r="J11">
        <v>6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1">
        <v>3.4720000000000001E-12</v>
      </c>
      <c r="U11" s="71">
        <v>6.3629999999999995E-8</v>
      </c>
      <c r="V11">
        <v>1.20774</v>
      </c>
      <c r="W11" s="80">
        <v>0.05</v>
      </c>
      <c r="X11">
        <v>11923859157.588699</v>
      </c>
      <c r="Y11">
        <v>-50</v>
      </c>
      <c r="Z11">
        <v>4</v>
      </c>
      <c r="AA11">
        <v>0.114</v>
      </c>
      <c r="AB11">
        <v>0.02</v>
      </c>
      <c r="AC11">
        <v>2.63257044578544</v>
      </c>
      <c r="AD11" s="18">
        <v>1.22623346948049E-6</v>
      </c>
      <c r="AE11">
        <v>4.3859648794355603</v>
      </c>
      <c r="AF11">
        <v>1.96866497615875</v>
      </c>
      <c r="AG11">
        <v>1.5797133954218501</v>
      </c>
      <c r="AH11">
        <v>1.58037996626555</v>
      </c>
      <c r="AI11" s="18">
        <v>7.3624272670700805E-7</v>
      </c>
      <c r="AJ11">
        <v>6.0607190663478896</v>
      </c>
      <c r="AK11">
        <v>2.63257044578544</v>
      </c>
      <c r="AL11" s="18">
        <v>1.22623346948049E-6</v>
      </c>
      <c r="AM11">
        <v>0</v>
      </c>
      <c r="AN11">
        <v>2.63256921970323</v>
      </c>
      <c r="AO11">
        <v>35000.016300230302</v>
      </c>
      <c r="AP11">
        <v>97.564821764396797</v>
      </c>
      <c r="AQ11">
        <v>288.01123292193398</v>
      </c>
      <c r="AR11">
        <v>610.39588326740204</v>
      </c>
      <c r="AS11">
        <v>292.50175244640502</v>
      </c>
      <c r="AT11">
        <v>-610.39588326740204</v>
      </c>
      <c r="AU11" s="70">
        <f t="shared" si="1"/>
        <v>4.6579322177060959E-7</v>
      </c>
    </row>
    <row r="12" spans="1:48" ht="15.75" customHeight="1" x14ac:dyDescent="0.6">
      <c r="H12" s="72">
        <f t="shared" si="2"/>
        <v>7</v>
      </c>
      <c r="I12">
        <v>0.5</v>
      </c>
      <c r="J12">
        <v>6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1">
        <v>3.4720000000000001E-12</v>
      </c>
      <c r="U12" s="71">
        <v>6.3629999999999995E-8</v>
      </c>
      <c r="V12">
        <v>1.20774</v>
      </c>
      <c r="W12" s="80">
        <v>5.4899999999999997E-2</v>
      </c>
      <c r="X12">
        <v>13092397355.0324</v>
      </c>
      <c r="Y12">
        <v>-50</v>
      </c>
      <c r="Z12">
        <v>4</v>
      </c>
      <c r="AA12">
        <v>0.114</v>
      </c>
      <c r="AB12">
        <v>0.02</v>
      </c>
      <c r="AC12">
        <v>2.7371301206606602</v>
      </c>
      <c r="AD12" s="18">
        <v>1.32189979321121E-6</v>
      </c>
      <c r="AE12">
        <v>4.3859647074294097</v>
      </c>
      <c r="AF12">
        <v>2.0170327838415298</v>
      </c>
      <c r="AG12">
        <v>1.5885209386780701</v>
      </c>
      <c r="AH12">
        <v>1.5885413758495399</v>
      </c>
      <c r="AI12" s="18">
        <v>7.8100290463911099E-7</v>
      </c>
      <c r="AJ12">
        <v>5.8843462317201896</v>
      </c>
      <c r="AK12">
        <v>2.7371301206606602</v>
      </c>
      <c r="AL12" s="18">
        <v>1.32189979321121E-6</v>
      </c>
      <c r="AM12">
        <v>0</v>
      </c>
      <c r="AN12">
        <v>2.7371287988447102</v>
      </c>
      <c r="AO12">
        <v>35000.016901685303</v>
      </c>
      <c r="AP12">
        <v>108.416224216462</v>
      </c>
      <c r="AQ12">
        <v>297.271449657201</v>
      </c>
      <c r="AR12">
        <v>637.55822973383999</v>
      </c>
      <c r="AS12">
        <v>321.98778049874102</v>
      </c>
      <c r="AT12">
        <v>-637.55822973383999</v>
      </c>
      <c r="AU12" s="70">
        <f t="shared" si="1"/>
        <v>4.8295102349468998E-7</v>
      </c>
    </row>
    <row r="13" spans="1:48" ht="15.75" customHeight="1" x14ac:dyDescent="0.6">
      <c r="H13" s="72">
        <f t="shared" si="2"/>
        <v>8</v>
      </c>
      <c r="I13">
        <v>0.5</v>
      </c>
      <c r="J13">
        <v>6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1">
        <v>3.4720000000000001E-12</v>
      </c>
      <c r="U13" s="71">
        <v>6.3629999999999995E-8</v>
      </c>
      <c r="V13">
        <v>1.20774</v>
      </c>
      <c r="W13" s="80">
        <v>0.06</v>
      </c>
      <c r="X13">
        <v>14308630989.1064</v>
      </c>
      <c r="Y13">
        <v>-50</v>
      </c>
      <c r="Z13">
        <v>4</v>
      </c>
      <c r="AA13">
        <v>0.114</v>
      </c>
      <c r="AB13">
        <v>0.02</v>
      </c>
      <c r="AC13">
        <v>2.6940018565620099</v>
      </c>
      <c r="AD13" s="18">
        <v>1.3848267818235099E-6</v>
      </c>
      <c r="AE13">
        <v>4.3859646747357903</v>
      </c>
      <c r="AF13">
        <v>2.0014941405209301</v>
      </c>
      <c r="AG13">
        <v>1.5798793826994399</v>
      </c>
      <c r="AH13">
        <v>1.57994997588612</v>
      </c>
      <c r="AI13" s="18">
        <v>8.2492552736911598E-7</v>
      </c>
      <c r="AJ13">
        <v>5.6983312074747898</v>
      </c>
      <c r="AK13">
        <v>2.6940018565620099</v>
      </c>
      <c r="AL13" s="18">
        <v>1.3848267818235099E-6</v>
      </c>
      <c r="AM13">
        <v>0</v>
      </c>
      <c r="AN13">
        <v>2.6940004718711799</v>
      </c>
      <c r="AO13">
        <v>35000.017989104301</v>
      </c>
      <c r="AP13">
        <v>103.006197434246</v>
      </c>
      <c r="AQ13">
        <v>305.97462723709901</v>
      </c>
      <c r="AR13">
        <v>663.69893133621395</v>
      </c>
      <c r="AS13">
        <v>306.21170966396102</v>
      </c>
      <c r="AT13">
        <v>-663.69893133621395</v>
      </c>
      <c r="AU13" s="70">
        <f t="shared" si="1"/>
        <v>5.1404076743687804E-7</v>
      </c>
    </row>
    <row r="14" spans="1:48" ht="15.75" customHeight="1" x14ac:dyDescent="0.6">
      <c r="H14" s="72">
        <f t="shared" si="2"/>
        <v>9</v>
      </c>
      <c r="I14">
        <v>0.5</v>
      </c>
      <c r="J14">
        <v>6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1">
        <v>3.4720000000000001E-12</v>
      </c>
      <c r="U14" s="71">
        <v>6.3629999999999995E-8</v>
      </c>
      <c r="V14">
        <v>1.20774</v>
      </c>
      <c r="W14" s="80">
        <v>6.8599999999999994E-2</v>
      </c>
      <c r="X14">
        <v>16359534764.2117</v>
      </c>
      <c r="Y14">
        <v>-50</v>
      </c>
      <c r="Z14">
        <v>4</v>
      </c>
      <c r="AA14">
        <v>0.114</v>
      </c>
      <c r="AB14">
        <v>0.02</v>
      </c>
      <c r="AC14">
        <v>2.4656333145789602</v>
      </c>
      <c r="AD14" s="18">
        <v>1.4243082508324201E-6</v>
      </c>
      <c r="AE14">
        <v>4.3859648554005197</v>
      </c>
      <c r="AF14">
        <v>1.79935639004221</v>
      </c>
      <c r="AG14">
        <v>1.58008841761237</v>
      </c>
      <c r="AH14">
        <v>1.58034675208072</v>
      </c>
      <c r="AI14" s="18">
        <v>8.9513856246737397E-7</v>
      </c>
      <c r="AJ14">
        <v>5.4455875192471703</v>
      </c>
      <c r="AK14">
        <v>2.4656333145789602</v>
      </c>
      <c r="AL14" s="18">
        <v>1.4243082508324201E-6</v>
      </c>
      <c r="AM14">
        <v>0</v>
      </c>
      <c r="AN14">
        <v>2.46563189030865</v>
      </c>
      <c r="AO14">
        <v>35000.020217178098</v>
      </c>
      <c r="AP14">
        <v>96.1469018458031</v>
      </c>
      <c r="AQ14">
        <v>319.39370954220902</v>
      </c>
      <c r="AR14">
        <v>704.54622814766105</v>
      </c>
      <c r="AS14">
        <v>294.17009246178799</v>
      </c>
      <c r="AT14">
        <v>-704.54622814766105</v>
      </c>
      <c r="AU14" s="70">
        <f t="shared" si="1"/>
        <v>5.7766426273147579E-7</v>
      </c>
    </row>
    <row r="15" spans="1:48" ht="15.75" customHeight="1" x14ac:dyDescent="0.6">
      <c r="H15" s="72">
        <f t="shared" si="2"/>
        <v>10</v>
      </c>
      <c r="I15">
        <v>0.5</v>
      </c>
      <c r="J15">
        <v>6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1">
        <v>3.4720000000000001E-12</v>
      </c>
      <c r="U15" s="71">
        <v>6.3629999999999995E-8</v>
      </c>
      <c r="V15">
        <v>1.20774</v>
      </c>
      <c r="W15" s="80">
        <v>7.4999999999999997E-2</v>
      </c>
      <c r="X15">
        <v>17885788736.383099</v>
      </c>
      <c r="Y15">
        <v>-50</v>
      </c>
      <c r="Z15">
        <v>4</v>
      </c>
      <c r="AA15">
        <v>0.114</v>
      </c>
      <c r="AB15">
        <v>0.02</v>
      </c>
      <c r="AC15">
        <v>2.4771019248647201</v>
      </c>
      <c r="AD15" s="18">
        <v>1.5006202689878199E-6</v>
      </c>
      <c r="AE15">
        <v>4.38596486291764</v>
      </c>
      <c r="AF15">
        <v>1.89576227059327</v>
      </c>
      <c r="AG15">
        <v>1.58121006497368</v>
      </c>
      <c r="AH15">
        <v>1.58144996439188</v>
      </c>
      <c r="AI15" s="18">
        <v>9.4440285978610302E-7</v>
      </c>
      <c r="AJ15">
        <v>5.2837770204175998</v>
      </c>
      <c r="AK15">
        <v>2.4771019248647201</v>
      </c>
      <c r="AL15" s="18">
        <v>1.5006202689878199E-6</v>
      </c>
      <c r="AM15">
        <v>0</v>
      </c>
      <c r="AN15">
        <v>2.4771004243297798</v>
      </c>
      <c r="AO15">
        <v>35000.021201091397</v>
      </c>
      <c r="AP15">
        <v>113.808713188333</v>
      </c>
      <c r="AQ15">
        <v>328.42824834489397</v>
      </c>
      <c r="AR15">
        <v>732.69807298398405</v>
      </c>
      <c r="AS15">
        <v>354.08698322421998</v>
      </c>
      <c r="AT15">
        <v>-732.69807298398405</v>
      </c>
      <c r="AU15" s="70">
        <f t="shared" si="1"/>
        <v>6.057967392963743E-7</v>
      </c>
    </row>
    <row r="16" spans="1:48" ht="15.75" customHeight="1" thickBot="1" x14ac:dyDescent="0.75">
      <c r="H16" s="69">
        <f t="shared" si="2"/>
        <v>11</v>
      </c>
      <c r="I16" s="67">
        <v>0.5</v>
      </c>
      <c r="J16" s="67">
        <v>6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80">
        <v>8.2400000000000001E-2</v>
      </c>
      <c r="X16" s="67">
        <v>19650519891.7062</v>
      </c>
      <c r="Y16" s="67">
        <v>-50</v>
      </c>
      <c r="Z16" s="67">
        <v>4</v>
      </c>
      <c r="AA16" s="67">
        <v>0.114</v>
      </c>
      <c r="AB16" s="67">
        <v>0.02</v>
      </c>
      <c r="AC16" s="67">
        <v>2.44577811761721</v>
      </c>
      <c r="AD16" s="68">
        <v>1.5780400931860999E-6</v>
      </c>
      <c r="AE16" s="67">
        <v>4.3859649092500401</v>
      </c>
      <c r="AF16" s="67">
        <v>1.9412170823782899</v>
      </c>
      <c r="AG16" s="67">
        <v>1.5802393330491</v>
      </c>
      <c r="AH16" s="67">
        <v>1.5795804169902501</v>
      </c>
      <c r="AI16" s="68">
        <v>9.9813196976715292E-7</v>
      </c>
      <c r="AJ16" s="67">
        <v>5.1071371897145799</v>
      </c>
      <c r="AK16" s="67">
        <v>2.44577811761721</v>
      </c>
      <c r="AL16" s="68">
        <v>1.5780400931860999E-6</v>
      </c>
      <c r="AM16" s="67">
        <v>0</v>
      </c>
      <c r="AN16" s="67">
        <v>2.4457765397528299</v>
      </c>
      <c r="AO16" s="67">
        <v>35000.022579261</v>
      </c>
      <c r="AP16" s="67">
        <v>119.78164996844301</v>
      </c>
      <c r="AQ16" s="67">
        <v>338.65492307261297</v>
      </c>
      <c r="AR16" s="67">
        <v>762.99299459400595</v>
      </c>
      <c r="AS16" s="67">
        <v>370.337475232651</v>
      </c>
      <c r="AT16" s="67">
        <v>-762.99299459400595</v>
      </c>
      <c r="AU16" s="78">
        <f t="shared" si="1"/>
        <v>6.4520983396625513E-7</v>
      </c>
    </row>
    <row r="17" spans="7:47" ht="32" customHeight="1" x14ac:dyDescent="0.95">
      <c r="G17" s="77">
        <f>AB17</f>
        <v>0.03</v>
      </c>
      <c r="H17" s="76">
        <v>1</v>
      </c>
      <c r="I17" s="74">
        <v>0.5</v>
      </c>
      <c r="J17" s="74">
        <v>6</v>
      </c>
      <c r="K17" s="74">
        <v>0.48244140000000002</v>
      </c>
      <c r="L17" s="74">
        <v>1.946567E-3</v>
      </c>
      <c r="M17" s="74">
        <v>9.7328349999999998E-4</v>
      </c>
      <c r="N17" s="74">
        <v>7</v>
      </c>
      <c r="O17" s="74">
        <v>2.8260000000000001</v>
      </c>
      <c r="P17" s="74">
        <v>1.946567E-3</v>
      </c>
      <c r="Q17" s="74">
        <v>9.7328349999999998E-4</v>
      </c>
      <c r="R17" s="74">
        <v>7</v>
      </c>
      <c r="S17" s="74">
        <v>2.8260000000000001</v>
      </c>
      <c r="T17" s="75">
        <v>3.4720000000000001E-12</v>
      </c>
      <c r="U17" s="75">
        <v>6.3629999999999995E-8</v>
      </c>
      <c r="V17" s="74">
        <v>1.20774</v>
      </c>
      <c r="W17" s="80">
        <v>1.37E-2</v>
      </c>
      <c r="X17" s="74">
        <v>3267137409.1792998</v>
      </c>
      <c r="Y17" s="74">
        <v>-50</v>
      </c>
      <c r="Z17" s="74">
        <v>4</v>
      </c>
      <c r="AA17" s="74">
        <v>0.114</v>
      </c>
      <c r="AB17" s="74">
        <v>0.03</v>
      </c>
      <c r="AC17" s="74">
        <v>4.3673610471239099</v>
      </c>
      <c r="AD17" s="75">
        <v>7.59562757065608E-7</v>
      </c>
      <c r="AE17" s="74">
        <v>4.3859645580742903</v>
      </c>
      <c r="AF17" s="74">
        <v>1.9614595429571</v>
      </c>
      <c r="AG17" s="74">
        <v>2.3666436285917598</v>
      </c>
      <c r="AH17" s="74">
        <v>2.3682440668433098</v>
      </c>
      <c r="AI17" s="75">
        <v>3.9598322430038702E-7</v>
      </c>
      <c r="AJ17" s="75">
        <v>12.7567818669138</v>
      </c>
      <c r="AK17" s="74">
        <v>4.3673610471239099</v>
      </c>
      <c r="AL17" s="75">
        <v>7.59562757065608E-7</v>
      </c>
      <c r="AM17" s="74">
        <v>0</v>
      </c>
      <c r="AN17" s="74">
        <v>4.36736028780164</v>
      </c>
      <c r="AO17" s="74">
        <v>35000.0060851159</v>
      </c>
      <c r="AP17" s="74">
        <v>94.566867459913894</v>
      </c>
      <c r="AQ17" s="74">
        <v>282.90662791727198</v>
      </c>
      <c r="AR17" s="74">
        <v>549.01212836794105</v>
      </c>
      <c r="AS17" s="74">
        <v>279.28155070643101</v>
      </c>
      <c r="AT17" s="74">
        <v>-549.01212836794105</v>
      </c>
      <c r="AU17" s="73">
        <f t="shared" si="1"/>
        <v>1.7391801338838515E-7</v>
      </c>
    </row>
    <row r="18" spans="7:47" ht="15.75" customHeight="1" x14ac:dyDescent="0.6">
      <c r="H18" s="72">
        <f t="shared" ref="H18:H27" si="3">H17+1</f>
        <v>2</v>
      </c>
      <c r="I18">
        <v>0.5</v>
      </c>
      <c r="J18">
        <v>6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1">
        <v>3.4720000000000001E-12</v>
      </c>
      <c r="U18" s="71">
        <v>6.3629999999999995E-8</v>
      </c>
      <c r="V18">
        <v>1.20774</v>
      </c>
      <c r="W18" s="80">
        <v>0.02</v>
      </c>
      <c r="X18">
        <v>4769543663.0354795</v>
      </c>
      <c r="Y18">
        <v>-50</v>
      </c>
      <c r="Z18">
        <v>4</v>
      </c>
      <c r="AA18">
        <v>0.114</v>
      </c>
      <c r="AB18">
        <v>0.03</v>
      </c>
      <c r="AC18">
        <v>4.2697805337519998</v>
      </c>
      <c r="AD18" s="18">
        <v>9.1380489424438003E-7</v>
      </c>
      <c r="AE18">
        <v>4.4479150498164399</v>
      </c>
      <c r="AF18">
        <v>1.9090229302953601</v>
      </c>
      <c r="AG18">
        <v>2.3747643664926898</v>
      </c>
      <c r="AH18">
        <v>2.3711930766813998</v>
      </c>
      <c r="AI18" s="18">
        <v>4.9953313224656002E-7</v>
      </c>
      <c r="AJ18" s="18">
        <v>11.778696115533601</v>
      </c>
      <c r="AK18">
        <v>4.2697805337519998</v>
      </c>
      <c r="AL18" s="18">
        <v>9.1380489424438003E-7</v>
      </c>
      <c r="AM18">
        <v>0</v>
      </c>
      <c r="AN18">
        <v>4.26977962031894</v>
      </c>
      <c r="AO18">
        <v>35000.007487385301</v>
      </c>
      <c r="AP18">
        <v>103.94073798305</v>
      </c>
      <c r="AQ18">
        <v>339.83968157835102</v>
      </c>
      <c r="AR18">
        <v>665.66093754849396</v>
      </c>
      <c r="AS18">
        <v>310.99627456086898</v>
      </c>
      <c r="AT18">
        <v>-665.66093754849396</v>
      </c>
      <c r="AU18" s="70">
        <f t="shared" si="1"/>
        <v>2.1401682990984761E-7</v>
      </c>
    </row>
    <row r="19" spans="7:47" ht="15.75" customHeight="1" x14ac:dyDescent="0.6">
      <c r="H19" s="72">
        <f t="shared" si="3"/>
        <v>3</v>
      </c>
      <c r="I19">
        <v>0.5</v>
      </c>
      <c r="J19">
        <v>6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1">
        <v>3.4720000000000001E-12</v>
      </c>
      <c r="U19" s="71">
        <v>6.3629999999999995E-8</v>
      </c>
      <c r="V19">
        <v>1.20774</v>
      </c>
      <c r="W19" s="80">
        <v>2.75E-2</v>
      </c>
      <c r="X19">
        <v>6558122536.6737804</v>
      </c>
      <c r="Y19">
        <v>-50</v>
      </c>
      <c r="Z19">
        <v>4</v>
      </c>
      <c r="AA19">
        <v>0.114</v>
      </c>
      <c r="AB19">
        <v>0.03</v>
      </c>
      <c r="AC19">
        <v>4.2937572367052397</v>
      </c>
      <c r="AD19" s="18">
        <v>1.10917383956602E-6</v>
      </c>
      <c r="AE19">
        <v>4.3859648797423301</v>
      </c>
      <c r="AF19">
        <v>1.9742452744071901</v>
      </c>
      <c r="AG19">
        <v>2.3712708783087599</v>
      </c>
      <c r="AH19">
        <v>2.3714777673310499</v>
      </c>
      <c r="AI19" s="18">
        <v>6.1223647103208401E-7</v>
      </c>
      <c r="AJ19" s="18">
        <v>10.9064263484857</v>
      </c>
      <c r="AK19">
        <v>4.2937572367052397</v>
      </c>
      <c r="AL19" s="18">
        <v>1.10917383956602E-6</v>
      </c>
      <c r="AM19">
        <v>0</v>
      </c>
      <c r="AN19">
        <v>4.2937561280035696</v>
      </c>
      <c r="AO19">
        <v>35000.009037191798</v>
      </c>
      <c r="AP19">
        <v>118.05919683987101</v>
      </c>
      <c r="AQ19">
        <v>398.818947988498</v>
      </c>
      <c r="AR19">
        <v>791.50474170518396</v>
      </c>
      <c r="AS19">
        <v>340.52756900569301</v>
      </c>
      <c r="AT19">
        <v>-791.50474170518396</v>
      </c>
      <c r="AU19" s="70">
        <f t="shared" si="1"/>
        <v>2.583224384658343E-7</v>
      </c>
    </row>
    <row r="20" spans="7:47" ht="15.75" customHeight="1" x14ac:dyDescent="0.6">
      <c r="H20" s="72">
        <f t="shared" si="3"/>
        <v>4</v>
      </c>
      <c r="I20">
        <v>0.5</v>
      </c>
      <c r="J20">
        <v>6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1">
        <v>3.4720000000000001E-12</v>
      </c>
      <c r="U20" s="71">
        <v>6.3629999999999995E-8</v>
      </c>
      <c r="V20">
        <v>1.20774</v>
      </c>
      <c r="W20" s="80">
        <v>3.5000000000000003E-2</v>
      </c>
      <c r="X20">
        <v>8346701410.3120899</v>
      </c>
      <c r="Y20">
        <v>-50</v>
      </c>
      <c r="Z20">
        <v>4</v>
      </c>
      <c r="AA20">
        <v>0.114</v>
      </c>
      <c r="AB20">
        <v>0.03</v>
      </c>
      <c r="AC20">
        <v>4.2180336652159998</v>
      </c>
      <c r="AD20" s="18">
        <v>1.2609517418629199E-6</v>
      </c>
      <c r="AE20">
        <v>4.3859646002510599</v>
      </c>
      <c r="AF20">
        <v>1.96750578729601</v>
      </c>
      <c r="AG20">
        <v>2.3724655910115899</v>
      </c>
      <c r="AH20">
        <v>2.3703504692491699</v>
      </c>
      <c r="AI20" s="18">
        <v>7.1555527285901501E-7</v>
      </c>
      <c r="AJ20" s="18">
        <v>10.2103856677737</v>
      </c>
      <c r="AK20">
        <v>4.2180336652159998</v>
      </c>
      <c r="AL20" s="18">
        <v>1.2609517418629199E-6</v>
      </c>
      <c r="AM20">
        <v>0</v>
      </c>
      <c r="AN20">
        <v>4.2180324046333402</v>
      </c>
      <c r="AO20">
        <v>35000.010459626501</v>
      </c>
      <c r="AP20">
        <v>125.850353680119</v>
      </c>
      <c r="AQ20">
        <v>447.86125186993502</v>
      </c>
      <c r="AR20">
        <v>908.82300675632496</v>
      </c>
      <c r="AS20">
        <v>367.75965142464798</v>
      </c>
      <c r="AT20">
        <v>-908.82300675632496</v>
      </c>
      <c r="AU20" s="70">
        <f t="shared" si="1"/>
        <v>2.9894302462812333E-7</v>
      </c>
    </row>
    <row r="21" spans="7:47" ht="15.75" customHeight="1" x14ac:dyDescent="0.6">
      <c r="H21" s="72">
        <f t="shared" si="3"/>
        <v>5</v>
      </c>
      <c r="I21">
        <v>0.5</v>
      </c>
      <c r="J21">
        <v>6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1">
        <v>3.4720000000000001E-12</v>
      </c>
      <c r="U21" s="71">
        <v>6.3629999999999995E-8</v>
      </c>
      <c r="V21">
        <v>1.20774</v>
      </c>
      <c r="W21" s="80">
        <v>4.1200000000000001E-2</v>
      </c>
      <c r="X21">
        <v>9825259945.8530903</v>
      </c>
      <c r="Y21">
        <v>-50</v>
      </c>
      <c r="Z21">
        <v>4</v>
      </c>
      <c r="AA21">
        <v>0.114</v>
      </c>
      <c r="AB21">
        <v>0.03</v>
      </c>
      <c r="AC21">
        <v>4.1862401709098602</v>
      </c>
      <c r="AD21" s="18">
        <v>1.38039630256877E-6</v>
      </c>
      <c r="AE21">
        <v>4.3859645096508704</v>
      </c>
      <c r="AF21">
        <v>1.9748459381365</v>
      </c>
      <c r="AG21">
        <v>2.3728547418585899</v>
      </c>
      <c r="AH21">
        <v>2.3701838451962201</v>
      </c>
      <c r="AI21" s="18">
        <v>7.9503131155938605E-7</v>
      </c>
      <c r="AJ21">
        <v>9.7373102052387601</v>
      </c>
      <c r="AK21">
        <v>4.1862401709098602</v>
      </c>
      <c r="AL21" s="18">
        <v>1.38039630256877E-6</v>
      </c>
      <c r="AM21">
        <v>0</v>
      </c>
      <c r="AN21">
        <v>4.1862387909123102</v>
      </c>
      <c r="AO21">
        <v>35000.0115374038</v>
      </c>
      <c r="AP21">
        <v>136.38079635295699</v>
      </c>
      <c r="AQ21">
        <v>483.435240078047</v>
      </c>
      <c r="AR21">
        <v>997.941875142968</v>
      </c>
      <c r="AS21">
        <v>396.592353863879</v>
      </c>
      <c r="AT21">
        <v>-997.941875142968</v>
      </c>
      <c r="AU21" s="70">
        <f t="shared" si="1"/>
        <v>3.2974608388719065E-7</v>
      </c>
    </row>
    <row r="22" spans="7:47" ht="15.75" customHeight="1" x14ac:dyDescent="0.6">
      <c r="H22" s="72">
        <f t="shared" si="3"/>
        <v>6</v>
      </c>
      <c r="I22">
        <v>0.5</v>
      </c>
      <c r="J22">
        <v>6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1">
        <v>3.4720000000000001E-12</v>
      </c>
      <c r="U22" s="71">
        <v>6.3629999999999995E-8</v>
      </c>
      <c r="V22">
        <v>1.20774</v>
      </c>
      <c r="W22" s="80">
        <v>0.05</v>
      </c>
      <c r="X22">
        <v>11923859157.588699</v>
      </c>
      <c r="Y22">
        <v>-50</v>
      </c>
      <c r="Z22">
        <v>4</v>
      </c>
      <c r="AA22">
        <v>0.114</v>
      </c>
      <c r="AB22">
        <v>0.03</v>
      </c>
      <c r="AC22">
        <v>3.9947376575964602</v>
      </c>
      <c r="AD22" s="18">
        <v>1.50195110780531E-6</v>
      </c>
      <c r="AE22">
        <v>4.3859648775718201</v>
      </c>
      <c r="AF22">
        <v>1.9680537057399099</v>
      </c>
      <c r="AG22">
        <v>2.3728225512257501</v>
      </c>
      <c r="AH22">
        <v>2.3721396782360902</v>
      </c>
      <c r="AI22" s="18">
        <v>8.9944773699531704E-7</v>
      </c>
      <c r="AJ22">
        <v>9.21378433150314</v>
      </c>
      <c r="AK22">
        <v>3.9947376575964602</v>
      </c>
      <c r="AL22" s="18">
        <v>1.50195110780531E-6</v>
      </c>
      <c r="AM22">
        <v>0</v>
      </c>
      <c r="AN22">
        <v>3.9947361560697399</v>
      </c>
      <c r="AO22">
        <v>35000.013155251298</v>
      </c>
      <c r="AP22">
        <v>144.23316098119801</v>
      </c>
      <c r="AQ22">
        <v>526.86371774539998</v>
      </c>
      <c r="AR22">
        <v>1119.75368802041</v>
      </c>
      <c r="AS22">
        <v>425.28452256888801</v>
      </c>
      <c r="AT22">
        <v>-1119.75368802041</v>
      </c>
      <c r="AU22" s="70">
        <f t="shared" si="1"/>
        <v>3.7598241400137365E-7</v>
      </c>
    </row>
    <row r="23" spans="7:47" ht="15.75" customHeight="1" x14ac:dyDescent="0.6">
      <c r="H23" s="72">
        <f t="shared" si="3"/>
        <v>7</v>
      </c>
      <c r="I23">
        <v>0.5</v>
      </c>
      <c r="J23">
        <v>6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1">
        <v>3.4720000000000001E-12</v>
      </c>
      <c r="U23" s="71">
        <v>6.3629999999999995E-8</v>
      </c>
      <c r="V23">
        <v>1.20774</v>
      </c>
      <c r="W23" s="80">
        <v>5.4899999999999997E-2</v>
      </c>
      <c r="X23">
        <v>13092397355.0324</v>
      </c>
      <c r="Y23">
        <v>-50</v>
      </c>
      <c r="Z23">
        <v>4</v>
      </c>
      <c r="AA23">
        <v>0.114</v>
      </c>
      <c r="AB23">
        <v>0.03</v>
      </c>
      <c r="AC23">
        <v>3.9789525433723698</v>
      </c>
      <c r="AD23" s="18">
        <v>1.58760989283699E-6</v>
      </c>
      <c r="AE23">
        <v>4.3859649091246897</v>
      </c>
      <c r="AF23">
        <v>1.9294083785082301</v>
      </c>
      <c r="AG23">
        <v>2.3750114462414702</v>
      </c>
      <c r="AH23">
        <v>2.3727406050822699</v>
      </c>
      <c r="AI23" s="18">
        <v>9.5359387839409297E-7</v>
      </c>
      <c r="AJ23">
        <v>8.9503409555812805</v>
      </c>
      <c r="AK23">
        <v>3.9789525433723698</v>
      </c>
      <c r="AL23" s="18">
        <v>1.58760989283699E-6</v>
      </c>
      <c r="AM23">
        <v>0</v>
      </c>
      <c r="AN23">
        <v>3.9789509561497298</v>
      </c>
      <c r="AO23">
        <v>35000.013961220597</v>
      </c>
      <c r="AP23">
        <v>151.700290630566</v>
      </c>
      <c r="AQ23">
        <v>548.26418329729199</v>
      </c>
      <c r="AR23">
        <v>1182.9043199611699</v>
      </c>
      <c r="AS23">
        <v>458.345366109574</v>
      </c>
      <c r="AT23">
        <v>-1182.9043199611699</v>
      </c>
      <c r="AU23" s="70">
        <f t="shared" si="1"/>
        <v>3.9900196735983384E-7</v>
      </c>
    </row>
    <row r="24" spans="7:47" ht="15.75" customHeight="1" x14ac:dyDescent="0.6">
      <c r="H24" s="72">
        <f t="shared" si="3"/>
        <v>8</v>
      </c>
      <c r="I24">
        <v>0.5</v>
      </c>
      <c r="J24">
        <v>6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1">
        <v>3.4720000000000001E-12</v>
      </c>
      <c r="U24" s="71">
        <v>6.3629999999999995E-8</v>
      </c>
      <c r="V24">
        <v>1.20774</v>
      </c>
      <c r="W24" s="80">
        <v>0.06</v>
      </c>
      <c r="X24">
        <v>14308630989.1064</v>
      </c>
      <c r="Y24">
        <v>-50</v>
      </c>
      <c r="Z24">
        <v>4</v>
      </c>
      <c r="AA24">
        <v>0.114</v>
      </c>
      <c r="AB24">
        <v>0.03</v>
      </c>
      <c r="AC24">
        <v>4.0105286423160598</v>
      </c>
      <c r="AD24" s="18">
        <v>1.6861800106394899E-6</v>
      </c>
      <c r="AE24">
        <v>4.38596490554903</v>
      </c>
      <c r="AF24">
        <v>2.0130236984949099</v>
      </c>
      <c r="AG24">
        <v>2.3708189535158102</v>
      </c>
      <c r="AH24">
        <v>2.3697703623248101</v>
      </c>
      <c r="AI24" s="18">
        <v>1.0073828524200899E-6</v>
      </c>
      <c r="AJ24">
        <v>8.6977164816797803</v>
      </c>
      <c r="AK24">
        <v>4.0105286423160598</v>
      </c>
      <c r="AL24" s="18">
        <v>1.6861800106394899E-6</v>
      </c>
      <c r="AM24">
        <v>0</v>
      </c>
      <c r="AN24">
        <v>4.0105269564630301</v>
      </c>
      <c r="AO24">
        <v>35000.014712031501</v>
      </c>
      <c r="AP24">
        <v>153.24363716933399</v>
      </c>
      <c r="AQ24">
        <v>568.95402059334106</v>
      </c>
      <c r="AR24">
        <v>1244.2989782714301</v>
      </c>
      <c r="AS24">
        <v>450.89409049061999</v>
      </c>
      <c r="AT24">
        <v>-1244.2989782714301</v>
      </c>
      <c r="AU24" s="70">
        <f t="shared" si="1"/>
        <v>4.2043834143164967E-7</v>
      </c>
    </row>
    <row r="25" spans="7:47" ht="13" x14ac:dyDescent="0.6">
      <c r="H25" s="72">
        <f t="shared" si="3"/>
        <v>9</v>
      </c>
      <c r="I25">
        <v>0.5</v>
      </c>
      <c r="J25">
        <v>6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1">
        <v>3.4720000000000001E-12</v>
      </c>
      <c r="U25" s="71">
        <v>6.3629999999999995E-8</v>
      </c>
      <c r="V25">
        <v>1.20774</v>
      </c>
      <c r="W25" s="80">
        <v>6.8599999999999994E-2</v>
      </c>
      <c r="X25">
        <v>16359534764.2117</v>
      </c>
      <c r="Y25">
        <v>-50</v>
      </c>
      <c r="Z25">
        <v>4</v>
      </c>
      <c r="AA25">
        <v>0.114</v>
      </c>
      <c r="AB25">
        <v>0.03</v>
      </c>
      <c r="AC25">
        <v>3.7633194977407398</v>
      </c>
      <c r="AD25" s="18">
        <v>1.75305048118631E-6</v>
      </c>
      <c r="AE25">
        <v>4.3980346975619904</v>
      </c>
      <c r="AF25">
        <v>1.8966718715053601</v>
      </c>
      <c r="AG25">
        <v>2.3704175016395799</v>
      </c>
      <c r="AH25">
        <v>2.3689860716668401</v>
      </c>
      <c r="AI25" s="18">
        <v>1.0929405455041499E-6</v>
      </c>
      <c r="AJ25">
        <v>8.3313760743053802</v>
      </c>
      <c r="AK25">
        <v>3.7633194977407398</v>
      </c>
      <c r="AL25" s="18">
        <v>1.75305048118631E-6</v>
      </c>
      <c r="AM25">
        <v>0</v>
      </c>
      <c r="AN25">
        <v>3.7633177450943198</v>
      </c>
      <c r="AO25">
        <v>35000.016299643998</v>
      </c>
      <c r="AP25">
        <v>173.503749896952</v>
      </c>
      <c r="AQ25">
        <v>601.61014698098199</v>
      </c>
      <c r="AR25">
        <v>1341.4749199932901</v>
      </c>
      <c r="AS25">
        <v>526.16612385927601</v>
      </c>
      <c r="AT25">
        <v>-1341.4749199932901</v>
      </c>
      <c r="AU25" s="70">
        <f t="shared" si="1"/>
        <v>4.6582557825311704E-7</v>
      </c>
    </row>
    <row r="26" spans="7:47" ht="13" x14ac:dyDescent="0.6">
      <c r="H26" s="72">
        <f t="shared" si="3"/>
        <v>10</v>
      </c>
      <c r="I26">
        <v>0.5</v>
      </c>
      <c r="J26">
        <v>6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1">
        <v>3.4720000000000001E-12</v>
      </c>
      <c r="U26" s="71">
        <v>6.3629999999999995E-8</v>
      </c>
      <c r="V26">
        <v>1.20774</v>
      </c>
      <c r="W26" s="80">
        <v>7.4999999999999997E-2</v>
      </c>
      <c r="X26">
        <v>17885788736.383099</v>
      </c>
      <c r="Y26">
        <v>-50</v>
      </c>
      <c r="Z26">
        <v>4</v>
      </c>
      <c r="AA26">
        <v>0.114</v>
      </c>
      <c r="AB26">
        <v>0.03</v>
      </c>
      <c r="AC26">
        <v>3.8319438025208998</v>
      </c>
      <c r="AD26" s="18">
        <v>1.87057085916007E-6</v>
      </c>
      <c r="AE26">
        <v>4.3859641457015304</v>
      </c>
      <c r="AF26">
        <v>1.9632337598540399</v>
      </c>
      <c r="AG26">
        <v>2.3762008532361598</v>
      </c>
      <c r="AH26">
        <v>2.3761289161944799</v>
      </c>
      <c r="AI26" s="18">
        <v>1.1529588104929701E-6</v>
      </c>
      <c r="AJ26">
        <v>8.10693436508231</v>
      </c>
      <c r="AK26">
        <v>3.8319438025208998</v>
      </c>
      <c r="AL26" s="18">
        <v>1.87057085916007E-6</v>
      </c>
      <c r="AM26">
        <v>0</v>
      </c>
      <c r="AN26">
        <v>3.8319419323574002</v>
      </c>
      <c r="AO26">
        <v>35000.0170811266</v>
      </c>
      <c r="AP26">
        <v>180.901158673873</v>
      </c>
      <c r="AQ26">
        <v>623.64528271051302</v>
      </c>
      <c r="AR26">
        <v>1409.95698699691</v>
      </c>
      <c r="AS26">
        <v>554.40780962243798</v>
      </c>
      <c r="AT26">
        <v>-1409.95698699691</v>
      </c>
      <c r="AU26" s="70">
        <f t="shared" si="1"/>
        <v>4.8815195513292439E-7</v>
      </c>
    </row>
    <row r="27" spans="7:47" ht="13.75" thickBot="1" x14ac:dyDescent="0.75">
      <c r="H27" s="69">
        <f t="shared" si="3"/>
        <v>11</v>
      </c>
      <c r="I27" s="67">
        <v>0.5</v>
      </c>
      <c r="J27" s="67">
        <v>6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80">
        <v>8.2400000000000001E-2</v>
      </c>
      <c r="X27" s="67">
        <v>19650519891.7062</v>
      </c>
      <c r="Y27" s="67">
        <v>-50</v>
      </c>
      <c r="Z27" s="67">
        <v>4</v>
      </c>
      <c r="AA27" s="67">
        <v>0.114</v>
      </c>
      <c r="AB27" s="67">
        <v>0.03</v>
      </c>
      <c r="AC27" s="67">
        <v>3.6525336330835301</v>
      </c>
      <c r="AD27" s="68">
        <v>1.9205144415346199E-6</v>
      </c>
      <c r="AE27" s="67">
        <v>4.3859648562923201</v>
      </c>
      <c r="AF27" s="67">
        <v>1.8350175331923999</v>
      </c>
      <c r="AG27" s="67">
        <v>2.3694868923619898</v>
      </c>
      <c r="AH27" s="67">
        <v>2.3686117369745499</v>
      </c>
      <c r="AI27" s="68">
        <v>1.21837183607886E-6</v>
      </c>
      <c r="AJ27" s="67">
        <v>7.8486993425811402</v>
      </c>
      <c r="AK27" s="67">
        <v>3.6525336330835301</v>
      </c>
      <c r="AL27" s="68">
        <v>1.9205144415346199E-6</v>
      </c>
      <c r="AM27" s="67">
        <v>0</v>
      </c>
      <c r="AN27" s="67">
        <v>3.65253171287489</v>
      </c>
      <c r="AO27" s="67">
        <v>35000.018399721899</v>
      </c>
      <c r="AP27" s="67">
        <v>189.32751264327101</v>
      </c>
      <c r="AQ27" s="67">
        <v>649.56488935176799</v>
      </c>
      <c r="AR27" s="67">
        <v>1481.9249211344099</v>
      </c>
      <c r="AS27" s="67">
        <v>585.71533296126495</v>
      </c>
      <c r="AT27" s="67">
        <v>-1481.9249211344099</v>
      </c>
      <c r="AU27" s="78">
        <f t="shared" si="1"/>
        <v>5.2580335582380096E-7</v>
      </c>
    </row>
    <row r="28" spans="7:47" ht="22.75" x14ac:dyDescent="0.95">
      <c r="G28" s="77">
        <f>AB28</f>
        <v>0.04</v>
      </c>
      <c r="H28" s="76">
        <v>1</v>
      </c>
      <c r="I28" s="74">
        <v>0.5</v>
      </c>
      <c r="J28" s="74">
        <v>6</v>
      </c>
      <c r="K28" s="74">
        <v>0.48244140000000002</v>
      </c>
      <c r="L28" s="74">
        <v>1.946567E-3</v>
      </c>
      <c r="M28" s="74">
        <v>9.7328349999999998E-4</v>
      </c>
      <c r="N28" s="74">
        <v>7</v>
      </c>
      <c r="O28" s="74">
        <v>2.8260000000000001</v>
      </c>
      <c r="P28" s="74">
        <v>1.946567E-3</v>
      </c>
      <c r="Q28" s="74">
        <v>9.7328349999999998E-4</v>
      </c>
      <c r="R28" s="74">
        <v>7</v>
      </c>
      <c r="S28" s="74">
        <v>2.8260000000000001</v>
      </c>
      <c r="T28" s="75">
        <v>3.4720000000000001E-12</v>
      </c>
      <c r="U28" s="75">
        <v>6.3629999999999995E-8</v>
      </c>
      <c r="V28" s="74">
        <v>1.20774</v>
      </c>
      <c r="W28" s="80">
        <v>1.37E-2</v>
      </c>
      <c r="X28" s="75">
        <v>3267137409.1792998</v>
      </c>
      <c r="Y28" s="74">
        <v>-50</v>
      </c>
      <c r="Z28" s="74">
        <v>4</v>
      </c>
      <c r="AA28" s="74">
        <v>0.114</v>
      </c>
      <c r="AB28" s="74">
        <v>0.04</v>
      </c>
      <c r="AC28" s="74">
        <v>5.8486686899405704</v>
      </c>
      <c r="AD28" s="75">
        <v>8.81349285738326E-7</v>
      </c>
      <c r="AE28" s="74">
        <v>4.3859648651657199</v>
      </c>
      <c r="AF28" s="74">
        <v>1.97356133420868</v>
      </c>
      <c r="AG28" s="74">
        <v>3.1621720583736699</v>
      </c>
      <c r="AH28" s="74">
        <v>3.1581966973384499</v>
      </c>
      <c r="AI28" s="75">
        <v>4.5693161854814101E-7</v>
      </c>
      <c r="AJ28" s="75">
        <v>17.1090219922859</v>
      </c>
      <c r="AK28" s="74">
        <v>5.8486686899405704</v>
      </c>
      <c r="AL28" s="75">
        <v>8.81349285738326E-7</v>
      </c>
      <c r="AM28" s="74">
        <v>0</v>
      </c>
      <c r="AN28" s="74">
        <v>5.8486678090832802</v>
      </c>
      <c r="AO28" s="74">
        <v>35000.005271213398</v>
      </c>
      <c r="AP28" s="74">
        <v>119.75877644477799</v>
      </c>
      <c r="AQ28" s="74">
        <v>425.97951603609499</v>
      </c>
      <c r="AR28" s="74">
        <v>824.85651586599295</v>
      </c>
      <c r="AS28" s="74">
        <v>343.19742485834303</v>
      </c>
      <c r="AT28" s="74">
        <v>-824.85651586599295</v>
      </c>
      <c r="AU28" s="73">
        <f t="shared" si="1"/>
        <v>1.5069229126522495E-7</v>
      </c>
    </row>
    <row r="29" spans="7:47" ht="13" x14ac:dyDescent="0.6">
      <c r="H29" s="72">
        <f t="shared" ref="H29:H38" si="4">H28+1</f>
        <v>2</v>
      </c>
      <c r="I29" s="66">
        <v>0.5</v>
      </c>
      <c r="J29" s="66">
        <v>6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1">
        <v>3.4720000000000001E-12</v>
      </c>
      <c r="U29" s="71">
        <v>6.3629999999999995E-8</v>
      </c>
      <c r="V29" s="66">
        <v>1.20774</v>
      </c>
      <c r="W29" s="80">
        <v>0.02</v>
      </c>
      <c r="X29" s="71">
        <v>4769543663.0354795</v>
      </c>
      <c r="Y29" s="66">
        <v>-50</v>
      </c>
      <c r="Z29" s="66">
        <v>4</v>
      </c>
      <c r="AA29" s="66">
        <v>0.114</v>
      </c>
      <c r="AB29" s="66">
        <v>0.04</v>
      </c>
      <c r="AC29" s="66">
        <v>5.8275770071348303</v>
      </c>
      <c r="AD29" s="71">
        <v>1.07935604530811E-6</v>
      </c>
      <c r="AE29" s="66">
        <v>4.3859648867665602</v>
      </c>
      <c r="AF29" s="66">
        <v>1.9664025279002599</v>
      </c>
      <c r="AG29" s="66">
        <v>3.1677936431423199</v>
      </c>
      <c r="AH29" s="66">
        <v>3.1690945224026699</v>
      </c>
      <c r="AI29" s="71">
        <v>5.7629300489664401E-7</v>
      </c>
      <c r="AJ29" s="71">
        <v>15.8214024785626</v>
      </c>
      <c r="AK29" s="66">
        <v>5.8275770071348303</v>
      </c>
      <c r="AL29" s="71">
        <v>1.07935604530811E-6</v>
      </c>
      <c r="AM29" s="66">
        <v>0</v>
      </c>
      <c r="AN29" s="66">
        <v>5.8275759284683897</v>
      </c>
      <c r="AO29" s="66">
        <v>35000.0064782505</v>
      </c>
      <c r="AP29" s="66">
        <v>140.989495441668</v>
      </c>
      <c r="AQ29" s="66">
        <v>529.846568763611</v>
      </c>
      <c r="AR29" s="66">
        <v>1033.8333840851799</v>
      </c>
      <c r="AS29" s="66">
        <v>396.51294506903702</v>
      </c>
      <c r="AT29" s="66">
        <v>-1033.8333840851799</v>
      </c>
      <c r="AU29" s="70">
        <f t="shared" si="1"/>
        <v>1.852152350773968E-7</v>
      </c>
    </row>
    <row r="30" spans="7:47" ht="13" x14ac:dyDescent="0.6">
      <c r="H30" s="72">
        <f t="shared" si="4"/>
        <v>3</v>
      </c>
      <c r="I30" s="66">
        <v>0.5</v>
      </c>
      <c r="J30" s="66">
        <v>6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1">
        <v>3.4720000000000001E-12</v>
      </c>
      <c r="U30" s="71">
        <v>6.3629999999999995E-8</v>
      </c>
      <c r="V30" s="66">
        <v>1.20774</v>
      </c>
      <c r="W30" s="80">
        <v>2.75E-2</v>
      </c>
      <c r="X30" s="71">
        <v>6558122536.6737804</v>
      </c>
      <c r="Y30" s="66">
        <v>-50</v>
      </c>
      <c r="Z30" s="66">
        <v>4</v>
      </c>
      <c r="AA30" s="66">
        <v>0.114</v>
      </c>
      <c r="AB30" s="66">
        <v>0.04</v>
      </c>
      <c r="AC30" s="66">
        <v>5.7415266577453403</v>
      </c>
      <c r="AD30" s="71">
        <v>1.27908030658514E-6</v>
      </c>
      <c r="AE30" s="66">
        <v>4.40378643581042</v>
      </c>
      <c r="AF30" s="66">
        <v>1.9668555697735499</v>
      </c>
      <c r="AG30" s="66">
        <v>3.1651170432077702</v>
      </c>
      <c r="AH30" s="66">
        <v>3.1652268651831901</v>
      </c>
      <c r="AI30" s="71">
        <v>7.0622487901691E-7</v>
      </c>
      <c r="AJ30" s="71">
        <v>14.6802959087806</v>
      </c>
      <c r="AK30" s="66">
        <v>5.7415266577453403</v>
      </c>
      <c r="AL30" s="71">
        <v>1.27908030658514E-6</v>
      </c>
      <c r="AM30" s="66">
        <v>0</v>
      </c>
      <c r="AN30" s="66">
        <v>5.74152537919817</v>
      </c>
      <c r="AO30" s="66">
        <v>35000.007793735698</v>
      </c>
      <c r="AP30" s="66">
        <v>163.62785462967</v>
      </c>
      <c r="AQ30" s="66">
        <v>636.49023815990597</v>
      </c>
      <c r="AR30" s="66">
        <v>1259.92066419091</v>
      </c>
      <c r="AS30" s="66">
        <v>463.99655477981599</v>
      </c>
      <c r="AT30" s="66">
        <v>-1259.92066419091</v>
      </c>
      <c r="AU30" s="70">
        <f t="shared" si="1"/>
        <v>2.2277703872708767E-7</v>
      </c>
    </row>
    <row r="31" spans="7:47" ht="13" x14ac:dyDescent="0.6">
      <c r="H31" s="72">
        <f t="shared" si="4"/>
        <v>4</v>
      </c>
      <c r="I31" s="66">
        <v>0.5</v>
      </c>
      <c r="J31" s="66">
        <v>6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1">
        <v>3.4720000000000001E-12</v>
      </c>
      <c r="U31" s="71">
        <v>6.3629999999999995E-8</v>
      </c>
      <c r="V31" s="66">
        <v>1.20774</v>
      </c>
      <c r="W31" s="80">
        <v>3.5000000000000003E-2</v>
      </c>
      <c r="X31" s="71">
        <v>8346701410.3120899</v>
      </c>
      <c r="Y31" s="66">
        <v>-50</v>
      </c>
      <c r="Z31" s="66">
        <v>4</v>
      </c>
      <c r="AA31" s="66">
        <v>0.114</v>
      </c>
      <c r="AB31" s="66">
        <v>0.04</v>
      </c>
      <c r="AC31" s="66">
        <v>5.3572516882013304</v>
      </c>
      <c r="AD31" s="71">
        <v>1.4021711872678899E-6</v>
      </c>
      <c r="AE31" s="66">
        <v>4.3859646327676902</v>
      </c>
      <c r="AF31" s="66">
        <v>1.8775468007488001</v>
      </c>
      <c r="AG31" s="66">
        <v>3.1649714039640302</v>
      </c>
      <c r="AH31" s="66">
        <v>3.1640683816003299</v>
      </c>
      <c r="AI31" s="71">
        <v>8.2473373657844801E-7</v>
      </c>
      <c r="AJ31" s="71">
        <v>13.7798414821159</v>
      </c>
      <c r="AK31" s="66">
        <v>5.3572516882013304</v>
      </c>
      <c r="AL31" s="71">
        <v>1.4021711872678899E-6</v>
      </c>
      <c r="AM31" s="66">
        <v>0</v>
      </c>
      <c r="AN31" s="66">
        <v>5.3572502864959404</v>
      </c>
      <c r="AO31" s="66">
        <v>35000.009157350003</v>
      </c>
      <c r="AP31" s="66">
        <v>178.48699009011401</v>
      </c>
      <c r="AQ31" s="66">
        <v>728.37351936351502</v>
      </c>
      <c r="AR31" s="66">
        <v>1471.6955319804399</v>
      </c>
      <c r="AS31" s="66">
        <v>515.74220088023299</v>
      </c>
      <c r="AT31" s="66">
        <v>-1471.6955319804399</v>
      </c>
      <c r="AU31" s="70">
        <f t="shared" si="1"/>
        <v>2.6173330447699419E-7</v>
      </c>
    </row>
    <row r="32" spans="7:47" ht="13" x14ac:dyDescent="0.6">
      <c r="H32" s="72">
        <f t="shared" si="4"/>
        <v>5</v>
      </c>
      <c r="I32" s="66">
        <v>0.5</v>
      </c>
      <c r="J32" s="66">
        <v>6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1">
        <v>3.4720000000000001E-12</v>
      </c>
      <c r="U32" s="71">
        <v>6.3629999999999995E-8</v>
      </c>
      <c r="V32" s="66">
        <v>1.20774</v>
      </c>
      <c r="W32" s="80">
        <v>4.1200000000000001E-2</v>
      </c>
      <c r="X32" s="71">
        <v>9825259945.8530903</v>
      </c>
      <c r="Y32" s="66">
        <v>-50</v>
      </c>
      <c r="Z32" s="66">
        <v>4</v>
      </c>
      <c r="AA32" s="66">
        <v>0.114</v>
      </c>
      <c r="AB32" s="66">
        <v>0.04</v>
      </c>
      <c r="AC32" s="66">
        <v>5.5059809895574698</v>
      </c>
      <c r="AD32" s="71">
        <v>1.5709306738212999E-6</v>
      </c>
      <c r="AE32" s="66">
        <v>4.3859648393408897</v>
      </c>
      <c r="AF32" s="66">
        <v>1.9126895984613199</v>
      </c>
      <c r="AG32" s="66">
        <v>3.1640798694423</v>
      </c>
      <c r="AH32" s="66">
        <v>3.1591957151348402</v>
      </c>
      <c r="AI32" s="71">
        <v>9.15712356295762E-7</v>
      </c>
      <c r="AJ32" s="66">
        <v>13.154938466477001</v>
      </c>
      <c r="AK32" s="66">
        <v>5.5059809895574698</v>
      </c>
      <c r="AL32" s="71">
        <v>1.5709306738212999E-6</v>
      </c>
      <c r="AM32" s="66">
        <v>0</v>
      </c>
      <c r="AN32" s="66">
        <v>5.5059794192863096</v>
      </c>
      <c r="AO32" s="66">
        <v>35000.009981463998</v>
      </c>
      <c r="AP32" s="66">
        <v>198.25068913765099</v>
      </c>
      <c r="AQ32" s="66">
        <v>794.77079631528204</v>
      </c>
      <c r="AR32" s="66">
        <v>1634.9442660725499</v>
      </c>
      <c r="AS32" s="66">
        <v>583.92425925564601</v>
      </c>
      <c r="AT32" s="66">
        <v>-1634.9442660725499</v>
      </c>
      <c r="AU32" s="70">
        <f t="shared" si="1"/>
        <v>2.8531349396241919E-7</v>
      </c>
    </row>
    <row r="33" spans="7:47" ht="13" x14ac:dyDescent="0.6">
      <c r="H33" s="72">
        <f t="shared" si="4"/>
        <v>6</v>
      </c>
      <c r="I33" s="66">
        <v>0.5</v>
      </c>
      <c r="J33" s="66">
        <v>6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1">
        <v>3.4720000000000001E-12</v>
      </c>
      <c r="U33" s="71">
        <v>6.3629999999999995E-8</v>
      </c>
      <c r="V33" s="66">
        <v>1.20774</v>
      </c>
      <c r="W33" s="80">
        <v>0.05</v>
      </c>
      <c r="X33" s="71">
        <v>11923859157.588699</v>
      </c>
      <c r="Y33" s="66">
        <v>-50</v>
      </c>
      <c r="Z33" s="66">
        <v>4</v>
      </c>
      <c r="AA33" s="66">
        <v>0.114</v>
      </c>
      <c r="AB33" s="66">
        <v>0.04</v>
      </c>
      <c r="AC33" s="66">
        <v>5.3938484594698304</v>
      </c>
      <c r="AD33" s="71">
        <v>1.7438604322652799E-6</v>
      </c>
      <c r="AE33" s="66">
        <v>4.3859611092431301</v>
      </c>
      <c r="AF33" s="66">
        <v>1.98430649934744</v>
      </c>
      <c r="AG33" s="66">
        <v>3.1570570522626702</v>
      </c>
      <c r="AH33" s="66">
        <v>3.15748174895616</v>
      </c>
      <c r="AI33" s="71">
        <v>1.0355505714546901E-6</v>
      </c>
      <c r="AJ33" s="66">
        <v>12.491043578849</v>
      </c>
      <c r="AK33" s="66">
        <v>5.3938484594698304</v>
      </c>
      <c r="AL33" s="71">
        <v>1.7438604322652799E-6</v>
      </c>
      <c r="AM33" s="66">
        <v>0</v>
      </c>
      <c r="AN33" s="66">
        <v>5.39384671614678</v>
      </c>
      <c r="AO33" s="66">
        <v>35000.011311845599</v>
      </c>
      <c r="AP33" s="66">
        <v>224.92129867942</v>
      </c>
      <c r="AQ33" s="66">
        <v>874.76339475348698</v>
      </c>
      <c r="AR33" s="66">
        <v>1854.3668067282299</v>
      </c>
      <c r="AS33" s="66">
        <v>651.06408382658503</v>
      </c>
      <c r="AT33" s="66">
        <v>-1854.3668067282299</v>
      </c>
      <c r="AU33" s="70">
        <f t="shared" si="1"/>
        <v>3.2330541826840399E-7</v>
      </c>
    </row>
    <row r="34" spans="7:47" ht="13" x14ac:dyDescent="0.6">
      <c r="H34" s="72">
        <f t="shared" si="4"/>
        <v>7</v>
      </c>
      <c r="I34" s="66">
        <v>0.5</v>
      </c>
      <c r="J34" s="66">
        <v>6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1">
        <v>3.4720000000000001E-12</v>
      </c>
      <c r="U34" s="71">
        <v>6.3629999999999995E-8</v>
      </c>
      <c r="V34" s="66">
        <v>1.20774</v>
      </c>
      <c r="W34" s="80">
        <v>5.4899999999999997E-2</v>
      </c>
      <c r="X34" s="71">
        <v>13092397355.0324</v>
      </c>
      <c r="Y34" s="66">
        <v>-50</v>
      </c>
      <c r="Z34" s="66">
        <v>4</v>
      </c>
      <c r="AA34" s="66">
        <v>0.114</v>
      </c>
      <c r="AB34" s="66">
        <v>0.04</v>
      </c>
      <c r="AC34" s="66">
        <v>5.3141000771220401</v>
      </c>
      <c r="AD34" s="71">
        <v>1.8314095288629099E-6</v>
      </c>
      <c r="AE34" s="66">
        <v>4.3859648588166502</v>
      </c>
      <c r="AF34" s="66">
        <v>1.9481540197388101</v>
      </c>
      <c r="AG34" s="66">
        <v>3.1640456566404498</v>
      </c>
      <c r="AH34" s="66">
        <v>3.1622124430429301</v>
      </c>
      <c r="AI34" s="71">
        <v>1.0977889200829001E-6</v>
      </c>
      <c r="AJ34" s="66">
        <v>12.1520631412507</v>
      </c>
      <c r="AK34" s="66">
        <v>5.3141000771220401</v>
      </c>
      <c r="AL34" s="71">
        <v>1.8314095288629099E-6</v>
      </c>
      <c r="AM34" s="66">
        <v>0</v>
      </c>
      <c r="AN34" s="66">
        <v>5.3140982463519304</v>
      </c>
      <c r="AO34" s="66">
        <v>35000.012057532498</v>
      </c>
      <c r="AP34" s="66">
        <v>220.56934923231199</v>
      </c>
      <c r="AQ34" s="66">
        <v>915.71091848874005</v>
      </c>
      <c r="AR34" s="66">
        <v>1971.9119318815001</v>
      </c>
      <c r="AS34" s="66">
        <v>654.89595966536501</v>
      </c>
      <c r="AT34" s="66">
        <v>-1971.9119318815001</v>
      </c>
      <c r="AU34" s="70">
        <f t="shared" si="1"/>
        <v>3.4463211122940449E-7</v>
      </c>
    </row>
    <row r="35" spans="7:47" ht="13" x14ac:dyDescent="0.6">
      <c r="H35" s="72">
        <f t="shared" si="4"/>
        <v>8</v>
      </c>
      <c r="I35" s="66">
        <v>0.5</v>
      </c>
      <c r="J35" s="66">
        <v>6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1">
        <v>3.4720000000000001E-12</v>
      </c>
      <c r="U35" s="71">
        <v>6.3629999999999995E-8</v>
      </c>
      <c r="V35" s="66">
        <v>1.20774</v>
      </c>
      <c r="W35" s="80">
        <v>0.06</v>
      </c>
      <c r="X35" s="66">
        <v>14308630989.1064</v>
      </c>
      <c r="Y35" s="66">
        <v>-50</v>
      </c>
      <c r="Z35" s="66">
        <v>4</v>
      </c>
      <c r="AA35" s="66">
        <v>0.114</v>
      </c>
      <c r="AB35" s="66">
        <v>0.04</v>
      </c>
      <c r="AC35" s="66">
        <v>4.5534639390744598</v>
      </c>
      <c r="AD35" s="71">
        <v>1.76236473132798E-6</v>
      </c>
      <c r="AE35" s="66">
        <v>4.3859647429366699</v>
      </c>
      <c r="AF35" s="66">
        <v>1.52018792481176</v>
      </c>
      <c r="AG35" s="66">
        <v>3.1592521878331099</v>
      </c>
      <c r="AH35" s="66">
        <v>3.1612320141093599</v>
      </c>
      <c r="AI35" s="71">
        <v>1.15976892425006E-6</v>
      </c>
      <c r="AJ35" s="66">
        <v>11.8224647920112</v>
      </c>
      <c r="AK35" s="66">
        <v>4.5534639390744598</v>
      </c>
      <c r="AL35" s="71">
        <v>1.76236473132798E-6</v>
      </c>
      <c r="AM35" s="66">
        <v>0</v>
      </c>
      <c r="AN35" s="66">
        <v>4.5534621771816903</v>
      </c>
      <c r="AO35" s="66">
        <v>35000.0135423756</v>
      </c>
      <c r="AP35" s="66">
        <v>202.85858156581901</v>
      </c>
      <c r="AQ35" s="66">
        <v>954.99060987885002</v>
      </c>
      <c r="AR35" s="66">
        <v>2088.9212474213</v>
      </c>
      <c r="AS35" s="66">
        <v>608.39434569904097</v>
      </c>
      <c r="AT35" s="66">
        <v>-2088.9212474213</v>
      </c>
      <c r="AU35" s="70">
        <f t="shared" si="1"/>
        <v>3.8703825371376488E-7</v>
      </c>
    </row>
    <row r="36" spans="7:47" ht="13" x14ac:dyDescent="0.6">
      <c r="H36" s="72">
        <f t="shared" si="4"/>
        <v>9</v>
      </c>
      <c r="I36" s="66">
        <v>0.5</v>
      </c>
      <c r="J36" s="66">
        <v>6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1">
        <v>3.4720000000000001E-12</v>
      </c>
      <c r="U36" s="71">
        <v>6.3629999999999995E-8</v>
      </c>
      <c r="V36" s="66">
        <v>1.20774</v>
      </c>
      <c r="W36" s="80">
        <v>6.8599999999999994E-2</v>
      </c>
      <c r="X36" s="66">
        <v>16359534764.2117</v>
      </c>
      <c r="Y36" s="66">
        <v>-50</v>
      </c>
      <c r="Z36" s="66">
        <v>4</v>
      </c>
      <c r="AA36" s="66">
        <v>0.114</v>
      </c>
      <c r="AB36" s="66">
        <v>0.04</v>
      </c>
      <c r="AC36" s="66">
        <v>4.6141428597686396</v>
      </c>
      <c r="AD36" s="71">
        <v>1.5134313607400801E-4</v>
      </c>
      <c r="AE36" s="66">
        <v>4.3859647669926796</v>
      </c>
      <c r="AF36" s="66">
        <v>1.51394255446644</v>
      </c>
      <c r="AG36" s="66">
        <v>3.1681855781910699</v>
      </c>
      <c r="AH36" s="66">
        <v>3.1681501427748699</v>
      </c>
      <c r="AI36" s="71">
        <v>8.7287402888210999E-5</v>
      </c>
      <c r="AJ36" s="66">
        <v>11.200148296351401</v>
      </c>
      <c r="AK36" s="66">
        <v>4.6141428597686396</v>
      </c>
      <c r="AL36" s="71">
        <v>1.5134313607400801E-4</v>
      </c>
      <c r="AM36" s="66">
        <v>0</v>
      </c>
      <c r="AN36" s="66">
        <v>4.6139915170700299</v>
      </c>
      <c r="AO36" s="66">
        <v>35001.148088627699</v>
      </c>
      <c r="AP36" s="66">
        <v>228.30120226366901</v>
      </c>
      <c r="AQ36" s="66">
        <v>1018.10387485656</v>
      </c>
      <c r="AR36" s="66">
        <v>2266.3217175198702</v>
      </c>
      <c r="AS36" s="66">
        <v>706.26615464202598</v>
      </c>
      <c r="AT36" s="66">
        <v>-2266.3217175198702</v>
      </c>
      <c r="AU36" s="70">
        <f t="shared" si="1"/>
        <v>3.2799837515563312E-5</v>
      </c>
    </row>
    <row r="37" spans="7:47" ht="13" x14ac:dyDescent="0.6">
      <c r="H37" s="72">
        <f t="shared" si="4"/>
        <v>10</v>
      </c>
      <c r="I37" s="66">
        <v>0.5</v>
      </c>
      <c r="J37" s="66">
        <v>6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1">
        <v>3.4720000000000001E-12</v>
      </c>
      <c r="U37" s="71">
        <v>6.3629999999999995E-8</v>
      </c>
      <c r="V37" s="66">
        <v>1.20774</v>
      </c>
      <c r="W37" s="80">
        <v>7.4999999999999997E-2</v>
      </c>
      <c r="X37" s="66">
        <v>17885788736.383099</v>
      </c>
      <c r="Y37" s="66">
        <v>-50</v>
      </c>
      <c r="Z37" s="66">
        <v>4</v>
      </c>
      <c r="AA37" s="66">
        <v>0.114</v>
      </c>
      <c r="AB37" s="66">
        <v>0.04</v>
      </c>
      <c r="AC37" s="66">
        <v>5.0929142196417203</v>
      </c>
      <c r="AD37" s="71">
        <v>1.2949731877476499E-3</v>
      </c>
      <c r="AE37" s="66">
        <v>4.3859648172607999</v>
      </c>
      <c r="AF37" s="66">
        <v>1.93633977595119</v>
      </c>
      <c r="AG37" s="66">
        <v>3.1712376116130798</v>
      </c>
      <c r="AH37" s="66">
        <v>3.1708404911023198</v>
      </c>
      <c r="AI37" s="71">
        <v>7.1719731773581697E-4</v>
      </c>
      <c r="AJ37" s="66">
        <v>10.6301558560884</v>
      </c>
      <c r="AK37" s="66">
        <v>5.0929142196417203</v>
      </c>
      <c r="AL37" s="71">
        <v>1.2949731877476499E-3</v>
      </c>
      <c r="AM37" s="66">
        <v>384.14219775289303</v>
      </c>
      <c r="AN37" s="66">
        <v>5.0916192469566104</v>
      </c>
      <c r="AO37" s="66">
        <v>35008.804547637999</v>
      </c>
      <c r="AP37" s="66">
        <v>281.32232353706399</v>
      </c>
      <c r="AQ37" s="66">
        <v>1061.2399574240501</v>
      </c>
      <c r="AR37" s="66">
        <v>2329.3370291572201</v>
      </c>
      <c r="AS37" s="66">
        <v>844.62992583839002</v>
      </c>
      <c r="AT37" s="66">
        <v>-2329.3370291572201</v>
      </c>
      <c r="AU37" s="70">
        <f t="shared" si="1"/>
        <v>2.5426958552597607E-4</v>
      </c>
    </row>
    <row r="38" spans="7:47" ht="13.75" thickBot="1" x14ac:dyDescent="0.75">
      <c r="H38" s="69">
        <f t="shared" si="4"/>
        <v>11</v>
      </c>
      <c r="I38" s="67">
        <v>0.5</v>
      </c>
      <c r="J38" s="67">
        <v>6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80">
        <v>8.2400000000000001E-2</v>
      </c>
      <c r="X38" s="67">
        <v>19650519891.7062</v>
      </c>
      <c r="Y38" s="67">
        <v>-50</v>
      </c>
      <c r="Z38" s="67">
        <v>4</v>
      </c>
      <c r="AA38" s="67">
        <v>0.114</v>
      </c>
      <c r="AB38" s="67">
        <v>0.04</v>
      </c>
      <c r="AC38" s="67">
        <v>5.0361259305855004</v>
      </c>
      <c r="AD38" s="68">
        <v>3.75653416164811E-3</v>
      </c>
      <c r="AE38" s="67">
        <v>4.3859649073264304</v>
      </c>
      <c r="AF38" s="67">
        <v>1.98694906354251</v>
      </c>
      <c r="AG38" s="67">
        <v>3.1671933201503002</v>
      </c>
      <c r="AH38" s="67">
        <v>3.1654786643510802</v>
      </c>
      <c r="AI38" s="68">
        <v>2.1727623810076902E-3</v>
      </c>
      <c r="AJ38" s="67">
        <v>10.1118943434971</v>
      </c>
      <c r="AK38" s="67">
        <v>5.0361259305855004</v>
      </c>
      <c r="AL38" s="68">
        <v>3.75653416164811E-3</v>
      </c>
      <c r="AM38" s="67">
        <v>2009.5139499644499</v>
      </c>
      <c r="AN38" s="67">
        <v>5.0323693972351</v>
      </c>
      <c r="AO38" s="67">
        <v>35024.6282752974</v>
      </c>
      <c r="AP38" s="67">
        <v>274.15429506854298</v>
      </c>
      <c r="AQ38" s="67">
        <v>1108.1859815893599</v>
      </c>
      <c r="AR38" s="67">
        <v>2407.1255110810398</v>
      </c>
      <c r="AS38" s="67">
        <v>820.14194484164</v>
      </c>
      <c r="AT38" s="67">
        <v>-2407.1255110810398</v>
      </c>
      <c r="AU38" s="78">
        <f t="shared" ref="AU38:AU69" si="5">AL38/AK38</f>
        <v>7.4591743999764815E-4</v>
      </c>
    </row>
    <row r="39" spans="7:47" ht="22.75" x14ac:dyDescent="0.95">
      <c r="G39" s="77">
        <f>AB39</f>
        <v>0.05</v>
      </c>
      <c r="H39" s="76">
        <v>1</v>
      </c>
      <c r="I39" s="74">
        <v>0.5</v>
      </c>
      <c r="J39" s="74">
        <v>6</v>
      </c>
      <c r="K39" s="74">
        <v>0.48244140000000002</v>
      </c>
      <c r="L39" s="74">
        <v>1.946567E-3</v>
      </c>
      <c r="M39" s="74">
        <v>9.7328349999999998E-4</v>
      </c>
      <c r="N39" s="74">
        <v>7</v>
      </c>
      <c r="O39" s="74">
        <v>2.8260000000000001</v>
      </c>
      <c r="P39" s="74">
        <v>1.946567E-3</v>
      </c>
      <c r="Q39" s="74">
        <v>9.7328349999999998E-4</v>
      </c>
      <c r="R39" s="74">
        <v>7</v>
      </c>
      <c r="S39" s="74">
        <v>2.8260000000000001</v>
      </c>
      <c r="T39" s="75">
        <v>3.4720000000000001E-12</v>
      </c>
      <c r="U39" s="75">
        <v>6.3629999999999995E-8</v>
      </c>
      <c r="V39" s="74">
        <v>1.20774</v>
      </c>
      <c r="W39" s="80">
        <v>1.37E-2</v>
      </c>
      <c r="X39" s="74">
        <v>3267137409.1792998</v>
      </c>
      <c r="Y39" s="74">
        <v>-50</v>
      </c>
      <c r="Z39" s="74">
        <v>4</v>
      </c>
      <c r="AA39" s="74">
        <v>0.114</v>
      </c>
      <c r="AB39" s="74">
        <v>0.05</v>
      </c>
      <c r="AC39" s="74">
        <v>7.1784950907719001</v>
      </c>
      <c r="AD39" s="75">
        <v>9.5893988816856009E-7</v>
      </c>
      <c r="AE39" s="74">
        <v>4.38596439770307</v>
      </c>
      <c r="AF39" s="74">
        <v>1.9317971037358499</v>
      </c>
      <c r="AG39" s="74">
        <v>3.9543890648367501</v>
      </c>
      <c r="AH39" s="74">
        <v>3.9598067824510199</v>
      </c>
      <c r="AI39" s="75">
        <v>5.1041502032932003E-7</v>
      </c>
      <c r="AJ39" s="75">
        <v>21.547394110750901</v>
      </c>
      <c r="AK39" s="74">
        <v>7.1784950907719001</v>
      </c>
      <c r="AL39" s="75">
        <v>9.5893988816856009E-7</v>
      </c>
      <c r="AM39" s="74">
        <v>0</v>
      </c>
      <c r="AN39" s="74">
        <v>7.1784941326410898</v>
      </c>
      <c r="AO39" s="74">
        <v>35000.0046714657</v>
      </c>
      <c r="AP39" s="74">
        <v>151.86816015318101</v>
      </c>
      <c r="AQ39" s="74">
        <v>614.82875990888999</v>
      </c>
      <c r="AR39" s="74">
        <v>1188.92347808308</v>
      </c>
      <c r="AS39" s="74">
        <v>425.55991636899398</v>
      </c>
      <c r="AT39" s="74">
        <v>-1188.92347808308</v>
      </c>
      <c r="AU39" s="73">
        <f t="shared" si="5"/>
        <v>1.3358508657354891E-7</v>
      </c>
    </row>
    <row r="40" spans="7:47" ht="13" x14ac:dyDescent="0.6">
      <c r="H40" s="72">
        <f t="shared" ref="H40:H49" si="6">H39+1</f>
        <v>2</v>
      </c>
      <c r="I40">
        <v>0.5</v>
      </c>
      <c r="J40">
        <v>6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1">
        <v>3.4720000000000001E-12</v>
      </c>
      <c r="U40" s="71">
        <v>6.3629999999999995E-8</v>
      </c>
      <c r="V40">
        <v>1.20774</v>
      </c>
      <c r="W40" s="80">
        <v>0.02</v>
      </c>
      <c r="X40">
        <v>4769543663.0354795</v>
      </c>
      <c r="Y40">
        <v>-50</v>
      </c>
      <c r="Z40">
        <v>4</v>
      </c>
      <c r="AA40">
        <v>0.114</v>
      </c>
      <c r="AB40">
        <v>0.05</v>
      </c>
      <c r="AC40">
        <v>7.0931299087162998</v>
      </c>
      <c r="AD40" s="18">
        <v>1.17527541092163E-6</v>
      </c>
      <c r="AE40">
        <v>4.4500320090328804</v>
      </c>
      <c r="AF40">
        <v>1.8846643890811801</v>
      </c>
      <c r="AG40">
        <v>3.9597980036718599</v>
      </c>
      <c r="AH40">
        <v>3.9585653385958199</v>
      </c>
      <c r="AI40" s="18">
        <v>6.4361552276030805E-7</v>
      </c>
      <c r="AJ40" s="18">
        <v>19.949651522061298</v>
      </c>
      <c r="AK40">
        <v>7.0931299087162998</v>
      </c>
      <c r="AL40" s="18">
        <v>1.17527541092163E-6</v>
      </c>
      <c r="AM40">
        <v>0</v>
      </c>
      <c r="AN40">
        <v>7.09312873420141</v>
      </c>
      <c r="AO40">
        <v>35000.005795343997</v>
      </c>
      <c r="AP40">
        <v>181.12007472602099</v>
      </c>
      <c r="AQ40">
        <v>781.18289691308098</v>
      </c>
      <c r="AR40">
        <v>1520.32672302273</v>
      </c>
      <c r="AS40">
        <v>515.74813995013801</v>
      </c>
      <c r="AT40">
        <v>-1520.32672302273</v>
      </c>
      <c r="AU40" s="70">
        <f t="shared" si="5"/>
        <v>1.6569207473239821E-7</v>
      </c>
    </row>
    <row r="41" spans="7:47" ht="13" x14ac:dyDescent="0.6">
      <c r="H41" s="72">
        <f t="shared" si="6"/>
        <v>3</v>
      </c>
      <c r="I41">
        <v>0.5</v>
      </c>
      <c r="J41">
        <v>6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1">
        <v>3.4720000000000001E-12</v>
      </c>
      <c r="U41" s="71">
        <v>6.3629999999999995E-8</v>
      </c>
      <c r="V41">
        <v>1.20774</v>
      </c>
      <c r="W41" s="80">
        <v>2.75E-2</v>
      </c>
      <c r="X41">
        <v>6558122536.6737804</v>
      </c>
      <c r="Y41">
        <v>-50</v>
      </c>
      <c r="Z41">
        <v>4</v>
      </c>
      <c r="AA41">
        <v>0.114</v>
      </c>
      <c r="AB41">
        <v>0.05</v>
      </c>
      <c r="AC41">
        <v>7.2396120297038404</v>
      </c>
      <c r="AD41" s="18">
        <v>1.4402879608037099E-6</v>
      </c>
      <c r="AE41">
        <v>4.3859649083948797</v>
      </c>
      <c r="AF41">
        <v>1.96778249262539</v>
      </c>
      <c r="AG41">
        <v>3.9485297922823999</v>
      </c>
      <c r="AH41">
        <v>3.9506160682840901</v>
      </c>
      <c r="AI41" s="18">
        <v>7.8778452679562798E-7</v>
      </c>
      <c r="AJ41" s="18">
        <v>18.5507854380852</v>
      </c>
      <c r="AK41">
        <v>7.2396120297038404</v>
      </c>
      <c r="AL41" s="18">
        <v>1.4402879608037099E-6</v>
      </c>
      <c r="AM41">
        <v>0</v>
      </c>
      <c r="AN41">
        <v>7.2396105901660999</v>
      </c>
      <c r="AO41">
        <v>35000.006959287901</v>
      </c>
      <c r="AP41">
        <v>220.83495235797099</v>
      </c>
      <c r="AQ41">
        <v>951.75486162146296</v>
      </c>
      <c r="AR41">
        <v>1881.6479624264</v>
      </c>
      <c r="AS41">
        <v>626.41433100152801</v>
      </c>
      <c r="AT41">
        <v>-1881.6479624264</v>
      </c>
      <c r="AU41" s="70">
        <f t="shared" si="5"/>
        <v>1.9894546211789605E-7</v>
      </c>
    </row>
    <row r="42" spans="7:47" ht="13" x14ac:dyDescent="0.6">
      <c r="H42" s="72">
        <f t="shared" si="6"/>
        <v>4</v>
      </c>
      <c r="I42">
        <v>0.5</v>
      </c>
      <c r="J42">
        <v>6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1">
        <v>3.4720000000000001E-12</v>
      </c>
      <c r="U42" s="71">
        <v>6.3629999999999995E-8</v>
      </c>
      <c r="V42">
        <v>1.20774</v>
      </c>
      <c r="W42" s="80">
        <v>3.5000000000000003E-2</v>
      </c>
      <c r="X42">
        <v>8346701410.3120899</v>
      </c>
      <c r="Y42">
        <v>-50</v>
      </c>
      <c r="Z42">
        <v>4</v>
      </c>
      <c r="AA42">
        <v>0.114</v>
      </c>
      <c r="AB42">
        <v>0.05</v>
      </c>
      <c r="AC42">
        <v>7.0343580598078699</v>
      </c>
      <c r="AD42" s="18">
        <v>1.6140747601147201E-6</v>
      </c>
      <c r="AE42">
        <v>4.4500320090328804</v>
      </c>
      <c r="AF42">
        <v>1.94693210405205</v>
      </c>
      <c r="AG42">
        <v>3.9532645176973502</v>
      </c>
      <c r="AH42">
        <v>3.95569211324591</v>
      </c>
      <c r="AI42" s="18">
        <v>9.20051245042168E-7</v>
      </c>
      <c r="AJ42" s="18">
        <v>17.451295415749101</v>
      </c>
      <c r="AK42">
        <v>7.0343580598078699</v>
      </c>
      <c r="AL42" s="18">
        <v>1.6140747601147201E-6</v>
      </c>
      <c r="AM42">
        <v>0</v>
      </c>
      <c r="AN42">
        <v>7.0343564466411896</v>
      </c>
      <c r="AO42">
        <v>35000.008026189498</v>
      </c>
      <c r="AP42">
        <v>257.59077446105999</v>
      </c>
      <c r="AQ42">
        <v>1100.8958357050501</v>
      </c>
      <c r="AR42">
        <v>2220.2939258043898</v>
      </c>
      <c r="AS42">
        <v>725.97272842724499</v>
      </c>
      <c r="AT42">
        <v>-2220.2939258043898</v>
      </c>
      <c r="AU42" s="70">
        <f t="shared" si="5"/>
        <v>2.2945587165046947E-7</v>
      </c>
    </row>
    <row r="43" spans="7:47" ht="13" x14ac:dyDescent="0.6">
      <c r="H43" s="72">
        <f t="shared" si="6"/>
        <v>5</v>
      </c>
      <c r="I43">
        <v>0.5</v>
      </c>
      <c r="J43">
        <v>6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1">
        <v>3.4720000000000001E-12</v>
      </c>
      <c r="U43" s="71">
        <v>6.3629999999999995E-8</v>
      </c>
      <c r="V43">
        <v>1.20774</v>
      </c>
      <c r="W43" s="80">
        <v>4.1200000000000001E-2</v>
      </c>
      <c r="X43">
        <v>9825259945.8530903</v>
      </c>
      <c r="Y43">
        <v>-50</v>
      </c>
      <c r="Z43">
        <v>4</v>
      </c>
      <c r="AA43">
        <v>0.114</v>
      </c>
      <c r="AB43">
        <v>0.05</v>
      </c>
      <c r="AC43">
        <v>7.0571956192622096</v>
      </c>
      <c r="AD43" s="18">
        <v>1.7924136221764E-6</v>
      </c>
      <c r="AE43">
        <v>4.3859647478910304</v>
      </c>
      <c r="AF43">
        <v>2.0395361322042298</v>
      </c>
      <c r="AG43">
        <v>3.95127050250102</v>
      </c>
      <c r="AH43">
        <v>3.9510907722929498</v>
      </c>
      <c r="AI43" s="18">
        <v>1.02146290699702E-6</v>
      </c>
      <c r="AJ43">
        <v>16.698950632835601</v>
      </c>
      <c r="AK43">
        <v>7.0571956192622096</v>
      </c>
      <c r="AL43" s="18">
        <v>1.7924136221764E-6</v>
      </c>
      <c r="AM43">
        <v>0</v>
      </c>
      <c r="AN43">
        <v>7.0571938274193498</v>
      </c>
      <c r="AO43">
        <v>35000.008886327902</v>
      </c>
      <c r="AP43">
        <v>285.09628359917201</v>
      </c>
      <c r="AQ43">
        <v>1207.79708540652</v>
      </c>
      <c r="AR43">
        <v>2477.6391933006998</v>
      </c>
      <c r="AS43">
        <v>783.91133477480696</v>
      </c>
      <c r="AT43">
        <v>-2477.6391933006998</v>
      </c>
      <c r="AU43" s="70">
        <f t="shared" si="5"/>
        <v>2.5398383704769499E-7</v>
      </c>
    </row>
    <row r="44" spans="7:47" ht="13" x14ac:dyDescent="0.6">
      <c r="H44" s="72">
        <f t="shared" si="6"/>
        <v>6</v>
      </c>
      <c r="I44">
        <v>0.5</v>
      </c>
      <c r="J44">
        <v>6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1">
        <v>3.4720000000000001E-12</v>
      </c>
      <c r="U44" s="71">
        <v>6.3629999999999995E-8</v>
      </c>
      <c r="V44">
        <v>1.20774</v>
      </c>
      <c r="W44" s="80">
        <v>0.05</v>
      </c>
      <c r="X44">
        <v>11923859157.588699</v>
      </c>
      <c r="Y44">
        <v>-50</v>
      </c>
      <c r="Z44">
        <v>4</v>
      </c>
      <c r="AA44">
        <v>0.114</v>
      </c>
      <c r="AB44">
        <v>0.05</v>
      </c>
      <c r="AC44">
        <v>6.9944845038895096</v>
      </c>
      <c r="AD44" s="18">
        <v>5.05620468404961E-4</v>
      </c>
      <c r="AE44">
        <v>4.3859648771559696</v>
      </c>
      <c r="AF44">
        <v>2.0030708447995602</v>
      </c>
      <c r="AG44">
        <v>3.9537810737788801</v>
      </c>
      <c r="AH44">
        <v>3.96050829191423</v>
      </c>
      <c r="AI44" s="18">
        <v>2.4987289526518598E-4</v>
      </c>
      <c r="AJ44">
        <v>15.5251833753652</v>
      </c>
      <c r="AK44">
        <v>6.9944845038895096</v>
      </c>
      <c r="AL44" s="18">
        <v>5.05620468404961E-4</v>
      </c>
      <c r="AM44">
        <v>0</v>
      </c>
      <c r="AN44">
        <v>6.9939788843826696</v>
      </c>
      <c r="AO44">
        <v>35002.5303689598</v>
      </c>
      <c r="AP44">
        <v>310.45780768103498</v>
      </c>
      <c r="AQ44">
        <v>1342.2168468130999</v>
      </c>
      <c r="AR44">
        <v>2802.06721890364</v>
      </c>
      <c r="AS44">
        <v>895.73419593628603</v>
      </c>
      <c r="AT44">
        <v>-2802.06721890364</v>
      </c>
      <c r="AU44" s="70">
        <f t="shared" si="5"/>
        <v>7.2288453584219727E-5</v>
      </c>
    </row>
    <row r="45" spans="7:47" ht="13" x14ac:dyDescent="0.6">
      <c r="H45" s="72">
        <f t="shared" si="6"/>
        <v>7</v>
      </c>
      <c r="I45">
        <v>0.5</v>
      </c>
      <c r="J45">
        <v>6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1">
        <v>3.4720000000000001E-12</v>
      </c>
      <c r="U45" s="71">
        <v>6.3629999999999995E-8</v>
      </c>
      <c r="V45">
        <v>1.20774</v>
      </c>
      <c r="W45" s="80">
        <v>5.4899999999999997E-2</v>
      </c>
      <c r="X45">
        <v>13092397355.0324</v>
      </c>
      <c r="Y45">
        <v>-50</v>
      </c>
      <c r="Z45">
        <v>4</v>
      </c>
      <c r="AA45">
        <v>0.114</v>
      </c>
      <c r="AB45">
        <v>0.05</v>
      </c>
      <c r="AC45">
        <v>6.7186746619652498</v>
      </c>
      <c r="AD45" s="18">
        <v>2.5678724333819901E-3</v>
      </c>
      <c r="AE45">
        <v>4.3859647509275499</v>
      </c>
      <c r="AF45">
        <v>1.96367516597275</v>
      </c>
      <c r="AG45">
        <v>3.95333386973812</v>
      </c>
      <c r="AH45">
        <v>3.9519998124560001</v>
      </c>
      <c r="AI45" s="18">
        <v>1.31391281736419E-3</v>
      </c>
      <c r="AJ45">
        <v>14.7384254981102</v>
      </c>
      <c r="AK45">
        <v>6.7186746619652498</v>
      </c>
      <c r="AL45" s="18">
        <v>2.5678724333819901E-3</v>
      </c>
      <c r="AM45">
        <v>1579.5868684147299</v>
      </c>
      <c r="AN45">
        <v>6.7161067902641003</v>
      </c>
      <c r="AO45">
        <v>35012.778691610001</v>
      </c>
      <c r="AP45">
        <v>341.88762677652801</v>
      </c>
      <c r="AQ45">
        <v>1411.15273181112</v>
      </c>
      <c r="AR45">
        <v>2902.34012481336</v>
      </c>
      <c r="AS45">
        <v>992.29454454283496</v>
      </c>
      <c r="AT45">
        <v>-2902.34012481336</v>
      </c>
      <c r="AU45" s="70">
        <f t="shared" si="5"/>
        <v>3.8219925246847316E-4</v>
      </c>
    </row>
    <row r="46" spans="7:47" ht="13" x14ac:dyDescent="0.6">
      <c r="H46" s="72">
        <f t="shared" si="6"/>
        <v>8</v>
      </c>
      <c r="I46">
        <v>0.5</v>
      </c>
      <c r="J46">
        <v>6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1">
        <v>3.4720000000000001E-12</v>
      </c>
      <c r="U46" s="71">
        <v>6.3629999999999995E-8</v>
      </c>
      <c r="V46">
        <v>1.20774</v>
      </c>
      <c r="W46" s="80">
        <v>0.06</v>
      </c>
      <c r="X46">
        <v>14308630989.1064</v>
      </c>
      <c r="Y46">
        <v>-50</v>
      </c>
      <c r="Z46">
        <v>4</v>
      </c>
      <c r="AA46">
        <v>0.114</v>
      </c>
      <c r="AB46">
        <v>0.05</v>
      </c>
      <c r="AC46">
        <v>5.8973285766533801</v>
      </c>
      <c r="AD46" s="18">
        <v>4.2773326390014802E-3</v>
      </c>
      <c r="AE46">
        <v>4.3982903303730296</v>
      </c>
      <c r="AF46">
        <v>1.54066084598268</v>
      </c>
      <c r="AG46">
        <v>3.9496183498720998</v>
      </c>
      <c r="AH46">
        <v>3.95112899059633</v>
      </c>
      <c r="AI46" s="18">
        <v>3.1092059336821098E-3</v>
      </c>
      <c r="AJ46">
        <v>14.069494241085801</v>
      </c>
      <c r="AK46">
        <v>5.8973285766533801</v>
      </c>
      <c r="AL46" s="18">
        <v>4.2773326390014802E-3</v>
      </c>
      <c r="AM46">
        <v>2046.5896731329699</v>
      </c>
      <c r="AN46">
        <v>5.8930512447177499</v>
      </c>
      <c r="AO46">
        <v>35023.919532245003</v>
      </c>
      <c r="AP46">
        <v>275.23330265544701</v>
      </c>
      <c r="AQ46">
        <v>1451.20964040835</v>
      </c>
      <c r="AR46">
        <v>3012.7394839303502</v>
      </c>
      <c r="AS46">
        <v>830.67453328774297</v>
      </c>
      <c r="AT46">
        <v>-3012.7394839303502</v>
      </c>
      <c r="AU46" s="70">
        <f t="shared" si="5"/>
        <v>7.253000377043234E-4</v>
      </c>
    </row>
    <row r="47" spans="7:47" ht="13" x14ac:dyDescent="0.6">
      <c r="H47" s="72">
        <f t="shared" si="6"/>
        <v>9</v>
      </c>
      <c r="I47">
        <v>0.5</v>
      </c>
      <c r="J47">
        <v>6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1">
        <v>3.4720000000000001E-12</v>
      </c>
      <c r="U47" s="71">
        <v>6.3629999999999995E-8</v>
      </c>
      <c r="V47">
        <v>1.20774</v>
      </c>
      <c r="W47" s="80">
        <v>6.8599999999999994E-2</v>
      </c>
      <c r="X47">
        <v>16359534764.2117</v>
      </c>
      <c r="Y47">
        <v>-50</v>
      </c>
      <c r="Z47">
        <v>4</v>
      </c>
      <c r="AA47">
        <v>0.114</v>
      </c>
      <c r="AB47">
        <v>0.05</v>
      </c>
      <c r="AC47">
        <v>6.2028421489215901</v>
      </c>
      <c r="AD47" s="18">
        <v>1.3809650416882001E-2</v>
      </c>
      <c r="AE47">
        <v>4.4476274629040198</v>
      </c>
      <c r="AF47">
        <v>1.75221403163512</v>
      </c>
      <c r="AG47">
        <v>3.9631047443135499</v>
      </c>
      <c r="AH47">
        <v>3.9722263211011302</v>
      </c>
      <c r="AI47" s="18">
        <v>7.9916470008415397E-3</v>
      </c>
      <c r="AJ47">
        <v>13.3195311527231</v>
      </c>
      <c r="AK47">
        <v>6.2028421489215901</v>
      </c>
      <c r="AL47" s="18">
        <v>1.3809650416882001E-2</v>
      </c>
      <c r="AM47">
        <v>1576.44866263682</v>
      </c>
      <c r="AN47">
        <v>6.1890324992874701</v>
      </c>
      <c r="AO47">
        <v>35074.582028311299</v>
      </c>
      <c r="AP47">
        <v>338.56769774972099</v>
      </c>
      <c r="AQ47">
        <v>1503.5109881355099</v>
      </c>
      <c r="AR47">
        <v>3211.5344856299398</v>
      </c>
      <c r="AS47">
        <v>1012.79665929628</v>
      </c>
      <c r="AT47">
        <v>-3211.5344856299398</v>
      </c>
      <c r="AU47" s="70">
        <f t="shared" si="5"/>
        <v>2.2263423903642154E-3</v>
      </c>
    </row>
    <row r="48" spans="7:47" ht="13" x14ac:dyDescent="0.6">
      <c r="H48" s="72">
        <f t="shared" si="6"/>
        <v>10</v>
      </c>
      <c r="I48">
        <v>0.5</v>
      </c>
      <c r="J48">
        <v>6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1">
        <v>3.4720000000000001E-12</v>
      </c>
      <c r="U48" s="71">
        <v>6.3629999999999995E-8</v>
      </c>
      <c r="V48">
        <v>1.20774</v>
      </c>
      <c r="W48" s="80">
        <v>7.4999999999999997E-2</v>
      </c>
      <c r="X48">
        <v>17885788736.383099</v>
      </c>
      <c r="Y48">
        <v>-50</v>
      </c>
      <c r="Z48">
        <v>4</v>
      </c>
      <c r="AA48">
        <v>0.114</v>
      </c>
      <c r="AB48">
        <v>0.05</v>
      </c>
      <c r="AC48">
        <v>6.0370800969832903</v>
      </c>
      <c r="AD48" s="18">
        <v>2.25687218681551E-2</v>
      </c>
      <c r="AE48">
        <v>4.38596473097786</v>
      </c>
      <c r="AF48">
        <v>1.7486720285723401</v>
      </c>
      <c r="AG48">
        <v>3.9582776306184502</v>
      </c>
      <c r="AH48">
        <v>3.9624496975083101</v>
      </c>
      <c r="AI48" s="18">
        <v>1.3061219487382701E-2</v>
      </c>
      <c r="AJ48">
        <v>12.9072262892028</v>
      </c>
      <c r="AK48">
        <v>6.0370800969832903</v>
      </c>
      <c r="AL48" s="18">
        <v>2.25687218681551E-2</v>
      </c>
      <c r="AM48">
        <v>1466.6914531555201</v>
      </c>
      <c r="AN48">
        <v>6.0145113758622202</v>
      </c>
      <c r="AO48">
        <v>35125.836958451102</v>
      </c>
      <c r="AP48">
        <v>377.10154735080101</v>
      </c>
      <c r="AQ48">
        <v>1540.5471777462501</v>
      </c>
      <c r="AR48">
        <v>3362.3928752420602</v>
      </c>
      <c r="AS48">
        <v>1097.56772152543</v>
      </c>
      <c r="AT48">
        <v>-3362.3928752420602</v>
      </c>
      <c r="AU48" s="70">
        <f t="shared" si="5"/>
        <v>3.7383505776960981E-3</v>
      </c>
    </row>
    <row r="49" spans="7:47" ht="13.75" thickBot="1" x14ac:dyDescent="0.75">
      <c r="H49" s="69">
        <f t="shared" si="6"/>
        <v>11</v>
      </c>
      <c r="I49" s="67">
        <v>0.5</v>
      </c>
      <c r="J49" s="67">
        <v>6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80">
        <v>8.2400000000000001E-2</v>
      </c>
      <c r="X49" s="67">
        <v>19650519891.7062</v>
      </c>
      <c r="Y49" s="67">
        <v>-50</v>
      </c>
      <c r="Z49" s="67">
        <v>4</v>
      </c>
      <c r="AA49" s="67">
        <v>0.114</v>
      </c>
      <c r="AB49" s="67">
        <v>0.05</v>
      </c>
      <c r="AC49" s="67">
        <v>5.8287571909220803</v>
      </c>
      <c r="AD49" s="68">
        <v>3.2784887416915903E-2</v>
      </c>
      <c r="AE49" s="67">
        <v>4.4479150498164399</v>
      </c>
      <c r="AF49" s="67">
        <v>1.66710832489509</v>
      </c>
      <c r="AG49" s="67">
        <v>3.9535532996200802</v>
      </c>
      <c r="AH49" s="67">
        <v>3.95467576253639</v>
      </c>
      <c r="AI49" s="68">
        <v>1.9823524038453302E-2</v>
      </c>
      <c r="AJ49" s="67">
        <v>12.509055409262199</v>
      </c>
      <c r="AK49" s="67">
        <v>5.8287571909220803</v>
      </c>
      <c r="AL49" s="68">
        <v>3.2784887416915903E-2</v>
      </c>
      <c r="AM49" s="67">
        <v>1203.56698678916</v>
      </c>
      <c r="AN49" s="67">
        <v>5.7959723041329703</v>
      </c>
      <c r="AO49" s="67">
        <v>35191.181439280997</v>
      </c>
      <c r="AP49" s="67">
        <v>392.15345188810801</v>
      </c>
      <c r="AQ49" s="67">
        <v>1580.99860991683</v>
      </c>
      <c r="AR49" s="67">
        <v>3532.3281770639601</v>
      </c>
      <c r="AS49" s="67">
        <v>1180.0265846478401</v>
      </c>
      <c r="AT49" s="67">
        <v>-3532.3281770639601</v>
      </c>
      <c r="AU49" s="78">
        <f t="shared" si="5"/>
        <v>5.6246788711624982E-3</v>
      </c>
    </row>
    <row r="50" spans="7:47" ht="22.75" x14ac:dyDescent="0.95">
      <c r="G50" s="77">
        <f>AB50</f>
        <v>0.06</v>
      </c>
      <c r="H50" s="76">
        <v>1</v>
      </c>
      <c r="I50" s="74">
        <v>0.5</v>
      </c>
      <c r="J50" s="74">
        <v>6</v>
      </c>
      <c r="K50" s="74">
        <v>0.48244140000000002</v>
      </c>
      <c r="L50" s="74">
        <v>1.946567E-3</v>
      </c>
      <c r="M50" s="74">
        <v>9.7328349999999998E-4</v>
      </c>
      <c r="N50" s="74">
        <v>7</v>
      </c>
      <c r="O50" s="74">
        <v>2.8260000000000001</v>
      </c>
      <c r="P50" s="74">
        <v>1.946567E-3</v>
      </c>
      <c r="Q50" s="74">
        <v>9.7328349999999998E-4</v>
      </c>
      <c r="R50" s="74">
        <v>7</v>
      </c>
      <c r="S50" s="74">
        <v>2.8260000000000001</v>
      </c>
      <c r="T50" s="75">
        <v>3.4720000000000001E-12</v>
      </c>
      <c r="U50" s="75">
        <v>6.3629999999999995E-8</v>
      </c>
      <c r="V50" s="74">
        <v>1.20774</v>
      </c>
      <c r="W50" s="80">
        <v>1.37E-2</v>
      </c>
      <c r="X50" s="74">
        <v>3267137409.1792998</v>
      </c>
      <c r="Y50" s="74">
        <v>-50</v>
      </c>
      <c r="Z50" s="74">
        <v>4</v>
      </c>
      <c r="AA50" s="74">
        <v>0.114</v>
      </c>
      <c r="AB50" s="74">
        <v>0.06</v>
      </c>
      <c r="AC50" s="74">
        <v>8.8413289059153808</v>
      </c>
      <c r="AD50" s="75">
        <v>1.07796600524208E-6</v>
      </c>
      <c r="AE50" s="74">
        <v>4.3859648930277402</v>
      </c>
      <c r="AF50" s="74">
        <v>1.9915073999402499</v>
      </c>
      <c r="AG50" s="74">
        <v>4.7523023960360904</v>
      </c>
      <c r="AH50" s="74">
        <v>4.7456665525130397</v>
      </c>
      <c r="AI50" s="75">
        <v>5.5850075844040899E-7</v>
      </c>
      <c r="AJ50" s="75">
        <v>26.107350357226501</v>
      </c>
      <c r="AK50" s="74">
        <v>8.8413289059153808</v>
      </c>
      <c r="AL50" s="75">
        <v>1.07796600524208E-6</v>
      </c>
      <c r="AM50" s="74">
        <v>0</v>
      </c>
      <c r="AN50" s="74">
        <v>8.8413278290186792</v>
      </c>
      <c r="AO50" s="74">
        <v>35000.004263028197</v>
      </c>
      <c r="AP50" s="74">
        <v>195.77316722972</v>
      </c>
      <c r="AQ50" s="74">
        <v>852.73455211852001</v>
      </c>
      <c r="AR50" s="74">
        <v>1646.56777337631</v>
      </c>
      <c r="AS50" s="74">
        <v>526.87810825347503</v>
      </c>
      <c r="AT50" s="74">
        <v>-1646.56777337631</v>
      </c>
      <c r="AU50" s="73">
        <f t="shared" si="5"/>
        <v>1.2192352718841348E-7</v>
      </c>
    </row>
    <row r="51" spans="7:47" ht="13" x14ac:dyDescent="0.6">
      <c r="H51" s="72">
        <f t="shared" ref="H51:H60" si="7">H50+1</f>
        <v>2</v>
      </c>
      <c r="I51" s="66">
        <v>0.5</v>
      </c>
      <c r="J51" s="66">
        <v>6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1">
        <v>3.4720000000000001E-12</v>
      </c>
      <c r="U51" s="71">
        <v>6.3629999999999995E-8</v>
      </c>
      <c r="V51" s="66">
        <v>1.20774</v>
      </c>
      <c r="W51" s="80">
        <v>0.02</v>
      </c>
      <c r="X51" s="66">
        <v>4769543663.0354795</v>
      </c>
      <c r="Y51" s="66">
        <v>-50</v>
      </c>
      <c r="Z51" s="66">
        <v>4</v>
      </c>
      <c r="AA51" s="66">
        <v>0.114</v>
      </c>
      <c r="AB51" s="66">
        <v>0.06</v>
      </c>
      <c r="AC51" s="66">
        <v>8.4140898818353307</v>
      </c>
      <c r="AD51" s="71">
        <v>1.27184417283302E-6</v>
      </c>
      <c r="AE51" s="66">
        <v>4.3859629838922896</v>
      </c>
      <c r="AF51" s="66">
        <v>1.8897382211620699</v>
      </c>
      <c r="AG51" s="66">
        <v>4.7453889107301901</v>
      </c>
      <c r="AH51" s="66">
        <v>4.7433170863052396</v>
      </c>
      <c r="AI51" s="71">
        <v>7.0414935157035603E-7</v>
      </c>
      <c r="AJ51" s="71">
        <v>24.206015261150799</v>
      </c>
      <c r="AK51" s="66">
        <v>8.4140898818353307</v>
      </c>
      <c r="AL51" s="71">
        <v>1.27184417283302E-6</v>
      </c>
      <c r="AM51" s="66">
        <v>0</v>
      </c>
      <c r="AN51" s="66">
        <v>8.4140886109777302</v>
      </c>
      <c r="AO51" s="66">
        <v>35000.005286262603</v>
      </c>
      <c r="AP51" s="66">
        <v>234.727336873952</v>
      </c>
      <c r="AQ51" s="66">
        <v>1097.56608833722</v>
      </c>
      <c r="AR51" s="66">
        <v>2134.6812993220001</v>
      </c>
      <c r="AS51" s="66">
        <v>644.16028979232601</v>
      </c>
      <c r="AT51" s="66">
        <v>-2134.6812993220001</v>
      </c>
      <c r="AU51" s="70">
        <f t="shared" si="5"/>
        <v>1.511564757085288E-7</v>
      </c>
    </row>
    <row r="52" spans="7:47" ht="13" x14ac:dyDescent="0.6">
      <c r="H52" s="72">
        <f t="shared" si="7"/>
        <v>3</v>
      </c>
      <c r="I52" s="66">
        <v>0.5</v>
      </c>
      <c r="J52" s="66">
        <v>6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1">
        <v>3.4720000000000001E-12</v>
      </c>
      <c r="U52" s="71">
        <v>6.3629999999999995E-8</v>
      </c>
      <c r="V52" s="66">
        <v>1.20774</v>
      </c>
      <c r="W52" s="80">
        <v>2.75E-2</v>
      </c>
      <c r="X52" s="66">
        <v>6558122536.6737804</v>
      </c>
      <c r="Y52" s="66">
        <v>-50</v>
      </c>
      <c r="Z52" s="66">
        <v>4</v>
      </c>
      <c r="AA52" s="66">
        <v>0.114</v>
      </c>
      <c r="AB52" s="66">
        <v>0.06</v>
      </c>
      <c r="AC52" s="66">
        <v>8.1279109607436109</v>
      </c>
      <c r="AD52" s="71">
        <v>1.4851727008955801E-6</v>
      </c>
      <c r="AE52" s="66">
        <v>4.4025082717552104</v>
      </c>
      <c r="AF52" s="66">
        <v>1.82737189745883</v>
      </c>
      <c r="AG52" s="66">
        <v>4.73925797663669</v>
      </c>
      <c r="AH52" s="66">
        <v>4.7409135688606003</v>
      </c>
      <c r="AI52" s="71">
        <v>8.6152678802790096E-7</v>
      </c>
      <c r="AJ52" s="71">
        <v>22.5277119324317</v>
      </c>
      <c r="AK52" s="66">
        <v>8.1279109607436109</v>
      </c>
      <c r="AL52" s="71">
        <v>1.4851727008955801E-6</v>
      </c>
      <c r="AM52" s="66">
        <v>0</v>
      </c>
      <c r="AN52" s="66">
        <v>8.1279094764452395</v>
      </c>
      <c r="AO52" s="66">
        <v>35000.0063914368</v>
      </c>
      <c r="AP52" s="66">
        <v>280.80689120273598</v>
      </c>
      <c r="AQ52" s="66">
        <v>1351.8732339447799</v>
      </c>
      <c r="AR52" s="66">
        <v>2665.0751860690598</v>
      </c>
      <c r="AS52" s="66">
        <v>781.19923963268195</v>
      </c>
      <c r="AT52" s="66">
        <v>-2665.0751860690598</v>
      </c>
      <c r="AU52" s="70">
        <f t="shared" si="5"/>
        <v>1.8272502098862852E-7</v>
      </c>
    </row>
    <row r="53" spans="7:47" ht="13" x14ac:dyDescent="0.6">
      <c r="H53" s="72">
        <f t="shared" si="7"/>
        <v>4</v>
      </c>
      <c r="I53" s="66">
        <v>0.5</v>
      </c>
      <c r="J53" s="66">
        <v>6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1">
        <v>3.4720000000000001E-12</v>
      </c>
      <c r="U53" s="71">
        <v>6.3629999999999995E-8</v>
      </c>
      <c r="V53" s="66">
        <v>1.20774</v>
      </c>
      <c r="W53" s="80">
        <v>3.5000000000000003E-2</v>
      </c>
      <c r="X53" s="66">
        <v>8346701410.3120899</v>
      </c>
      <c r="Y53" s="66">
        <v>-50</v>
      </c>
      <c r="Z53" s="66">
        <v>4</v>
      </c>
      <c r="AA53" s="66">
        <v>0.114</v>
      </c>
      <c r="AB53" s="66">
        <v>0.06</v>
      </c>
      <c r="AC53" s="66">
        <v>8.4475447093516198</v>
      </c>
      <c r="AD53" s="71">
        <v>1.7734504425455799E-6</v>
      </c>
      <c r="AE53" s="66">
        <v>4.3859643451808603</v>
      </c>
      <c r="AF53" s="66">
        <v>1.98587221229491</v>
      </c>
      <c r="AG53" s="66">
        <v>4.7479983439170796</v>
      </c>
      <c r="AH53" s="66">
        <v>4.7496701361735099</v>
      </c>
      <c r="AI53" s="71">
        <v>1.0056460776662599E-6</v>
      </c>
      <c r="AJ53" s="71">
        <v>21.2404466255758</v>
      </c>
      <c r="AK53" s="66">
        <v>8.4475447093516198</v>
      </c>
      <c r="AL53" s="71">
        <v>1.7734504425455799E-6</v>
      </c>
      <c r="AM53" s="66">
        <v>0</v>
      </c>
      <c r="AN53" s="66">
        <v>8.4475429371695405</v>
      </c>
      <c r="AO53" s="66">
        <v>35000.007342310499</v>
      </c>
      <c r="AP53" s="66">
        <v>339.95759349187199</v>
      </c>
      <c r="AQ53" s="66">
        <v>1575.47827437866</v>
      </c>
      <c r="AR53" s="66">
        <v>3155.47777503723</v>
      </c>
      <c r="AS53" s="66">
        <v>942.03499657081397</v>
      </c>
      <c r="AT53" s="66">
        <v>-3155.47777503723</v>
      </c>
      <c r="AU53" s="70">
        <f t="shared" si="5"/>
        <v>2.0993679270881286E-7</v>
      </c>
    </row>
    <row r="54" spans="7:47" ht="13" x14ac:dyDescent="0.6">
      <c r="H54" s="72">
        <f t="shared" si="7"/>
        <v>5</v>
      </c>
      <c r="I54" s="66">
        <v>0.5</v>
      </c>
      <c r="J54" s="66">
        <v>6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1">
        <v>3.4720000000000001E-12</v>
      </c>
      <c r="U54" s="71">
        <v>6.3629999999999995E-8</v>
      </c>
      <c r="V54" s="66">
        <v>1.20774</v>
      </c>
      <c r="W54" s="80">
        <v>4.1200000000000001E-2</v>
      </c>
      <c r="X54" s="66">
        <v>9825259945.8530903</v>
      </c>
      <c r="Y54" s="66">
        <v>-50</v>
      </c>
      <c r="Z54" s="66">
        <v>4</v>
      </c>
      <c r="AA54" s="66">
        <v>0.114</v>
      </c>
      <c r="AB54" s="66">
        <v>0.06</v>
      </c>
      <c r="AC54" s="66">
        <v>8.4101535018026894</v>
      </c>
      <c r="AD54" s="71">
        <v>2.0982016445519201E-3</v>
      </c>
      <c r="AE54" s="66">
        <v>4.38596490990943</v>
      </c>
      <c r="AF54" s="66">
        <v>1.95166875360401</v>
      </c>
      <c r="AG54" s="66">
        <v>4.7436251934815301</v>
      </c>
      <c r="AH54" s="66">
        <v>4.7410575567468403</v>
      </c>
      <c r="AI54" s="71">
        <v>1.0617671056773301E-3</v>
      </c>
      <c r="AJ54" s="66">
        <v>19.484127123325301</v>
      </c>
      <c r="AK54" s="66">
        <v>8.4101535018026894</v>
      </c>
      <c r="AL54" s="71">
        <v>2.0982016445519201E-3</v>
      </c>
      <c r="AM54" s="66">
        <v>1527.30404597185</v>
      </c>
      <c r="AN54" s="66">
        <v>8.4080553011418395</v>
      </c>
      <c r="AO54" s="66">
        <v>35008.353222420803</v>
      </c>
      <c r="AP54" s="66">
        <v>386.77185901990799</v>
      </c>
      <c r="AQ54" s="66">
        <v>1717.6653369492001</v>
      </c>
      <c r="AR54" s="66">
        <v>3417.2928232301701</v>
      </c>
      <c r="AS54" s="66">
        <v>1083.21084636659</v>
      </c>
      <c r="AT54" s="66">
        <v>-3417.2928232301701</v>
      </c>
      <c r="AU54" s="70">
        <f t="shared" si="5"/>
        <v>2.4948434580916712E-4</v>
      </c>
    </row>
    <row r="55" spans="7:47" ht="13" x14ac:dyDescent="0.6">
      <c r="H55" s="72">
        <f t="shared" si="7"/>
        <v>6</v>
      </c>
      <c r="I55" s="66">
        <v>0.5</v>
      </c>
      <c r="J55" s="66">
        <v>6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1">
        <v>3.4720000000000001E-12</v>
      </c>
      <c r="U55" s="71">
        <v>6.3629999999999995E-8</v>
      </c>
      <c r="V55" s="66">
        <v>1.20774</v>
      </c>
      <c r="W55" s="80">
        <v>0.05</v>
      </c>
      <c r="X55" s="66">
        <v>11923859157.588699</v>
      </c>
      <c r="Y55" s="66">
        <v>-50</v>
      </c>
      <c r="Z55" s="66">
        <v>4</v>
      </c>
      <c r="AA55" s="66">
        <v>0.114</v>
      </c>
      <c r="AB55" s="66">
        <v>0.06</v>
      </c>
      <c r="AC55" s="66">
        <v>7.62730644198232</v>
      </c>
      <c r="AD55" s="71">
        <v>1.00192670433603E-2</v>
      </c>
      <c r="AE55" s="66">
        <v>4.3859637672312202</v>
      </c>
      <c r="AF55" s="66">
        <v>1.7705339915148199</v>
      </c>
      <c r="AG55" s="66">
        <v>4.7423372695200996</v>
      </c>
      <c r="AH55" s="66">
        <v>4.7385013339695998</v>
      </c>
      <c r="AI55" s="71">
        <v>6.0675203984660803E-3</v>
      </c>
      <c r="AJ55" s="66">
        <v>17.780452531360201</v>
      </c>
      <c r="AK55" s="66">
        <v>7.62730644198232</v>
      </c>
      <c r="AL55" s="71">
        <v>1.00192670433603E-2</v>
      </c>
      <c r="AM55" s="66">
        <v>1612.1209850968601</v>
      </c>
      <c r="AN55" s="66">
        <v>7.6172872341742401</v>
      </c>
      <c r="AO55" s="66">
        <v>35043.917457994503</v>
      </c>
      <c r="AP55" s="66">
        <v>380.54662544769502</v>
      </c>
      <c r="AQ55" s="66">
        <v>1824.5570602857799</v>
      </c>
      <c r="AR55" s="66">
        <v>3754.7847787311198</v>
      </c>
      <c r="AS55" s="66">
        <v>1089.94866233058</v>
      </c>
      <c r="AT55" s="66">
        <v>-3754.7847787311198</v>
      </c>
      <c r="AU55" s="70">
        <f t="shared" si="5"/>
        <v>1.313604890477734E-3</v>
      </c>
    </row>
    <row r="56" spans="7:47" ht="13" x14ac:dyDescent="0.6">
      <c r="H56" s="72">
        <f t="shared" si="7"/>
        <v>7</v>
      </c>
      <c r="I56" s="66">
        <v>0.5</v>
      </c>
      <c r="J56" s="66">
        <v>6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1">
        <v>3.4720000000000001E-12</v>
      </c>
      <c r="U56" s="71">
        <v>6.3629999999999995E-8</v>
      </c>
      <c r="V56" s="66">
        <v>1.20774</v>
      </c>
      <c r="W56" s="80">
        <v>5.4899999999999997E-2</v>
      </c>
      <c r="X56" s="66">
        <v>13092397355.0324</v>
      </c>
      <c r="Y56" s="66">
        <v>-50</v>
      </c>
      <c r="Z56" s="66">
        <v>4</v>
      </c>
      <c r="AA56" s="66">
        <v>0.114</v>
      </c>
      <c r="AB56" s="66">
        <v>0.06</v>
      </c>
      <c r="AC56" s="66">
        <v>7.7025774417774597</v>
      </c>
      <c r="AD56" s="71">
        <v>1.8656108178729099E-2</v>
      </c>
      <c r="AE56" s="66">
        <v>4.3912604280693897</v>
      </c>
      <c r="AF56" s="66">
        <v>1.8120324540608099</v>
      </c>
      <c r="AG56" s="66">
        <v>4.7404747991685197</v>
      </c>
      <c r="AH56" s="66">
        <v>4.738644478016</v>
      </c>
      <c r="AI56" s="71">
        <v>1.0758821013270701E-2</v>
      </c>
      <c r="AJ56" s="66">
        <v>17.278272754607901</v>
      </c>
      <c r="AK56" s="66">
        <v>7.7025774417774597</v>
      </c>
      <c r="AL56" s="71">
        <v>1.8656108178729099E-2</v>
      </c>
      <c r="AM56" s="66">
        <v>1401.20175155426</v>
      </c>
      <c r="AN56" s="66">
        <v>7.6839213343770698</v>
      </c>
      <c r="AO56" s="66">
        <v>35081.579317567601</v>
      </c>
      <c r="AP56" s="66">
        <v>434.39771637368102</v>
      </c>
      <c r="AQ56" s="66">
        <v>1878.6680730509399</v>
      </c>
      <c r="AR56" s="66">
        <v>3969.9418935824301</v>
      </c>
      <c r="AS56" s="66">
        <v>1248.6867200808499</v>
      </c>
      <c r="AT56" s="66">
        <v>-3969.9418935824301</v>
      </c>
      <c r="AU56" s="70">
        <f t="shared" si="5"/>
        <v>2.4220604492129565E-3</v>
      </c>
    </row>
    <row r="57" spans="7:47" ht="13" x14ac:dyDescent="0.6">
      <c r="H57" s="72">
        <f t="shared" si="7"/>
        <v>8</v>
      </c>
      <c r="I57" s="66">
        <v>0.5</v>
      </c>
      <c r="J57" s="66">
        <v>6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1">
        <v>3.4720000000000001E-12</v>
      </c>
      <c r="U57" s="71">
        <v>6.3629999999999995E-8</v>
      </c>
      <c r="V57" s="66">
        <v>1.20774</v>
      </c>
      <c r="W57" s="80">
        <v>0.06</v>
      </c>
      <c r="X57" s="66">
        <v>14308630989.1064</v>
      </c>
      <c r="Y57" s="66">
        <v>-50</v>
      </c>
      <c r="Z57" s="66">
        <v>4</v>
      </c>
      <c r="AA57" s="66">
        <v>0.114</v>
      </c>
      <c r="AB57" s="66">
        <v>0.06</v>
      </c>
      <c r="AC57" s="66">
        <v>7.0953676450664096</v>
      </c>
      <c r="AD57" s="71">
        <v>2.58389892988076E-2</v>
      </c>
      <c r="AE57" s="66">
        <v>4.3859648378184302</v>
      </c>
      <c r="AF57" s="66">
        <v>1.6075885599945601</v>
      </c>
      <c r="AG57" s="66">
        <v>4.7403562035993101</v>
      </c>
      <c r="AH57" s="66">
        <v>4.7464554535429304</v>
      </c>
      <c r="AI57" s="71">
        <v>1.6760722881110902E-2</v>
      </c>
      <c r="AJ57" s="66">
        <v>16.840795528853601</v>
      </c>
      <c r="AK57" s="66">
        <v>7.0953676450664096</v>
      </c>
      <c r="AL57" s="71">
        <v>2.58389892988076E-2</v>
      </c>
      <c r="AM57" s="66">
        <v>1261.98290019707</v>
      </c>
      <c r="AN57" s="66">
        <v>7.0695286565654101</v>
      </c>
      <c r="AO57" s="66">
        <v>35123.317706221897</v>
      </c>
      <c r="AP57" s="66">
        <v>423.51531066124602</v>
      </c>
      <c r="AQ57" s="66">
        <v>1936.2005995607501</v>
      </c>
      <c r="AR57" s="66">
        <v>4188.1595887078302</v>
      </c>
      <c r="AS57" s="66">
        <v>1262.74361399344</v>
      </c>
      <c r="AT57" s="66">
        <v>-4188.1595887078302</v>
      </c>
      <c r="AU57" s="70">
        <f t="shared" si="5"/>
        <v>3.6416702546448187E-3</v>
      </c>
    </row>
    <row r="58" spans="7:47" ht="13" x14ac:dyDescent="0.6">
      <c r="H58" s="72">
        <f t="shared" si="7"/>
        <v>9</v>
      </c>
      <c r="I58" s="66">
        <v>0.5</v>
      </c>
      <c r="J58" s="66">
        <v>6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1">
        <v>3.4720000000000001E-12</v>
      </c>
      <c r="U58" s="71">
        <v>6.3629999999999995E-8</v>
      </c>
      <c r="V58" s="66">
        <v>1.20774</v>
      </c>
      <c r="W58" s="80">
        <v>6.8599999999999994E-2</v>
      </c>
      <c r="X58" s="66">
        <v>16359534764.2117</v>
      </c>
      <c r="Y58" s="66">
        <v>-50</v>
      </c>
      <c r="Z58" s="66">
        <v>4</v>
      </c>
      <c r="AA58" s="66">
        <v>0.114</v>
      </c>
      <c r="AB58" s="66">
        <v>0.06</v>
      </c>
      <c r="AC58" s="66">
        <v>7.2302951752062397</v>
      </c>
      <c r="AD58" s="71">
        <v>4.6119837924421099E-2</v>
      </c>
      <c r="AE58" s="66">
        <v>4.38596470951307</v>
      </c>
      <c r="AF58" s="66">
        <v>1.67072269637656</v>
      </c>
      <c r="AG58" s="66">
        <v>4.7534254545519898</v>
      </c>
      <c r="AH58" s="66">
        <v>4.7498716807684804</v>
      </c>
      <c r="AI58" s="71">
        <v>2.8487591412773301E-2</v>
      </c>
      <c r="AJ58" s="66">
        <v>16.303398648995501</v>
      </c>
      <c r="AK58" s="66">
        <v>7.2302951752062397</v>
      </c>
      <c r="AL58" s="71">
        <v>4.6119837924421099E-2</v>
      </c>
      <c r="AM58" s="66">
        <v>957.89118728384994</v>
      </c>
      <c r="AN58" s="66">
        <v>7.1841753383353497</v>
      </c>
      <c r="AO58" s="66">
        <v>35218.5489964605</v>
      </c>
      <c r="AP58" s="66">
        <v>449.31466254995399</v>
      </c>
      <c r="AQ58" s="66">
        <v>2029.3397412204599</v>
      </c>
      <c r="AR58" s="66">
        <v>4559.6085293258402</v>
      </c>
      <c r="AS58" s="66">
        <v>1342.7345280271199</v>
      </c>
      <c r="AT58" s="66">
        <v>-4559.6085293258402</v>
      </c>
      <c r="AU58" s="70">
        <f t="shared" si="5"/>
        <v>6.3786936503744552E-3</v>
      </c>
    </row>
    <row r="59" spans="7:47" ht="13" x14ac:dyDescent="0.6">
      <c r="H59" s="72">
        <f t="shared" si="7"/>
        <v>10</v>
      </c>
      <c r="I59" s="66">
        <v>0.5</v>
      </c>
      <c r="J59" s="66">
        <v>6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1">
        <v>3.4720000000000001E-12</v>
      </c>
      <c r="U59" s="71">
        <v>6.3629999999999995E-8</v>
      </c>
      <c r="V59" s="66">
        <v>1.20774</v>
      </c>
      <c r="W59" s="80">
        <v>7.4999999999999997E-2</v>
      </c>
      <c r="X59" s="66">
        <v>17885788736.383099</v>
      </c>
      <c r="Y59" s="66">
        <v>-50</v>
      </c>
      <c r="Z59" s="66">
        <v>4</v>
      </c>
      <c r="AA59" s="66">
        <v>0.114</v>
      </c>
      <c r="AB59" s="66">
        <v>0.06</v>
      </c>
      <c r="AC59" s="66">
        <v>7.1553122023807001</v>
      </c>
      <c r="AD59" s="71">
        <v>6.4392220535320496E-2</v>
      </c>
      <c r="AE59" s="66">
        <v>4.4220641817998798</v>
      </c>
      <c r="AF59" s="66">
        <v>1.72991027783632</v>
      </c>
      <c r="AG59" s="66">
        <v>4.7407308088835398</v>
      </c>
      <c r="AH59" s="66">
        <v>4.7463843155648204</v>
      </c>
      <c r="AI59" s="71">
        <v>3.8117900710857203E-2</v>
      </c>
      <c r="AJ59" s="66">
        <v>15.970410935949101</v>
      </c>
      <c r="AK59" s="66">
        <v>7.1553122023807001</v>
      </c>
      <c r="AL59" s="71">
        <v>6.4392220535320496E-2</v>
      </c>
      <c r="AM59" s="66">
        <v>809.84362715015902</v>
      </c>
      <c r="AN59" s="66">
        <v>7.0909199828446701</v>
      </c>
      <c r="AO59" s="66">
        <v>35310.497150395502</v>
      </c>
      <c r="AP59" s="66">
        <v>517.78181910803301</v>
      </c>
      <c r="AQ59" s="66">
        <v>2103.1563623032498</v>
      </c>
      <c r="AR59" s="66">
        <v>4833.3744707357</v>
      </c>
      <c r="AS59" s="66">
        <v>1560.2481300608499</v>
      </c>
      <c r="AT59" s="66">
        <v>-4833.3744707357</v>
      </c>
      <c r="AU59" s="70">
        <f t="shared" si="5"/>
        <v>8.9992188620219883E-3</v>
      </c>
    </row>
    <row r="60" spans="7:47" ht="13.75" thickBot="1" x14ac:dyDescent="0.75">
      <c r="H60" s="69">
        <f t="shared" si="7"/>
        <v>11</v>
      </c>
      <c r="I60" s="67">
        <v>0.5</v>
      </c>
      <c r="J60" s="67">
        <v>6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80">
        <v>8.2400000000000001E-2</v>
      </c>
      <c r="X60" s="67">
        <v>19650519891.7062</v>
      </c>
      <c r="Y60" s="67">
        <v>-50</v>
      </c>
      <c r="Z60" s="67">
        <v>4</v>
      </c>
      <c r="AA60" s="67">
        <v>0.114</v>
      </c>
      <c r="AB60" s="67">
        <v>0.06</v>
      </c>
      <c r="AC60" s="67">
        <v>7.1974031719400999</v>
      </c>
      <c r="AD60" s="68">
        <v>8.4365518381048193E-2</v>
      </c>
      <c r="AE60" s="67">
        <v>4.3859649058476302</v>
      </c>
      <c r="AF60" s="67">
        <v>1.74080741308636</v>
      </c>
      <c r="AG60" s="67">
        <v>4.7503460096418504</v>
      </c>
      <c r="AH60" s="67">
        <v>4.7469701786297804</v>
      </c>
      <c r="AI60" s="68">
        <v>5.0114827786994699E-2</v>
      </c>
      <c r="AJ60" s="67">
        <v>15.710894334709</v>
      </c>
      <c r="AK60" s="67">
        <v>7.1974031719400999</v>
      </c>
      <c r="AL60" s="68">
        <v>8.4365518381048193E-2</v>
      </c>
      <c r="AM60" s="67">
        <v>720.75426881562396</v>
      </c>
      <c r="AN60" s="67">
        <v>7.1130376544998102</v>
      </c>
      <c r="AO60" s="67">
        <v>35406.603305918899</v>
      </c>
      <c r="AP60" s="67">
        <v>471.20750909018398</v>
      </c>
      <c r="AQ60" s="67">
        <v>2191.7994639005001</v>
      </c>
      <c r="AR60" s="67">
        <v>5158.9363419148103</v>
      </c>
      <c r="AS60" s="67">
        <v>1399.30839032514</v>
      </c>
      <c r="AT60" s="67">
        <v>-5158.9363419148103</v>
      </c>
      <c r="AU60" s="78">
        <f t="shared" si="5"/>
        <v>1.1721660766477113E-2</v>
      </c>
    </row>
    <row r="61" spans="7:47" ht="22.75" x14ac:dyDescent="0.95">
      <c r="G61" s="77">
        <f>AB61</f>
        <v>7.0000000000000007E-2</v>
      </c>
      <c r="H61" s="76">
        <v>1</v>
      </c>
      <c r="I61" s="74">
        <v>0.5</v>
      </c>
      <c r="J61" s="74">
        <v>6</v>
      </c>
      <c r="K61" s="74">
        <v>0.48244140000000002</v>
      </c>
      <c r="L61" s="74">
        <v>1.946567E-3</v>
      </c>
      <c r="M61" s="74">
        <v>9.7328349999999998E-4</v>
      </c>
      <c r="N61" s="74">
        <v>7</v>
      </c>
      <c r="O61" s="74">
        <v>2.8260000000000001</v>
      </c>
      <c r="P61" s="74">
        <v>1.946567E-3</v>
      </c>
      <c r="Q61" s="74">
        <v>9.7328349999999998E-4</v>
      </c>
      <c r="R61" s="74">
        <v>7</v>
      </c>
      <c r="S61" s="74">
        <v>2.8260000000000001</v>
      </c>
      <c r="T61" s="75">
        <v>3.4720000000000001E-12</v>
      </c>
      <c r="U61" s="75">
        <v>6.3629999999999995E-8</v>
      </c>
      <c r="V61" s="74">
        <v>1.20774</v>
      </c>
      <c r="W61" s="80">
        <v>1.37E-2</v>
      </c>
      <c r="X61" s="74">
        <v>3267137409.1792998</v>
      </c>
      <c r="Y61" s="74">
        <v>-50</v>
      </c>
      <c r="Z61" s="74">
        <v>4</v>
      </c>
      <c r="AA61" s="74">
        <v>0.114</v>
      </c>
      <c r="AB61" s="74">
        <v>7.0000000000000007E-2</v>
      </c>
      <c r="AC61" s="74">
        <v>9.88557121458647</v>
      </c>
      <c r="AD61" s="75">
        <v>1.1345122976730599E-6</v>
      </c>
      <c r="AE61" s="74">
        <v>4.3859639826134096</v>
      </c>
      <c r="AF61" s="74">
        <v>1.92336147646496</v>
      </c>
      <c r="AG61" s="74">
        <v>5.5295893609318796</v>
      </c>
      <c r="AH61" s="74">
        <v>5.5308543239649799</v>
      </c>
      <c r="AI61" s="75">
        <v>6.0240555807868797E-7</v>
      </c>
      <c r="AJ61" s="75">
        <v>30.8122419974708</v>
      </c>
      <c r="AK61" s="74">
        <v>9.88557121458647</v>
      </c>
      <c r="AL61" s="75">
        <v>1.1345122976730599E-6</v>
      </c>
      <c r="AM61" s="74">
        <v>0</v>
      </c>
      <c r="AN61" s="74">
        <v>9.8855700814503802</v>
      </c>
      <c r="AO61" s="74">
        <v>35000.004011822399</v>
      </c>
      <c r="AP61" s="74">
        <v>229.96624649253701</v>
      </c>
      <c r="AQ61" s="74">
        <v>1141.9612094868</v>
      </c>
      <c r="AR61" s="74">
        <v>2202.3624960625898</v>
      </c>
      <c r="AS61" s="74">
        <v>626.45345448372404</v>
      </c>
      <c r="AT61" s="74">
        <v>-2202.3624960625898</v>
      </c>
      <c r="AU61" s="73">
        <f t="shared" si="5"/>
        <v>1.1476446560812303E-7</v>
      </c>
    </row>
    <row r="62" spans="7:47" ht="13" x14ac:dyDescent="0.6">
      <c r="H62" s="72">
        <f t="shared" ref="H62:H71" si="8">H61+1</f>
        <v>2</v>
      </c>
      <c r="I62">
        <v>0.5</v>
      </c>
      <c r="J62">
        <v>6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1">
        <v>3.4720000000000001E-12</v>
      </c>
      <c r="U62" s="71">
        <v>6.3629999999999995E-8</v>
      </c>
      <c r="V62">
        <v>1.20774</v>
      </c>
      <c r="W62" s="80">
        <v>0.02</v>
      </c>
      <c r="X62">
        <v>4769543663.0354795</v>
      </c>
      <c r="Y62">
        <v>-50</v>
      </c>
      <c r="Z62">
        <v>4</v>
      </c>
      <c r="AA62">
        <v>0.114</v>
      </c>
      <c r="AB62">
        <v>7.0000000000000007E-2</v>
      </c>
      <c r="AC62">
        <v>9.8539416726221507</v>
      </c>
      <c r="AD62" s="18">
        <v>1.3823121112626301E-6</v>
      </c>
      <c r="AE62">
        <v>4.3859643131284001</v>
      </c>
      <c r="AF62">
        <v>1.92789567488837</v>
      </c>
      <c r="AG62">
        <v>5.5438674571496103</v>
      </c>
      <c r="AH62">
        <v>5.5430117058232797</v>
      </c>
      <c r="AI62" s="18">
        <v>7.5940301874901898E-7</v>
      </c>
      <c r="AJ62" s="18">
        <v>28.581908366715702</v>
      </c>
      <c r="AK62">
        <v>9.8539416726221507</v>
      </c>
      <c r="AL62" s="18">
        <v>1.3823121112626301E-6</v>
      </c>
      <c r="AM62">
        <v>0</v>
      </c>
      <c r="AN62">
        <v>9.8539402916266496</v>
      </c>
      <c r="AO62">
        <v>35000.004905021902</v>
      </c>
      <c r="AP62">
        <v>296.568958050942</v>
      </c>
      <c r="AQ62">
        <v>1480.7374066700099</v>
      </c>
      <c r="AR62">
        <v>2881.36537197917</v>
      </c>
      <c r="AS62">
        <v>811.82679784227503</v>
      </c>
      <c r="AT62">
        <v>-2881.36537197917</v>
      </c>
      <c r="AU62" s="70">
        <f t="shared" si="5"/>
        <v>1.4028011908201142E-7</v>
      </c>
    </row>
    <row r="63" spans="7:47" ht="13" x14ac:dyDescent="0.6">
      <c r="H63" s="72">
        <f t="shared" si="8"/>
        <v>3</v>
      </c>
      <c r="I63">
        <v>0.5</v>
      </c>
      <c r="J63">
        <v>6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1">
        <v>3.4720000000000001E-12</v>
      </c>
      <c r="U63" s="71">
        <v>6.3629999999999995E-8</v>
      </c>
      <c r="V63">
        <v>1.20774</v>
      </c>
      <c r="W63" s="80">
        <v>2.75E-2</v>
      </c>
      <c r="X63">
        <v>6558122536.6737804</v>
      </c>
      <c r="Y63">
        <v>-50</v>
      </c>
      <c r="Z63">
        <v>4</v>
      </c>
      <c r="AA63">
        <v>0.114</v>
      </c>
      <c r="AB63">
        <v>7.0000000000000007E-2</v>
      </c>
      <c r="AC63">
        <v>10.271322005254101</v>
      </c>
      <c r="AD63" s="18">
        <v>1.7208240022486299E-6</v>
      </c>
      <c r="AE63">
        <v>4.3859645900955702</v>
      </c>
      <c r="AF63">
        <v>2.0372352247621799</v>
      </c>
      <c r="AG63">
        <v>5.5418002449775701</v>
      </c>
      <c r="AH63">
        <v>5.5357158928588497</v>
      </c>
      <c r="AI63" s="18">
        <v>9.28882770048948E-7</v>
      </c>
      <c r="AJ63" s="18">
        <v>26.688889536513699</v>
      </c>
      <c r="AK63">
        <v>10.271322005254101</v>
      </c>
      <c r="AL63" s="18">
        <v>1.7208240022486299E-6</v>
      </c>
      <c r="AM63">
        <v>0</v>
      </c>
      <c r="AN63">
        <v>10.2713202857199</v>
      </c>
      <c r="AO63">
        <v>35000.005859243203</v>
      </c>
      <c r="AP63">
        <v>388.067622029478</v>
      </c>
      <c r="AQ63">
        <v>1837.3706448473899</v>
      </c>
      <c r="AR63">
        <v>3625.6345308272698</v>
      </c>
      <c r="AS63">
        <v>1044.65127516959</v>
      </c>
      <c r="AT63">
        <v>-3625.6345308272698</v>
      </c>
      <c r="AU63" s="70">
        <f t="shared" si="5"/>
        <v>1.6753675927678784E-7</v>
      </c>
    </row>
    <row r="64" spans="7:47" ht="13" x14ac:dyDescent="0.6">
      <c r="H64" s="72">
        <f t="shared" si="8"/>
        <v>4</v>
      </c>
      <c r="I64">
        <v>0.5</v>
      </c>
      <c r="J64">
        <v>6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1">
        <v>3.4720000000000001E-12</v>
      </c>
      <c r="U64" s="71">
        <v>6.3629999999999995E-8</v>
      </c>
      <c r="V64">
        <v>1.20774</v>
      </c>
      <c r="W64" s="80">
        <v>3.5000000000000003E-2</v>
      </c>
      <c r="X64">
        <v>8346701410.3120899</v>
      </c>
      <c r="Y64">
        <v>-50</v>
      </c>
      <c r="Z64">
        <v>4</v>
      </c>
      <c r="AA64">
        <v>0.114</v>
      </c>
      <c r="AB64">
        <v>7.0000000000000007E-2</v>
      </c>
      <c r="AC64">
        <v>9.6856265018442098</v>
      </c>
      <c r="AD64" s="18">
        <v>3.6049539784271602E-3</v>
      </c>
      <c r="AE64">
        <v>4.3859648992274396</v>
      </c>
      <c r="AF64">
        <v>1.87489972658977</v>
      </c>
      <c r="AG64">
        <v>5.5389218502524997</v>
      </c>
      <c r="AH64">
        <v>5.5389698748174396</v>
      </c>
      <c r="AI64" s="18">
        <v>2.0115486647198301E-3</v>
      </c>
      <c r="AJ64" s="18">
        <v>23.679362401189898</v>
      </c>
      <c r="AK64">
        <v>9.6856265018442098</v>
      </c>
      <c r="AL64" s="18">
        <v>3.6049539784271602E-3</v>
      </c>
      <c r="AM64">
        <v>2038.5334581740101</v>
      </c>
      <c r="AN64">
        <v>9.6820215488853698</v>
      </c>
      <c r="AO64">
        <v>35012.2729567442</v>
      </c>
      <c r="AP64">
        <v>450.720002133729</v>
      </c>
      <c r="AQ64">
        <v>2063.0702984826999</v>
      </c>
      <c r="AR64">
        <v>4069.0179281057199</v>
      </c>
      <c r="AS64">
        <v>1242.51145241982</v>
      </c>
      <c r="AT64">
        <v>-4069.0179281057199</v>
      </c>
      <c r="AU64" s="70">
        <f t="shared" si="5"/>
        <v>3.7219626192902983E-4</v>
      </c>
    </row>
    <row r="65" spans="7:47" ht="13" x14ac:dyDescent="0.6">
      <c r="H65" s="72">
        <f t="shared" si="8"/>
        <v>5</v>
      </c>
      <c r="I65">
        <v>0.5</v>
      </c>
      <c r="J65">
        <v>6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1">
        <v>3.4720000000000001E-12</v>
      </c>
      <c r="U65" s="71">
        <v>6.3629999999999995E-8</v>
      </c>
      <c r="V65">
        <v>1.20774</v>
      </c>
      <c r="W65" s="80">
        <v>4.1200000000000001E-2</v>
      </c>
      <c r="X65">
        <v>9825259945.8530903</v>
      </c>
      <c r="Y65">
        <v>-50</v>
      </c>
      <c r="Z65">
        <v>4</v>
      </c>
      <c r="AA65">
        <v>0.114</v>
      </c>
      <c r="AB65">
        <v>7.0000000000000007E-2</v>
      </c>
      <c r="AC65">
        <v>9.0058725271042697</v>
      </c>
      <c r="AD65" s="18">
        <v>1.1905563657451299E-2</v>
      </c>
      <c r="AE65">
        <v>4.3859647964017796</v>
      </c>
      <c r="AF65">
        <v>1.71745845655414</v>
      </c>
      <c r="AG65">
        <v>5.5564837947833903</v>
      </c>
      <c r="AH65">
        <v>5.5600114899265796</v>
      </c>
      <c r="AI65" s="18">
        <v>7.20399562836608E-3</v>
      </c>
      <c r="AJ65">
        <v>22.093624985709301</v>
      </c>
      <c r="AK65">
        <v>9.0058725271042697</v>
      </c>
      <c r="AL65" s="18">
        <v>1.1905563657451299E-2</v>
      </c>
      <c r="AM65">
        <v>1512.55147018654</v>
      </c>
      <c r="AN65">
        <v>8.99396696429468</v>
      </c>
      <c r="AO65">
        <v>35044.329466922703</v>
      </c>
      <c r="AP65">
        <v>440.81745592952802</v>
      </c>
      <c r="AQ65">
        <v>2194.4182213777099</v>
      </c>
      <c r="AR65">
        <v>4428.1232718717902</v>
      </c>
      <c r="AS65">
        <v>1270.8967349647601</v>
      </c>
      <c r="AT65">
        <v>-4428.1232718717902</v>
      </c>
      <c r="AU65" s="70">
        <f t="shared" si="5"/>
        <v>1.3219778118799767E-3</v>
      </c>
    </row>
    <row r="66" spans="7:47" ht="13" x14ac:dyDescent="0.6">
      <c r="H66" s="72">
        <f t="shared" si="8"/>
        <v>6</v>
      </c>
      <c r="I66">
        <v>0.5</v>
      </c>
      <c r="J66">
        <v>6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1">
        <v>3.4720000000000001E-12</v>
      </c>
      <c r="U66" s="71">
        <v>6.3629999999999995E-8</v>
      </c>
      <c r="V66">
        <v>1.20774</v>
      </c>
      <c r="W66" s="80">
        <v>0.05</v>
      </c>
      <c r="X66">
        <v>11923859157.588699</v>
      </c>
      <c r="Y66">
        <v>-50</v>
      </c>
      <c r="Z66">
        <v>4</v>
      </c>
      <c r="AA66">
        <v>0.114</v>
      </c>
      <c r="AB66">
        <v>7.0000000000000007E-2</v>
      </c>
      <c r="AC66">
        <v>8.5004852608179</v>
      </c>
      <c r="AD66" s="18">
        <v>3.13935699903483E-2</v>
      </c>
      <c r="AE66">
        <v>4.3859646290974803</v>
      </c>
      <c r="AF66">
        <v>1.6738325977523101</v>
      </c>
      <c r="AG66">
        <v>5.5386689169102903</v>
      </c>
      <c r="AH66">
        <v>5.5469466723968299</v>
      </c>
      <c r="AI66" s="18">
        <v>2.0070582364478999E-2</v>
      </c>
      <c r="AJ66">
        <v>20.965764909991702</v>
      </c>
      <c r="AK66">
        <v>8.5004852608179</v>
      </c>
      <c r="AL66" s="18">
        <v>3.13935699903483E-2</v>
      </c>
      <c r="AM66">
        <v>1092.6109280385299</v>
      </c>
      <c r="AN66">
        <v>8.4690916919677903</v>
      </c>
      <c r="AO66">
        <v>35125.693740638897</v>
      </c>
      <c r="AP66">
        <v>473.56730988119699</v>
      </c>
      <c r="AQ66">
        <v>2370.0076727217402</v>
      </c>
      <c r="AR66">
        <v>5055.3804202940901</v>
      </c>
      <c r="AS66">
        <v>1351.1892467845</v>
      </c>
      <c r="AT66">
        <v>-5055.3804202940901</v>
      </c>
      <c r="AU66" s="70">
        <f t="shared" si="5"/>
        <v>3.693150335199531E-3</v>
      </c>
    </row>
    <row r="67" spans="7:47" ht="13" x14ac:dyDescent="0.6">
      <c r="H67" s="72">
        <f t="shared" si="8"/>
        <v>7</v>
      </c>
      <c r="I67">
        <v>0.5</v>
      </c>
      <c r="J67">
        <v>6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1">
        <v>3.4720000000000001E-12</v>
      </c>
      <c r="U67" s="71">
        <v>6.3629999999999995E-8</v>
      </c>
      <c r="V67">
        <v>1.20774</v>
      </c>
      <c r="W67" s="80">
        <v>5.4899999999999997E-2</v>
      </c>
      <c r="X67">
        <v>13092397355.0324</v>
      </c>
      <c r="Y67">
        <v>-50</v>
      </c>
      <c r="Z67">
        <v>4</v>
      </c>
      <c r="AA67">
        <v>0.114</v>
      </c>
      <c r="AB67">
        <v>7.0000000000000007E-2</v>
      </c>
      <c r="AC67">
        <v>8.2163327481074102</v>
      </c>
      <c r="AD67" s="18">
        <v>4.3938920893752599E-2</v>
      </c>
      <c r="AE67">
        <v>4.3859644214241102</v>
      </c>
      <c r="AF67">
        <v>1.62596006928229</v>
      </c>
      <c r="AG67">
        <v>5.5342835326459499</v>
      </c>
      <c r="AH67">
        <v>5.5315592456131704</v>
      </c>
      <c r="AI67" s="18">
        <v>2.9060164072430499E-2</v>
      </c>
      <c r="AJ67">
        <v>20.633011139443401</v>
      </c>
      <c r="AK67">
        <v>8.2163327481074102</v>
      </c>
      <c r="AL67" s="18">
        <v>4.3938920893752599E-2</v>
      </c>
      <c r="AM67">
        <v>904.56173811362498</v>
      </c>
      <c r="AN67">
        <v>8.1723938282351192</v>
      </c>
      <c r="AO67">
        <v>35183.321837860603</v>
      </c>
      <c r="AP67">
        <v>537.345391941412</v>
      </c>
      <c r="AQ67">
        <v>2466.5961688195198</v>
      </c>
      <c r="AR67">
        <v>5411.5717358296097</v>
      </c>
      <c r="AS67">
        <v>1570.25492894984</v>
      </c>
      <c r="AT67">
        <v>-5411.5717358296097</v>
      </c>
      <c r="AU67" s="70">
        <f t="shared" si="5"/>
        <v>5.3477533396969227E-3</v>
      </c>
    </row>
    <row r="68" spans="7:47" ht="13" x14ac:dyDescent="0.6">
      <c r="H68" s="72">
        <f t="shared" si="8"/>
        <v>8</v>
      </c>
      <c r="I68">
        <v>0.5</v>
      </c>
      <c r="J68">
        <v>6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1">
        <v>3.4720000000000001E-12</v>
      </c>
      <c r="U68" s="71">
        <v>6.3629999999999995E-8</v>
      </c>
      <c r="V68">
        <v>1.20774</v>
      </c>
      <c r="W68" s="80">
        <v>0.06</v>
      </c>
      <c r="X68">
        <v>14308630989.1064</v>
      </c>
      <c r="Y68">
        <v>-50</v>
      </c>
      <c r="Z68">
        <v>4</v>
      </c>
      <c r="AA68">
        <v>0.114</v>
      </c>
      <c r="AB68">
        <v>7.0000000000000007E-2</v>
      </c>
      <c r="AC68">
        <v>8.2776427029212005</v>
      </c>
      <c r="AD68" s="18">
        <v>6.0118731267062901E-2</v>
      </c>
      <c r="AE68">
        <v>4.3859642489963599</v>
      </c>
      <c r="AF68">
        <v>1.6529696010925901</v>
      </c>
      <c r="AG68">
        <v>5.54135597667665</v>
      </c>
      <c r="AH68">
        <v>5.5405793920385804</v>
      </c>
      <c r="AI68" s="18">
        <v>3.92138814312867E-2</v>
      </c>
      <c r="AJ68">
        <v>20.323445892510598</v>
      </c>
      <c r="AK68">
        <v>8.2776427029212005</v>
      </c>
      <c r="AL68" s="18">
        <v>6.0118731267062901E-2</v>
      </c>
      <c r="AM68">
        <v>792.88306990292006</v>
      </c>
      <c r="AN68">
        <v>8.2175239727260205</v>
      </c>
      <c r="AO68">
        <v>35250.267853901998</v>
      </c>
      <c r="AP68">
        <v>531.69495109615195</v>
      </c>
      <c r="AQ68">
        <v>2570.4071542441702</v>
      </c>
      <c r="AR68">
        <v>5772.3743465211201</v>
      </c>
      <c r="AS68">
        <v>1573.3953211478299</v>
      </c>
      <c r="AT68">
        <v>-5772.3743465211201</v>
      </c>
      <c r="AU68" s="70">
        <f t="shared" si="5"/>
        <v>7.2627840346197658E-3</v>
      </c>
    </row>
    <row r="69" spans="7:47" ht="13" x14ac:dyDescent="0.6">
      <c r="H69" s="72">
        <f t="shared" si="8"/>
        <v>9</v>
      </c>
      <c r="I69">
        <v>0.5</v>
      </c>
      <c r="J69">
        <v>6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1">
        <v>3.4720000000000001E-12</v>
      </c>
      <c r="U69" s="71">
        <v>6.3629999999999995E-8</v>
      </c>
      <c r="V69">
        <v>1.20774</v>
      </c>
      <c r="W69" s="80">
        <v>6.8599999999999994E-2</v>
      </c>
      <c r="X69">
        <v>16359534764.2117</v>
      </c>
      <c r="Y69">
        <v>-50</v>
      </c>
      <c r="Z69">
        <v>4</v>
      </c>
      <c r="AA69">
        <v>0.114</v>
      </c>
      <c r="AB69">
        <v>7.0000000000000007E-2</v>
      </c>
      <c r="AC69">
        <v>7.97570760940269</v>
      </c>
      <c r="AD69" s="18">
        <v>8.67484122510883E-2</v>
      </c>
      <c r="AE69">
        <v>4.3859642171700601</v>
      </c>
      <c r="AF69">
        <v>1.5602329148143399</v>
      </c>
      <c r="AG69">
        <v>5.5481821367140398</v>
      </c>
      <c r="AH69">
        <v>5.5313379723249296</v>
      </c>
      <c r="AI69" s="18">
        <v>5.7210508901865298E-2</v>
      </c>
      <c r="AJ69">
        <v>19.975996304888501</v>
      </c>
      <c r="AK69">
        <v>7.97570760940269</v>
      </c>
      <c r="AL69" s="18">
        <v>8.67484122510883E-2</v>
      </c>
      <c r="AM69">
        <v>639.20757696407395</v>
      </c>
      <c r="AN69">
        <v>7.8889591982518601</v>
      </c>
      <c r="AO69">
        <v>35377.857993778001</v>
      </c>
      <c r="AP69">
        <v>609.77606778866402</v>
      </c>
      <c r="AQ69">
        <v>2761.4057183105201</v>
      </c>
      <c r="AR69">
        <v>6395.2211388516998</v>
      </c>
      <c r="AS69">
        <v>1847.5211749954401</v>
      </c>
      <c r="AT69">
        <v>-6395.2211388516998</v>
      </c>
      <c r="AU69" s="70">
        <f t="shared" si="5"/>
        <v>1.0876578793939136E-2</v>
      </c>
    </row>
    <row r="70" spans="7:47" ht="13" x14ac:dyDescent="0.6">
      <c r="H70" s="72">
        <f t="shared" si="8"/>
        <v>10</v>
      </c>
      <c r="I70">
        <v>0.5</v>
      </c>
      <c r="J70">
        <v>6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1">
        <v>3.4720000000000001E-12</v>
      </c>
      <c r="U70" s="71">
        <v>6.3629999999999995E-8</v>
      </c>
      <c r="V70">
        <v>1.20774</v>
      </c>
      <c r="W70" s="80">
        <v>7.4999999999999997E-2</v>
      </c>
      <c r="X70">
        <v>17885788736.383099</v>
      </c>
      <c r="Y70">
        <v>-50</v>
      </c>
      <c r="Z70">
        <v>4</v>
      </c>
      <c r="AA70">
        <v>0.114</v>
      </c>
      <c r="AB70">
        <v>7.0000000000000007E-2</v>
      </c>
      <c r="AC70">
        <v>8.0245565085582893</v>
      </c>
      <c r="AD70" s="18">
        <v>0.112525041341519</v>
      </c>
      <c r="AE70">
        <v>4.3859643786927496</v>
      </c>
      <c r="AF70">
        <v>1.63704500969361</v>
      </c>
      <c r="AG70">
        <v>5.5344914891251502</v>
      </c>
      <c r="AH70">
        <v>5.5343418766714203</v>
      </c>
      <c r="AI70" s="18">
        <v>7.1672573161591493E-2</v>
      </c>
      <c r="AJ70">
        <v>19.818196601145299</v>
      </c>
      <c r="AK70">
        <v>8.0245565085582893</v>
      </c>
      <c r="AL70" s="18">
        <v>0.112525041341519</v>
      </c>
      <c r="AM70">
        <v>542.46871386259295</v>
      </c>
      <c r="AN70">
        <v>7.91203146830492</v>
      </c>
      <c r="AO70">
        <v>35490.083869515503</v>
      </c>
      <c r="AP70">
        <v>676.33658279356905</v>
      </c>
      <c r="AQ70">
        <v>2920.5941581054299</v>
      </c>
      <c r="AR70">
        <v>6863.8825834457703</v>
      </c>
      <c r="AS70">
        <v>1995.3156326292001</v>
      </c>
      <c r="AT70">
        <v>-6863.8825834457703</v>
      </c>
      <c r="AU70" s="70">
        <f t="shared" ref="AU70:AU104" si="9">AL70/AK70</f>
        <v>1.4022586945647357E-2</v>
      </c>
    </row>
    <row r="71" spans="7:47" ht="13.75" thickBot="1" x14ac:dyDescent="0.75">
      <c r="H71" s="69">
        <f t="shared" si="8"/>
        <v>11</v>
      </c>
      <c r="I71" s="67">
        <v>0.5</v>
      </c>
      <c r="J71" s="67">
        <v>6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80">
        <v>8.2400000000000001E-2</v>
      </c>
      <c r="X71" s="67">
        <v>19650519891.7062</v>
      </c>
      <c r="Y71" s="67">
        <v>-50</v>
      </c>
      <c r="Z71" s="67">
        <v>4</v>
      </c>
      <c r="AA71" s="67">
        <v>0.114</v>
      </c>
      <c r="AB71" s="67">
        <v>7.0000000000000007E-2</v>
      </c>
      <c r="AC71" s="67">
        <v>7.9417135161832197</v>
      </c>
      <c r="AD71" s="68">
        <v>0.136433898001766</v>
      </c>
      <c r="AE71" s="67">
        <v>4.4500360032955504</v>
      </c>
      <c r="AF71" s="67">
        <v>1.5799842853458499</v>
      </c>
      <c r="AG71" s="67">
        <v>5.5500080512552996</v>
      </c>
      <c r="AH71" s="67">
        <v>5.5405478552765102</v>
      </c>
      <c r="AI71" s="68">
        <v>8.8994661263434596E-2</v>
      </c>
      <c r="AJ71" s="67">
        <v>19.695385092093499</v>
      </c>
      <c r="AK71" s="67">
        <v>7.9417135161832197</v>
      </c>
      <c r="AL71" s="68">
        <v>0.136433898001766</v>
      </c>
      <c r="AM71" s="67">
        <v>480.00865484963902</v>
      </c>
      <c r="AN71" s="67">
        <v>7.8052796193484797</v>
      </c>
      <c r="AO71" s="67">
        <v>35603.437105923003</v>
      </c>
      <c r="AP71" s="67">
        <v>712.98833707181905</v>
      </c>
      <c r="AQ71" s="67">
        <v>3115.5545202113799</v>
      </c>
      <c r="AR71" s="67">
        <v>7416.4953215492797</v>
      </c>
      <c r="AS71" s="67">
        <v>2163.6424504492302</v>
      </c>
      <c r="AT71" s="67">
        <v>-7416.4953215492797</v>
      </c>
      <c r="AU71" s="78">
        <f t="shared" si="9"/>
        <v>1.7179403125502819E-2</v>
      </c>
    </row>
    <row r="72" spans="7:47" ht="22.75" x14ac:dyDescent="0.95">
      <c r="G72" s="77">
        <f>AB72</f>
        <v>0.08</v>
      </c>
      <c r="H72" s="76">
        <v>1</v>
      </c>
      <c r="I72" s="74">
        <v>0.5</v>
      </c>
      <c r="J72" s="74">
        <v>6</v>
      </c>
      <c r="K72" s="74">
        <v>0.48244140000000002</v>
      </c>
      <c r="L72" s="74">
        <v>1.946567E-3</v>
      </c>
      <c r="M72" s="74">
        <v>9.7328349999999998E-4</v>
      </c>
      <c r="N72" s="74">
        <v>7</v>
      </c>
      <c r="O72" s="74">
        <v>2.8260000000000001</v>
      </c>
      <c r="P72" s="74">
        <v>1.946567E-3</v>
      </c>
      <c r="Q72" s="74">
        <v>9.7328349999999998E-4</v>
      </c>
      <c r="R72" s="74">
        <v>7</v>
      </c>
      <c r="S72" s="74">
        <v>2.8260000000000001</v>
      </c>
      <c r="T72" s="75">
        <v>3.4720000000000001E-12</v>
      </c>
      <c r="U72" s="75">
        <v>6.3629999999999995E-8</v>
      </c>
      <c r="V72" s="74">
        <v>1.20774</v>
      </c>
      <c r="W72" s="80">
        <v>1.37E-2</v>
      </c>
      <c r="X72" s="74">
        <v>3267137409.1792998</v>
      </c>
      <c r="Y72" s="74">
        <v>-50</v>
      </c>
      <c r="Z72" s="74">
        <v>4</v>
      </c>
      <c r="AA72" s="74">
        <v>0.114</v>
      </c>
      <c r="AB72" s="74">
        <v>0.08</v>
      </c>
      <c r="AC72" s="74">
        <v>12.102704913140499</v>
      </c>
      <c r="AD72" s="75">
        <v>1.27305346220247E-6</v>
      </c>
      <c r="AE72" s="74">
        <v>4.4027639045662603</v>
      </c>
      <c r="AF72" s="74">
        <v>2.0548991260306799</v>
      </c>
      <c r="AG72" s="74">
        <v>6.32023513495266</v>
      </c>
      <c r="AH72" s="74">
        <v>6.3191576741522502</v>
      </c>
      <c r="AI72" s="75">
        <v>6.4309618614152403E-7</v>
      </c>
      <c r="AJ72" s="75">
        <v>35.781692809183902</v>
      </c>
      <c r="AK72" s="74">
        <v>12.102704913140499</v>
      </c>
      <c r="AL72" s="75">
        <v>1.27305346220247E-6</v>
      </c>
      <c r="AM72" s="74">
        <v>0</v>
      </c>
      <c r="AN72" s="74">
        <v>12.102703641843</v>
      </c>
      <c r="AO72" s="74">
        <v>35000.003676435801</v>
      </c>
      <c r="AP72" s="74">
        <v>309.004205486172</v>
      </c>
      <c r="AQ72" s="74">
        <v>1488.39947218114</v>
      </c>
      <c r="AR72" s="74">
        <v>2864.43892515785</v>
      </c>
      <c r="AS72" s="74">
        <v>815.06492825812495</v>
      </c>
      <c r="AT72" s="74">
        <v>-2864.43892515785</v>
      </c>
      <c r="AU72" s="73">
        <f t="shared" si="9"/>
        <v>1.0518751562886191E-7</v>
      </c>
    </row>
    <row r="73" spans="7:47" ht="13" x14ac:dyDescent="0.6">
      <c r="H73" s="72">
        <f t="shared" ref="H73:H82" si="10">H72+1</f>
        <v>2</v>
      </c>
      <c r="I73" s="66">
        <v>0.5</v>
      </c>
      <c r="J73" s="66">
        <v>6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1">
        <v>3.4720000000000001E-12</v>
      </c>
      <c r="U73" s="71">
        <v>6.3629999999999995E-8</v>
      </c>
      <c r="V73" s="66">
        <v>1.20774</v>
      </c>
      <c r="W73" s="80">
        <v>0.02</v>
      </c>
      <c r="X73" s="66">
        <v>4769543663.0354795</v>
      </c>
      <c r="Y73" s="66">
        <v>-50</v>
      </c>
      <c r="Z73" s="66">
        <v>4</v>
      </c>
      <c r="AA73" s="66">
        <v>0.114</v>
      </c>
      <c r="AB73" s="66">
        <v>0.08</v>
      </c>
      <c r="AC73" s="66">
        <v>11.4182927061828</v>
      </c>
      <c r="AD73" s="71">
        <v>1.4971861460025201E-6</v>
      </c>
      <c r="AE73" s="66">
        <v>4.3859628621845301</v>
      </c>
      <c r="AF73" s="66">
        <v>1.97039422607449</v>
      </c>
      <c r="AG73" s="66">
        <v>6.33303443397548</v>
      </c>
      <c r="AH73" s="66">
        <v>6.3275782158048504</v>
      </c>
      <c r="AI73" s="71">
        <v>8.1055787397360697E-7</v>
      </c>
      <c r="AJ73" s="71">
        <v>33.176975298120901</v>
      </c>
      <c r="AK73" s="66">
        <v>11.4182927061828</v>
      </c>
      <c r="AL73" s="71">
        <v>1.4971861460025201E-6</v>
      </c>
      <c r="AM73" s="66">
        <v>0</v>
      </c>
      <c r="AN73" s="66">
        <v>11.4182912103951</v>
      </c>
      <c r="AO73" s="66">
        <v>35000.004584879403</v>
      </c>
      <c r="AP73" s="66">
        <v>379.117899152196</v>
      </c>
      <c r="AQ73" s="66">
        <v>1939.4305828485899</v>
      </c>
      <c r="AR73" s="66">
        <v>3771.3042705063399</v>
      </c>
      <c r="AS73" s="66">
        <v>1020.68716812351</v>
      </c>
      <c r="AT73" s="66">
        <v>-3771.3042705063399</v>
      </c>
      <c r="AU73" s="70">
        <f t="shared" si="9"/>
        <v>1.3112171710152612E-7</v>
      </c>
    </row>
    <row r="74" spans="7:47" ht="13" x14ac:dyDescent="0.6">
      <c r="H74" s="72">
        <f t="shared" si="10"/>
        <v>3</v>
      </c>
      <c r="I74" s="66">
        <v>0.5</v>
      </c>
      <c r="J74" s="66">
        <v>6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1">
        <v>3.4720000000000001E-12</v>
      </c>
      <c r="U74" s="71">
        <v>6.3629999999999995E-8</v>
      </c>
      <c r="V74" s="66">
        <v>1.20774</v>
      </c>
      <c r="W74" s="80">
        <v>2.75E-2</v>
      </c>
      <c r="X74" s="66">
        <v>6558122536.6737804</v>
      </c>
      <c r="Y74" s="66">
        <v>-50</v>
      </c>
      <c r="Z74" s="66">
        <v>4</v>
      </c>
      <c r="AA74" s="66">
        <v>0.114</v>
      </c>
      <c r="AB74" s="66">
        <v>0.08</v>
      </c>
      <c r="AC74" s="66">
        <v>11.351008311027201</v>
      </c>
      <c r="AD74" s="71">
        <v>1.92001866271962E-3</v>
      </c>
      <c r="AE74" s="66">
        <v>4.3859648341075799</v>
      </c>
      <c r="AF74" s="66">
        <v>1.8800738826322201</v>
      </c>
      <c r="AG74" s="66">
        <v>6.3577262663877896</v>
      </c>
      <c r="AH74" s="66">
        <v>6.34784266352196</v>
      </c>
      <c r="AI74" s="71">
        <v>1.03751464099482E-3</v>
      </c>
      <c r="AJ74" s="71">
        <v>29.480784527186199</v>
      </c>
      <c r="AK74" s="66">
        <v>11.351008311027201</v>
      </c>
      <c r="AL74" s="71">
        <v>1.92001866271962E-3</v>
      </c>
      <c r="AM74" s="66">
        <v>2025.95016310249</v>
      </c>
      <c r="AN74" s="66">
        <v>11.349088293607499</v>
      </c>
      <c r="AO74" s="66">
        <v>35005.578560331203</v>
      </c>
      <c r="AP74" s="66">
        <v>491.45948443137399</v>
      </c>
      <c r="AQ74" s="66">
        <v>2337.0021556435299</v>
      </c>
      <c r="AR74" s="66">
        <v>4550.6483174463801</v>
      </c>
      <c r="AS74" s="66">
        <v>1336.63578336348</v>
      </c>
      <c r="AT74" s="66">
        <v>-4550.6483174463801</v>
      </c>
      <c r="AU74" s="70">
        <f t="shared" si="9"/>
        <v>1.69149612977939E-4</v>
      </c>
    </row>
    <row r="75" spans="7:47" ht="13" x14ac:dyDescent="0.6">
      <c r="H75" s="72">
        <f t="shared" si="10"/>
        <v>4</v>
      </c>
      <c r="I75" s="66">
        <v>0.5</v>
      </c>
      <c r="J75" s="66">
        <v>6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1">
        <v>3.4720000000000001E-12</v>
      </c>
      <c r="U75" s="71">
        <v>6.3629999999999995E-8</v>
      </c>
      <c r="V75" s="66">
        <v>1.20774</v>
      </c>
      <c r="W75" s="80">
        <v>3.5000000000000003E-2</v>
      </c>
      <c r="X75" s="66">
        <v>8346701410.3120899</v>
      </c>
      <c r="Y75" s="66">
        <v>-50</v>
      </c>
      <c r="Z75" s="66">
        <v>4</v>
      </c>
      <c r="AA75" s="66">
        <v>0.114</v>
      </c>
      <c r="AB75" s="66">
        <v>0.08</v>
      </c>
      <c r="AC75" s="66">
        <v>10.4896383326173</v>
      </c>
      <c r="AD75" s="71">
        <v>1.3898390165429601E-2</v>
      </c>
      <c r="AE75" s="66">
        <v>4.3948392874239701</v>
      </c>
      <c r="AF75" s="66">
        <v>1.77791943825563</v>
      </c>
      <c r="AG75" s="66">
        <v>6.3332536274542699</v>
      </c>
      <c r="AH75" s="66">
        <v>6.3380706230608199</v>
      </c>
      <c r="AI75" s="71">
        <v>8.2067357773803196E-3</v>
      </c>
      <c r="AJ75" s="71">
        <v>26.557779053571601</v>
      </c>
      <c r="AK75" s="66">
        <v>10.4896383326173</v>
      </c>
      <c r="AL75" s="71">
        <v>1.3898390165429601E-2</v>
      </c>
      <c r="AM75" s="66">
        <v>1370.9853960988601</v>
      </c>
      <c r="AN75" s="66">
        <v>10.475740350939001</v>
      </c>
      <c r="AO75" s="66">
        <v>35044.615852418698</v>
      </c>
      <c r="AP75" s="66">
        <v>538.88652043762897</v>
      </c>
      <c r="AQ75" s="66">
        <v>2585.4333403165901</v>
      </c>
      <c r="AR75" s="66">
        <v>5162.3813292021096</v>
      </c>
      <c r="AS75" s="66">
        <v>1503.8257584222699</v>
      </c>
      <c r="AT75" s="66">
        <v>-5162.3813292021096</v>
      </c>
      <c r="AU75" s="70">
        <f t="shared" si="9"/>
        <v>1.3249637141647544E-3</v>
      </c>
    </row>
    <row r="76" spans="7:47" ht="13" x14ac:dyDescent="0.6">
      <c r="H76" s="72">
        <f t="shared" si="10"/>
        <v>5</v>
      </c>
      <c r="I76" s="66">
        <v>0.5</v>
      </c>
      <c r="J76" s="66">
        <v>6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1">
        <v>3.4720000000000001E-12</v>
      </c>
      <c r="U76" s="71">
        <v>6.3629999999999995E-8</v>
      </c>
      <c r="V76" s="66">
        <v>1.20774</v>
      </c>
      <c r="W76" s="80">
        <v>4.1200000000000001E-2</v>
      </c>
      <c r="X76" s="66">
        <v>9825259945.8530903</v>
      </c>
      <c r="Y76" s="66">
        <v>-50</v>
      </c>
      <c r="Z76" s="66">
        <v>4</v>
      </c>
      <c r="AA76" s="66">
        <v>0.114</v>
      </c>
      <c r="AB76" s="66">
        <v>0.08</v>
      </c>
      <c r="AC76" s="66">
        <v>9.8471902816728694</v>
      </c>
      <c r="AD76" s="71">
        <v>2.9869935965831301E-2</v>
      </c>
      <c r="AE76" s="66">
        <v>4.3859648621249301</v>
      </c>
      <c r="AF76" s="66">
        <v>1.6510318845169401</v>
      </c>
      <c r="AG76" s="66">
        <v>6.3245838449966501</v>
      </c>
      <c r="AH76" s="66">
        <v>6.3349445491490703</v>
      </c>
      <c r="AI76" s="71">
        <v>1.9304998185169502E-2</v>
      </c>
      <c r="AJ76" s="66">
        <v>25.571705670899501</v>
      </c>
      <c r="AK76" s="66">
        <v>9.8471902816728694</v>
      </c>
      <c r="AL76" s="71">
        <v>2.9869935965831301E-2</v>
      </c>
      <c r="AM76" s="66">
        <v>1064.4795327611801</v>
      </c>
      <c r="AN76" s="66">
        <v>9.8173203468023296</v>
      </c>
      <c r="AO76" s="66">
        <v>35103.254056857702</v>
      </c>
      <c r="AP76" s="66">
        <v>566.26893377676197</v>
      </c>
      <c r="AQ76" s="66">
        <v>2789.1640737727698</v>
      </c>
      <c r="AR76" s="66">
        <v>5788.5886168562702</v>
      </c>
      <c r="AS76" s="66">
        <v>1605.5579082256099</v>
      </c>
      <c r="AT76" s="66">
        <v>-5788.5886168562702</v>
      </c>
      <c r="AU76" s="70">
        <f t="shared" si="9"/>
        <v>3.0333460724754988E-3</v>
      </c>
    </row>
    <row r="77" spans="7:47" ht="13" x14ac:dyDescent="0.6">
      <c r="H77" s="72">
        <f t="shared" si="10"/>
        <v>6</v>
      </c>
      <c r="I77" s="66">
        <v>0.5</v>
      </c>
      <c r="J77" s="66">
        <v>6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1">
        <v>3.4720000000000001E-12</v>
      </c>
      <c r="U77" s="71">
        <v>6.3629999999999995E-8</v>
      </c>
      <c r="V77" s="66">
        <v>1.20774</v>
      </c>
      <c r="W77" s="80">
        <v>0.05</v>
      </c>
      <c r="X77" s="66">
        <v>11923859157.588699</v>
      </c>
      <c r="Y77" s="66">
        <v>-50</v>
      </c>
      <c r="Z77" s="66">
        <v>4</v>
      </c>
      <c r="AA77" s="66">
        <v>0.114</v>
      </c>
      <c r="AB77" s="66">
        <v>0.08</v>
      </c>
      <c r="AC77" s="66">
        <v>9.4648650526207394</v>
      </c>
      <c r="AD77" s="71">
        <v>6.0724022601040997E-2</v>
      </c>
      <c r="AE77" s="66">
        <v>4.4479150498164399</v>
      </c>
      <c r="AF77" s="66">
        <v>1.6022192601409799</v>
      </c>
      <c r="AG77" s="66">
        <v>6.3269611062372997</v>
      </c>
      <c r="AH77" s="66">
        <v>6.3248454089554196</v>
      </c>
      <c r="AI77" s="71">
        <v>4.0406715996412899E-2</v>
      </c>
      <c r="AJ77" s="66">
        <v>24.849311163483701</v>
      </c>
      <c r="AK77" s="66">
        <v>9.4648650526207394</v>
      </c>
      <c r="AL77" s="71">
        <v>6.0724022601040997E-2</v>
      </c>
      <c r="AM77" s="66">
        <v>747.08465838565803</v>
      </c>
      <c r="AN77" s="66">
        <v>9.4041410310482707</v>
      </c>
      <c r="AO77" s="66">
        <v>35221.184373479497</v>
      </c>
      <c r="AP77" s="66">
        <v>639.31842192118199</v>
      </c>
      <c r="AQ77" s="66">
        <v>3097.1299301275899</v>
      </c>
      <c r="AR77" s="66">
        <v>6760.0749327657604</v>
      </c>
      <c r="AS77" s="66">
        <v>1850.1866286812101</v>
      </c>
      <c r="AT77" s="66">
        <v>-6760.0749327657604</v>
      </c>
      <c r="AU77" s="70">
        <f t="shared" si="9"/>
        <v>6.4157304159584445E-3</v>
      </c>
    </row>
    <row r="78" spans="7:47" ht="13" x14ac:dyDescent="0.6">
      <c r="H78" s="72">
        <f t="shared" si="10"/>
        <v>7</v>
      </c>
      <c r="I78" s="66">
        <v>0.5</v>
      </c>
      <c r="J78" s="66">
        <v>6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1">
        <v>3.4720000000000001E-12</v>
      </c>
      <c r="U78" s="71">
        <v>6.3629999999999995E-8</v>
      </c>
      <c r="V78" s="66">
        <v>1.20774</v>
      </c>
      <c r="W78" s="80">
        <v>5.4899999999999997E-2</v>
      </c>
      <c r="X78" s="66">
        <v>13092397355.0324</v>
      </c>
      <c r="Y78" s="66">
        <v>-50</v>
      </c>
      <c r="Z78" s="66">
        <v>4</v>
      </c>
      <c r="AA78" s="66">
        <v>0.114</v>
      </c>
      <c r="AB78" s="66">
        <v>0.08</v>
      </c>
      <c r="AC78" s="66">
        <v>9.42809528139672</v>
      </c>
      <c r="AD78" s="71">
        <v>7.9467834109787402E-2</v>
      </c>
      <c r="AE78" s="66">
        <v>4.4009220373892601</v>
      </c>
      <c r="AF78" s="66">
        <v>1.6479482874673901</v>
      </c>
      <c r="AG78" s="66">
        <v>6.3273114540141604</v>
      </c>
      <c r="AH78" s="66">
        <v>6.3283950105186699</v>
      </c>
      <c r="AI78" s="71">
        <v>5.3388367186999901E-2</v>
      </c>
      <c r="AJ78" s="66">
        <v>24.6361435651074</v>
      </c>
      <c r="AK78" s="66">
        <v>9.42809528139672</v>
      </c>
      <c r="AL78" s="71">
        <v>7.9467834109787402E-2</v>
      </c>
      <c r="AM78" s="66">
        <v>652.699260501759</v>
      </c>
      <c r="AN78" s="66">
        <v>9.3486274485558702</v>
      </c>
      <c r="AO78" s="66">
        <v>35291.981033386699</v>
      </c>
      <c r="AP78" s="66">
        <v>632.81645399301499</v>
      </c>
      <c r="AQ78" s="66">
        <v>3276.8582924041002</v>
      </c>
      <c r="AR78" s="66">
        <v>7292.0790607194203</v>
      </c>
      <c r="AS78" s="66">
        <v>1875.1816607131</v>
      </c>
      <c r="AT78" s="66">
        <v>-7292.0790607194203</v>
      </c>
      <c r="AU78" s="70">
        <f t="shared" si="9"/>
        <v>8.4288323078990646E-3</v>
      </c>
    </row>
    <row r="79" spans="7:47" ht="13" x14ac:dyDescent="0.6">
      <c r="H79" s="72">
        <f t="shared" si="10"/>
        <v>8</v>
      </c>
      <c r="I79" s="66">
        <v>0.5</v>
      </c>
      <c r="J79" s="66">
        <v>6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1">
        <v>3.4720000000000001E-12</v>
      </c>
      <c r="U79" s="71">
        <v>6.3629999999999995E-8</v>
      </c>
      <c r="V79" s="66">
        <v>1.20774</v>
      </c>
      <c r="W79" s="80">
        <v>0.06</v>
      </c>
      <c r="X79" s="66">
        <v>14308630989.1064</v>
      </c>
      <c r="Y79" s="66">
        <v>-50</v>
      </c>
      <c r="Z79" s="66">
        <v>4</v>
      </c>
      <c r="AA79" s="66">
        <v>0.114</v>
      </c>
      <c r="AB79" s="66">
        <v>0.08</v>
      </c>
      <c r="AC79" s="66">
        <v>10.426905182705401</v>
      </c>
      <c r="AD79" s="71">
        <v>0.12217838219904099</v>
      </c>
      <c r="AE79" s="66">
        <v>4.3911924976720504</v>
      </c>
      <c r="AF79" s="66">
        <v>1.8674748106416399</v>
      </c>
      <c r="AG79" s="66">
        <v>6.3233631219700399</v>
      </c>
      <c r="AH79" s="66">
        <v>6.3257456157201704</v>
      </c>
      <c r="AI79" s="71">
        <v>6.7245838878470396E-2</v>
      </c>
      <c r="AJ79" s="66">
        <v>24.507511085164801</v>
      </c>
      <c r="AK79" s="66">
        <v>10.426905182705401</v>
      </c>
      <c r="AL79" s="71">
        <v>0.12217838219904099</v>
      </c>
      <c r="AM79" s="66">
        <v>541.70373370945799</v>
      </c>
      <c r="AN79" s="66">
        <v>10.304726801938299</v>
      </c>
      <c r="AO79" s="66">
        <v>35408.576077504396</v>
      </c>
      <c r="AP79" s="66">
        <v>772.99165462566805</v>
      </c>
      <c r="AQ79" s="66">
        <v>3466.5303684623</v>
      </c>
      <c r="AR79" s="66">
        <v>7861.4002811068203</v>
      </c>
      <c r="AS79" s="66">
        <v>2284.7614214405398</v>
      </c>
      <c r="AT79" s="66">
        <v>-7861.4002811068203</v>
      </c>
      <c r="AU79" s="70">
        <f t="shared" si="9"/>
        <v>1.1717607483540976E-2</v>
      </c>
    </row>
    <row r="80" spans="7:47" ht="13" x14ac:dyDescent="0.6">
      <c r="H80" s="72">
        <f t="shared" si="10"/>
        <v>9</v>
      </c>
      <c r="I80" s="66">
        <v>0.5</v>
      </c>
      <c r="J80" s="66">
        <v>6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1">
        <v>3.4720000000000001E-12</v>
      </c>
      <c r="U80" s="71">
        <v>6.3629999999999995E-8</v>
      </c>
      <c r="V80" s="66">
        <v>1.20774</v>
      </c>
      <c r="W80" s="80">
        <v>6.8599999999999994E-2</v>
      </c>
      <c r="X80" s="66">
        <v>16359534764.2117</v>
      </c>
      <c r="Y80" s="66">
        <v>-50</v>
      </c>
      <c r="Z80" s="66">
        <v>4</v>
      </c>
      <c r="AA80" s="66">
        <v>0.114</v>
      </c>
      <c r="AB80" s="66">
        <v>0.08</v>
      </c>
      <c r="AC80" s="66">
        <v>9.3523135162294597</v>
      </c>
      <c r="AD80" s="71">
        <v>0.14563806869608101</v>
      </c>
      <c r="AE80" s="66">
        <v>4.3859642577397198</v>
      </c>
      <c r="AF80" s="66">
        <v>1.58659516550881</v>
      </c>
      <c r="AG80" s="66">
        <v>6.3468526474477498</v>
      </c>
      <c r="AH80" s="66">
        <v>6.3851617372692999</v>
      </c>
      <c r="AI80" s="71">
        <v>9.2084364573848193E-2</v>
      </c>
      <c r="AJ80" s="66">
        <v>24.481369961137101</v>
      </c>
      <c r="AK80" s="66">
        <v>9.3523135162294597</v>
      </c>
      <c r="AL80" s="71">
        <v>0.14563806869608101</v>
      </c>
      <c r="AM80" s="66">
        <v>448.48876821923699</v>
      </c>
      <c r="AN80" s="66">
        <v>9.2066754490547602</v>
      </c>
      <c r="AO80" s="66">
        <v>35546.5903749875</v>
      </c>
      <c r="AP80" s="66">
        <v>668.59866984209202</v>
      </c>
      <c r="AQ80" s="66">
        <v>3820.8632877387599</v>
      </c>
      <c r="AR80" s="66">
        <v>8875.2251375826509</v>
      </c>
      <c r="AS80" s="66">
        <v>1968.0486449811799</v>
      </c>
      <c r="AT80" s="66">
        <v>-8875.2251375826509</v>
      </c>
      <c r="AU80" s="70">
        <f t="shared" si="9"/>
        <v>1.5572410873881547E-2</v>
      </c>
    </row>
    <row r="81" spans="7:47" ht="13" x14ac:dyDescent="0.6">
      <c r="H81" s="72">
        <f t="shared" si="10"/>
        <v>10</v>
      </c>
      <c r="I81" s="66">
        <v>0.5</v>
      </c>
      <c r="J81" s="66">
        <v>6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1">
        <v>3.4720000000000001E-12</v>
      </c>
      <c r="U81" s="71">
        <v>6.3629999999999995E-8</v>
      </c>
      <c r="V81" s="66">
        <v>1.20774</v>
      </c>
      <c r="W81" s="80">
        <v>7.4999999999999997E-2</v>
      </c>
      <c r="X81" s="66">
        <v>17885788736.383099</v>
      </c>
      <c r="Y81" s="66">
        <v>-50</v>
      </c>
      <c r="Z81" s="66">
        <v>4</v>
      </c>
      <c r="AA81" s="66">
        <v>0.114</v>
      </c>
      <c r="AB81" s="66">
        <v>0.08</v>
      </c>
      <c r="AC81" s="66">
        <v>9.5074493527741204</v>
      </c>
      <c r="AD81" s="71">
        <v>0.18120393395642101</v>
      </c>
      <c r="AE81" s="66">
        <v>4.3859646445507803</v>
      </c>
      <c r="AF81" s="66">
        <v>1.6616011432486</v>
      </c>
      <c r="AG81" s="66">
        <v>6.3266819714071003</v>
      </c>
      <c r="AH81" s="66">
        <v>6.3276836647372301</v>
      </c>
      <c r="AI81" s="71">
        <v>0.11080609493791201</v>
      </c>
      <c r="AJ81" s="66">
        <v>24.111741312604401</v>
      </c>
      <c r="AK81" s="66">
        <v>9.5074493527741204</v>
      </c>
      <c r="AL81" s="71">
        <v>0.18120393395642101</v>
      </c>
      <c r="AM81" s="66">
        <v>399.79575921546802</v>
      </c>
      <c r="AN81" s="66">
        <v>9.3262454200962193</v>
      </c>
      <c r="AO81" s="66">
        <v>35672.302459712999</v>
      </c>
      <c r="AP81" s="66">
        <v>880.18607969962898</v>
      </c>
      <c r="AQ81" s="66">
        <v>4093.52336322562</v>
      </c>
      <c r="AR81" s="66">
        <v>9597.8380160309098</v>
      </c>
      <c r="AS81" s="66">
        <v>2706.6850208385999</v>
      </c>
      <c r="AT81" s="66">
        <v>-9597.8380160309098</v>
      </c>
      <c r="AU81" s="70">
        <f t="shared" si="9"/>
        <v>1.9059153221105365E-2</v>
      </c>
    </row>
    <row r="82" spans="7:47" ht="13.75" thickBot="1" x14ac:dyDescent="0.75">
      <c r="H82" s="69">
        <f t="shared" si="10"/>
        <v>11</v>
      </c>
      <c r="I82" s="67">
        <v>0.5</v>
      </c>
      <c r="J82" s="67">
        <v>6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79">
        <v>8.2400000000000001E-2</v>
      </c>
      <c r="X82" s="67">
        <v>19650519891.7062</v>
      </c>
      <c r="Y82" s="67">
        <v>-50</v>
      </c>
      <c r="Z82" s="67">
        <v>4</v>
      </c>
      <c r="AA82" s="67">
        <v>0.114</v>
      </c>
      <c r="AB82" s="67">
        <v>0.08</v>
      </c>
      <c r="AC82" s="67">
        <v>9.34633698810533</v>
      </c>
      <c r="AD82" s="68">
        <v>0.21846509468649999</v>
      </c>
      <c r="AE82" s="67">
        <v>4.3859642672905599</v>
      </c>
      <c r="AF82" s="67">
        <v>1.6366667723870501</v>
      </c>
      <c r="AG82" s="67">
        <v>6.3179687100275199</v>
      </c>
      <c r="AH82" s="67">
        <v>6.3144109699282396</v>
      </c>
      <c r="AI82" s="68">
        <v>0.12896383293390501</v>
      </c>
      <c r="AJ82" s="67">
        <v>22.038363065735101</v>
      </c>
      <c r="AK82" s="67">
        <v>9.34633698810533</v>
      </c>
      <c r="AL82" s="68">
        <v>0.21846509468649999</v>
      </c>
      <c r="AM82" s="67">
        <v>336.34377602817602</v>
      </c>
      <c r="AN82" s="67">
        <v>9.1278718961357406</v>
      </c>
      <c r="AO82" s="67">
        <v>35829.6821920027</v>
      </c>
      <c r="AP82" s="67">
        <v>904.401709579456</v>
      </c>
      <c r="AQ82" s="67">
        <v>4389.50630055901</v>
      </c>
      <c r="AR82" s="67">
        <v>9660.8396084347205</v>
      </c>
      <c r="AS82" s="67">
        <v>2724.9185227916601</v>
      </c>
      <c r="AT82" s="67">
        <v>-9660.8396084347205</v>
      </c>
      <c r="AU82" s="78">
        <f t="shared" si="9"/>
        <v>2.3374408066446872E-2</v>
      </c>
    </row>
    <row r="83" spans="7:47" ht="22.75" x14ac:dyDescent="0.95">
      <c r="G83" s="77">
        <f>AB83</f>
        <v>0</v>
      </c>
      <c r="H83" s="76">
        <v>1</v>
      </c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5"/>
      <c r="U83" s="75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3" t="e">
        <f t="shared" si="9"/>
        <v>#DIV/0!</v>
      </c>
    </row>
    <row r="84" spans="7:47" ht="13" x14ac:dyDescent="0.6">
      <c r="H84" s="72">
        <f t="shared" ref="H84:H93" si="11">H83+1</f>
        <v>2</v>
      </c>
      <c r="T84" s="71"/>
      <c r="U84" s="71"/>
      <c r="AU84" s="70" t="e">
        <f t="shared" si="9"/>
        <v>#DIV/0!</v>
      </c>
    </row>
    <row r="85" spans="7:47" ht="13" x14ac:dyDescent="0.6">
      <c r="H85" s="72">
        <f t="shared" si="11"/>
        <v>3</v>
      </c>
      <c r="T85" s="71"/>
      <c r="U85" s="71"/>
      <c r="AU85" s="70" t="e">
        <f t="shared" si="9"/>
        <v>#DIV/0!</v>
      </c>
    </row>
    <row r="86" spans="7:47" ht="13" x14ac:dyDescent="0.6">
      <c r="H86" s="72">
        <f t="shared" si="11"/>
        <v>4</v>
      </c>
      <c r="T86" s="71"/>
      <c r="U86" s="71"/>
      <c r="AU86" s="70" t="e">
        <f t="shared" si="9"/>
        <v>#DIV/0!</v>
      </c>
    </row>
    <row r="87" spans="7:47" ht="13" x14ac:dyDescent="0.6">
      <c r="H87" s="72">
        <f t="shared" si="11"/>
        <v>5</v>
      </c>
      <c r="T87" s="71"/>
      <c r="U87" s="71"/>
      <c r="AU87" s="70" t="e">
        <f t="shared" si="9"/>
        <v>#DIV/0!</v>
      </c>
    </row>
    <row r="88" spans="7:47" ht="13" x14ac:dyDescent="0.6">
      <c r="H88" s="72">
        <f t="shared" si="11"/>
        <v>6</v>
      </c>
      <c r="T88" s="71"/>
      <c r="U88" s="71"/>
      <c r="AU88" s="70" t="e">
        <f t="shared" si="9"/>
        <v>#DIV/0!</v>
      </c>
    </row>
    <row r="89" spans="7:47" ht="13" x14ac:dyDescent="0.6">
      <c r="H89" s="72">
        <f t="shared" si="11"/>
        <v>7</v>
      </c>
      <c r="T89" s="71"/>
      <c r="U89" s="71"/>
      <c r="AU89" s="70" t="e">
        <f t="shared" si="9"/>
        <v>#DIV/0!</v>
      </c>
    </row>
    <row r="90" spans="7:47" ht="13" x14ac:dyDescent="0.6">
      <c r="H90" s="72">
        <f t="shared" si="11"/>
        <v>8</v>
      </c>
      <c r="T90" s="71"/>
      <c r="U90" s="71"/>
      <c r="AU90" s="70" t="e">
        <f t="shared" si="9"/>
        <v>#DIV/0!</v>
      </c>
    </row>
    <row r="91" spans="7:47" ht="13" x14ac:dyDescent="0.6">
      <c r="H91" s="72">
        <f t="shared" si="11"/>
        <v>9</v>
      </c>
      <c r="T91" s="71"/>
      <c r="U91" s="71"/>
      <c r="AU91" s="70" t="e">
        <f t="shared" si="9"/>
        <v>#DIV/0!</v>
      </c>
    </row>
    <row r="92" spans="7:47" ht="13" x14ac:dyDescent="0.6">
      <c r="H92" s="72">
        <f t="shared" si="11"/>
        <v>10</v>
      </c>
      <c r="T92" s="71"/>
      <c r="U92" s="71"/>
      <c r="AU92" s="70" t="e">
        <f t="shared" si="9"/>
        <v>#DIV/0!</v>
      </c>
    </row>
    <row r="93" spans="7:47" ht="13.75" thickBot="1" x14ac:dyDescent="0.75">
      <c r="H93" s="69">
        <f t="shared" si="11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78" t="e">
        <f t="shared" si="9"/>
        <v>#DIV/0!</v>
      </c>
    </row>
    <row r="94" spans="7:47" ht="22.75" x14ac:dyDescent="0.95">
      <c r="G94" s="77">
        <f>AB94</f>
        <v>0</v>
      </c>
      <c r="H94" s="76">
        <v>1</v>
      </c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5"/>
      <c r="U94" s="75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3" t="e">
        <f t="shared" si="9"/>
        <v>#DIV/0!</v>
      </c>
    </row>
    <row r="95" spans="7:47" ht="13" x14ac:dyDescent="0.6">
      <c r="H95" s="72">
        <f t="shared" ref="H95:H104" si="12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1"/>
      <c r="U95" s="71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0" t="e">
        <f t="shared" si="9"/>
        <v>#DIV/0!</v>
      </c>
    </row>
    <row r="96" spans="7:47" ht="13" x14ac:dyDescent="0.6">
      <c r="H96" s="72">
        <f t="shared" si="12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1"/>
      <c r="U96" s="71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0" t="e">
        <f t="shared" si="9"/>
        <v>#DIV/0!</v>
      </c>
    </row>
    <row r="97" spans="8:47" ht="13" x14ac:dyDescent="0.6">
      <c r="H97" s="72">
        <f t="shared" si="12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1"/>
      <c r="U97" s="71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0" t="e">
        <f t="shared" si="9"/>
        <v>#DIV/0!</v>
      </c>
    </row>
    <row r="98" spans="8:47" ht="13" x14ac:dyDescent="0.6">
      <c r="H98" s="72">
        <f t="shared" si="12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1"/>
      <c r="U98" s="71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0" t="e">
        <f t="shared" si="9"/>
        <v>#DIV/0!</v>
      </c>
    </row>
    <row r="99" spans="8:47" ht="13" x14ac:dyDescent="0.6">
      <c r="H99" s="72">
        <f t="shared" si="12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1"/>
      <c r="U99" s="71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0" t="e">
        <f t="shared" si="9"/>
        <v>#DIV/0!</v>
      </c>
    </row>
    <row r="100" spans="8:47" ht="13" x14ac:dyDescent="0.6">
      <c r="H100" s="72">
        <f t="shared" si="12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1"/>
      <c r="U100" s="71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0" t="e">
        <f t="shared" si="9"/>
        <v>#DIV/0!</v>
      </c>
    </row>
    <row r="101" spans="8:47" ht="13" x14ac:dyDescent="0.6">
      <c r="H101" s="72">
        <f t="shared" si="12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1"/>
      <c r="U101" s="71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0" t="e">
        <f t="shared" si="9"/>
        <v>#DIV/0!</v>
      </c>
    </row>
    <row r="102" spans="8:47" ht="13" x14ac:dyDescent="0.6">
      <c r="H102" s="72">
        <f t="shared" si="12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1"/>
      <c r="U102" s="71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0" t="e">
        <f t="shared" si="9"/>
        <v>#DIV/0!</v>
      </c>
    </row>
    <row r="103" spans="8:47" ht="13" x14ac:dyDescent="0.6">
      <c r="H103" s="72">
        <f t="shared" si="12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1"/>
      <c r="U103" s="71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0" t="e">
        <f t="shared" si="9"/>
        <v>#DIV/0!</v>
      </c>
    </row>
    <row r="104" spans="8:47" ht="13.75" thickBot="1" x14ac:dyDescent="0.75">
      <c r="H104" s="69">
        <f t="shared" si="12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9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GlobeValve</vt:lpstr>
      <vt:lpstr>All SS</vt:lpstr>
      <vt:lpstr>All SS 0.03</vt:lpstr>
      <vt:lpstr>All SS 0.05</vt:lpstr>
      <vt:lpstr>All SS 0.07</vt:lpstr>
      <vt:lpstr>All SS 0.08</vt:lpstr>
      <vt:lpstr>SS1-Globe (4)</vt:lpstr>
      <vt:lpstr>SS2-Globe (4)</vt:lpstr>
      <vt:lpstr>SS3-Globe (4)</vt:lpstr>
      <vt:lpstr>SS4-Globe (4)</vt:lpstr>
      <vt:lpstr>SS5-Globe (4)</vt:lpstr>
      <vt:lpstr>SS6-Globe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Kelly</dc:creator>
  <cp:lastModifiedBy>Michael Kelly</cp:lastModifiedBy>
  <dcterms:created xsi:type="dcterms:W3CDTF">2022-03-16T18:30:59Z</dcterms:created>
  <dcterms:modified xsi:type="dcterms:W3CDTF">2022-04-08T04:40:31Z</dcterms:modified>
</cp:coreProperties>
</file>