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8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9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0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11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12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CDCC8E4A-8493-4C02-AD84-E954B12480EF}" xr6:coauthVersionLast="47" xr6:coauthVersionMax="47" xr10:uidLastSave="{00000000-0000-0000-0000-000000000000}"/>
  <bookViews>
    <workbookView xWindow="-40" yWindow="-40" windowWidth="19280" windowHeight="10160" firstSheet="1" activeTab="4" xr2:uid="{E15FD631-7A8D-443F-8235-713B03D90E12}"/>
  </bookViews>
  <sheets>
    <sheet name="Orifice" sheetId="1" r:id="rId1"/>
    <sheet name="SS5-Orifice1_4inDrum (4)" sheetId="12" r:id="rId2"/>
    <sheet name="All SS 0.03" sheetId="10" r:id="rId3"/>
    <sheet name="All SS 0.04" sheetId="11" r:id="rId4"/>
    <sheet name="All SS 0.05" sheetId="9" r:id="rId5"/>
    <sheet name="All SS 0.07" sheetId="8" r:id="rId6"/>
    <sheet name="SS1-Orifice1 (4)" sheetId="3" r:id="rId7"/>
    <sheet name="SS2-Orifice1 (4)" sheetId="4" r:id="rId8"/>
    <sheet name="SS3-Orifice1 (4)" sheetId="5" r:id="rId9"/>
    <sheet name="SS4-Orifice1 (4)" sheetId="6" r:id="rId10"/>
    <sheet name="SS5-Orifice1 (4)" sheetId="2" r:id="rId11"/>
    <sheet name="SS6-Orifice1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" i="8" l="1"/>
  <c r="AV6" i="8"/>
  <c r="AU7" i="8"/>
  <c r="AV7" i="8"/>
  <c r="AU8" i="8"/>
  <c r="AV8" i="8"/>
  <c r="AU9" i="8"/>
  <c r="AV9" i="8"/>
  <c r="AU10" i="8"/>
  <c r="AV10" i="8"/>
  <c r="AU11" i="8"/>
  <c r="AV11" i="8"/>
  <c r="AU12" i="8"/>
  <c r="AV12" i="8"/>
  <c r="AU13" i="8"/>
  <c r="AV13" i="8"/>
  <c r="AU14" i="8"/>
  <c r="AV14" i="8"/>
  <c r="AU15" i="8"/>
  <c r="AV15" i="8"/>
  <c r="AU16" i="8"/>
  <c r="AV16" i="8"/>
  <c r="AU17" i="8"/>
  <c r="AV17" i="8"/>
  <c r="AU18" i="8"/>
  <c r="AV18" i="8"/>
  <c r="AU19" i="8"/>
  <c r="AV19" i="8"/>
  <c r="AU20" i="8"/>
  <c r="AV20" i="8"/>
  <c r="AU21" i="8"/>
  <c r="AV21" i="8"/>
  <c r="AU22" i="8"/>
  <c r="AV22" i="8"/>
  <c r="AU23" i="8"/>
  <c r="AV23" i="8"/>
  <c r="AU24" i="8"/>
  <c r="AV24" i="8"/>
  <c r="AU25" i="8"/>
  <c r="AV25" i="8"/>
  <c r="AU26" i="8"/>
  <c r="AV26" i="8"/>
  <c r="AU27" i="8"/>
  <c r="AV27" i="8"/>
  <c r="AU28" i="8"/>
  <c r="AV28" i="8"/>
  <c r="AU29" i="8"/>
  <c r="AV29" i="8"/>
  <c r="AU30" i="8"/>
  <c r="AV30" i="8"/>
  <c r="AU31" i="8"/>
  <c r="AV31" i="8"/>
  <c r="AU32" i="8"/>
  <c r="AV32" i="8"/>
  <c r="AU33" i="8"/>
  <c r="AV33" i="8"/>
  <c r="AU34" i="8"/>
  <c r="AV34" i="8"/>
  <c r="AU35" i="8"/>
  <c r="AV35" i="8"/>
  <c r="AU36" i="8"/>
  <c r="AV36" i="8"/>
  <c r="AU37" i="8"/>
  <c r="AV37" i="8"/>
  <c r="AU38" i="8"/>
  <c r="AV38" i="8"/>
  <c r="AU39" i="8"/>
  <c r="AV39" i="8"/>
  <c r="AU40" i="8"/>
  <c r="AV40" i="8"/>
  <c r="AU41" i="8"/>
  <c r="AV41" i="8"/>
  <c r="AU42" i="8"/>
  <c r="AV42" i="8"/>
  <c r="AU43" i="8"/>
  <c r="AV43" i="8"/>
  <c r="AU44" i="8"/>
  <c r="AV44" i="8"/>
  <c r="AU45" i="8"/>
  <c r="AV45" i="8"/>
  <c r="AU46" i="8"/>
  <c r="AV46" i="8"/>
  <c r="AU47" i="8"/>
  <c r="AV47" i="8"/>
  <c r="AU48" i="8"/>
  <c r="AV48" i="8"/>
  <c r="AU49" i="8"/>
  <c r="AV49" i="8"/>
  <c r="AU50" i="8"/>
  <c r="AV50" i="8"/>
  <c r="AU51" i="8"/>
  <c r="AV51" i="8"/>
  <c r="AU52" i="8"/>
  <c r="AV52" i="8"/>
  <c r="AU53" i="8"/>
  <c r="AV53" i="8"/>
  <c r="AU54" i="8"/>
  <c r="AV54" i="8"/>
  <c r="AU55" i="8"/>
  <c r="AV55" i="8"/>
  <c r="AU56" i="8"/>
  <c r="AV56" i="8"/>
  <c r="AU57" i="8"/>
  <c r="AV57" i="8"/>
  <c r="AU58" i="8"/>
  <c r="AV58" i="8"/>
  <c r="AU59" i="8"/>
  <c r="AV59" i="8"/>
  <c r="AU60" i="8"/>
  <c r="AV60" i="8"/>
  <c r="AU61" i="8"/>
  <c r="AV61" i="8"/>
  <c r="AU62" i="8"/>
  <c r="AV62" i="8"/>
  <c r="AU63" i="8"/>
  <c r="AV63" i="8"/>
  <c r="AU64" i="8"/>
  <c r="AV64" i="8"/>
  <c r="AU65" i="8"/>
  <c r="AV65" i="8"/>
  <c r="AU66" i="8"/>
  <c r="AV66" i="8"/>
  <c r="AU67" i="8"/>
  <c r="AV67" i="8"/>
  <c r="AU68" i="8"/>
  <c r="AV68" i="8"/>
  <c r="AU69" i="8"/>
  <c r="AV69" i="8"/>
  <c r="AU70" i="8"/>
  <c r="AV70" i="8"/>
  <c r="AU71" i="8"/>
  <c r="AV71" i="8"/>
  <c r="AU6" i="9"/>
  <c r="AV6" i="9"/>
  <c r="AU7" i="9"/>
  <c r="AV7" i="9"/>
  <c r="AU8" i="9"/>
  <c r="AV8" i="9"/>
  <c r="AU9" i="9"/>
  <c r="AV9" i="9"/>
  <c r="AU10" i="9"/>
  <c r="AV10" i="9"/>
  <c r="AU11" i="9"/>
  <c r="AV11" i="9"/>
  <c r="AU12" i="9"/>
  <c r="AV12" i="9"/>
  <c r="AU13" i="9"/>
  <c r="AV13" i="9"/>
  <c r="AU14" i="9"/>
  <c r="AV14" i="9"/>
  <c r="AU15" i="9"/>
  <c r="AV15" i="9"/>
  <c r="AU16" i="9"/>
  <c r="AV16" i="9"/>
  <c r="AU17" i="9"/>
  <c r="AV17" i="9"/>
  <c r="AU18" i="9"/>
  <c r="AV18" i="9"/>
  <c r="AU19" i="9"/>
  <c r="AV19" i="9"/>
  <c r="AU20" i="9"/>
  <c r="AV20" i="9"/>
  <c r="AU21" i="9"/>
  <c r="AV21" i="9"/>
  <c r="AU22" i="9"/>
  <c r="AV22" i="9"/>
  <c r="AU23" i="9"/>
  <c r="AV23" i="9"/>
  <c r="AU24" i="9"/>
  <c r="AV24" i="9"/>
  <c r="AU25" i="9"/>
  <c r="AV25" i="9"/>
  <c r="AU26" i="9"/>
  <c r="AV26" i="9"/>
  <c r="AU27" i="9"/>
  <c r="AV27" i="9"/>
  <c r="AU28" i="9"/>
  <c r="AV28" i="9"/>
  <c r="AU29" i="9"/>
  <c r="AV29" i="9"/>
  <c r="AU30" i="9"/>
  <c r="AV30" i="9"/>
  <c r="AU31" i="9"/>
  <c r="AV31" i="9"/>
  <c r="AU32" i="9"/>
  <c r="AV32" i="9"/>
  <c r="AU33" i="9"/>
  <c r="AV33" i="9"/>
  <c r="AU34" i="9"/>
  <c r="AV34" i="9"/>
  <c r="AU35" i="9"/>
  <c r="AV35" i="9"/>
  <c r="AU36" i="9"/>
  <c r="AV36" i="9"/>
  <c r="AU37" i="9"/>
  <c r="AV37" i="9"/>
  <c r="AU38" i="9"/>
  <c r="AV38" i="9"/>
  <c r="AU39" i="9"/>
  <c r="AV39" i="9"/>
  <c r="AU40" i="9"/>
  <c r="AV40" i="9"/>
  <c r="AU41" i="9"/>
  <c r="AV41" i="9"/>
  <c r="AU42" i="9"/>
  <c r="AV42" i="9"/>
  <c r="AU43" i="9"/>
  <c r="AV43" i="9"/>
  <c r="AU44" i="9"/>
  <c r="AV44" i="9"/>
  <c r="AU45" i="9"/>
  <c r="AV45" i="9"/>
  <c r="AU46" i="9"/>
  <c r="AV46" i="9"/>
  <c r="AU47" i="9"/>
  <c r="AV47" i="9"/>
  <c r="AU48" i="9"/>
  <c r="AV48" i="9"/>
  <c r="AU49" i="9"/>
  <c r="AV49" i="9"/>
  <c r="AU50" i="9"/>
  <c r="AV50" i="9"/>
  <c r="AU51" i="9"/>
  <c r="AV51" i="9"/>
  <c r="AU52" i="9"/>
  <c r="AV52" i="9"/>
  <c r="AU53" i="9"/>
  <c r="AV53" i="9"/>
  <c r="AU54" i="9"/>
  <c r="AV54" i="9"/>
  <c r="AU55" i="9"/>
  <c r="AV55" i="9"/>
  <c r="AU56" i="9"/>
  <c r="AV56" i="9"/>
  <c r="AU57" i="9"/>
  <c r="AV57" i="9"/>
  <c r="AU58" i="9"/>
  <c r="AV58" i="9"/>
  <c r="AU59" i="9"/>
  <c r="AV59" i="9"/>
  <c r="AU60" i="9"/>
  <c r="AV60" i="9"/>
  <c r="AU61" i="9"/>
  <c r="AV61" i="9"/>
  <c r="AU62" i="9"/>
  <c r="AV62" i="9"/>
  <c r="AU63" i="9"/>
  <c r="AV63" i="9"/>
  <c r="AU64" i="9"/>
  <c r="AV64" i="9"/>
  <c r="AU65" i="9"/>
  <c r="AV65" i="9"/>
  <c r="AU66" i="9"/>
  <c r="AV66" i="9"/>
  <c r="AU67" i="9"/>
  <c r="AV67" i="9"/>
  <c r="AU68" i="9"/>
  <c r="AV68" i="9"/>
  <c r="AU69" i="9"/>
  <c r="AV69" i="9"/>
  <c r="AU70" i="9"/>
  <c r="AV70" i="9"/>
  <c r="AU71" i="9"/>
  <c r="AV71" i="9"/>
  <c r="AU6" i="11"/>
  <c r="AV6" i="11"/>
  <c r="AU7" i="11"/>
  <c r="AV7" i="11"/>
  <c r="AU8" i="11"/>
  <c r="AV8" i="11"/>
  <c r="AU9" i="11"/>
  <c r="AV9" i="11"/>
  <c r="AU10" i="11"/>
  <c r="AV10" i="11"/>
  <c r="AU11" i="11"/>
  <c r="AV11" i="11"/>
  <c r="AU12" i="11"/>
  <c r="AV12" i="11"/>
  <c r="AU13" i="11"/>
  <c r="AV13" i="11"/>
  <c r="AU14" i="11"/>
  <c r="AV14" i="11"/>
  <c r="AU15" i="11"/>
  <c r="AV15" i="11"/>
  <c r="AU16" i="11"/>
  <c r="AV16" i="11"/>
  <c r="AU17" i="11"/>
  <c r="AV17" i="11"/>
  <c r="AU18" i="11"/>
  <c r="AV18" i="11"/>
  <c r="AU19" i="11"/>
  <c r="AV19" i="11"/>
  <c r="AU20" i="11"/>
  <c r="AV20" i="11"/>
  <c r="AU21" i="11"/>
  <c r="AV21" i="11"/>
  <c r="AU22" i="11"/>
  <c r="AV22" i="11"/>
  <c r="AU23" i="11"/>
  <c r="AV23" i="11"/>
  <c r="AU24" i="11"/>
  <c r="AV24" i="11"/>
  <c r="AU25" i="11"/>
  <c r="AV25" i="11"/>
  <c r="AU26" i="11"/>
  <c r="AV26" i="11"/>
  <c r="AU27" i="11"/>
  <c r="AV27" i="11"/>
  <c r="AU28" i="11"/>
  <c r="AV28" i="11"/>
  <c r="AU29" i="11"/>
  <c r="AV29" i="11"/>
  <c r="AU30" i="11"/>
  <c r="AV30" i="11"/>
  <c r="AU31" i="11"/>
  <c r="AV31" i="11"/>
  <c r="AU32" i="11"/>
  <c r="AV32" i="11"/>
  <c r="AU33" i="11"/>
  <c r="AV33" i="11"/>
  <c r="AU34" i="11"/>
  <c r="AV34" i="11"/>
  <c r="AU35" i="11"/>
  <c r="AV35" i="11"/>
  <c r="AU36" i="11"/>
  <c r="AV36" i="11"/>
  <c r="AU37" i="11"/>
  <c r="AV37" i="11"/>
  <c r="AU38" i="11"/>
  <c r="AV38" i="11"/>
  <c r="AU39" i="11"/>
  <c r="AV39" i="11"/>
  <c r="AU40" i="11"/>
  <c r="AV40" i="11"/>
  <c r="AU41" i="11"/>
  <c r="AV41" i="11"/>
  <c r="AU42" i="11"/>
  <c r="AV42" i="11"/>
  <c r="AU43" i="11"/>
  <c r="AV43" i="11"/>
  <c r="AU44" i="11"/>
  <c r="AV44" i="11"/>
  <c r="AU45" i="11"/>
  <c r="AV45" i="11"/>
  <c r="AU46" i="11"/>
  <c r="AV46" i="11"/>
  <c r="AU47" i="11"/>
  <c r="AV47" i="11"/>
  <c r="AU48" i="11"/>
  <c r="AV48" i="11"/>
  <c r="AU49" i="11"/>
  <c r="AV49" i="11"/>
  <c r="AU50" i="11"/>
  <c r="AV50" i="11"/>
  <c r="AU51" i="11"/>
  <c r="AV51" i="11"/>
  <c r="AU52" i="11"/>
  <c r="AV52" i="11"/>
  <c r="AU53" i="11"/>
  <c r="AV53" i="11"/>
  <c r="AU54" i="11"/>
  <c r="AV54" i="11"/>
  <c r="AU55" i="11"/>
  <c r="AV55" i="11"/>
  <c r="AU56" i="11"/>
  <c r="AV56" i="11"/>
  <c r="AU57" i="11"/>
  <c r="AV57" i="11"/>
  <c r="AU58" i="11"/>
  <c r="AV58" i="11"/>
  <c r="AU59" i="11"/>
  <c r="AV59" i="11"/>
  <c r="AU60" i="11"/>
  <c r="AV60" i="11"/>
  <c r="AU61" i="11"/>
  <c r="AV61" i="11"/>
  <c r="AU62" i="11"/>
  <c r="AV62" i="11"/>
  <c r="AU63" i="11"/>
  <c r="AV63" i="11"/>
  <c r="AU64" i="11"/>
  <c r="AV64" i="11"/>
  <c r="AU65" i="11"/>
  <c r="AV65" i="11"/>
  <c r="AU66" i="11"/>
  <c r="AV66" i="11"/>
  <c r="AU67" i="11"/>
  <c r="AV67" i="11"/>
  <c r="AU68" i="11"/>
  <c r="AV68" i="11"/>
  <c r="AU69" i="11"/>
  <c r="AV69" i="11"/>
  <c r="AU70" i="11"/>
  <c r="AV70" i="11"/>
  <c r="AU71" i="11"/>
  <c r="AV71" i="11"/>
  <c r="AU6" i="10"/>
  <c r="AV6" i="10"/>
  <c r="AU7" i="10"/>
  <c r="AV7" i="10"/>
  <c r="AU8" i="10"/>
  <c r="AV8" i="10"/>
  <c r="AU9" i="10"/>
  <c r="AV9" i="10"/>
  <c r="AU10" i="10"/>
  <c r="AV10" i="10"/>
  <c r="AU11" i="10"/>
  <c r="AV11" i="10"/>
  <c r="AU12" i="10"/>
  <c r="AV12" i="10"/>
  <c r="AU13" i="10"/>
  <c r="AV13" i="10"/>
  <c r="AU14" i="10"/>
  <c r="AV14" i="10"/>
  <c r="AU15" i="10"/>
  <c r="AV15" i="10"/>
  <c r="AU16" i="10"/>
  <c r="AV16" i="10"/>
  <c r="AU17" i="10"/>
  <c r="AV17" i="10"/>
  <c r="AU18" i="10"/>
  <c r="AV18" i="10"/>
  <c r="AU19" i="10"/>
  <c r="AV19" i="10"/>
  <c r="AU20" i="10"/>
  <c r="AV20" i="10"/>
  <c r="AU21" i="10"/>
  <c r="AV21" i="10"/>
  <c r="AU22" i="10"/>
  <c r="AV22" i="10"/>
  <c r="AU23" i="10"/>
  <c r="AV23" i="10"/>
  <c r="AU24" i="10"/>
  <c r="AV24" i="10"/>
  <c r="AU25" i="10"/>
  <c r="AV25" i="10"/>
  <c r="AU26" i="10"/>
  <c r="AV26" i="10"/>
  <c r="AU27" i="10"/>
  <c r="AV27" i="10"/>
  <c r="AU28" i="10"/>
  <c r="AV28" i="10"/>
  <c r="AU29" i="10"/>
  <c r="AV29" i="10"/>
  <c r="AU30" i="10"/>
  <c r="AV30" i="10"/>
  <c r="AU31" i="10"/>
  <c r="AV31" i="10"/>
  <c r="AU32" i="10"/>
  <c r="AV32" i="10"/>
  <c r="AU33" i="10"/>
  <c r="AV33" i="10"/>
  <c r="AU34" i="10"/>
  <c r="AV34" i="10"/>
  <c r="AU35" i="10"/>
  <c r="AV35" i="10"/>
  <c r="AU36" i="10"/>
  <c r="AV36" i="10"/>
  <c r="AU37" i="10"/>
  <c r="AV37" i="10"/>
  <c r="AU38" i="10"/>
  <c r="AV38" i="10"/>
  <c r="AU39" i="10"/>
  <c r="AV39" i="10"/>
  <c r="AU40" i="10"/>
  <c r="AV40" i="10"/>
  <c r="AU41" i="10"/>
  <c r="AV41" i="10"/>
  <c r="AU42" i="10"/>
  <c r="AV42" i="10"/>
  <c r="AU43" i="10"/>
  <c r="AV43" i="10"/>
  <c r="AU44" i="10"/>
  <c r="AV44" i="10"/>
  <c r="AU45" i="10"/>
  <c r="AV45" i="10"/>
  <c r="AU46" i="10"/>
  <c r="AV46" i="10"/>
  <c r="AU47" i="10"/>
  <c r="AV47" i="10"/>
  <c r="AU48" i="10"/>
  <c r="AV48" i="10"/>
  <c r="AU49" i="10"/>
  <c r="AV49" i="10"/>
  <c r="AU50" i="10"/>
  <c r="AV50" i="10"/>
  <c r="AU51" i="10"/>
  <c r="AV51" i="10"/>
  <c r="AU52" i="10"/>
  <c r="AV52" i="10"/>
  <c r="AU53" i="10"/>
  <c r="AV53" i="10"/>
  <c r="AU54" i="10"/>
  <c r="AV54" i="10"/>
  <c r="AU55" i="10"/>
  <c r="AV55" i="10"/>
  <c r="AU56" i="10"/>
  <c r="AV56" i="10"/>
  <c r="AU57" i="10"/>
  <c r="AV57" i="10"/>
  <c r="AU58" i="10"/>
  <c r="AV58" i="10"/>
  <c r="AU59" i="10"/>
  <c r="AV59" i="10"/>
  <c r="AU60" i="10"/>
  <c r="AV60" i="10"/>
  <c r="AU61" i="10"/>
  <c r="AV61" i="10"/>
  <c r="AU62" i="10"/>
  <c r="AV62" i="10"/>
  <c r="AU63" i="10"/>
  <c r="AV63" i="10"/>
  <c r="AU64" i="10"/>
  <c r="AV64" i="10"/>
  <c r="AU65" i="10"/>
  <c r="AV65" i="10"/>
  <c r="AU66" i="10"/>
  <c r="AV66" i="10"/>
  <c r="AU67" i="10"/>
  <c r="AV67" i="10"/>
  <c r="AU68" i="10"/>
  <c r="AV68" i="10"/>
  <c r="AU69" i="10"/>
  <c r="AV69" i="10"/>
  <c r="AU70" i="10"/>
  <c r="AV70" i="10"/>
  <c r="AU71" i="10"/>
  <c r="AV71" i="10"/>
  <c r="AU104" i="12"/>
  <c r="F104" i="12"/>
  <c r="AU103" i="12"/>
  <c r="F103" i="12"/>
  <c r="AU102" i="12"/>
  <c r="F102" i="12"/>
  <c r="AU101" i="12"/>
  <c r="F101" i="12"/>
  <c r="AU100" i="12"/>
  <c r="F100" i="12"/>
  <c r="AU99" i="12"/>
  <c r="F99" i="12"/>
  <c r="AU98" i="12"/>
  <c r="F98" i="12"/>
  <c r="AU97" i="12"/>
  <c r="F97" i="12"/>
  <c r="AU96" i="12"/>
  <c r="F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F95" i="12"/>
  <c r="AU94" i="12"/>
  <c r="G94" i="12"/>
  <c r="F94" i="12"/>
  <c r="AU93" i="12"/>
  <c r="F93" i="12"/>
  <c r="AU92" i="12"/>
  <c r="F92" i="12"/>
  <c r="AU91" i="12"/>
  <c r="F91" i="12"/>
  <c r="AU90" i="12"/>
  <c r="F90" i="12"/>
  <c r="AU89" i="12"/>
  <c r="F89" i="12"/>
  <c r="AU88" i="12"/>
  <c r="F88" i="12"/>
  <c r="AU87" i="12"/>
  <c r="F87" i="12"/>
  <c r="AU86" i="12"/>
  <c r="H86" i="12"/>
  <c r="H87" i="12" s="1"/>
  <c r="H88" i="12" s="1"/>
  <c r="H89" i="12" s="1"/>
  <c r="H90" i="12" s="1"/>
  <c r="H91" i="12" s="1"/>
  <c r="H92" i="12" s="1"/>
  <c r="H93" i="12" s="1"/>
  <c r="F86" i="12"/>
  <c r="AU85" i="12"/>
  <c r="H85" i="12"/>
  <c r="F85" i="12"/>
  <c r="AU84" i="12"/>
  <c r="H84" i="12"/>
  <c r="F84" i="12"/>
  <c r="AU83" i="12"/>
  <c r="G83" i="12"/>
  <c r="F83" i="12"/>
  <c r="AU82" i="12"/>
  <c r="F82" i="12"/>
  <c r="AU81" i="12"/>
  <c r="F81" i="12"/>
  <c r="AU80" i="12"/>
  <c r="F80" i="12"/>
  <c r="AU79" i="12"/>
  <c r="F79" i="12"/>
  <c r="AU78" i="12"/>
  <c r="F78" i="12"/>
  <c r="AU77" i="12"/>
  <c r="F77" i="12"/>
  <c r="AU76" i="12"/>
  <c r="F76" i="12"/>
  <c r="AU75" i="12"/>
  <c r="F75" i="12"/>
  <c r="AU74" i="12"/>
  <c r="F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F73" i="12"/>
  <c r="AU72" i="12"/>
  <c r="G72" i="12"/>
  <c r="F72" i="12"/>
  <c r="AU71" i="12"/>
  <c r="F71" i="12"/>
  <c r="AU70" i="12"/>
  <c r="F70" i="12"/>
  <c r="AU69" i="12"/>
  <c r="F69" i="12"/>
  <c r="AU68" i="12"/>
  <c r="F68" i="12"/>
  <c r="AU67" i="12"/>
  <c r="F67" i="12"/>
  <c r="AU66" i="12"/>
  <c r="F66" i="12"/>
  <c r="AU65" i="12"/>
  <c r="F65" i="12"/>
  <c r="AU64" i="12"/>
  <c r="F64" i="12"/>
  <c r="AU63" i="12"/>
  <c r="F63" i="12"/>
  <c r="AU62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F62" i="12"/>
  <c r="AU61" i="12"/>
  <c r="G61" i="12"/>
  <c r="C62" i="12" s="1"/>
  <c r="F61" i="12"/>
  <c r="C61" i="12"/>
  <c r="AU60" i="12"/>
  <c r="F60" i="12"/>
  <c r="AU59" i="12"/>
  <c r="F59" i="12"/>
  <c r="AU58" i="12"/>
  <c r="F58" i="12"/>
  <c r="AU57" i="12"/>
  <c r="F57" i="12"/>
  <c r="AU56" i="12"/>
  <c r="F56" i="12"/>
  <c r="AU55" i="12"/>
  <c r="F55" i="12"/>
  <c r="AU54" i="12"/>
  <c r="F54" i="12"/>
  <c r="AU53" i="12"/>
  <c r="F53" i="12"/>
  <c r="AU52" i="12"/>
  <c r="H52" i="12"/>
  <c r="H53" i="12" s="1"/>
  <c r="H54" i="12" s="1"/>
  <c r="H55" i="12" s="1"/>
  <c r="H56" i="12" s="1"/>
  <c r="H57" i="12" s="1"/>
  <c r="H58" i="12" s="1"/>
  <c r="H59" i="12" s="1"/>
  <c r="H60" i="12" s="1"/>
  <c r="F52" i="12"/>
  <c r="AU51" i="12"/>
  <c r="H51" i="12"/>
  <c r="F51" i="12"/>
  <c r="AU50" i="12"/>
  <c r="G50" i="12"/>
  <c r="C51" i="12" s="1"/>
  <c r="F50" i="12"/>
  <c r="C50" i="12"/>
  <c r="AU49" i="12"/>
  <c r="F49" i="12"/>
  <c r="AU48" i="12"/>
  <c r="F48" i="12"/>
  <c r="AU47" i="12"/>
  <c r="F47" i="12"/>
  <c r="AU46" i="12"/>
  <c r="F46" i="12"/>
  <c r="AU45" i="12"/>
  <c r="F45" i="12"/>
  <c r="AU44" i="12"/>
  <c r="F44" i="12"/>
  <c r="AU43" i="12"/>
  <c r="F43" i="12"/>
  <c r="AU42" i="12"/>
  <c r="H42" i="12"/>
  <c r="H43" i="12" s="1"/>
  <c r="H44" i="12" s="1"/>
  <c r="H45" i="12" s="1"/>
  <c r="H46" i="12" s="1"/>
  <c r="H47" i="12" s="1"/>
  <c r="H48" i="12" s="1"/>
  <c r="H49" i="12" s="1"/>
  <c r="F42" i="12"/>
  <c r="AU41" i="12"/>
  <c r="H41" i="12"/>
  <c r="F41" i="12"/>
  <c r="AU40" i="12"/>
  <c r="H40" i="12"/>
  <c r="F40" i="12"/>
  <c r="C40" i="12"/>
  <c r="AU39" i="12"/>
  <c r="G39" i="12"/>
  <c r="F39" i="12"/>
  <c r="C39" i="12"/>
  <c r="AU38" i="12"/>
  <c r="F38" i="12"/>
  <c r="AU37" i="12"/>
  <c r="F37" i="12"/>
  <c r="AU36" i="12"/>
  <c r="F36" i="12"/>
  <c r="AU35" i="12"/>
  <c r="F35" i="12"/>
  <c r="AU34" i="12"/>
  <c r="F34" i="12"/>
  <c r="AU33" i="12"/>
  <c r="F33" i="12"/>
  <c r="AU32" i="12"/>
  <c r="F32" i="12"/>
  <c r="AU31" i="12"/>
  <c r="F31" i="12"/>
  <c r="AU30" i="12"/>
  <c r="F30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F29" i="12"/>
  <c r="C29" i="12"/>
  <c r="AU28" i="12"/>
  <c r="G28" i="12"/>
  <c r="F28" i="12"/>
  <c r="C28" i="12"/>
  <c r="AU27" i="12"/>
  <c r="F27" i="12"/>
  <c r="AU26" i="12"/>
  <c r="F26" i="12"/>
  <c r="AU25" i="12"/>
  <c r="F25" i="12"/>
  <c r="AU24" i="12"/>
  <c r="F24" i="12"/>
  <c r="AU23" i="12"/>
  <c r="F23" i="12"/>
  <c r="AU22" i="12"/>
  <c r="F22" i="12"/>
  <c r="AU21" i="12"/>
  <c r="F21" i="12"/>
  <c r="AU20" i="12"/>
  <c r="F20" i="12"/>
  <c r="AU19" i="12"/>
  <c r="F19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F18" i="12"/>
  <c r="AU17" i="12"/>
  <c r="G17" i="12"/>
  <c r="C18" i="12" s="1"/>
  <c r="F17" i="12"/>
  <c r="C17" i="12"/>
  <c r="AU16" i="12"/>
  <c r="F16" i="12"/>
  <c r="AU15" i="12"/>
  <c r="F15" i="12"/>
  <c r="AU14" i="12"/>
  <c r="F14" i="12"/>
  <c r="AU13" i="12"/>
  <c r="F13" i="12"/>
  <c r="AU12" i="12"/>
  <c r="F12" i="12"/>
  <c r="AU11" i="12"/>
  <c r="F11" i="12"/>
  <c r="AU10" i="12"/>
  <c r="F10" i="12"/>
  <c r="AU9" i="12"/>
  <c r="F9" i="12"/>
  <c r="AU8" i="12"/>
  <c r="F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F7" i="12"/>
  <c r="AU6" i="12"/>
  <c r="G6" i="12"/>
  <c r="F6" i="12"/>
  <c r="C6" i="12"/>
  <c r="L3" i="12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K3" i="12"/>
  <c r="J3" i="12"/>
  <c r="C7" i="12" l="1"/>
  <c r="J28" i="11" l="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W28" i="11" s="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W31" i="11" s="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W34" i="11" s="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W38" i="11" s="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W42" i="11" s="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W43" i="11" s="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W50" i="11" s="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W52" i="11" s="1"/>
  <c r="AL52" i="1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W70" i="11" s="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I61" i="11"/>
  <c r="I50" i="11"/>
  <c r="I39" i="11"/>
  <c r="I28" i="11"/>
  <c r="I17" i="11"/>
  <c r="I6" i="11"/>
  <c r="AW104" i="11"/>
  <c r="AW103" i="11"/>
  <c r="AW102" i="11"/>
  <c r="AW101" i="11"/>
  <c r="AW100" i="11"/>
  <c r="AW99" i="11"/>
  <c r="AW98" i="11"/>
  <c r="AW97" i="11"/>
  <c r="AW96" i="11"/>
  <c r="AW95" i="11"/>
  <c r="H95" i="11"/>
  <c r="H96" i="11" s="1"/>
  <c r="H97" i="11" s="1"/>
  <c r="H98" i="11" s="1"/>
  <c r="H99" i="11" s="1"/>
  <c r="H100" i="11" s="1"/>
  <c r="H101" i="11" s="1"/>
  <c r="H102" i="11" s="1"/>
  <c r="H103" i="11" s="1"/>
  <c r="H104" i="11" s="1"/>
  <c r="AW94" i="11"/>
  <c r="G94" i="11"/>
  <c r="AW93" i="11"/>
  <c r="AW92" i="11"/>
  <c r="AW91" i="11"/>
  <c r="AW90" i="11"/>
  <c r="AW89" i="11"/>
  <c r="AW88" i="11"/>
  <c r="AW87" i="11"/>
  <c r="AW86" i="11"/>
  <c r="AW85" i="11"/>
  <c r="AW84" i="11"/>
  <c r="H84" i="11"/>
  <c r="H85" i="11" s="1"/>
  <c r="H86" i="11" s="1"/>
  <c r="H87" i="11" s="1"/>
  <c r="H88" i="11" s="1"/>
  <c r="H89" i="11" s="1"/>
  <c r="H90" i="11" s="1"/>
  <c r="H91" i="11" s="1"/>
  <c r="H92" i="11" s="1"/>
  <c r="H93" i="11" s="1"/>
  <c r="AW83" i="11"/>
  <c r="G83" i="11"/>
  <c r="AW82" i="11"/>
  <c r="AW81" i="11"/>
  <c r="AW80" i="11"/>
  <c r="AW79" i="11"/>
  <c r="AW78" i="11"/>
  <c r="AW77" i="11"/>
  <c r="AW76" i="11"/>
  <c r="AW75" i="11"/>
  <c r="AW74" i="11"/>
  <c r="AW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W72" i="11"/>
  <c r="G72" i="11"/>
  <c r="F71" i="11"/>
  <c r="F70" i="11"/>
  <c r="F69" i="11"/>
  <c r="AW68" i="11"/>
  <c r="F68" i="11"/>
  <c r="F67" i="11"/>
  <c r="F66" i="11"/>
  <c r="F65" i="11"/>
  <c r="F64" i="11"/>
  <c r="H63" i="11"/>
  <c r="H64" i="11" s="1"/>
  <c r="H65" i="11" s="1"/>
  <c r="H66" i="11" s="1"/>
  <c r="H67" i="11" s="1"/>
  <c r="H68" i="11" s="1"/>
  <c r="H69" i="11" s="1"/>
  <c r="H70" i="11" s="1"/>
  <c r="H71" i="11" s="1"/>
  <c r="F63" i="11"/>
  <c r="AW62" i="11"/>
  <c r="H62" i="11"/>
  <c r="F62" i="11"/>
  <c r="F61" i="11"/>
  <c r="F60" i="11"/>
  <c r="F59" i="11"/>
  <c r="F58" i="11"/>
  <c r="F57" i="11"/>
  <c r="F56" i="11"/>
  <c r="F55" i="11"/>
  <c r="AW54" i="11"/>
  <c r="F54" i="11"/>
  <c r="F53" i="11"/>
  <c r="F52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F51" i="11"/>
  <c r="F50" i="11"/>
  <c r="F49" i="11"/>
  <c r="F48" i="11"/>
  <c r="AW47" i="11"/>
  <c r="F47" i="11"/>
  <c r="F46" i="11"/>
  <c r="F45" i="11"/>
  <c r="F44" i="11"/>
  <c r="F43" i="11"/>
  <c r="F42" i="11"/>
  <c r="H41" i="11"/>
  <c r="H42" i="11" s="1"/>
  <c r="H43" i="11" s="1"/>
  <c r="H44" i="11" s="1"/>
  <c r="H45" i="11" s="1"/>
  <c r="H46" i="11" s="1"/>
  <c r="H47" i="11" s="1"/>
  <c r="H48" i="11" s="1"/>
  <c r="H49" i="11" s="1"/>
  <c r="F41" i="11"/>
  <c r="H40" i="11"/>
  <c r="F40" i="11"/>
  <c r="F39" i="11"/>
  <c r="F38" i="11"/>
  <c r="F37" i="11"/>
  <c r="F36" i="11"/>
  <c r="F35" i="11"/>
  <c r="F34" i="11"/>
  <c r="F33" i="11"/>
  <c r="F32" i="11"/>
  <c r="F31" i="11"/>
  <c r="H30" i="11"/>
  <c r="H31" i="11" s="1"/>
  <c r="H32" i="11" s="1"/>
  <c r="H33" i="11" s="1"/>
  <c r="H34" i="11" s="1"/>
  <c r="H35" i="11" s="1"/>
  <c r="H36" i="11" s="1"/>
  <c r="H37" i="11" s="1"/>
  <c r="H38" i="11" s="1"/>
  <c r="F30" i="11"/>
  <c r="AW29" i="11"/>
  <c r="H29" i="11"/>
  <c r="F29" i="11"/>
  <c r="F28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F27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F26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F25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F24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F23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F22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F21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F20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F19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F18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F17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F16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F15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F14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F13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F12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F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F10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F9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F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F7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F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W8" i="10" s="1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W10" i="10" s="1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W12" i="10" s="1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W16" i="10" s="1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W20" i="10" s="1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W24" i="10" s="1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W28" i="10" s="1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W30" i="10" s="1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W31" i="10" s="1"/>
  <c r="AL31" i="10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W32" i="10" s="1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W34" i="10" s="1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W38" i="10" s="1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W41" i="10" s="1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W42" i="10" s="1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W44" i="10" s="1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W45" i="10" s="1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W50" i="10" s="1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W53" i="10" s="1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W61" i="10" s="1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W67" i="10" s="1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W68" i="10" s="1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W69" i="10" s="1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W70" i="10" s="1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I61" i="10"/>
  <c r="I50" i="10"/>
  <c r="I39" i="10"/>
  <c r="I28" i="10"/>
  <c r="I17" i="10"/>
  <c r="I6" i="10"/>
  <c r="AW104" i="10"/>
  <c r="AW103" i="10"/>
  <c r="AW102" i="10"/>
  <c r="AW101" i="10"/>
  <c r="AW100" i="10"/>
  <c r="AW99" i="10"/>
  <c r="AW98" i="10"/>
  <c r="AW97" i="10"/>
  <c r="AW96" i="10"/>
  <c r="AW95" i="10"/>
  <c r="H95" i="10"/>
  <c r="H96" i="10" s="1"/>
  <c r="H97" i="10" s="1"/>
  <c r="H98" i="10" s="1"/>
  <c r="H99" i="10" s="1"/>
  <c r="H100" i="10" s="1"/>
  <c r="H101" i="10" s="1"/>
  <c r="H102" i="10" s="1"/>
  <c r="H103" i="10" s="1"/>
  <c r="H104" i="10" s="1"/>
  <c r="AW94" i="10"/>
  <c r="G94" i="10"/>
  <c r="AW93" i="10"/>
  <c r="AW92" i="10"/>
  <c r="AW91" i="10"/>
  <c r="AW90" i="10"/>
  <c r="AW89" i="10"/>
  <c r="AW88" i="10"/>
  <c r="AW87" i="10"/>
  <c r="AW86" i="10"/>
  <c r="AW85" i="10"/>
  <c r="AW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W83" i="10"/>
  <c r="G83" i="10"/>
  <c r="AW82" i="10"/>
  <c r="AW81" i="10"/>
  <c r="AW80" i="10"/>
  <c r="AW79" i="10"/>
  <c r="AW78" i="10"/>
  <c r="AW77" i="10"/>
  <c r="AW76" i="10"/>
  <c r="AW75" i="10"/>
  <c r="AW74" i="10"/>
  <c r="AW73" i="10"/>
  <c r="H73" i="10"/>
  <c r="H74" i="10" s="1"/>
  <c r="H75" i="10" s="1"/>
  <c r="H76" i="10" s="1"/>
  <c r="H77" i="10" s="1"/>
  <c r="H78" i="10" s="1"/>
  <c r="H79" i="10" s="1"/>
  <c r="H80" i="10" s="1"/>
  <c r="H81" i="10" s="1"/>
  <c r="H82" i="10" s="1"/>
  <c r="AW72" i="10"/>
  <c r="G72" i="10"/>
  <c r="F71" i="10"/>
  <c r="F70" i="10"/>
  <c r="F69" i="10"/>
  <c r="F68" i="10"/>
  <c r="F67" i="10"/>
  <c r="F66" i="10"/>
  <c r="F65" i="10"/>
  <c r="F64" i="10"/>
  <c r="F63" i="10"/>
  <c r="AW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F62" i="10"/>
  <c r="F61" i="10"/>
  <c r="F60" i="10"/>
  <c r="F59" i="10"/>
  <c r="F58" i="10"/>
  <c r="F57" i="10"/>
  <c r="F56" i="10"/>
  <c r="F55" i="10"/>
  <c r="F54" i="10"/>
  <c r="F53" i="10"/>
  <c r="F52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F51" i="10"/>
  <c r="F50" i="10"/>
  <c r="F49" i="10"/>
  <c r="F48" i="10"/>
  <c r="F47" i="10"/>
  <c r="F46" i="10"/>
  <c r="F45" i="10"/>
  <c r="F44" i="10"/>
  <c r="F43" i="10"/>
  <c r="F42" i="10"/>
  <c r="F41" i="10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F40" i="10"/>
  <c r="F39" i="10"/>
  <c r="F38" i="10"/>
  <c r="AW37" i="10"/>
  <c r="F37" i="10"/>
  <c r="F36" i="10"/>
  <c r="F35" i="10"/>
  <c r="F34" i="10"/>
  <c r="AW33" i="10"/>
  <c r="F33" i="10"/>
  <c r="F32" i="10"/>
  <c r="F31" i="10"/>
  <c r="F30" i="10"/>
  <c r="AW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F29" i="10"/>
  <c r="F28" i="10"/>
  <c r="F27" i="10"/>
  <c r="F26" i="10"/>
  <c r="F25" i="10"/>
  <c r="F24" i="10"/>
  <c r="F23" i="10"/>
  <c r="AW22" i="10"/>
  <c r="F22" i="10"/>
  <c r="F21" i="10"/>
  <c r="F20" i="10"/>
  <c r="F19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F18" i="10"/>
  <c r="AW17" i="10"/>
  <c r="F17" i="10"/>
  <c r="F16" i="10"/>
  <c r="F15" i="10"/>
  <c r="F14" i="10"/>
  <c r="F13" i="10"/>
  <c r="F12" i="10"/>
  <c r="F11" i="10"/>
  <c r="F10" i="10"/>
  <c r="F9" i="10"/>
  <c r="F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F7" i="10"/>
  <c r="F6" i="10"/>
  <c r="J3" i="10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W11" i="9" s="1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W19" i="9" s="1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W20" i="9" s="1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W27" i="9" s="1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W28" i="9" s="1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W30" i="9" s="1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W32" i="9" s="1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W36" i="9" s="1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W38" i="9" s="1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W39" i="9" s="1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W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W64" i="9" s="1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I61" i="9"/>
  <c r="I50" i="9"/>
  <c r="I39" i="9"/>
  <c r="I28" i="9"/>
  <c r="I17" i="9"/>
  <c r="I6" i="9"/>
  <c r="AW104" i="9"/>
  <c r="AW103" i="9"/>
  <c r="AW102" i="9"/>
  <c r="AW101" i="9"/>
  <c r="AW100" i="9"/>
  <c r="AW99" i="9"/>
  <c r="AW98" i="9"/>
  <c r="AW97" i="9"/>
  <c r="AW96" i="9"/>
  <c r="AW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W94" i="9"/>
  <c r="G94" i="9"/>
  <c r="AW93" i="9"/>
  <c r="AW92" i="9"/>
  <c r="AW91" i="9"/>
  <c r="AW90" i="9"/>
  <c r="AW89" i="9"/>
  <c r="AW88" i="9"/>
  <c r="AW87" i="9"/>
  <c r="AW86" i="9"/>
  <c r="AW85" i="9"/>
  <c r="AW84" i="9"/>
  <c r="H84" i="9"/>
  <c r="H85" i="9" s="1"/>
  <c r="H86" i="9" s="1"/>
  <c r="H87" i="9" s="1"/>
  <c r="H88" i="9" s="1"/>
  <c r="H89" i="9" s="1"/>
  <c r="H90" i="9" s="1"/>
  <c r="H91" i="9" s="1"/>
  <c r="H92" i="9" s="1"/>
  <c r="H93" i="9" s="1"/>
  <c r="AW83" i="9"/>
  <c r="G83" i="9"/>
  <c r="AW82" i="9"/>
  <c r="AW81" i="9"/>
  <c r="AW80" i="9"/>
  <c r="AW79" i="9"/>
  <c r="AW78" i="9"/>
  <c r="AW77" i="9"/>
  <c r="AW76" i="9"/>
  <c r="AW75" i="9"/>
  <c r="AW74" i="9"/>
  <c r="AW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W72" i="9"/>
  <c r="G72" i="9"/>
  <c r="F71" i="9"/>
  <c r="F70" i="9"/>
  <c r="F69" i="9"/>
  <c r="F68" i="9"/>
  <c r="AW67" i="9"/>
  <c r="F67" i="9"/>
  <c r="F66" i="9"/>
  <c r="F65" i="9"/>
  <c r="F64" i="9"/>
  <c r="F63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F62" i="9"/>
  <c r="F61" i="9"/>
  <c r="F60" i="9"/>
  <c r="F59" i="9"/>
  <c r="F58" i="9"/>
  <c r="F57" i="9"/>
  <c r="F56" i="9"/>
  <c r="F55" i="9"/>
  <c r="AW54" i="9"/>
  <c r="F54" i="9"/>
  <c r="F53" i="9"/>
  <c r="F52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F51" i="9"/>
  <c r="F50" i="9"/>
  <c r="F49" i="9"/>
  <c r="F48" i="9"/>
  <c r="F47" i="9"/>
  <c r="F46" i="9"/>
  <c r="F45" i="9"/>
  <c r="F44" i="9"/>
  <c r="AW43" i="9"/>
  <c r="F43" i="9"/>
  <c r="F42" i="9"/>
  <c r="F41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F40" i="9"/>
  <c r="F39" i="9"/>
  <c r="F38" i="9"/>
  <c r="AW37" i="9"/>
  <c r="F37" i="9"/>
  <c r="F36" i="9"/>
  <c r="F35" i="9"/>
  <c r="F34" i="9"/>
  <c r="AW33" i="9"/>
  <c r="F33" i="9"/>
  <c r="F32" i="9"/>
  <c r="F31" i="9"/>
  <c r="F30" i="9"/>
  <c r="H29" i="9"/>
  <c r="H30" i="9" s="1"/>
  <c r="H31" i="9" s="1"/>
  <c r="H32" i="9" s="1"/>
  <c r="H33" i="9" s="1"/>
  <c r="H34" i="9" s="1"/>
  <c r="H35" i="9" s="1"/>
  <c r="H36" i="9" s="1"/>
  <c r="H37" i="9" s="1"/>
  <c r="H38" i="9" s="1"/>
  <c r="F29" i="9"/>
  <c r="F28" i="9"/>
  <c r="F27" i="9"/>
  <c r="F26" i="9"/>
  <c r="F25" i="9"/>
  <c r="F24" i="9"/>
  <c r="F23" i="9"/>
  <c r="F22" i="9"/>
  <c r="F21" i="9"/>
  <c r="F20" i="9"/>
  <c r="F19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F18" i="9"/>
  <c r="F17" i="9"/>
  <c r="F16" i="9"/>
  <c r="F15" i="9"/>
  <c r="AW14" i="9"/>
  <c r="F14" i="9"/>
  <c r="F13" i="9"/>
  <c r="F12" i="9"/>
  <c r="F11" i="9"/>
  <c r="F10" i="9"/>
  <c r="F9" i="9"/>
  <c r="F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F7" i="9"/>
  <c r="AW6" i="9"/>
  <c r="F6" i="9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W17" i="8"/>
  <c r="W25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W9" i="8" s="1"/>
  <c r="AM9" i="8"/>
  <c r="AN9" i="8"/>
  <c r="AO9" i="8"/>
  <c r="AP9" i="8"/>
  <c r="AQ9" i="8"/>
  <c r="AR9" i="8"/>
  <c r="AS9" i="8"/>
  <c r="AT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I7" i="8"/>
  <c r="I8" i="8"/>
  <c r="I9" i="8"/>
  <c r="I10" i="8"/>
  <c r="I11" i="8"/>
  <c r="I12" i="8"/>
  <c r="I13" i="8"/>
  <c r="I14" i="8"/>
  <c r="I15" i="8"/>
  <c r="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W18" i="8" s="1"/>
  <c r="AL18" i="8"/>
  <c r="AM18" i="8"/>
  <c r="AN18" i="8"/>
  <c r="AO18" i="8"/>
  <c r="AP18" i="8"/>
  <c r="AQ18" i="8"/>
  <c r="AR18" i="8"/>
  <c r="AS18" i="8"/>
  <c r="AT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W25" i="8" s="1"/>
  <c r="AM25" i="8"/>
  <c r="AN25" i="8"/>
  <c r="AO25" i="8"/>
  <c r="AP25" i="8"/>
  <c r="AQ25" i="8"/>
  <c r="AR25" i="8"/>
  <c r="AS25" i="8"/>
  <c r="AT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I18" i="8"/>
  <c r="I19" i="8"/>
  <c r="I20" i="8"/>
  <c r="I21" i="8"/>
  <c r="I22" i="8"/>
  <c r="I23" i="8"/>
  <c r="I24" i="8"/>
  <c r="I25" i="8"/>
  <c r="I26" i="8"/>
  <c r="I27" i="8"/>
  <c r="I1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W34" i="8" s="1"/>
  <c r="AM34" i="8"/>
  <c r="AN34" i="8"/>
  <c r="AO34" i="8"/>
  <c r="AP34" i="8"/>
  <c r="AQ34" i="8"/>
  <c r="AR34" i="8"/>
  <c r="AS34" i="8"/>
  <c r="AT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I29" i="8"/>
  <c r="I30" i="8"/>
  <c r="I31" i="8"/>
  <c r="I32" i="8"/>
  <c r="I33" i="8"/>
  <c r="I34" i="8"/>
  <c r="I35" i="8"/>
  <c r="I36" i="8"/>
  <c r="I37" i="8"/>
  <c r="I38" i="8"/>
  <c r="I2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W49" i="8" s="1"/>
  <c r="AL49" i="8"/>
  <c r="AM49" i="8"/>
  <c r="AN49" i="8"/>
  <c r="AO49" i="8"/>
  <c r="AP49" i="8"/>
  <c r="AQ49" i="8"/>
  <c r="AR49" i="8"/>
  <c r="AS49" i="8"/>
  <c r="AT49" i="8"/>
  <c r="I40" i="8"/>
  <c r="I41" i="8"/>
  <c r="I42" i="8"/>
  <c r="I43" i="8"/>
  <c r="I44" i="8"/>
  <c r="I45" i="8"/>
  <c r="I46" i="8"/>
  <c r="I47" i="8"/>
  <c r="I48" i="8"/>
  <c r="I49" i="8"/>
  <c r="I3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W54" i="8" s="1"/>
  <c r="AM54" i="8"/>
  <c r="AN54" i="8"/>
  <c r="AO54" i="8"/>
  <c r="AP54" i="8"/>
  <c r="AQ54" i="8"/>
  <c r="AR54" i="8"/>
  <c r="AS54" i="8"/>
  <c r="AT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W56" i="8" s="1"/>
  <c r="AM56" i="8"/>
  <c r="AN56" i="8"/>
  <c r="AO56" i="8"/>
  <c r="AP56" i="8"/>
  <c r="AQ56" i="8"/>
  <c r="AR56" i="8"/>
  <c r="AS56" i="8"/>
  <c r="AT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W59" i="8" s="1"/>
  <c r="AL59" i="8"/>
  <c r="AM59" i="8"/>
  <c r="AN59" i="8"/>
  <c r="AO59" i="8"/>
  <c r="AP59" i="8"/>
  <c r="AQ59" i="8"/>
  <c r="AR59" i="8"/>
  <c r="AS59" i="8"/>
  <c r="AT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I51" i="8"/>
  <c r="I52" i="8"/>
  <c r="I53" i="8"/>
  <c r="I54" i="8"/>
  <c r="I55" i="8"/>
  <c r="I56" i="8"/>
  <c r="I57" i="8"/>
  <c r="I58" i="8"/>
  <c r="I59" i="8"/>
  <c r="I60" i="8"/>
  <c r="I5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W61" i="8" s="1"/>
  <c r="AM61" i="8"/>
  <c r="AN61" i="8"/>
  <c r="AO61" i="8"/>
  <c r="AP61" i="8"/>
  <c r="AQ61" i="8"/>
  <c r="AR61" i="8"/>
  <c r="AS61" i="8"/>
  <c r="AT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W62" i="8" s="1"/>
  <c r="AM62" i="8"/>
  <c r="AN62" i="8"/>
  <c r="AO62" i="8"/>
  <c r="AP62" i="8"/>
  <c r="AQ62" i="8"/>
  <c r="AR62" i="8"/>
  <c r="AS62" i="8"/>
  <c r="AT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W63" i="8" s="1"/>
  <c r="AM63" i="8"/>
  <c r="AN63" i="8"/>
  <c r="AO63" i="8"/>
  <c r="AP63" i="8"/>
  <c r="AQ63" i="8"/>
  <c r="AR63" i="8"/>
  <c r="AS63" i="8"/>
  <c r="AT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W64" i="8" s="1"/>
  <c r="AM64" i="8"/>
  <c r="AN64" i="8"/>
  <c r="AO64" i="8"/>
  <c r="AP64" i="8"/>
  <c r="AQ64" i="8"/>
  <c r="AR64" i="8"/>
  <c r="AS64" i="8"/>
  <c r="AT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W66" i="8" s="1"/>
  <c r="AL66" i="8"/>
  <c r="AM66" i="8"/>
  <c r="AN66" i="8"/>
  <c r="AO66" i="8"/>
  <c r="AP66" i="8"/>
  <c r="AQ66" i="8"/>
  <c r="AR66" i="8"/>
  <c r="AS66" i="8"/>
  <c r="AT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W67" i="8" s="1"/>
  <c r="AL67" i="8"/>
  <c r="AM67" i="8"/>
  <c r="AN67" i="8"/>
  <c r="AO67" i="8"/>
  <c r="AP67" i="8"/>
  <c r="AQ67" i="8"/>
  <c r="AR67" i="8"/>
  <c r="AS67" i="8"/>
  <c r="AT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W69" i="8" s="1"/>
  <c r="AM69" i="8"/>
  <c r="AN69" i="8"/>
  <c r="AO69" i="8"/>
  <c r="AP69" i="8"/>
  <c r="AQ69" i="8"/>
  <c r="AR69" i="8"/>
  <c r="AS69" i="8"/>
  <c r="AT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W70" i="8" s="1"/>
  <c r="AM70" i="8"/>
  <c r="AN70" i="8"/>
  <c r="AO70" i="8"/>
  <c r="AP70" i="8"/>
  <c r="AQ70" i="8"/>
  <c r="AR70" i="8"/>
  <c r="AS70" i="8"/>
  <c r="AT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W71" i="8" s="1"/>
  <c r="AM71" i="8"/>
  <c r="AN71" i="8"/>
  <c r="AO71" i="8"/>
  <c r="AP71" i="8"/>
  <c r="AQ71" i="8"/>
  <c r="AR71" i="8"/>
  <c r="AS71" i="8"/>
  <c r="AT71" i="8"/>
  <c r="I62" i="8"/>
  <c r="I63" i="8"/>
  <c r="I64" i="8"/>
  <c r="I65" i="8"/>
  <c r="I66" i="8"/>
  <c r="I67" i="8"/>
  <c r="I68" i="8"/>
  <c r="I69" i="8"/>
  <c r="I70" i="8"/>
  <c r="I71" i="8"/>
  <c r="I61" i="8"/>
  <c r="I6" i="8"/>
  <c r="AW104" i="8"/>
  <c r="AW103" i="8"/>
  <c r="AW102" i="8"/>
  <c r="AW101" i="8"/>
  <c r="AW100" i="8"/>
  <c r="AW99" i="8"/>
  <c r="AW98" i="8"/>
  <c r="AW97" i="8"/>
  <c r="AW96" i="8"/>
  <c r="AW95" i="8"/>
  <c r="H95" i="8"/>
  <c r="H96" i="8" s="1"/>
  <c r="H97" i="8" s="1"/>
  <c r="H98" i="8" s="1"/>
  <c r="H99" i="8" s="1"/>
  <c r="H100" i="8" s="1"/>
  <c r="H101" i="8" s="1"/>
  <c r="H102" i="8" s="1"/>
  <c r="H103" i="8" s="1"/>
  <c r="H104" i="8" s="1"/>
  <c r="AW94" i="8"/>
  <c r="G94" i="8"/>
  <c r="AW93" i="8"/>
  <c r="AW92" i="8"/>
  <c r="AW91" i="8"/>
  <c r="AW90" i="8"/>
  <c r="AW89" i="8"/>
  <c r="AW88" i="8"/>
  <c r="AW87" i="8"/>
  <c r="AW86" i="8"/>
  <c r="AW85" i="8"/>
  <c r="AW84" i="8"/>
  <c r="H84" i="8"/>
  <c r="H85" i="8" s="1"/>
  <c r="H86" i="8" s="1"/>
  <c r="H87" i="8" s="1"/>
  <c r="H88" i="8" s="1"/>
  <c r="H89" i="8" s="1"/>
  <c r="H90" i="8" s="1"/>
  <c r="H91" i="8" s="1"/>
  <c r="H92" i="8" s="1"/>
  <c r="H93" i="8" s="1"/>
  <c r="AW83" i="8"/>
  <c r="G83" i="8"/>
  <c r="AW82" i="8"/>
  <c r="AW81" i="8"/>
  <c r="AW80" i="8"/>
  <c r="AW79" i="8"/>
  <c r="AW78" i="8"/>
  <c r="AW77" i="8"/>
  <c r="AW76" i="8"/>
  <c r="AW75" i="8"/>
  <c r="AW74" i="8"/>
  <c r="AW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W72" i="8"/>
  <c r="G7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H51" i="8"/>
  <c r="H52" i="8" s="1"/>
  <c r="H53" i="8" s="1"/>
  <c r="H54" i="8" s="1"/>
  <c r="H55" i="8" s="1"/>
  <c r="H56" i="8" s="1"/>
  <c r="H57" i="8" s="1"/>
  <c r="H58" i="8" s="1"/>
  <c r="H59" i="8" s="1"/>
  <c r="H60" i="8" s="1"/>
  <c r="AW46" i="8"/>
  <c r="H40" i="8"/>
  <c r="H41" i="8" s="1"/>
  <c r="H42" i="8" s="1"/>
  <c r="H43" i="8" s="1"/>
  <c r="H44" i="8" s="1"/>
  <c r="H45" i="8" s="1"/>
  <c r="H46" i="8" s="1"/>
  <c r="H47" i="8" s="1"/>
  <c r="H48" i="8" s="1"/>
  <c r="H49" i="8" s="1"/>
  <c r="AW37" i="8"/>
  <c r="AW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W23" i="8"/>
  <c r="AW20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AW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6" i="7"/>
  <c r="F6" i="7"/>
  <c r="G6" i="7"/>
  <c r="AW6" i="7"/>
  <c r="F7" i="7"/>
  <c r="H7" i="7"/>
  <c r="AW7" i="7"/>
  <c r="F8" i="7"/>
  <c r="H8" i="7"/>
  <c r="H9" i="7" s="1"/>
  <c r="H10" i="7" s="1"/>
  <c r="H11" i="7" s="1"/>
  <c r="H12" i="7" s="1"/>
  <c r="H13" i="7" s="1"/>
  <c r="H14" i="7" s="1"/>
  <c r="H15" i="7" s="1"/>
  <c r="H16" i="7" s="1"/>
  <c r="AW8" i="7"/>
  <c r="F9" i="7"/>
  <c r="AW9" i="7"/>
  <c r="F10" i="7"/>
  <c r="AW10" i="7"/>
  <c r="F11" i="7"/>
  <c r="AW11" i="7"/>
  <c r="F12" i="7"/>
  <c r="AW12" i="7"/>
  <c r="F13" i="7"/>
  <c r="AW13" i="7"/>
  <c r="F14" i="7"/>
  <c r="AW14" i="7"/>
  <c r="F15" i="7"/>
  <c r="AW15" i="7"/>
  <c r="F16" i="7"/>
  <c r="AW16" i="7"/>
  <c r="C17" i="7"/>
  <c r="F17" i="7"/>
  <c r="G17" i="7"/>
  <c r="AW17" i="7"/>
  <c r="F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W18" i="7"/>
  <c r="F19" i="7"/>
  <c r="AW19" i="7"/>
  <c r="F20" i="7"/>
  <c r="AW20" i="7"/>
  <c r="F21" i="7"/>
  <c r="AW21" i="7"/>
  <c r="F22" i="7"/>
  <c r="AW22" i="7"/>
  <c r="F23" i="7"/>
  <c r="AW23" i="7"/>
  <c r="F24" i="7"/>
  <c r="AW24" i="7"/>
  <c r="F25" i="7"/>
  <c r="AW25" i="7"/>
  <c r="F26" i="7"/>
  <c r="AW26" i="7"/>
  <c r="F27" i="7"/>
  <c r="AW27" i="7"/>
  <c r="C28" i="7"/>
  <c r="F28" i="7"/>
  <c r="G28" i="7"/>
  <c r="AW28" i="7"/>
  <c r="F29" i="7"/>
  <c r="H29" i="7"/>
  <c r="H30" i="7" s="1"/>
  <c r="H31" i="7" s="1"/>
  <c r="H32" i="7" s="1"/>
  <c r="H33" i="7" s="1"/>
  <c r="H34" i="7" s="1"/>
  <c r="H35" i="7" s="1"/>
  <c r="H36" i="7" s="1"/>
  <c r="H37" i="7" s="1"/>
  <c r="H38" i="7" s="1"/>
  <c r="AW29" i="7"/>
  <c r="F30" i="7"/>
  <c r="AW30" i="7"/>
  <c r="F31" i="7"/>
  <c r="AW31" i="7"/>
  <c r="F32" i="7"/>
  <c r="AW32" i="7"/>
  <c r="F33" i="7"/>
  <c r="AW33" i="7"/>
  <c r="F34" i="7"/>
  <c r="AW34" i="7"/>
  <c r="F35" i="7"/>
  <c r="AW35" i="7"/>
  <c r="F36" i="7"/>
  <c r="AW36" i="7"/>
  <c r="F37" i="7"/>
  <c r="AW37" i="7"/>
  <c r="F38" i="7"/>
  <c r="AW38" i="7"/>
  <c r="C39" i="7"/>
  <c r="F39" i="7"/>
  <c r="G39" i="7"/>
  <c r="AW39" i="7"/>
  <c r="F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W40" i="7"/>
  <c r="F41" i="7"/>
  <c r="AW41" i="7"/>
  <c r="F42" i="7"/>
  <c r="AW42" i="7"/>
  <c r="F43" i="7"/>
  <c r="AW43" i="7"/>
  <c r="F44" i="7"/>
  <c r="AW44" i="7"/>
  <c r="F45" i="7"/>
  <c r="AW45" i="7"/>
  <c r="F46" i="7"/>
  <c r="AW46" i="7"/>
  <c r="F47" i="7"/>
  <c r="AW47" i="7"/>
  <c r="F48" i="7"/>
  <c r="AW48" i="7"/>
  <c r="F49" i="7"/>
  <c r="AW49" i="7"/>
  <c r="C50" i="7"/>
  <c r="F50" i="7"/>
  <c r="G50" i="7"/>
  <c r="AW50" i="7"/>
  <c r="F51" i="7"/>
  <c r="H51" i="7"/>
  <c r="H52" i="7" s="1"/>
  <c r="H53" i="7" s="1"/>
  <c r="H54" i="7" s="1"/>
  <c r="H55" i="7" s="1"/>
  <c r="H56" i="7" s="1"/>
  <c r="H57" i="7" s="1"/>
  <c r="H58" i="7" s="1"/>
  <c r="H59" i="7" s="1"/>
  <c r="H60" i="7" s="1"/>
  <c r="AW51" i="7"/>
  <c r="F52" i="7"/>
  <c r="AW52" i="7"/>
  <c r="F53" i="7"/>
  <c r="AW53" i="7"/>
  <c r="F54" i="7"/>
  <c r="AW54" i="7"/>
  <c r="F55" i="7"/>
  <c r="AW55" i="7"/>
  <c r="F56" i="7"/>
  <c r="AW56" i="7"/>
  <c r="F57" i="7"/>
  <c r="AW57" i="7"/>
  <c r="F58" i="7"/>
  <c r="AW58" i="7"/>
  <c r="F59" i="7"/>
  <c r="AW59" i="7"/>
  <c r="F60" i="7"/>
  <c r="AW60" i="7"/>
  <c r="C61" i="7"/>
  <c r="F61" i="7"/>
  <c r="G61" i="7"/>
  <c r="AW61" i="7"/>
  <c r="F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W62" i="7"/>
  <c r="F63" i="7"/>
  <c r="AW63" i="7"/>
  <c r="F64" i="7"/>
  <c r="AW64" i="7"/>
  <c r="F65" i="7"/>
  <c r="AW65" i="7"/>
  <c r="F66" i="7"/>
  <c r="AW66" i="7"/>
  <c r="F67" i="7"/>
  <c r="AW67" i="7"/>
  <c r="F68" i="7"/>
  <c r="AW68" i="7"/>
  <c r="F69" i="7"/>
  <c r="AW69" i="7"/>
  <c r="F70" i="7"/>
  <c r="AW70" i="7"/>
  <c r="F71" i="7"/>
  <c r="AW71" i="7"/>
  <c r="F72" i="7"/>
  <c r="G72" i="7"/>
  <c r="C62" i="7" s="1"/>
  <c r="AW72" i="7"/>
  <c r="F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W73" i="7"/>
  <c r="F74" i="7"/>
  <c r="AW74" i="7"/>
  <c r="F75" i="7"/>
  <c r="AW75" i="7"/>
  <c r="F76" i="7"/>
  <c r="AW76" i="7"/>
  <c r="F77" i="7"/>
  <c r="AW77" i="7"/>
  <c r="F78" i="7"/>
  <c r="AW78" i="7"/>
  <c r="F79" i="7"/>
  <c r="AW79" i="7"/>
  <c r="F80" i="7"/>
  <c r="AW80" i="7"/>
  <c r="F81" i="7"/>
  <c r="AW81" i="7"/>
  <c r="F82" i="7"/>
  <c r="AW82" i="7"/>
  <c r="F83" i="7"/>
  <c r="G83" i="7"/>
  <c r="AW83" i="7"/>
  <c r="F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W84" i="7"/>
  <c r="F85" i="7"/>
  <c r="AW85" i="7"/>
  <c r="F86" i="7"/>
  <c r="AW86" i="7"/>
  <c r="F87" i="7"/>
  <c r="AW87" i="7"/>
  <c r="F88" i="7"/>
  <c r="AW88" i="7"/>
  <c r="F89" i="7"/>
  <c r="AW89" i="7"/>
  <c r="F90" i="7"/>
  <c r="AW90" i="7"/>
  <c r="F91" i="7"/>
  <c r="AW91" i="7"/>
  <c r="F92" i="7"/>
  <c r="AW92" i="7"/>
  <c r="F93" i="7"/>
  <c r="AW93" i="7"/>
  <c r="F94" i="7"/>
  <c r="G94" i="7"/>
  <c r="AW94" i="7"/>
  <c r="F95" i="7"/>
  <c r="H95" i="7"/>
  <c r="H96" i="7" s="1"/>
  <c r="H97" i="7" s="1"/>
  <c r="H98" i="7" s="1"/>
  <c r="H99" i="7" s="1"/>
  <c r="H100" i="7" s="1"/>
  <c r="H101" i="7" s="1"/>
  <c r="H102" i="7" s="1"/>
  <c r="H103" i="7" s="1"/>
  <c r="H104" i="7" s="1"/>
  <c r="AW95" i="7"/>
  <c r="F96" i="7"/>
  <c r="AW96" i="7"/>
  <c r="F97" i="7"/>
  <c r="AW97" i="7"/>
  <c r="F98" i="7"/>
  <c r="AW98" i="7"/>
  <c r="F99" i="7"/>
  <c r="AW99" i="7"/>
  <c r="F100" i="7"/>
  <c r="AW100" i="7"/>
  <c r="F101" i="7"/>
  <c r="AW101" i="7"/>
  <c r="F102" i="7"/>
  <c r="AW102" i="7"/>
  <c r="F103" i="7"/>
  <c r="AW103" i="7"/>
  <c r="F104" i="7"/>
  <c r="AW104" i="7"/>
  <c r="J3" i="6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C6" i="6"/>
  <c r="F6" i="6"/>
  <c r="G6" i="6"/>
  <c r="AW6" i="6"/>
  <c r="F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AW7" i="6"/>
  <c r="F8" i="6"/>
  <c r="AW8" i="6"/>
  <c r="F9" i="6"/>
  <c r="AW9" i="6"/>
  <c r="F10" i="6"/>
  <c r="AW10" i="6"/>
  <c r="F11" i="6"/>
  <c r="AW11" i="6"/>
  <c r="F12" i="6"/>
  <c r="AW12" i="6"/>
  <c r="F13" i="6"/>
  <c r="AW13" i="6"/>
  <c r="F14" i="6"/>
  <c r="AW14" i="6"/>
  <c r="F15" i="6"/>
  <c r="AW15" i="6"/>
  <c r="F16" i="6"/>
  <c r="AW16" i="6"/>
  <c r="C17" i="6"/>
  <c r="F17" i="6"/>
  <c r="G17" i="6"/>
  <c r="AW17" i="6"/>
  <c r="F18" i="6"/>
  <c r="H18" i="6"/>
  <c r="AW18" i="6"/>
  <c r="F19" i="6"/>
  <c r="H19" i="6"/>
  <c r="H20" i="6" s="1"/>
  <c r="H21" i="6" s="1"/>
  <c r="H22" i="6" s="1"/>
  <c r="H23" i="6" s="1"/>
  <c r="H24" i="6" s="1"/>
  <c r="H25" i="6" s="1"/>
  <c r="H26" i="6" s="1"/>
  <c r="H27" i="6" s="1"/>
  <c r="AW19" i="6"/>
  <c r="F20" i="6"/>
  <c r="AW20" i="6"/>
  <c r="F21" i="6"/>
  <c r="AW21" i="6"/>
  <c r="F22" i="6"/>
  <c r="AW22" i="6"/>
  <c r="F23" i="6"/>
  <c r="AW23" i="6"/>
  <c r="F24" i="6"/>
  <c r="AW24" i="6"/>
  <c r="F25" i="6"/>
  <c r="AW25" i="6"/>
  <c r="F26" i="6"/>
  <c r="AW26" i="6"/>
  <c r="F27" i="6"/>
  <c r="AW27" i="6"/>
  <c r="C28" i="6"/>
  <c r="F28" i="6"/>
  <c r="G28" i="6"/>
  <c r="AW28" i="6"/>
  <c r="F29" i="6"/>
  <c r="H29" i="6"/>
  <c r="H30" i="6" s="1"/>
  <c r="H31" i="6" s="1"/>
  <c r="H32" i="6" s="1"/>
  <c r="H33" i="6" s="1"/>
  <c r="H34" i="6" s="1"/>
  <c r="H35" i="6" s="1"/>
  <c r="H36" i="6" s="1"/>
  <c r="H37" i="6" s="1"/>
  <c r="H38" i="6" s="1"/>
  <c r="AW29" i="6"/>
  <c r="F30" i="6"/>
  <c r="AW30" i="6"/>
  <c r="F31" i="6"/>
  <c r="AW31" i="6"/>
  <c r="F32" i="6"/>
  <c r="AW32" i="6"/>
  <c r="F33" i="6"/>
  <c r="AW33" i="6"/>
  <c r="F34" i="6"/>
  <c r="AW34" i="6"/>
  <c r="F35" i="6"/>
  <c r="AW35" i="6"/>
  <c r="F36" i="6"/>
  <c r="AW36" i="6"/>
  <c r="F37" i="6"/>
  <c r="AW37" i="6"/>
  <c r="F38" i="6"/>
  <c r="AW38" i="6"/>
  <c r="C39" i="6"/>
  <c r="F39" i="6"/>
  <c r="G39" i="6"/>
  <c r="AW39" i="6"/>
  <c r="F40" i="6"/>
  <c r="H40" i="6"/>
  <c r="H41" i="6" s="1"/>
  <c r="H42" i="6" s="1"/>
  <c r="H43" i="6" s="1"/>
  <c r="H44" i="6" s="1"/>
  <c r="H45" i="6" s="1"/>
  <c r="H46" i="6" s="1"/>
  <c r="H47" i="6" s="1"/>
  <c r="H48" i="6" s="1"/>
  <c r="H49" i="6" s="1"/>
  <c r="AW40" i="6"/>
  <c r="F41" i="6"/>
  <c r="AW41" i="6"/>
  <c r="F42" i="6"/>
  <c r="AW42" i="6"/>
  <c r="F43" i="6"/>
  <c r="AW43" i="6"/>
  <c r="F44" i="6"/>
  <c r="AW44" i="6"/>
  <c r="F45" i="6"/>
  <c r="AW45" i="6"/>
  <c r="F46" i="6"/>
  <c r="AW46" i="6"/>
  <c r="F47" i="6"/>
  <c r="AW47" i="6"/>
  <c r="F48" i="6"/>
  <c r="AW48" i="6"/>
  <c r="F49" i="6"/>
  <c r="AW49" i="6"/>
  <c r="C50" i="6"/>
  <c r="F50" i="6"/>
  <c r="G50" i="6"/>
  <c r="AW50" i="6"/>
  <c r="F51" i="6"/>
  <c r="H51" i="6"/>
  <c r="H52" i="6" s="1"/>
  <c r="H53" i="6" s="1"/>
  <c r="H54" i="6" s="1"/>
  <c r="H55" i="6" s="1"/>
  <c r="H56" i="6" s="1"/>
  <c r="H57" i="6" s="1"/>
  <c r="H58" i="6" s="1"/>
  <c r="H59" i="6" s="1"/>
  <c r="H60" i="6" s="1"/>
  <c r="AW51" i="6"/>
  <c r="F52" i="6"/>
  <c r="AW52" i="6"/>
  <c r="F53" i="6"/>
  <c r="AW53" i="6"/>
  <c r="F54" i="6"/>
  <c r="AW54" i="6"/>
  <c r="F55" i="6"/>
  <c r="AW55" i="6"/>
  <c r="F56" i="6"/>
  <c r="AW56" i="6"/>
  <c r="F57" i="6"/>
  <c r="AW57" i="6"/>
  <c r="F58" i="6"/>
  <c r="AW58" i="6"/>
  <c r="F59" i="6"/>
  <c r="AW59" i="6"/>
  <c r="F60" i="6"/>
  <c r="AW60" i="6"/>
  <c r="C61" i="6"/>
  <c r="F61" i="6"/>
  <c r="G61" i="6"/>
  <c r="AW61" i="6"/>
  <c r="F62" i="6"/>
  <c r="H62" i="6"/>
  <c r="H63" i="6" s="1"/>
  <c r="H64" i="6" s="1"/>
  <c r="H65" i="6" s="1"/>
  <c r="H66" i="6" s="1"/>
  <c r="H67" i="6" s="1"/>
  <c r="H68" i="6" s="1"/>
  <c r="H69" i="6" s="1"/>
  <c r="H70" i="6" s="1"/>
  <c r="H71" i="6" s="1"/>
  <c r="AW62" i="6"/>
  <c r="F63" i="6"/>
  <c r="AW63" i="6"/>
  <c r="F64" i="6"/>
  <c r="AW64" i="6"/>
  <c r="F65" i="6"/>
  <c r="AW65" i="6"/>
  <c r="F66" i="6"/>
  <c r="AW66" i="6"/>
  <c r="F67" i="6"/>
  <c r="AW67" i="6"/>
  <c r="F68" i="6"/>
  <c r="AW68" i="6"/>
  <c r="F69" i="6"/>
  <c r="AW69" i="6"/>
  <c r="F70" i="6"/>
  <c r="AW70" i="6"/>
  <c r="F71" i="6"/>
  <c r="AW71" i="6"/>
  <c r="F72" i="6"/>
  <c r="G72" i="6"/>
  <c r="AW72" i="6"/>
  <c r="F73" i="6"/>
  <c r="H73" i="6"/>
  <c r="H74" i="6" s="1"/>
  <c r="H75" i="6" s="1"/>
  <c r="H76" i="6" s="1"/>
  <c r="H77" i="6" s="1"/>
  <c r="H78" i="6" s="1"/>
  <c r="H79" i="6" s="1"/>
  <c r="H80" i="6" s="1"/>
  <c r="H81" i="6" s="1"/>
  <c r="H82" i="6" s="1"/>
  <c r="AW73" i="6"/>
  <c r="F74" i="6"/>
  <c r="AW74" i="6"/>
  <c r="F75" i="6"/>
  <c r="AW75" i="6"/>
  <c r="F76" i="6"/>
  <c r="AW76" i="6"/>
  <c r="F77" i="6"/>
  <c r="AW77" i="6"/>
  <c r="F78" i="6"/>
  <c r="AW78" i="6"/>
  <c r="F79" i="6"/>
  <c r="AW79" i="6"/>
  <c r="F80" i="6"/>
  <c r="AW80" i="6"/>
  <c r="F81" i="6"/>
  <c r="AW81" i="6"/>
  <c r="F82" i="6"/>
  <c r="AW82" i="6"/>
  <c r="F83" i="6"/>
  <c r="G83" i="6"/>
  <c r="AW83" i="6"/>
  <c r="F84" i="6"/>
  <c r="H84" i="6"/>
  <c r="H85" i="6" s="1"/>
  <c r="H86" i="6" s="1"/>
  <c r="H87" i="6" s="1"/>
  <c r="H88" i="6" s="1"/>
  <c r="H89" i="6" s="1"/>
  <c r="H90" i="6" s="1"/>
  <c r="H91" i="6" s="1"/>
  <c r="H92" i="6" s="1"/>
  <c r="H93" i="6" s="1"/>
  <c r="AW84" i="6"/>
  <c r="F85" i="6"/>
  <c r="AW85" i="6"/>
  <c r="F86" i="6"/>
  <c r="AW86" i="6"/>
  <c r="F87" i="6"/>
  <c r="AW87" i="6"/>
  <c r="F88" i="6"/>
  <c r="AW88" i="6"/>
  <c r="F89" i="6"/>
  <c r="AW89" i="6"/>
  <c r="F90" i="6"/>
  <c r="AW90" i="6"/>
  <c r="F91" i="6"/>
  <c r="AW91" i="6"/>
  <c r="F92" i="6"/>
  <c r="AW92" i="6"/>
  <c r="F93" i="6"/>
  <c r="AW93" i="6"/>
  <c r="F94" i="6"/>
  <c r="G94" i="6"/>
  <c r="AW94" i="6"/>
  <c r="F95" i="6"/>
  <c r="H95" i="6"/>
  <c r="AW95" i="6"/>
  <c r="F96" i="6"/>
  <c r="H96" i="6"/>
  <c r="H97" i="6" s="1"/>
  <c r="H98" i="6" s="1"/>
  <c r="H99" i="6" s="1"/>
  <c r="H100" i="6" s="1"/>
  <c r="H101" i="6" s="1"/>
  <c r="H102" i="6" s="1"/>
  <c r="H103" i="6" s="1"/>
  <c r="H104" i="6" s="1"/>
  <c r="AW96" i="6"/>
  <c r="F97" i="6"/>
  <c r="AW97" i="6"/>
  <c r="F98" i="6"/>
  <c r="AW98" i="6"/>
  <c r="F99" i="6"/>
  <c r="AW99" i="6"/>
  <c r="F100" i="6"/>
  <c r="AW100" i="6"/>
  <c r="F101" i="6"/>
  <c r="AW101" i="6"/>
  <c r="F102" i="6"/>
  <c r="AW102" i="6"/>
  <c r="F103" i="6"/>
  <c r="AW103" i="6"/>
  <c r="F104" i="6"/>
  <c r="AW104" i="6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C6" i="5"/>
  <c r="F6" i="5"/>
  <c r="G6" i="5"/>
  <c r="AW6" i="5"/>
  <c r="F7" i="5"/>
  <c r="H7" i="5"/>
  <c r="H8" i="5" s="1"/>
  <c r="H9" i="5" s="1"/>
  <c r="H10" i="5" s="1"/>
  <c r="H11" i="5" s="1"/>
  <c r="H12" i="5" s="1"/>
  <c r="H13" i="5" s="1"/>
  <c r="H14" i="5" s="1"/>
  <c r="H15" i="5" s="1"/>
  <c r="H16" i="5" s="1"/>
  <c r="AW7" i="5"/>
  <c r="F8" i="5"/>
  <c r="AW8" i="5"/>
  <c r="F9" i="5"/>
  <c r="AW9" i="5"/>
  <c r="F10" i="5"/>
  <c r="AW10" i="5"/>
  <c r="F11" i="5"/>
  <c r="AW11" i="5"/>
  <c r="F12" i="5"/>
  <c r="AW12" i="5"/>
  <c r="F13" i="5"/>
  <c r="AW13" i="5"/>
  <c r="F14" i="5"/>
  <c r="AW14" i="5"/>
  <c r="F15" i="5"/>
  <c r="AW15" i="5"/>
  <c r="F16" i="5"/>
  <c r="AW16" i="5"/>
  <c r="C17" i="5"/>
  <c r="F17" i="5"/>
  <c r="G17" i="5"/>
  <c r="AW17" i="5"/>
  <c r="F18" i="5"/>
  <c r="H18" i="5"/>
  <c r="H19" i="5" s="1"/>
  <c r="H20" i="5" s="1"/>
  <c r="H21" i="5" s="1"/>
  <c r="H22" i="5" s="1"/>
  <c r="H23" i="5" s="1"/>
  <c r="H24" i="5" s="1"/>
  <c r="H25" i="5" s="1"/>
  <c r="H26" i="5" s="1"/>
  <c r="H27" i="5" s="1"/>
  <c r="AW18" i="5"/>
  <c r="F19" i="5"/>
  <c r="AW19" i="5"/>
  <c r="F20" i="5"/>
  <c r="AW20" i="5"/>
  <c r="F21" i="5"/>
  <c r="AW21" i="5"/>
  <c r="F22" i="5"/>
  <c r="AW22" i="5"/>
  <c r="F23" i="5"/>
  <c r="AW23" i="5"/>
  <c r="F24" i="5"/>
  <c r="AW24" i="5"/>
  <c r="F25" i="5"/>
  <c r="AW25" i="5"/>
  <c r="F26" i="5"/>
  <c r="AW26" i="5"/>
  <c r="F27" i="5"/>
  <c r="AW27" i="5"/>
  <c r="C28" i="5"/>
  <c r="F28" i="5"/>
  <c r="G28" i="5"/>
  <c r="AW28" i="5"/>
  <c r="F29" i="5"/>
  <c r="H29" i="5"/>
  <c r="H30" i="5" s="1"/>
  <c r="H31" i="5" s="1"/>
  <c r="H32" i="5" s="1"/>
  <c r="H33" i="5" s="1"/>
  <c r="H34" i="5" s="1"/>
  <c r="H35" i="5" s="1"/>
  <c r="H36" i="5" s="1"/>
  <c r="H37" i="5" s="1"/>
  <c r="H38" i="5" s="1"/>
  <c r="AW29" i="5"/>
  <c r="F30" i="5"/>
  <c r="AW30" i="5"/>
  <c r="F31" i="5"/>
  <c r="AW31" i="5"/>
  <c r="F32" i="5"/>
  <c r="AW32" i="5"/>
  <c r="F33" i="5"/>
  <c r="AW33" i="5"/>
  <c r="F34" i="5"/>
  <c r="AW34" i="5"/>
  <c r="F35" i="5"/>
  <c r="AW35" i="5"/>
  <c r="F36" i="5"/>
  <c r="AW36" i="5"/>
  <c r="F37" i="5"/>
  <c r="AW37" i="5"/>
  <c r="F38" i="5"/>
  <c r="AW38" i="5"/>
  <c r="C39" i="5"/>
  <c r="F39" i="5"/>
  <c r="G39" i="5"/>
  <c r="C40" i="5" s="1"/>
  <c r="AW39" i="5"/>
  <c r="F40" i="5"/>
  <c r="H40" i="5"/>
  <c r="H41" i="5" s="1"/>
  <c r="H42" i="5" s="1"/>
  <c r="H43" i="5" s="1"/>
  <c r="H44" i="5" s="1"/>
  <c r="H45" i="5" s="1"/>
  <c r="H46" i="5" s="1"/>
  <c r="H47" i="5" s="1"/>
  <c r="H48" i="5" s="1"/>
  <c r="H49" i="5" s="1"/>
  <c r="AW40" i="5"/>
  <c r="F41" i="5"/>
  <c r="AW41" i="5"/>
  <c r="F42" i="5"/>
  <c r="AW42" i="5"/>
  <c r="F43" i="5"/>
  <c r="AW43" i="5"/>
  <c r="F44" i="5"/>
  <c r="AW44" i="5"/>
  <c r="F45" i="5"/>
  <c r="AW45" i="5"/>
  <c r="F46" i="5"/>
  <c r="AW46" i="5"/>
  <c r="F47" i="5"/>
  <c r="AW47" i="5"/>
  <c r="F48" i="5"/>
  <c r="AW48" i="5"/>
  <c r="F49" i="5"/>
  <c r="AW49" i="5"/>
  <c r="C50" i="5"/>
  <c r="F50" i="5"/>
  <c r="G50" i="5"/>
  <c r="AW50" i="5"/>
  <c r="F51" i="5"/>
  <c r="H51" i="5"/>
  <c r="AW51" i="5"/>
  <c r="F52" i="5"/>
  <c r="H52" i="5"/>
  <c r="H53" i="5" s="1"/>
  <c r="H54" i="5" s="1"/>
  <c r="H55" i="5" s="1"/>
  <c r="H56" i="5" s="1"/>
  <c r="H57" i="5" s="1"/>
  <c r="H58" i="5" s="1"/>
  <c r="H59" i="5" s="1"/>
  <c r="H60" i="5" s="1"/>
  <c r="AW52" i="5"/>
  <c r="F53" i="5"/>
  <c r="AW53" i="5"/>
  <c r="F54" i="5"/>
  <c r="AW54" i="5"/>
  <c r="F55" i="5"/>
  <c r="AW55" i="5"/>
  <c r="F56" i="5"/>
  <c r="AW56" i="5"/>
  <c r="F57" i="5"/>
  <c r="AW57" i="5"/>
  <c r="F58" i="5"/>
  <c r="AW58" i="5"/>
  <c r="F59" i="5"/>
  <c r="AW59" i="5"/>
  <c r="F60" i="5"/>
  <c r="AW60" i="5"/>
  <c r="C61" i="5"/>
  <c r="F61" i="5"/>
  <c r="G61" i="5"/>
  <c r="C51" i="5" s="1"/>
  <c r="AW61" i="5"/>
  <c r="F62" i="5"/>
  <c r="H62" i="5"/>
  <c r="H63" i="5" s="1"/>
  <c r="H64" i="5" s="1"/>
  <c r="H65" i="5" s="1"/>
  <c r="H66" i="5" s="1"/>
  <c r="H67" i="5" s="1"/>
  <c r="H68" i="5" s="1"/>
  <c r="H69" i="5" s="1"/>
  <c r="H70" i="5" s="1"/>
  <c r="H71" i="5" s="1"/>
  <c r="AW62" i="5"/>
  <c r="F63" i="5"/>
  <c r="AW63" i="5"/>
  <c r="F64" i="5"/>
  <c r="AW64" i="5"/>
  <c r="F65" i="5"/>
  <c r="AW65" i="5"/>
  <c r="F66" i="5"/>
  <c r="AW66" i="5"/>
  <c r="F67" i="5"/>
  <c r="AW67" i="5"/>
  <c r="F68" i="5"/>
  <c r="AW68" i="5"/>
  <c r="F69" i="5"/>
  <c r="AW69" i="5"/>
  <c r="F70" i="5"/>
  <c r="AW70" i="5"/>
  <c r="F71" i="5"/>
  <c r="AW71" i="5"/>
  <c r="F72" i="5"/>
  <c r="G72" i="5"/>
  <c r="AW72" i="5"/>
  <c r="F73" i="5"/>
  <c r="H73" i="5"/>
  <c r="H74" i="5" s="1"/>
  <c r="H75" i="5" s="1"/>
  <c r="H76" i="5" s="1"/>
  <c r="H77" i="5" s="1"/>
  <c r="H78" i="5" s="1"/>
  <c r="H79" i="5" s="1"/>
  <c r="H80" i="5" s="1"/>
  <c r="H81" i="5" s="1"/>
  <c r="H82" i="5" s="1"/>
  <c r="AW73" i="5"/>
  <c r="F74" i="5"/>
  <c r="AW74" i="5"/>
  <c r="F75" i="5"/>
  <c r="AW75" i="5"/>
  <c r="F76" i="5"/>
  <c r="AW76" i="5"/>
  <c r="F77" i="5"/>
  <c r="AW77" i="5"/>
  <c r="F78" i="5"/>
  <c r="AW78" i="5"/>
  <c r="F79" i="5"/>
  <c r="AW79" i="5"/>
  <c r="F80" i="5"/>
  <c r="AW80" i="5"/>
  <c r="F81" i="5"/>
  <c r="AW81" i="5"/>
  <c r="F82" i="5"/>
  <c r="AW82" i="5"/>
  <c r="F83" i="5"/>
  <c r="G83" i="5"/>
  <c r="AW83" i="5"/>
  <c r="F84" i="5"/>
  <c r="H84" i="5"/>
  <c r="H85" i="5" s="1"/>
  <c r="H86" i="5" s="1"/>
  <c r="H87" i="5" s="1"/>
  <c r="H88" i="5" s="1"/>
  <c r="H89" i="5" s="1"/>
  <c r="H90" i="5" s="1"/>
  <c r="H91" i="5" s="1"/>
  <c r="H92" i="5" s="1"/>
  <c r="H93" i="5" s="1"/>
  <c r="AW84" i="5"/>
  <c r="F85" i="5"/>
  <c r="AW85" i="5"/>
  <c r="F86" i="5"/>
  <c r="AW86" i="5"/>
  <c r="F87" i="5"/>
  <c r="AW87" i="5"/>
  <c r="F88" i="5"/>
  <c r="AW88" i="5"/>
  <c r="F89" i="5"/>
  <c r="AW89" i="5"/>
  <c r="F90" i="5"/>
  <c r="AW90" i="5"/>
  <c r="F91" i="5"/>
  <c r="AW91" i="5"/>
  <c r="F92" i="5"/>
  <c r="AW92" i="5"/>
  <c r="F93" i="5"/>
  <c r="AW93" i="5"/>
  <c r="F94" i="5"/>
  <c r="G94" i="5"/>
  <c r="AW94" i="5"/>
  <c r="F95" i="5"/>
  <c r="H95" i="5"/>
  <c r="H96" i="5" s="1"/>
  <c r="H97" i="5" s="1"/>
  <c r="H98" i="5" s="1"/>
  <c r="H99" i="5" s="1"/>
  <c r="H100" i="5" s="1"/>
  <c r="H101" i="5" s="1"/>
  <c r="H102" i="5" s="1"/>
  <c r="H103" i="5" s="1"/>
  <c r="H104" i="5" s="1"/>
  <c r="AW95" i="5"/>
  <c r="F96" i="5"/>
  <c r="AW96" i="5"/>
  <c r="F97" i="5"/>
  <c r="AW97" i="5"/>
  <c r="F98" i="5"/>
  <c r="AW98" i="5"/>
  <c r="F99" i="5"/>
  <c r="AW99" i="5"/>
  <c r="F100" i="5"/>
  <c r="AW100" i="5"/>
  <c r="F101" i="5"/>
  <c r="AW101" i="5"/>
  <c r="F102" i="5"/>
  <c r="AW102" i="5"/>
  <c r="F103" i="5"/>
  <c r="AW103" i="5"/>
  <c r="F104" i="5"/>
  <c r="AW104" i="5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6" i="4"/>
  <c r="F6" i="4"/>
  <c r="G6" i="4"/>
  <c r="AW6" i="4"/>
  <c r="F7" i="4"/>
  <c r="H7" i="4"/>
  <c r="AW7" i="4"/>
  <c r="F8" i="4"/>
  <c r="H8" i="4"/>
  <c r="H9" i="4" s="1"/>
  <c r="H10" i="4" s="1"/>
  <c r="H11" i="4" s="1"/>
  <c r="H12" i="4" s="1"/>
  <c r="H13" i="4" s="1"/>
  <c r="H14" i="4" s="1"/>
  <c r="H15" i="4" s="1"/>
  <c r="H16" i="4" s="1"/>
  <c r="AW8" i="4"/>
  <c r="F9" i="4"/>
  <c r="AW9" i="4"/>
  <c r="F10" i="4"/>
  <c r="AW10" i="4"/>
  <c r="F11" i="4"/>
  <c r="AW11" i="4"/>
  <c r="F12" i="4"/>
  <c r="AW12" i="4"/>
  <c r="F13" i="4"/>
  <c r="AW13" i="4"/>
  <c r="F14" i="4"/>
  <c r="AW14" i="4"/>
  <c r="F15" i="4"/>
  <c r="AW15" i="4"/>
  <c r="F16" i="4"/>
  <c r="AW16" i="4"/>
  <c r="C17" i="4"/>
  <c r="F17" i="4"/>
  <c r="G17" i="4"/>
  <c r="AW17" i="4"/>
  <c r="F18" i="4"/>
  <c r="H18" i="4"/>
  <c r="AW18" i="4"/>
  <c r="F19" i="4"/>
  <c r="H19" i="4"/>
  <c r="H20" i="4" s="1"/>
  <c r="H21" i="4" s="1"/>
  <c r="H22" i="4" s="1"/>
  <c r="H23" i="4" s="1"/>
  <c r="H24" i="4" s="1"/>
  <c r="H25" i="4" s="1"/>
  <c r="H26" i="4" s="1"/>
  <c r="H27" i="4" s="1"/>
  <c r="AW19" i="4"/>
  <c r="F20" i="4"/>
  <c r="AW20" i="4"/>
  <c r="F21" i="4"/>
  <c r="AW21" i="4"/>
  <c r="F22" i="4"/>
  <c r="AW22" i="4"/>
  <c r="F23" i="4"/>
  <c r="AW23" i="4"/>
  <c r="F24" i="4"/>
  <c r="AW24" i="4"/>
  <c r="F25" i="4"/>
  <c r="AW25" i="4"/>
  <c r="F26" i="4"/>
  <c r="AW26" i="4"/>
  <c r="F27" i="4"/>
  <c r="AW27" i="4"/>
  <c r="C28" i="4"/>
  <c r="F28" i="4"/>
  <c r="G28" i="4"/>
  <c r="AW28" i="4"/>
  <c r="F29" i="4"/>
  <c r="H29" i="4"/>
  <c r="H30" i="4" s="1"/>
  <c r="H31" i="4" s="1"/>
  <c r="H32" i="4" s="1"/>
  <c r="H33" i="4" s="1"/>
  <c r="H34" i="4" s="1"/>
  <c r="H35" i="4" s="1"/>
  <c r="H36" i="4" s="1"/>
  <c r="H37" i="4" s="1"/>
  <c r="H38" i="4" s="1"/>
  <c r="AW29" i="4"/>
  <c r="F30" i="4"/>
  <c r="AW30" i="4"/>
  <c r="F31" i="4"/>
  <c r="AW31" i="4"/>
  <c r="F32" i="4"/>
  <c r="AW32" i="4"/>
  <c r="F33" i="4"/>
  <c r="AW33" i="4"/>
  <c r="F34" i="4"/>
  <c r="AW34" i="4"/>
  <c r="F35" i="4"/>
  <c r="AW35" i="4"/>
  <c r="F36" i="4"/>
  <c r="AW36" i="4"/>
  <c r="F37" i="4"/>
  <c r="AW37" i="4"/>
  <c r="F38" i="4"/>
  <c r="AW38" i="4"/>
  <c r="C39" i="4"/>
  <c r="F39" i="4"/>
  <c r="G39" i="4"/>
  <c r="AW39" i="4"/>
  <c r="F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AW40" i="4"/>
  <c r="F41" i="4"/>
  <c r="AW41" i="4"/>
  <c r="F42" i="4"/>
  <c r="AW42" i="4"/>
  <c r="F43" i="4"/>
  <c r="AW43" i="4"/>
  <c r="F44" i="4"/>
  <c r="AW44" i="4"/>
  <c r="F45" i="4"/>
  <c r="AW45" i="4"/>
  <c r="F46" i="4"/>
  <c r="AW46" i="4"/>
  <c r="F47" i="4"/>
  <c r="AW47" i="4"/>
  <c r="F48" i="4"/>
  <c r="AW48" i="4"/>
  <c r="F49" i="4"/>
  <c r="AW49" i="4"/>
  <c r="C50" i="4"/>
  <c r="F50" i="4"/>
  <c r="G50" i="4"/>
  <c r="AW50" i="4"/>
  <c r="F51" i="4"/>
  <c r="H51" i="4"/>
  <c r="H52" i="4" s="1"/>
  <c r="H53" i="4" s="1"/>
  <c r="H54" i="4" s="1"/>
  <c r="H55" i="4" s="1"/>
  <c r="H56" i="4" s="1"/>
  <c r="H57" i="4" s="1"/>
  <c r="H58" i="4" s="1"/>
  <c r="H59" i="4" s="1"/>
  <c r="H60" i="4" s="1"/>
  <c r="AW51" i="4"/>
  <c r="F52" i="4"/>
  <c r="AW52" i="4"/>
  <c r="F53" i="4"/>
  <c r="AW53" i="4"/>
  <c r="F54" i="4"/>
  <c r="AW54" i="4"/>
  <c r="F55" i="4"/>
  <c r="AW55" i="4"/>
  <c r="F56" i="4"/>
  <c r="AW56" i="4"/>
  <c r="F57" i="4"/>
  <c r="AW57" i="4"/>
  <c r="F58" i="4"/>
  <c r="AW58" i="4"/>
  <c r="F59" i="4"/>
  <c r="AW59" i="4"/>
  <c r="F60" i="4"/>
  <c r="AW60" i="4"/>
  <c r="C61" i="4"/>
  <c r="F61" i="4"/>
  <c r="G61" i="4"/>
  <c r="C51" i="4" s="1"/>
  <c r="AW61" i="4"/>
  <c r="F62" i="4"/>
  <c r="H62" i="4"/>
  <c r="H63" i="4" s="1"/>
  <c r="H64" i="4" s="1"/>
  <c r="H65" i="4" s="1"/>
  <c r="H66" i="4" s="1"/>
  <c r="H67" i="4" s="1"/>
  <c r="H68" i="4" s="1"/>
  <c r="H69" i="4" s="1"/>
  <c r="H70" i="4" s="1"/>
  <c r="H71" i="4" s="1"/>
  <c r="AW62" i="4"/>
  <c r="F63" i="4"/>
  <c r="AW63" i="4"/>
  <c r="F64" i="4"/>
  <c r="AW64" i="4"/>
  <c r="F65" i="4"/>
  <c r="AW65" i="4"/>
  <c r="F66" i="4"/>
  <c r="AW66" i="4"/>
  <c r="F67" i="4"/>
  <c r="AW67" i="4"/>
  <c r="F68" i="4"/>
  <c r="AW68" i="4"/>
  <c r="F69" i="4"/>
  <c r="AW69" i="4"/>
  <c r="F70" i="4"/>
  <c r="AW70" i="4"/>
  <c r="F71" i="4"/>
  <c r="AW71" i="4"/>
  <c r="F72" i="4"/>
  <c r="G72" i="4"/>
  <c r="AW72" i="4"/>
  <c r="F73" i="4"/>
  <c r="H73" i="4"/>
  <c r="AW73" i="4"/>
  <c r="F74" i="4"/>
  <c r="H74" i="4"/>
  <c r="H75" i="4" s="1"/>
  <c r="H76" i="4" s="1"/>
  <c r="H77" i="4" s="1"/>
  <c r="H78" i="4" s="1"/>
  <c r="H79" i="4" s="1"/>
  <c r="H80" i="4" s="1"/>
  <c r="H81" i="4" s="1"/>
  <c r="H82" i="4" s="1"/>
  <c r="AW74" i="4"/>
  <c r="F75" i="4"/>
  <c r="AW75" i="4"/>
  <c r="F76" i="4"/>
  <c r="AW76" i="4"/>
  <c r="F77" i="4"/>
  <c r="AW77" i="4"/>
  <c r="F78" i="4"/>
  <c r="AW78" i="4"/>
  <c r="F79" i="4"/>
  <c r="AW79" i="4"/>
  <c r="F80" i="4"/>
  <c r="AW80" i="4"/>
  <c r="F81" i="4"/>
  <c r="AW81" i="4"/>
  <c r="F82" i="4"/>
  <c r="AW82" i="4"/>
  <c r="F83" i="4"/>
  <c r="G83" i="4"/>
  <c r="AW83" i="4"/>
  <c r="F84" i="4"/>
  <c r="H84" i="4"/>
  <c r="H85" i="4" s="1"/>
  <c r="H86" i="4" s="1"/>
  <c r="H87" i="4" s="1"/>
  <c r="H88" i="4" s="1"/>
  <c r="H89" i="4" s="1"/>
  <c r="H90" i="4" s="1"/>
  <c r="H91" i="4" s="1"/>
  <c r="H92" i="4" s="1"/>
  <c r="H93" i="4" s="1"/>
  <c r="AW84" i="4"/>
  <c r="F85" i="4"/>
  <c r="AW85" i="4"/>
  <c r="F86" i="4"/>
  <c r="AW86" i="4"/>
  <c r="F87" i="4"/>
  <c r="AW87" i="4"/>
  <c r="F88" i="4"/>
  <c r="AW88" i="4"/>
  <c r="F89" i="4"/>
  <c r="AW89" i="4"/>
  <c r="F90" i="4"/>
  <c r="AW90" i="4"/>
  <c r="F91" i="4"/>
  <c r="AW91" i="4"/>
  <c r="F92" i="4"/>
  <c r="AW92" i="4"/>
  <c r="F93" i="4"/>
  <c r="AW93" i="4"/>
  <c r="F94" i="4"/>
  <c r="G94" i="4"/>
  <c r="AW94" i="4"/>
  <c r="F95" i="4"/>
  <c r="H95" i="4"/>
  <c r="H96" i="4" s="1"/>
  <c r="H97" i="4" s="1"/>
  <c r="H98" i="4" s="1"/>
  <c r="H99" i="4" s="1"/>
  <c r="H100" i="4" s="1"/>
  <c r="H101" i="4" s="1"/>
  <c r="H102" i="4" s="1"/>
  <c r="H103" i="4" s="1"/>
  <c r="H104" i="4" s="1"/>
  <c r="AW95" i="4"/>
  <c r="F96" i="4"/>
  <c r="AW96" i="4"/>
  <c r="F97" i="4"/>
  <c r="AW97" i="4"/>
  <c r="F98" i="4"/>
  <c r="AW98" i="4"/>
  <c r="F99" i="4"/>
  <c r="AW99" i="4"/>
  <c r="F100" i="4"/>
  <c r="AW100" i="4"/>
  <c r="F101" i="4"/>
  <c r="AW101" i="4"/>
  <c r="F102" i="4"/>
  <c r="AW102" i="4"/>
  <c r="F103" i="4"/>
  <c r="AW103" i="4"/>
  <c r="F104" i="4"/>
  <c r="AW104" i="4"/>
  <c r="J3" i="3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C6" i="3"/>
  <c r="F6" i="3"/>
  <c r="G6" i="3"/>
  <c r="AW6" i="3"/>
  <c r="F7" i="3"/>
  <c r="H7" i="3"/>
  <c r="AW7" i="3"/>
  <c r="F8" i="3"/>
  <c r="H8" i="3"/>
  <c r="H9" i="3" s="1"/>
  <c r="H10" i="3" s="1"/>
  <c r="H11" i="3" s="1"/>
  <c r="H12" i="3" s="1"/>
  <c r="H13" i="3" s="1"/>
  <c r="H14" i="3" s="1"/>
  <c r="H15" i="3" s="1"/>
  <c r="H16" i="3" s="1"/>
  <c r="AW8" i="3"/>
  <c r="F9" i="3"/>
  <c r="AW9" i="3"/>
  <c r="F10" i="3"/>
  <c r="AW10" i="3"/>
  <c r="F11" i="3"/>
  <c r="AW11" i="3"/>
  <c r="F12" i="3"/>
  <c r="AW12" i="3"/>
  <c r="F13" i="3"/>
  <c r="AW13" i="3"/>
  <c r="F14" i="3"/>
  <c r="AW14" i="3"/>
  <c r="F15" i="3"/>
  <c r="AW15" i="3"/>
  <c r="F16" i="3"/>
  <c r="AW16" i="3"/>
  <c r="C17" i="3"/>
  <c r="F17" i="3"/>
  <c r="G17" i="3"/>
  <c r="AW17" i="3"/>
  <c r="F18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W18" i="3"/>
  <c r="F19" i="3"/>
  <c r="AW19" i="3"/>
  <c r="F20" i="3"/>
  <c r="AW20" i="3"/>
  <c r="F21" i="3"/>
  <c r="AW21" i="3"/>
  <c r="F22" i="3"/>
  <c r="AW22" i="3"/>
  <c r="F23" i="3"/>
  <c r="AW23" i="3"/>
  <c r="F24" i="3"/>
  <c r="AW24" i="3"/>
  <c r="F25" i="3"/>
  <c r="AW25" i="3"/>
  <c r="F26" i="3"/>
  <c r="AW26" i="3"/>
  <c r="F27" i="3"/>
  <c r="AW27" i="3"/>
  <c r="C28" i="3"/>
  <c r="F28" i="3"/>
  <c r="G28" i="3"/>
  <c r="AW28" i="3"/>
  <c r="F29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AW29" i="3"/>
  <c r="F30" i="3"/>
  <c r="AW30" i="3"/>
  <c r="F31" i="3"/>
  <c r="AW31" i="3"/>
  <c r="F32" i="3"/>
  <c r="AW32" i="3"/>
  <c r="F33" i="3"/>
  <c r="AW33" i="3"/>
  <c r="F34" i="3"/>
  <c r="AW34" i="3"/>
  <c r="F35" i="3"/>
  <c r="AW35" i="3"/>
  <c r="F36" i="3"/>
  <c r="AW36" i="3"/>
  <c r="F37" i="3"/>
  <c r="AW37" i="3"/>
  <c r="F38" i="3"/>
  <c r="AW38" i="3"/>
  <c r="C39" i="3"/>
  <c r="F39" i="3"/>
  <c r="G39" i="3"/>
  <c r="AW39" i="3"/>
  <c r="F40" i="3"/>
  <c r="H40" i="3"/>
  <c r="H41" i="3" s="1"/>
  <c r="H42" i="3" s="1"/>
  <c r="H43" i="3" s="1"/>
  <c r="H44" i="3" s="1"/>
  <c r="H45" i="3" s="1"/>
  <c r="H46" i="3" s="1"/>
  <c r="H47" i="3" s="1"/>
  <c r="H48" i="3" s="1"/>
  <c r="H49" i="3" s="1"/>
  <c r="AW40" i="3"/>
  <c r="F41" i="3"/>
  <c r="AW41" i="3"/>
  <c r="F42" i="3"/>
  <c r="AW42" i="3"/>
  <c r="F43" i="3"/>
  <c r="AW43" i="3"/>
  <c r="F44" i="3"/>
  <c r="AW44" i="3"/>
  <c r="F45" i="3"/>
  <c r="AW45" i="3"/>
  <c r="F46" i="3"/>
  <c r="AW46" i="3"/>
  <c r="F47" i="3"/>
  <c r="AW47" i="3"/>
  <c r="F48" i="3"/>
  <c r="AW48" i="3"/>
  <c r="F49" i="3"/>
  <c r="AW49" i="3"/>
  <c r="C50" i="3"/>
  <c r="F50" i="3"/>
  <c r="G50" i="3"/>
  <c r="AW50" i="3"/>
  <c r="F51" i="3"/>
  <c r="H51" i="3"/>
  <c r="H52" i="3" s="1"/>
  <c r="H53" i="3" s="1"/>
  <c r="H54" i="3" s="1"/>
  <c r="H55" i="3" s="1"/>
  <c r="H56" i="3" s="1"/>
  <c r="H57" i="3" s="1"/>
  <c r="H58" i="3" s="1"/>
  <c r="H59" i="3" s="1"/>
  <c r="H60" i="3" s="1"/>
  <c r="AW51" i="3"/>
  <c r="F52" i="3"/>
  <c r="AW52" i="3"/>
  <c r="F53" i="3"/>
  <c r="AW53" i="3"/>
  <c r="F54" i="3"/>
  <c r="AW54" i="3"/>
  <c r="F55" i="3"/>
  <c r="AW55" i="3"/>
  <c r="F56" i="3"/>
  <c r="AW56" i="3"/>
  <c r="F57" i="3"/>
  <c r="AW57" i="3"/>
  <c r="F58" i="3"/>
  <c r="AW58" i="3"/>
  <c r="F59" i="3"/>
  <c r="AW59" i="3"/>
  <c r="F60" i="3"/>
  <c r="AW60" i="3"/>
  <c r="C61" i="3"/>
  <c r="F61" i="3"/>
  <c r="G61" i="3"/>
  <c r="AW61" i="3"/>
  <c r="F62" i="3"/>
  <c r="H62" i="3"/>
  <c r="H63" i="3" s="1"/>
  <c r="H64" i="3" s="1"/>
  <c r="H65" i="3" s="1"/>
  <c r="H66" i="3" s="1"/>
  <c r="H67" i="3" s="1"/>
  <c r="H68" i="3" s="1"/>
  <c r="H69" i="3" s="1"/>
  <c r="H70" i="3" s="1"/>
  <c r="H71" i="3" s="1"/>
  <c r="AW62" i="3"/>
  <c r="F63" i="3"/>
  <c r="AW63" i="3"/>
  <c r="F64" i="3"/>
  <c r="AW64" i="3"/>
  <c r="F65" i="3"/>
  <c r="AW65" i="3"/>
  <c r="F66" i="3"/>
  <c r="AW66" i="3"/>
  <c r="F67" i="3"/>
  <c r="AW67" i="3"/>
  <c r="F68" i="3"/>
  <c r="AW68" i="3"/>
  <c r="F69" i="3"/>
  <c r="AW69" i="3"/>
  <c r="F70" i="3"/>
  <c r="AW70" i="3"/>
  <c r="F71" i="3"/>
  <c r="AW71" i="3"/>
  <c r="F72" i="3"/>
  <c r="G72" i="3"/>
  <c r="AW72" i="3"/>
  <c r="F73" i="3"/>
  <c r="H73" i="3"/>
  <c r="H74" i="3" s="1"/>
  <c r="H75" i="3" s="1"/>
  <c r="H76" i="3" s="1"/>
  <c r="H77" i="3" s="1"/>
  <c r="H78" i="3" s="1"/>
  <c r="H79" i="3" s="1"/>
  <c r="H80" i="3" s="1"/>
  <c r="H81" i="3" s="1"/>
  <c r="H82" i="3" s="1"/>
  <c r="AW73" i="3"/>
  <c r="F74" i="3"/>
  <c r="AW74" i="3"/>
  <c r="F75" i="3"/>
  <c r="AW75" i="3"/>
  <c r="F76" i="3"/>
  <c r="AW76" i="3"/>
  <c r="F77" i="3"/>
  <c r="AW77" i="3"/>
  <c r="F78" i="3"/>
  <c r="AW78" i="3"/>
  <c r="F79" i="3"/>
  <c r="AW79" i="3"/>
  <c r="F80" i="3"/>
  <c r="AW80" i="3"/>
  <c r="F81" i="3"/>
  <c r="AW81" i="3"/>
  <c r="F82" i="3"/>
  <c r="AW82" i="3"/>
  <c r="F83" i="3"/>
  <c r="G83" i="3"/>
  <c r="AW83" i="3"/>
  <c r="F84" i="3"/>
  <c r="H84" i="3"/>
  <c r="H85" i="3" s="1"/>
  <c r="H86" i="3" s="1"/>
  <c r="H87" i="3" s="1"/>
  <c r="H88" i="3" s="1"/>
  <c r="H89" i="3" s="1"/>
  <c r="H90" i="3" s="1"/>
  <c r="H91" i="3" s="1"/>
  <c r="H92" i="3" s="1"/>
  <c r="H93" i="3" s="1"/>
  <c r="AW84" i="3"/>
  <c r="F85" i="3"/>
  <c r="AW85" i="3"/>
  <c r="F86" i="3"/>
  <c r="AW86" i="3"/>
  <c r="F87" i="3"/>
  <c r="AW87" i="3"/>
  <c r="F88" i="3"/>
  <c r="AW88" i="3"/>
  <c r="F89" i="3"/>
  <c r="AW89" i="3"/>
  <c r="F90" i="3"/>
  <c r="AW90" i="3"/>
  <c r="F91" i="3"/>
  <c r="AW91" i="3"/>
  <c r="F92" i="3"/>
  <c r="AW92" i="3"/>
  <c r="F93" i="3"/>
  <c r="AW93" i="3"/>
  <c r="F94" i="3"/>
  <c r="G94" i="3"/>
  <c r="AW94" i="3"/>
  <c r="F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AW95" i="3"/>
  <c r="F96" i="3"/>
  <c r="AW96" i="3"/>
  <c r="F97" i="3"/>
  <c r="AW97" i="3"/>
  <c r="F98" i="3"/>
  <c r="AW98" i="3"/>
  <c r="F99" i="3"/>
  <c r="AW99" i="3"/>
  <c r="F100" i="3"/>
  <c r="AW100" i="3"/>
  <c r="F101" i="3"/>
  <c r="AW101" i="3"/>
  <c r="F102" i="3"/>
  <c r="AW102" i="3"/>
  <c r="F103" i="3"/>
  <c r="AW103" i="3"/>
  <c r="F104" i="3"/>
  <c r="AW104" i="3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6" i="2"/>
  <c r="F6" i="2"/>
  <c r="G6" i="2"/>
  <c r="AW6" i="2"/>
  <c r="F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AW7" i="2"/>
  <c r="F8" i="2"/>
  <c r="AW8" i="2"/>
  <c r="F9" i="2"/>
  <c r="AW9" i="2"/>
  <c r="F10" i="2"/>
  <c r="AW10" i="2"/>
  <c r="F11" i="2"/>
  <c r="AW11" i="2"/>
  <c r="F12" i="2"/>
  <c r="AW12" i="2"/>
  <c r="F13" i="2"/>
  <c r="AW13" i="2"/>
  <c r="F14" i="2"/>
  <c r="AW14" i="2"/>
  <c r="F15" i="2"/>
  <c r="AW15" i="2"/>
  <c r="F16" i="2"/>
  <c r="AW16" i="2"/>
  <c r="C17" i="2"/>
  <c r="F17" i="2"/>
  <c r="G17" i="2"/>
  <c r="C7" i="2" s="1"/>
  <c r="AW17" i="2"/>
  <c r="F18" i="2"/>
  <c r="H18" i="2"/>
  <c r="H19" i="2" s="1"/>
  <c r="H20" i="2" s="1"/>
  <c r="H21" i="2" s="1"/>
  <c r="H22" i="2" s="1"/>
  <c r="H23" i="2" s="1"/>
  <c r="H24" i="2" s="1"/>
  <c r="H25" i="2" s="1"/>
  <c r="H26" i="2" s="1"/>
  <c r="H27" i="2" s="1"/>
  <c r="AW18" i="2"/>
  <c r="F19" i="2"/>
  <c r="AW19" i="2"/>
  <c r="F20" i="2"/>
  <c r="AW20" i="2"/>
  <c r="F21" i="2"/>
  <c r="AW21" i="2"/>
  <c r="F22" i="2"/>
  <c r="AW22" i="2"/>
  <c r="F23" i="2"/>
  <c r="AW23" i="2"/>
  <c r="F24" i="2"/>
  <c r="AW24" i="2"/>
  <c r="F25" i="2"/>
  <c r="AW25" i="2"/>
  <c r="F26" i="2"/>
  <c r="AW26" i="2"/>
  <c r="F27" i="2"/>
  <c r="AW27" i="2"/>
  <c r="C28" i="2"/>
  <c r="F28" i="2"/>
  <c r="G28" i="2"/>
  <c r="AW28" i="2"/>
  <c r="F29" i="2"/>
  <c r="H29" i="2"/>
  <c r="H30" i="2" s="1"/>
  <c r="H31" i="2" s="1"/>
  <c r="H32" i="2" s="1"/>
  <c r="H33" i="2" s="1"/>
  <c r="H34" i="2" s="1"/>
  <c r="H35" i="2" s="1"/>
  <c r="H36" i="2" s="1"/>
  <c r="H37" i="2" s="1"/>
  <c r="H38" i="2" s="1"/>
  <c r="AW29" i="2"/>
  <c r="F30" i="2"/>
  <c r="AW30" i="2"/>
  <c r="F31" i="2"/>
  <c r="AW31" i="2"/>
  <c r="F32" i="2"/>
  <c r="AW32" i="2"/>
  <c r="F33" i="2"/>
  <c r="AW33" i="2"/>
  <c r="F34" i="2"/>
  <c r="AW34" i="2"/>
  <c r="F35" i="2"/>
  <c r="AW35" i="2"/>
  <c r="F36" i="2"/>
  <c r="AW36" i="2"/>
  <c r="F37" i="2"/>
  <c r="AW37" i="2"/>
  <c r="F38" i="2"/>
  <c r="AW38" i="2"/>
  <c r="C39" i="2"/>
  <c r="F39" i="2"/>
  <c r="G39" i="2"/>
  <c r="AW39" i="2"/>
  <c r="F40" i="2"/>
  <c r="H40" i="2"/>
  <c r="AW40" i="2"/>
  <c r="F41" i="2"/>
  <c r="H41" i="2"/>
  <c r="H42" i="2" s="1"/>
  <c r="H43" i="2" s="1"/>
  <c r="H44" i="2" s="1"/>
  <c r="H45" i="2" s="1"/>
  <c r="H46" i="2" s="1"/>
  <c r="H47" i="2" s="1"/>
  <c r="H48" i="2" s="1"/>
  <c r="H49" i="2" s="1"/>
  <c r="AW41" i="2"/>
  <c r="F42" i="2"/>
  <c r="AW42" i="2"/>
  <c r="F43" i="2"/>
  <c r="AW43" i="2"/>
  <c r="F44" i="2"/>
  <c r="AW44" i="2"/>
  <c r="F45" i="2"/>
  <c r="AW45" i="2"/>
  <c r="F46" i="2"/>
  <c r="AW46" i="2"/>
  <c r="F47" i="2"/>
  <c r="AW47" i="2"/>
  <c r="F48" i="2"/>
  <c r="AW48" i="2"/>
  <c r="F49" i="2"/>
  <c r="AW49" i="2"/>
  <c r="C50" i="2"/>
  <c r="F50" i="2"/>
  <c r="G50" i="2"/>
  <c r="AW50" i="2"/>
  <c r="F51" i="2"/>
  <c r="H51" i="2"/>
  <c r="AW51" i="2"/>
  <c r="F52" i="2"/>
  <c r="H52" i="2"/>
  <c r="H53" i="2" s="1"/>
  <c r="H54" i="2" s="1"/>
  <c r="H55" i="2" s="1"/>
  <c r="H56" i="2" s="1"/>
  <c r="H57" i="2" s="1"/>
  <c r="H58" i="2" s="1"/>
  <c r="H59" i="2" s="1"/>
  <c r="H60" i="2" s="1"/>
  <c r="AW52" i="2"/>
  <c r="F53" i="2"/>
  <c r="AW53" i="2"/>
  <c r="F54" i="2"/>
  <c r="AW54" i="2"/>
  <c r="F55" i="2"/>
  <c r="AW55" i="2"/>
  <c r="F56" i="2"/>
  <c r="AW56" i="2"/>
  <c r="F57" i="2"/>
  <c r="AW57" i="2"/>
  <c r="F58" i="2"/>
  <c r="AW58" i="2"/>
  <c r="F59" i="2"/>
  <c r="AW59" i="2"/>
  <c r="F60" i="2"/>
  <c r="AW60" i="2"/>
  <c r="C61" i="2"/>
  <c r="F61" i="2"/>
  <c r="G61" i="2"/>
  <c r="AW61" i="2"/>
  <c r="F62" i="2"/>
  <c r="H62" i="2"/>
  <c r="H63" i="2" s="1"/>
  <c r="H64" i="2" s="1"/>
  <c r="H65" i="2" s="1"/>
  <c r="H66" i="2" s="1"/>
  <c r="H67" i="2" s="1"/>
  <c r="H68" i="2" s="1"/>
  <c r="H69" i="2" s="1"/>
  <c r="H70" i="2" s="1"/>
  <c r="H71" i="2" s="1"/>
  <c r="AW62" i="2"/>
  <c r="F63" i="2"/>
  <c r="AW63" i="2"/>
  <c r="F64" i="2"/>
  <c r="AW64" i="2"/>
  <c r="F65" i="2"/>
  <c r="AW65" i="2"/>
  <c r="F66" i="2"/>
  <c r="AW66" i="2"/>
  <c r="F67" i="2"/>
  <c r="AW67" i="2"/>
  <c r="F68" i="2"/>
  <c r="AW68" i="2"/>
  <c r="F69" i="2"/>
  <c r="AW69" i="2"/>
  <c r="F70" i="2"/>
  <c r="AW70" i="2"/>
  <c r="F71" i="2"/>
  <c r="AW71" i="2"/>
  <c r="F72" i="2"/>
  <c r="G72" i="2"/>
  <c r="AW72" i="2"/>
  <c r="F73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AW73" i="2"/>
  <c r="F74" i="2"/>
  <c r="AW74" i="2"/>
  <c r="F75" i="2"/>
  <c r="AW75" i="2"/>
  <c r="F76" i="2"/>
  <c r="AW76" i="2"/>
  <c r="F77" i="2"/>
  <c r="AW77" i="2"/>
  <c r="F78" i="2"/>
  <c r="AW78" i="2"/>
  <c r="F79" i="2"/>
  <c r="AW79" i="2"/>
  <c r="F80" i="2"/>
  <c r="AW80" i="2"/>
  <c r="F81" i="2"/>
  <c r="AW81" i="2"/>
  <c r="F82" i="2"/>
  <c r="AW82" i="2"/>
  <c r="F83" i="2"/>
  <c r="G83" i="2"/>
  <c r="AW83" i="2"/>
  <c r="F84" i="2"/>
  <c r="H84" i="2"/>
  <c r="H85" i="2" s="1"/>
  <c r="H86" i="2" s="1"/>
  <c r="H87" i="2" s="1"/>
  <c r="H88" i="2" s="1"/>
  <c r="H89" i="2" s="1"/>
  <c r="H90" i="2" s="1"/>
  <c r="H91" i="2" s="1"/>
  <c r="H92" i="2" s="1"/>
  <c r="H93" i="2" s="1"/>
  <c r="AW84" i="2"/>
  <c r="F85" i="2"/>
  <c r="AW85" i="2"/>
  <c r="F86" i="2"/>
  <c r="AW86" i="2"/>
  <c r="F87" i="2"/>
  <c r="AW87" i="2"/>
  <c r="F88" i="2"/>
  <c r="AW88" i="2"/>
  <c r="F89" i="2"/>
  <c r="AW89" i="2"/>
  <c r="F90" i="2"/>
  <c r="AW90" i="2"/>
  <c r="F91" i="2"/>
  <c r="AW91" i="2"/>
  <c r="F92" i="2"/>
  <c r="AW92" i="2"/>
  <c r="F93" i="2"/>
  <c r="AW93" i="2"/>
  <c r="F94" i="2"/>
  <c r="G94" i="2"/>
  <c r="AW94" i="2"/>
  <c r="F95" i="2"/>
  <c r="H95" i="2"/>
  <c r="H96" i="2" s="1"/>
  <c r="H97" i="2" s="1"/>
  <c r="H98" i="2" s="1"/>
  <c r="H99" i="2" s="1"/>
  <c r="H100" i="2" s="1"/>
  <c r="H101" i="2" s="1"/>
  <c r="H102" i="2" s="1"/>
  <c r="H103" i="2" s="1"/>
  <c r="H104" i="2" s="1"/>
  <c r="AW95" i="2"/>
  <c r="F96" i="2"/>
  <c r="AW96" i="2"/>
  <c r="F97" i="2"/>
  <c r="AW97" i="2"/>
  <c r="F98" i="2"/>
  <c r="AW98" i="2"/>
  <c r="F99" i="2"/>
  <c r="AW99" i="2"/>
  <c r="F100" i="2"/>
  <c r="AW100" i="2"/>
  <c r="F101" i="2"/>
  <c r="AW101" i="2"/>
  <c r="F102" i="2"/>
  <c r="AW102" i="2"/>
  <c r="F103" i="2"/>
  <c r="AW103" i="2"/>
  <c r="F104" i="2"/>
  <c r="AW104" i="2"/>
  <c r="E5" i="1"/>
  <c r="I7" i="1"/>
  <c r="J7" i="1" s="1"/>
  <c r="K7" i="1" s="1"/>
  <c r="L7" i="1" s="1"/>
  <c r="M7" i="1" s="1"/>
  <c r="N7" i="1"/>
  <c r="O7" i="1" s="1"/>
  <c r="E9" i="1"/>
  <c r="F9" i="1"/>
  <c r="F10" i="1" s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G13" i="1"/>
  <c r="H13" i="1" s="1"/>
  <c r="I13" i="1" s="1"/>
  <c r="J13" i="1" s="1"/>
  <c r="K13" i="1" s="1"/>
  <c r="L13" i="1" s="1"/>
  <c r="M13" i="1" s="1"/>
  <c r="N13" i="1" s="1"/>
  <c r="O13" i="1" s="1"/>
  <c r="Q13" i="1"/>
  <c r="R13" i="1"/>
  <c r="S13" i="1"/>
  <c r="T13" i="1" s="1"/>
  <c r="U13" i="1"/>
  <c r="V13" i="1"/>
  <c r="W13" i="1" s="1"/>
  <c r="X13" i="1" s="1"/>
  <c r="Y13" i="1" s="1"/>
  <c r="AA13" i="1"/>
  <c r="AB13" i="1"/>
  <c r="AC13" i="1" s="1"/>
  <c r="AD13" i="1" s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 s="1"/>
  <c r="AX13" i="1" s="1"/>
  <c r="AY13" i="1" s="1"/>
  <c r="AZ13" i="1" s="1"/>
  <c r="BA13" i="1" s="1"/>
  <c r="BB13" i="1" s="1"/>
  <c r="BC13" i="1" s="1"/>
  <c r="BE13" i="1"/>
  <c r="BF13" i="1" s="1"/>
  <c r="BG13" i="1" s="1"/>
  <c r="BH13" i="1" s="1"/>
  <c r="BI13" i="1" s="1"/>
  <c r="BJ13" i="1" s="1"/>
  <c r="BK13" i="1" s="1"/>
  <c r="BL13" i="1" s="1"/>
  <c r="BM13" i="1" s="1"/>
  <c r="E14" i="1"/>
  <c r="L14" i="1"/>
  <c r="V14" i="1" s="1"/>
  <c r="AF14" i="1" s="1"/>
  <c r="AP14" i="1" s="1"/>
  <c r="M14" i="1"/>
  <c r="W14" i="1" s="1"/>
  <c r="AG14" i="1" s="1"/>
  <c r="AQ14" i="1" s="1"/>
  <c r="BA14" i="1" s="1"/>
  <c r="AZ14" i="1"/>
  <c r="D15" i="1"/>
  <c r="D16" i="1" s="1"/>
  <c r="E16" i="1" s="1"/>
  <c r="H16" i="1" s="1"/>
  <c r="R16" i="1" s="1"/>
  <c r="AB16" i="1" s="1"/>
  <c r="AL16" i="1" s="1"/>
  <c r="I16" i="1"/>
  <c r="S16" i="1" s="1"/>
  <c r="AC16" i="1" s="1"/>
  <c r="AM16" i="1" s="1"/>
  <c r="AV16" i="1"/>
  <c r="AW16" i="1"/>
  <c r="D17" i="1"/>
  <c r="AW64" i="11" l="1"/>
  <c r="AW70" i="9"/>
  <c r="AW64" i="10"/>
  <c r="AW65" i="10"/>
  <c r="AW55" i="8"/>
  <c r="AW57" i="10"/>
  <c r="AW60" i="11"/>
  <c r="AW41" i="9"/>
  <c r="AW44" i="11"/>
  <c r="AW47" i="9"/>
  <c r="AW49" i="10"/>
  <c r="AW36" i="10"/>
  <c r="AW35" i="9"/>
  <c r="AW17" i="9"/>
  <c r="AW22" i="11"/>
  <c r="AW59" i="10"/>
  <c r="AW19" i="10"/>
  <c r="AW39" i="10"/>
  <c r="AW55" i="10"/>
  <c r="AW56" i="10"/>
  <c r="AW51" i="10"/>
  <c r="AW60" i="10"/>
  <c r="AW52" i="10"/>
  <c r="AW67" i="11"/>
  <c r="AW39" i="11"/>
  <c r="AW33" i="11"/>
  <c r="AW9" i="11"/>
  <c r="AW65" i="11"/>
  <c r="AW57" i="11"/>
  <c r="AW37" i="11"/>
  <c r="AW27" i="11"/>
  <c r="AW18" i="11"/>
  <c r="AW25" i="11"/>
  <c r="AW59" i="11"/>
  <c r="AW56" i="11"/>
  <c r="AW6" i="11"/>
  <c r="AW48" i="11"/>
  <c r="AW40" i="11"/>
  <c r="AW21" i="11"/>
  <c r="AW66" i="11"/>
  <c r="AW48" i="9"/>
  <c r="AW40" i="9"/>
  <c r="AW34" i="9"/>
  <c r="AW66" i="9"/>
  <c r="AW63" i="9"/>
  <c r="AW23" i="9"/>
  <c r="AW9" i="9"/>
  <c r="AW10" i="9"/>
  <c r="AW7" i="9"/>
  <c r="AW69" i="9"/>
  <c r="AW62" i="9"/>
  <c r="AW42" i="9"/>
  <c r="AW31" i="9"/>
  <c r="AW22" i="9"/>
  <c r="AW61" i="9"/>
  <c r="AW71" i="9"/>
  <c r="AW29" i="9"/>
  <c r="AW52" i="9"/>
  <c r="AW18" i="9"/>
  <c r="AW12" i="9"/>
  <c r="AW51" i="8"/>
  <c r="AW33" i="8"/>
  <c r="AW16" i="8"/>
  <c r="AW8" i="8"/>
  <c r="AW48" i="8"/>
  <c r="AW40" i="8"/>
  <c r="AW14" i="8"/>
  <c r="AW43" i="8"/>
  <c r="AW53" i="8"/>
  <c r="AW10" i="8"/>
  <c r="AW13" i="8"/>
  <c r="AW36" i="8"/>
  <c r="AW31" i="8"/>
  <c r="AW28" i="8"/>
  <c r="AW41" i="8"/>
  <c r="AW15" i="8"/>
  <c r="AW69" i="11"/>
  <c r="AW61" i="11"/>
  <c r="AW65" i="8"/>
  <c r="C51" i="7"/>
  <c r="AW63" i="10"/>
  <c r="AW71" i="11"/>
  <c r="AW63" i="11"/>
  <c r="AW66" i="10"/>
  <c r="AW50" i="8"/>
  <c r="AW55" i="11"/>
  <c r="AW58" i="10"/>
  <c r="AW54" i="10"/>
  <c r="AW58" i="11"/>
  <c r="AW57" i="9"/>
  <c r="AW53" i="9"/>
  <c r="AW58" i="9"/>
  <c r="AW50" i="9"/>
  <c r="AW45" i="11"/>
  <c r="AW40" i="10"/>
  <c r="AW42" i="8"/>
  <c r="AW44" i="9"/>
  <c r="C62" i="6"/>
  <c r="AW46" i="10"/>
  <c r="AW47" i="8"/>
  <c r="AW39" i="8"/>
  <c r="C51" i="6"/>
  <c r="AW45" i="9"/>
  <c r="AW47" i="10"/>
  <c r="AW45" i="8"/>
  <c r="AW35" i="11"/>
  <c r="AW35" i="10"/>
  <c r="AW30" i="11"/>
  <c r="AW35" i="8"/>
  <c r="AW17" i="8"/>
  <c r="AW26" i="10"/>
  <c r="AW18" i="10"/>
  <c r="AW27" i="10"/>
  <c r="AW26" i="8"/>
  <c r="AW26" i="9"/>
  <c r="AW25" i="10"/>
  <c r="AW17" i="11"/>
  <c r="AW21" i="9"/>
  <c r="AW23" i="10"/>
  <c r="C7" i="4"/>
  <c r="AW19" i="8"/>
  <c r="AW21" i="10"/>
  <c r="AW22" i="8"/>
  <c r="AW21" i="8"/>
  <c r="AW24" i="11"/>
  <c r="AW12" i="8"/>
  <c r="AW7" i="10"/>
  <c r="C29" i="3"/>
  <c r="AW9" i="10"/>
  <c r="AW7" i="8"/>
  <c r="AW15" i="9"/>
  <c r="AW15" i="10"/>
  <c r="AW15" i="11"/>
  <c r="AW11" i="8"/>
  <c r="AW14" i="10"/>
  <c r="AW11" i="10"/>
  <c r="AW16" i="9"/>
  <c r="AW8" i="9"/>
  <c r="C62" i="3"/>
  <c r="AW6" i="10"/>
  <c r="AW16" i="11"/>
  <c r="C7" i="3"/>
  <c r="AW13" i="9"/>
  <c r="C29" i="7"/>
  <c r="AW56" i="9"/>
  <c r="AW58" i="8"/>
  <c r="AW51" i="11"/>
  <c r="AW49" i="11"/>
  <c r="AW46" i="11"/>
  <c r="AW41" i="11"/>
  <c r="AW46" i="9"/>
  <c r="AW48" i="10"/>
  <c r="AW30" i="8"/>
  <c r="AW32" i="11"/>
  <c r="C29" i="5"/>
  <c r="AW36" i="11"/>
  <c r="AW32" i="8"/>
  <c r="C18" i="4"/>
  <c r="C40" i="4"/>
  <c r="AW25" i="9"/>
  <c r="C29" i="4"/>
  <c r="AW8" i="11"/>
  <c r="AW13" i="11"/>
  <c r="AW12" i="11"/>
  <c r="AW68" i="8"/>
  <c r="C18" i="7"/>
  <c r="AW71" i="10"/>
  <c r="C40" i="7"/>
  <c r="AW68" i="9"/>
  <c r="AW65" i="9"/>
  <c r="C18" i="6"/>
  <c r="C7" i="6"/>
  <c r="AW43" i="10"/>
  <c r="AW44" i="8"/>
  <c r="AW38" i="8"/>
  <c r="C62" i="5"/>
  <c r="C7" i="5"/>
  <c r="AW27" i="8"/>
  <c r="AW19" i="11"/>
  <c r="AW26" i="11"/>
  <c r="AW24" i="8"/>
  <c r="AW24" i="9"/>
  <c r="AW20" i="11"/>
  <c r="AW23" i="11"/>
  <c r="AW7" i="11"/>
  <c r="C18" i="3"/>
  <c r="AW13" i="10"/>
  <c r="C51" i="3"/>
  <c r="AW14" i="11"/>
  <c r="AW11" i="11"/>
  <c r="AW10" i="11"/>
  <c r="AW60" i="9"/>
  <c r="AW60" i="8"/>
  <c r="AW57" i="8"/>
  <c r="AW52" i="8"/>
  <c r="AW55" i="9"/>
  <c r="C51" i="2"/>
  <c r="C62" i="2"/>
  <c r="AW59" i="9"/>
  <c r="AW51" i="9"/>
  <c r="AW53" i="11"/>
  <c r="E17" i="1"/>
  <c r="D18" i="1"/>
  <c r="G14" i="1"/>
  <c r="Q14" i="1" s="1"/>
  <c r="AA14" i="1" s="1"/>
  <c r="AK14" i="1" s="1"/>
  <c r="AU14" i="1" s="1"/>
  <c r="O14" i="1"/>
  <c r="Y14" i="1" s="1"/>
  <c r="AI14" i="1" s="1"/>
  <c r="AS14" i="1" s="1"/>
  <c r="BC14" i="1" s="1"/>
  <c r="H14" i="1"/>
  <c r="R14" i="1" s="1"/>
  <c r="AB14" i="1" s="1"/>
  <c r="AL14" i="1" s="1"/>
  <c r="AV14" i="1" s="1"/>
  <c r="I14" i="1"/>
  <c r="S14" i="1" s="1"/>
  <c r="AC14" i="1" s="1"/>
  <c r="AM14" i="1" s="1"/>
  <c r="AW14" i="1" s="1"/>
  <c r="J14" i="1"/>
  <c r="T14" i="1" s="1"/>
  <c r="AD14" i="1" s="1"/>
  <c r="AN14" i="1" s="1"/>
  <c r="AX14" i="1" s="1"/>
  <c r="K14" i="1"/>
  <c r="U14" i="1" s="1"/>
  <c r="AE14" i="1" s="1"/>
  <c r="AO14" i="1" s="1"/>
  <c r="AY14" i="1" s="1"/>
  <c r="F14" i="1"/>
  <c r="P14" i="1" s="1"/>
  <c r="Z14" i="1" s="1"/>
  <c r="AJ14" i="1" s="1"/>
  <c r="AT14" i="1" s="1"/>
  <c r="N14" i="1"/>
  <c r="X14" i="1" s="1"/>
  <c r="AH14" i="1" s="1"/>
  <c r="AR14" i="1" s="1"/>
  <c r="BB14" i="1" s="1"/>
  <c r="K16" i="1"/>
  <c r="U16" i="1" s="1"/>
  <c r="AE16" i="1" s="1"/>
  <c r="AO16" i="1" s="1"/>
  <c r="AY16" i="1" s="1"/>
  <c r="L16" i="1"/>
  <c r="V16" i="1" s="1"/>
  <c r="AF16" i="1" s="1"/>
  <c r="AP16" i="1" s="1"/>
  <c r="AZ16" i="1" s="1"/>
  <c r="M16" i="1"/>
  <c r="W16" i="1" s="1"/>
  <c r="AG16" i="1" s="1"/>
  <c r="AQ16" i="1" s="1"/>
  <c r="BA16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O16" i="1"/>
  <c r="Y16" i="1" s="1"/>
  <c r="AI16" i="1" s="1"/>
  <c r="AS16" i="1" s="1"/>
  <c r="BC16" i="1" s="1"/>
  <c r="J16" i="1"/>
  <c r="T16" i="1" s="1"/>
  <c r="AD16" i="1" s="1"/>
  <c r="AN16" i="1" s="1"/>
  <c r="AX16" i="1" s="1"/>
  <c r="C29" i="2"/>
  <c r="C40" i="2"/>
  <c r="C29" i="6"/>
  <c r="C40" i="6"/>
  <c r="E15" i="1"/>
  <c r="C18" i="5"/>
  <c r="C18" i="2"/>
  <c r="C40" i="3"/>
  <c r="C62" i="4"/>
  <c r="C7" i="7"/>
  <c r="BE15" i="1" l="1"/>
  <c r="D19" i="1"/>
  <c r="E18" i="1"/>
  <c r="I15" i="1"/>
  <c r="S15" i="1" s="1"/>
  <c r="AC15" i="1" s="1"/>
  <c r="AM15" i="1" s="1"/>
  <c r="AW15" i="1" s="1"/>
  <c r="J15" i="1"/>
  <c r="T15" i="1" s="1"/>
  <c r="AD15" i="1" s="1"/>
  <c r="AN15" i="1" s="1"/>
  <c r="AX15" i="1" s="1"/>
  <c r="BH14" i="1" s="1"/>
  <c r="K15" i="1"/>
  <c r="U15" i="1" s="1"/>
  <c r="AE15" i="1" s="1"/>
  <c r="AO15" i="1" s="1"/>
  <c r="AY15" i="1" s="1"/>
  <c r="BI14" i="1" s="1"/>
  <c r="L15" i="1"/>
  <c r="V15" i="1" s="1"/>
  <c r="AF15" i="1" s="1"/>
  <c r="AP15" i="1" s="1"/>
  <c r="AZ15" i="1" s="1"/>
  <c r="BJ14" i="1" s="1"/>
  <c r="M15" i="1"/>
  <c r="W15" i="1" s="1"/>
  <c r="AG15" i="1" s="1"/>
  <c r="AQ15" i="1" s="1"/>
  <c r="BA15" i="1" s="1"/>
  <c r="BK14" i="1" s="1"/>
  <c r="H15" i="1"/>
  <c r="R15" i="1" s="1"/>
  <c r="AB15" i="1" s="1"/>
  <c r="AL15" i="1" s="1"/>
  <c r="AV15" i="1" s="1"/>
  <c r="F15" i="1"/>
  <c r="P15" i="1" s="1"/>
  <c r="Z15" i="1" s="1"/>
  <c r="AJ15" i="1" s="1"/>
  <c r="AT15" i="1" s="1"/>
  <c r="BD14" i="1" s="1"/>
  <c r="G15" i="1"/>
  <c r="Q15" i="1" s="1"/>
  <c r="AA15" i="1" s="1"/>
  <c r="AK15" i="1" s="1"/>
  <c r="AU15" i="1" s="1"/>
  <c r="BE14" i="1" s="1"/>
  <c r="N15" i="1"/>
  <c r="X15" i="1" s="1"/>
  <c r="AH15" i="1" s="1"/>
  <c r="AR15" i="1" s="1"/>
  <c r="BB15" i="1" s="1"/>
  <c r="BL14" i="1" s="1"/>
  <c r="O15" i="1"/>
  <c r="Y15" i="1" s="1"/>
  <c r="AI15" i="1" s="1"/>
  <c r="AS15" i="1" s="1"/>
  <c r="BC15" i="1" s="1"/>
  <c r="BM14" i="1" s="1"/>
  <c r="BL15" i="1"/>
  <c r="M17" i="1"/>
  <c r="W17" i="1" s="1"/>
  <c r="AG17" i="1" s="1"/>
  <c r="AQ17" i="1" s="1"/>
  <c r="BA17" i="1" s="1"/>
  <c r="BK16" i="1" s="1"/>
  <c r="F17" i="1"/>
  <c r="P17" i="1" s="1"/>
  <c r="Z17" i="1" s="1"/>
  <c r="AJ17" i="1" s="1"/>
  <c r="AT17" i="1" s="1"/>
  <c r="BD16" i="1" s="1"/>
  <c r="N17" i="1"/>
  <c r="X17" i="1" s="1"/>
  <c r="AH17" i="1" s="1"/>
  <c r="AR17" i="1" s="1"/>
  <c r="BB17" i="1" s="1"/>
  <c r="BL16" i="1" s="1"/>
  <c r="G17" i="1"/>
  <c r="Q17" i="1" s="1"/>
  <c r="AA17" i="1" s="1"/>
  <c r="AK17" i="1" s="1"/>
  <c r="AU17" i="1" s="1"/>
  <c r="BE16" i="1" s="1"/>
  <c r="O17" i="1"/>
  <c r="Y17" i="1" s="1"/>
  <c r="AI17" i="1" s="1"/>
  <c r="AS17" i="1" s="1"/>
  <c r="BC17" i="1" s="1"/>
  <c r="BM16" i="1" s="1"/>
  <c r="H17" i="1"/>
  <c r="R17" i="1" s="1"/>
  <c r="AB17" i="1" s="1"/>
  <c r="AL17" i="1" s="1"/>
  <c r="AV17" i="1" s="1"/>
  <c r="BF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L17" i="1"/>
  <c r="V17" i="1" s="1"/>
  <c r="AF17" i="1" s="1"/>
  <c r="AP17" i="1" s="1"/>
  <c r="AZ17" i="1" s="1"/>
  <c r="BJ16" i="1" s="1"/>
  <c r="J17" i="1"/>
  <c r="T17" i="1" s="1"/>
  <c r="AD17" i="1" s="1"/>
  <c r="AN17" i="1" s="1"/>
  <c r="AX17" i="1" s="1"/>
  <c r="BH16" i="1" s="1"/>
  <c r="D20" i="1" l="1"/>
  <c r="E19" i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H18" i="1"/>
  <c r="R18" i="1" s="1"/>
  <c r="AB18" i="1" s="1"/>
  <c r="AL18" i="1" s="1"/>
  <c r="AV18" i="1" s="1"/>
  <c r="BF17" i="1" s="1"/>
  <c r="I18" i="1"/>
  <c r="S18" i="1" s="1"/>
  <c r="AC18" i="1" s="1"/>
  <c r="AM18" i="1" s="1"/>
  <c r="AW18" i="1" s="1"/>
  <c r="BG17" i="1" s="1"/>
  <c r="J18" i="1"/>
  <c r="T18" i="1" s="1"/>
  <c r="AD18" i="1" s="1"/>
  <c r="AN18" i="1" s="1"/>
  <c r="AX18" i="1" s="1"/>
  <c r="BH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N18" i="1"/>
  <c r="X18" i="1" s="1"/>
  <c r="AH18" i="1" s="1"/>
  <c r="AR18" i="1" s="1"/>
  <c r="BB18" i="1" s="1"/>
  <c r="BL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BF14" i="1"/>
  <c r="BF15" i="1"/>
  <c r="BM15" i="1"/>
  <c r="BJ15" i="1"/>
  <c r="BH15" i="1"/>
  <c r="BG14" i="1"/>
  <c r="BG15" i="1"/>
  <c r="BI15" i="1"/>
  <c r="BK15" i="1"/>
  <c r="BD15" i="1"/>
  <c r="I19" i="1" l="1"/>
  <c r="S19" i="1" s="1"/>
  <c r="AC19" i="1" s="1"/>
  <c r="AM19" i="1" s="1"/>
  <c r="AW19" i="1" s="1"/>
  <c r="BG18" i="1" s="1"/>
  <c r="J19" i="1"/>
  <c r="T19" i="1" s="1"/>
  <c r="AD19" i="1" s="1"/>
  <c r="AN19" i="1" s="1"/>
  <c r="AX19" i="1" s="1"/>
  <c r="BH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N19" i="1"/>
  <c r="X19" i="1" s="1"/>
  <c r="AH19" i="1" s="1"/>
  <c r="AR19" i="1" s="1"/>
  <c r="BB19" i="1" s="1"/>
  <c r="BL18" i="1" s="1"/>
  <c r="O19" i="1"/>
  <c r="Y19" i="1" s="1"/>
  <c r="AI19" i="1" s="1"/>
  <c r="AS19" i="1" s="1"/>
  <c r="BC19" i="1" s="1"/>
  <c r="BM18" i="1" s="1"/>
  <c r="F19" i="1"/>
  <c r="P19" i="1" s="1"/>
  <c r="Z19" i="1" s="1"/>
  <c r="AJ19" i="1" s="1"/>
  <c r="AT19" i="1" s="1"/>
  <c r="BD18" i="1" s="1"/>
  <c r="G19" i="1"/>
  <c r="Q19" i="1" s="1"/>
  <c r="AA19" i="1" s="1"/>
  <c r="AK19" i="1" s="1"/>
  <c r="AU19" i="1" s="1"/>
  <c r="BE18" i="1" s="1"/>
  <c r="L19" i="1"/>
  <c r="V19" i="1" s="1"/>
  <c r="AF19" i="1" s="1"/>
  <c r="AP19" i="1" s="1"/>
  <c r="AZ19" i="1" s="1"/>
  <c r="BJ18" i="1" s="1"/>
  <c r="H19" i="1"/>
  <c r="R19" i="1" s="1"/>
  <c r="AB19" i="1" s="1"/>
  <c r="AL19" i="1" s="1"/>
  <c r="AV19" i="1" s="1"/>
  <c r="BF18" i="1" s="1"/>
  <c r="E20" i="1"/>
  <c r="D21" i="1"/>
  <c r="K20" i="1" l="1"/>
  <c r="U20" i="1" s="1"/>
  <c r="AE20" i="1" s="1"/>
  <c r="AO20" i="1" s="1"/>
  <c r="AY20" i="1" s="1"/>
  <c r="BI19" i="1" s="1"/>
  <c r="L20" i="1"/>
  <c r="V20" i="1" s="1"/>
  <c r="AF20" i="1" s="1"/>
  <c r="AP20" i="1" s="1"/>
  <c r="AZ20" i="1" s="1"/>
  <c r="BJ19" i="1" s="1"/>
  <c r="M20" i="1"/>
  <c r="W20" i="1" s="1"/>
  <c r="AG20" i="1" s="1"/>
  <c r="AQ20" i="1" s="1"/>
  <c r="BA20" i="1" s="1"/>
  <c r="BK19" i="1" s="1"/>
  <c r="N20" i="1"/>
  <c r="X20" i="1" s="1"/>
  <c r="AH20" i="1" s="1"/>
  <c r="AR20" i="1" s="1"/>
  <c r="BB20" i="1" s="1"/>
  <c r="BL19" i="1" s="1"/>
  <c r="O20" i="1"/>
  <c r="Y20" i="1" s="1"/>
  <c r="AI20" i="1" s="1"/>
  <c r="AS20" i="1" s="1"/>
  <c r="BC20" i="1" s="1"/>
  <c r="BM19" i="1" s="1"/>
  <c r="F20" i="1"/>
  <c r="P20" i="1" s="1"/>
  <c r="Z20" i="1" s="1"/>
  <c r="AJ20" i="1" s="1"/>
  <c r="AT20" i="1" s="1"/>
  <c r="BD19" i="1" s="1"/>
  <c r="G20" i="1"/>
  <c r="Q20" i="1" s="1"/>
  <c r="AA20" i="1" s="1"/>
  <c r="AK20" i="1" s="1"/>
  <c r="AU20" i="1" s="1"/>
  <c r="BE19" i="1" s="1"/>
  <c r="H20" i="1"/>
  <c r="R20" i="1" s="1"/>
  <c r="AB20" i="1" s="1"/>
  <c r="AL20" i="1" s="1"/>
  <c r="AV20" i="1" s="1"/>
  <c r="BF19" i="1" s="1"/>
  <c r="I20" i="1"/>
  <c r="S20" i="1" s="1"/>
  <c r="AC20" i="1" s="1"/>
  <c r="AM20" i="1" s="1"/>
  <c r="AW20" i="1" s="1"/>
  <c r="BG19" i="1" s="1"/>
  <c r="J20" i="1"/>
  <c r="T20" i="1" s="1"/>
  <c r="AD20" i="1" s="1"/>
  <c r="AN20" i="1" s="1"/>
  <c r="AX20" i="1" s="1"/>
  <c r="BH19" i="1" s="1"/>
  <c r="E21" i="1"/>
  <c r="D22" i="1"/>
  <c r="M21" i="1" l="1"/>
  <c r="W21" i="1" s="1"/>
  <c r="AG21" i="1" s="1"/>
  <c r="AQ21" i="1" s="1"/>
  <c r="BA21" i="1" s="1"/>
  <c r="BK20" i="1" s="1"/>
  <c r="F21" i="1"/>
  <c r="P21" i="1" s="1"/>
  <c r="Z21" i="1" s="1"/>
  <c r="AJ21" i="1" s="1"/>
  <c r="AT21" i="1" s="1"/>
  <c r="BD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L21" i="1"/>
  <c r="V21" i="1" s="1"/>
  <c r="AF21" i="1" s="1"/>
  <c r="AP21" i="1" s="1"/>
  <c r="AZ21" i="1" s="1"/>
  <c r="BJ20" i="1" s="1"/>
  <c r="O21" i="1"/>
  <c r="Y21" i="1" s="1"/>
  <c r="AI21" i="1" s="1"/>
  <c r="AS21" i="1" s="1"/>
  <c r="BC21" i="1" s="1"/>
  <c r="BM20" i="1" s="1"/>
  <c r="G21" i="1"/>
  <c r="Q21" i="1" s="1"/>
  <c r="AA21" i="1" s="1"/>
  <c r="AK21" i="1" s="1"/>
  <c r="AU21" i="1" s="1"/>
  <c r="BE20" i="1" s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I21" i="1"/>
  <c r="S21" i="1" s="1"/>
  <c r="AC21" i="1" s="1"/>
  <c r="AM21" i="1" s="1"/>
  <c r="AW21" i="1" s="1"/>
  <c r="BG20" i="1" s="1"/>
  <c r="E22" i="1"/>
  <c r="D23" i="1"/>
  <c r="E23" i="1" l="1"/>
  <c r="D24" i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H22" i="1"/>
  <c r="R22" i="1" s="1"/>
  <c r="AB22" i="1" s="1"/>
  <c r="AL22" i="1" s="1"/>
  <c r="AV22" i="1" s="1"/>
  <c r="BF21" i="1" s="1"/>
  <c r="I22" i="1"/>
  <c r="S22" i="1" s="1"/>
  <c r="AC22" i="1" s="1"/>
  <c r="AM22" i="1" s="1"/>
  <c r="AW22" i="1" s="1"/>
  <c r="BG21" i="1" s="1"/>
  <c r="J22" i="1"/>
  <c r="T22" i="1" s="1"/>
  <c r="AD22" i="1" s="1"/>
  <c r="AN22" i="1" s="1"/>
  <c r="AX22" i="1" s="1"/>
  <c r="BH21" i="1" s="1"/>
  <c r="D25" i="1" l="1"/>
  <c r="E24" i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J23" i="1"/>
  <c r="T23" i="1" s="1"/>
  <c r="AD23" i="1" s="1"/>
  <c r="AN23" i="1" s="1"/>
  <c r="AX23" i="1" s="1"/>
  <c r="BH22" i="1" s="1"/>
  <c r="K23" i="1"/>
  <c r="U23" i="1" s="1"/>
  <c r="AE23" i="1" s="1"/>
  <c r="AO23" i="1" s="1"/>
  <c r="AY23" i="1" s="1"/>
  <c r="BI22" i="1" s="1"/>
  <c r="L23" i="1"/>
  <c r="V23" i="1" s="1"/>
  <c r="AF23" i="1" s="1"/>
  <c r="AP23" i="1" s="1"/>
  <c r="AZ23" i="1" s="1"/>
  <c r="BJ22" i="1" s="1"/>
  <c r="H24" i="1" l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O24" i="1"/>
  <c r="Y24" i="1" s="1"/>
  <c r="AI24" i="1" s="1"/>
  <c r="AS24" i="1" s="1"/>
  <c r="BC24" i="1" s="1"/>
  <c r="BM23" i="1" s="1"/>
  <c r="F24" i="1"/>
  <c r="P24" i="1" s="1"/>
  <c r="Z24" i="1" s="1"/>
  <c r="AJ24" i="1" s="1"/>
  <c r="AT24" i="1" s="1"/>
  <c r="BD23" i="1" s="1"/>
  <c r="G24" i="1"/>
  <c r="Q24" i="1" s="1"/>
  <c r="AA24" i="1" s="1"/>
  <c r="AK24" i="1" s="1"/>
  <c r="AU24" i="1" s="1"/>
  <c r="BE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N24" i="1"/>
  <c r="X24" i="1" s="1"/>
  <c r="AH24" i="1" s="1"/>
  <c r="AR24" i="1" s="1"/>
  <c r="BB24" i="1" s="1"/>
  <c r="BL23" i="1" s="1"/>
  <c r="D26" i="1"/>
  <c r="E25" i="1"/>
  <c r="J25" i="1" l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M25" i="1"/>
  <c r="W25" i="1" s="1"/>
  <c r="AG25" i="1" s="1"/>
  <c r="AQ25" i="1" s="1"/>
  <c r="BA25" i="1" s="1"/>
  <c r="BK24" i="1" s="1"/>
  <c r="G25" i="1"/>
  <c r="Q25" i="1" s="1"/>
  <c r="AA25" i="1" s="1"/>
  <c r="AK25" i="1" s="1"/>
  <c r="AU25" i="1" s="1"/>
  <c r="BE24" i="1" s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N25" i="1"/>
  <c r="X25" i="1" s="1"/>
  <c r="AH25" i="1" s="1"/>
  <c r="AR25" i="1" s="1"/>
  <c r="BB25" i="1" s="1"/>
  <c r="BL24" i="1" s="1"/>
  <c r="O25" i="1"/>
  <c r="Y25" i="1" s="1"/>
  <c r="AI25" i="1" s="1"/>
  <c r="AS25" i="1" s="1"/>
  <c r="BC25" i="1" s="1"/>
  <c r="BM24" i="1" s="1"/>
  <c r="F25" i="1"/>
  <c r="P25" i="1" s="1"/>
  <c r="Z25" i="1" s="1"/>
  <c r="AJ25" i="1" s="1"/>
  <c r="AT25" i="1" s="1"/>
  <c r="BD24" i="1" s="1"/>
  <c r="E26" i="1"/>
  <c r="D27" i="1"/>
  <c r="D28" i="1" l="1"/>
  <c r="E27" i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I26" i="1"/>
  <c r="S26" i="1" s="1"/>
  <c r="AC26" i="1" s="1"/>
  <c r="AM26" i="1" s="1"/>
  <c r="AW26" i="1" s="1"/>
  <c r="BG25" i="1" s="1"/>
  <c r="J26" i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H26" i="1"/>
  <c r="R26" i="1" s="1"/>
  <c r="AB26" i="1" s="1"/>
  <c r="AL26" i="1" s="1"/>
  <c r="AV26" i="1" s="1"/>
  <c r="BF25" i="1" s="1"/>
  <c r="F27" i="1" l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I27" i="1"/>
  <c r="S27" i="1" s="1"/>
  <c r="AC27" i="1" s="1"/>
  <c r="AM27" i="1" s="1"/>
  <c r="AW27" i="1" s="1"/>
  <c r="BG26" i="1" s="1"/>
  <c r="K27" i="1"/>
  <c r="U27" i="1" s="1"/>
  <c r="AE27" i="1" s="1"/>
  <c r="AO27" i="1" s="1"/>
  <c r="AY27" i="1" s="1"/>
  <c r="BI26" i="1" s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J27" i="1"/>
  <c r="T27" i="1" s="1"/>
  <c r="AD27" i="1" s="1"/>
  <c r="AN27" i="1" s="1"/>
  <c r="AX27" i="1" s="1"/>
  <c r="BH26" i="1" s="1"/>
  <c r="D29" i="1"/>
  <c r="E28" i="1"/>
  <c r="H28" i="1" l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K28" i="1"/>
  <c r="U28" i="1" s="1"/>
  <c r="AE28" i="1" s="1"/>
  <c r="AO28" i="1" s="1"/>
  <c r="AY28" i="1" s="1"/>
  <c r="BI27" i="1" s="1"/>
  <c r="N28" i="1"/>
  <c r="X28" i="1" s="1"/>
  <c r="AH28" i="1" s="1"/>
  <c r="AR28" i="1" s="1"/>
  <c r="BB28" i="1" s="1"/>
  <c r="BL27" i="1" s="1"/>
  <c r="O28" i="1"/>
  <c r="Y28" i="1" s="1"/>
  <c r="AI28" i="1" s="1"/>
  <c r="AS28" i="1" s="1"/>
  <c r="BC28" i="1" s="1"/>
  <c r="BM27" i="1" s="1"/>
  <c r="F28" i="1"/>
  <c r="P28" i="1" s="1"/>
  <c r="Z28" i="1" s="1"/>
  <c r="AJ28" i="1" s="1"/>
  <c r="AT28" i="1" s="1"/>
  <c r="BD27" i="1" s="1"/>
  <c r="G28" i="1"/>
  <c r="Q28" i="1" s="1"/>
  <c r="AA28" i="1" s="1"/>
  <c r="AK28" i="1" s="1"/>
  <c r="AU28" i="1" s="1"/>
  <c r="BE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L28" i="1"/>
  <c r="V28" i="1" s="1"/>
  <c r="AF28" i="1" s="1"/>
  <c r="AP28" i="1" s="1"/>
  <c r="AZ28" i="1" s="1"/>
  <c r="BJ27" i="1" s="1"/>
  <c r="E29" i="1"/>
  <c r="D30" i="1"/>
  <c r="D31" i="1" l="1"/>
  <c r="E30" i="1"/>
  <c r="M29" i="1"/>
  <c r="W29" i="1" s="1"/>
  <c r="AG29" i="1" s="1"/>
  <c r="AQ29" i="1" s="1"/>
  <c r="BA29" i="1" s="1"/>
  <c r="BK28" i="1" s="1"/>
  <c r="N29" i="1"/>
  <c r="X29" i="1" s="1"/>
  <c r="AH29" i="1" s="1"/>
  <c r="AR29" i="1" s="1"/>
  <c r="BB29" i="1" s="1"/>
  <c r="BL28" i="1" s="1"/>
  <c r="I29" i="1"/>
  <c r="S29" i="1" s="1"/>
  <c r="AC29" i="1" s="1"/>
  <c r="AM29" i="1" s="1"/>
  <c r="AW29" i="1" s="1"/>
  <c r="BG28" i="1" s="1"/>
  <c r="F29" i="1"/>
  <c r="P29" i="1" s="1"/>
  <c r="Z29" i="1" s="1"/>
  <c r="AJ29" i="1" s="1"/>
  <c r="AT29" i="1" s="1"/>
  <c r="BD28" i="1" s="1"/>
  <c r="O29" i="1"/>
  <c r="Y29" i="1" s="1"/>
  <c r="AI29" i="1" s="1"/>
  <c r="AS29" i="1" s="1"/>
  <c r="BC29" i="1" s="1"/>
  <c r="BM28" i="1" s="1"/>
  <c r="G29" i="1"/>
  <c r="Q29" i="1" s="1"/>
  <c r="AA29" i="1" s="1"/>
  <c r="AK29" i="1" s="1"/>
  <c r="AU29" i="1" s="1"/>
  <c r="BE28" i="1" s="1"/>
  <c r="H29" i="1"/>
  <c r="R29" i="1" s="1"/>
  <c r="AB29" i="1" s="1"/>
  <c r="AL29" i="1" s="1"/>
  <c r="AV29" i="1" s="1"/>
  <c r="BF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I30" i="1" l="1"/>
  <c r="S30" i="1" s="1"/>
  <c r="AC30" i="1" s="1"/>
  <c r="AM30" i="1" s="1"/>
  <c r="AW30" i="1" s="1"/>
  <c r="BG29" i="1" s="1"/>
  <c r="M30" i="1"/>
  <c r="W30" i="1" s="1"/>
  <c r="AG30" i="1" s="1"/>
  <c r="AQ30" i="1" s="1"/>
  <c r="BA30" i="1" s="1"/>
  <c r="BK29" i="1" s="1"/>
  <c r="J30" i="1"/>
  <c r="T30" i="1" s="1"/>
  <c r="AD30" i="1" s="1"/>
  <c r="AN30" i="1" s="1"/>
  <c r="AX30" i="1" s="1"/>
  <c r="BH29" i="1" s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E31" i="1"/>
  <c r="D32" i="1"/>
  <c r="K31" i="1" l="1"/>
  <c r="U31" i="1" s="1"/>
  <c r="AE31" i="1" s="1"/>
  <c r="AO31" i="1" s="1"/>
  <c r="AY31" i="1" s="1"/>
  <c r="BI30" i="1" s="1"/>
  <c r="G31" i="1"/>
  <c r="Q31" i="1" s="1"/>
  <c r="AA31" i="1" s="1"/>
  <c r="AK31" i="1" s="1"/>
  <c r="AU31" i="1" s="1"/>
  <c r="BE30" i="1" s="1"/>
  <c r="L31" i="1"/>
  <c r="V31" i="1" s="1"/>
  <c r="AF31" i="1" s="1"/>
  <c r="AP31" i="1" s="1"/>
  <c r="AZ31" i="1" s="1"/>
  <c r="BJ30" i="1" s="1"/>
  <c r="M31" i="1"/>
  <c r="W31" i="1" s="1"/>
  <c r="AG31" i="1" s="1"/>
  <c r="AQ31" i="1" s="1"/>
  <c r="BA31" i="1" s="1"/>
  <c r="BK30" i="1" s="1"/>
  <c r="O31" i="1"/>
  <c r="Y31" i="1" s="1"/>
  <c r="AI31" i="1" s="1"/>
  <c r="AS31" i="1" s="1"/>
  <c r="BC31" i="1" s="1"/>
  <c r="BM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E32" i="1"/>
  <c r="D33" i="1"/>
  <c r="E33" i="1" s="1"/>
  <c r="M32" i="1" l="1"/>
  <c r="W32" i="1" s="1"/>
  <c r="AG32" i="1" s="1"/>
  <c r="AQ32" i="1" s="1"/>
  <c r="BA32" i="1" s="1"/>
  <c r="BK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O32" i="1"/>
  <c r="Y32" i="1" s="1"/>
  <c r="AI32" i="1" s="1"/>
  <c r="AS32" i="1" s="1"/>
  <c r="BC32" i="1" s="1"/>
  <c r="BM31" i="1" s="1"/>
  <c r="I32" i="1"/>
  <c r="S32" i="1" s="1"/>
  <c r="AC32" i="1" s="1"/>
  <c r="AM32" i="1" s="1"/>
  <c r="AW32" i="1" s="1"/>
  <c r="BG31" i="1" s="1"/>
  <c r="G32" i="1"/>
  <c r="Q32" i="1" s="1"/>
  <c r="AA32" i="1" s="1"/>
  <c r="AK32" i="1" s="1"/>
  <c r="AU32" i="1" s="1"/>
  <c r="BE31" i="1" s="1"/>
  <c r="H32" i="1"/>
  <c r="R32" i="1" s="1"/>
  <c r="AB32" i="1" s="1"/>
  <c r="AL32" i="1" s="1"/>
  <c r="AV32" i="1" s="1"/>
  <c r="BF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G33" i="1"/>
  <c r="Q33" i="1" s="1"/>
  <c r="AA33" i="1" s="1"/>
  <c r="AK33" i="1" s="1"/>
  <c r="AU33" i="1" s="1"/>
  <c r="O33" i="1"/>
  <c r="Y33" i="1" s="1"/>
  <c r="AI33" i="1" s="1"/>
  <c r="AS33" i="1" s="1"/>
  <c r="BC33" i="1" s="1"/>
  <c r="I33" i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H33" i="1"/>
  <c r="R33" i="1" s="1"/>
  <c r="AB33" i="1" s="1"/>
  <c r="AL33" i="1" s="1"/>
  <c r="AV33" i="1" s="1"/>
  <c r="L33" i="1"/>
  <c r="V33" i="1" s="1"/>
  <c r="AF33" i="1" s="1"/>
  <c r="AP33" i="1" s="1"/>
  <c r="AZ33" i="1" s="1"/>
  <c r="F33" i="1"/>
  <c r="P33" i="1" s="1"/>
  <c r="Z33" i="1" s="1"/>
  <c r="AJ33" i="1" s="1"/>
  <c r="AT33" i="1" s="1"/>
  <c r="M33" i="1"/>
  <c r="W33" i="1" s="1"/>
  <c r="AG33" i="1" s="1"/>
  <c r="AQ33" i="1" s="1"/>
  <c r="BA33" i="1" s="1"/>
  <c r="N33" i="1"/>
  <c r="X33" i="1" s="1"/>
  <c r="AH33" i="1" s="1"/>
  <c r="AR33" i="1" s="1"/>
  <c r="BB33" i="1" s="1"/>
  <c r="BF33" i="1" l="1"/>
  <c r="BF32" i="1"/>
  <c r="BG33" i="1"/>
  <c r="BG32" i="1"/>
  <c r="BM33" i="1"/>
  <c r="BM32" i="1"/>
  <c r="BH33" i="1"/>
  <c r="BH32" i="1"/>
  <c r="BK33" i="1"/>
  <c r="BK32" i="1"/>
  <c r="BE33" i="1"/>
  <c r="BE32" i="1"/>
  <c r="BI32" i="1"/>
  <c r="BI33" i="1"/>
  <c r="BL33" i="1"/>
  <c r="BL32" i="1"/>
  <c r="BD33" i="1"/>
  <c r="BD32" i="1"/>
  <c r="BJ32" i="1"/>
  <c r="BJ33" i="1"/>
</calcChain>
</file>

<file path=xl/sharedStrings.xml><?xml version="1.0" encoding="utf-8"?>
<sst xmlns="http://schemas.openxmlformats.org/spreadsheetml/2006/main" count="1063" uniqueCount="92">
  <si>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</si>
  <si>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</si>
  <si>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</si>
  <si>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</si>
  <si>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</si>
  <si>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</si>
  <si>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</si>
  <si>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</si>
  <si>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</si>
  <si>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</si>
  <si>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</si>
  <si>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</si>
  <si>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</si>
  <si>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</si>
  <si>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</si>
  <si>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</si>
  <si>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</si>
  <si>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</si>
  <si>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</si>
  <si>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Crank Rad Ratio</t>
  </si>
  <si>
    <t>Max Force Ratio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</si>
  <si>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</si>
  <si>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</si>
  <si>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</si>
  <si>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</si>
  <si>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</si>
  <si>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</si>
  <si>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</si>
  <si>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</si>
  <si>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</si>
  <si>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</si>
  <si>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</si>
  <si>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</si>
  <si>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</si>
  <si>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</si>
  <si>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</si>
  <si>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</si>
  <si>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Orifice diam</t>
  </si>
  <si>
    <t>Orifice Area (was FR_Coeff)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</si>
  <si>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</si>
  <si>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</si>
  <si>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</si>
  <si>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</si>
  <si>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</si>
  <si>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</si>
  <si>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</si>
  <si>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</si>
  <si>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</si>
  <si>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</si>
  <si>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</si>
  <si>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</si>
  <si>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</si>
  <si>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</si>
  <si>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</si>
  <si>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</si>
  <si>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</si>
  <si>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</si>
  <si>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</si>
  <si>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</si>
  <si>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</si>
  <si>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</si>
  <si>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</si>
  <si>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</si>
  <si>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</si>
  <si>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</si>
  <si>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</si>
  <si>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</si>
  <si>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</si>
  <si>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</si>
  <si>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</si>
  <si>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</si>
  <si>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</si>
  <si>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</si>
  <si>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</si>
  <si>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</si>
  <si>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</si>
  <si>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</si>
  <si>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</si>
  <si>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</si>
  <si>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</si>
  <si>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</si>
  <si>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https://www.mcmaster.com/flow-control-orifices/body-material~stainless-steel/thread-type~npt/pipe-size~1-4/</t>
  </si>
  <si>
    <t>Orifices:</t>
  </si>
  <si>
    <t>SS1</t>
  </si>
  <si>
    <t>SS2</t>
  </si>
  <si>
    <t>SS3</t>
  </si>
  <si>
    <t>SS4</t>
  </si>
  <si>
    <t>SS5</t>
  </si>
  <si>
    <t>SS6</t>
  </si>
  <si>
    <t>RMS force</t>
  </si>
  <si>
    <t>Vel at Max Force</t>
  </si>
  <si>
    <t>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</si>
</sst>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E+00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0" fontId="0" fillId="0" borderId="9" xfId="0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0" fontId="0" fillId="0" borderId="12" xfId="0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166" fontId="2" fillId="0" borderId="9" xfId="0" applyNumberFormat="1" applyFont="1" applyBorder="1"/>
    <xf numFmtId="166" fontId="2" fillId="0" borderId="12" xfId="0" applyNumberFormat="1" applyFont="1" applyBorder="1"/>
    <xf numFmtId="10" fontId="2" fillId="0" borderId="18" xfId="0" applyNumberFormat="1" applyFont="1" applyBorder="1"/>
    <xf numFmtId="166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10" fontId="2" fillId="0" borderId="6" xfId="0" applyNumberFormat="1" applyFont="1" applyBorder="1"/>
    <xf numFmtId="0" fontId="2" fillId="0" borderId="32" xfId="0" applyFont="1" applyBorder="1"/>
    <xf numFmtId="0" fontId="2" fillId="0" borderId="5" xfId="0" applyFont="1" applyBorder="1"/>
    <xf numFmtId="0" fontId="2" fillId="0" borderId="4" xfId="0" applyFont="1" applyBorder="1"/>
    <xf numFmtId="10" fontId="2" fillId="0" borderId="4" xfId="0" applyNumberFormat="1" applyFont="1" applyBorder="1"/>
    <xf numFmtId="0" fontId="2" fillId="0" borderId="3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2" fontId="2" fillId="0" borderId="12" xfId="0" applyNumberFormat="1" applyFont="1" applyBorder="1"/>
    <xf numFmtId="2" fontId="2" fillId="0" borderId="9" xfId="0" applyNumberFormat="1" applyFont="1" applyBorder="1"/>
    <xf numFmtId="0" fontId="2" fillId="0" borderId="0" xfId="0" applyFont="1" applyBorder="1"/>
    <xf numFmtId="11" fontId="2" fillId="0" borderId="8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8" fontId="2" fillId="0" borderId="0" xfId="0" applyNumberFormat="1" applyFont="1" applyBorder="1"/>
    <xf numFmtId="168" fontId="2" fillId="0" borderId="2" xfId="0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2" fillId="0" borderId="0" xfId="0" applyNumberFormat="1" applyFont="1"/>
    <xf numFmtId="166" fontId="2" fillId="0" borderId="10" xfId="0" applyNumberFormat="1" applyFont="1" applyBorder="1"/>
    <xf numFmtId="166" fontId="2" fillId="0" borderId="15" xfId="0" applyNumberFormat="1" applyFont="1" applyBorder="1"/>
    <xf numFmtId="165" fontId="2" fillId="0" borderId="0" xfId="0" applyNumberFormat="1" applyFont="1"/>
    <xf numFmtId="165" fontId="2" fillId="0" borderId="10" xfId="0" applyNumberFormat="1" applyFont="1" applyBorder="1"/>
    <xf numFmtId="165" fontId="2" fillId="0" borderId="15" xfId="0" applyNumberFormat="1" applyFont="1" applyBorder="1"/>
    <xf numFmtId="166" fontId="0" fillId="0" borderId="18" xfId="0" applyNumberFormat="1" applyBorder="1"/>
    <xf numFmtId="166" fontId="0" fillId="0" borderId="12" xfId="0" applyNumberFormat="1" applyBorder="1"/>
    <xf numFmtId="166" fontId="0" fillId="0" borderId="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CFD-B71E-F8A228384A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8-4CFD-B71E-F8A228384A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8-4CFD-B71E-F8A228384A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8-4CFD-B71E-F8A228384A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8-4CFD-B71E-F8A228384A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8-4CFD-B71E-F8A228384A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E8-4CFD-B71E-F8A228384A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E8-4CFD-B71E-F8A228384A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E8-4CFD-B71E-F8A228384A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E8-4CFD-B71E-F8A22838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7F0-93E5-9A77BFCF1B94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0-47F0-93E5-9A77BFCF1B94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7F0-93E5-9A77BFCF1B94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0-47F0-93E5-9A77BFCF1B94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0-47F0-93E5-9A77BFCF1B94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0-47F0-93E5-9A77BFCF1B94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0-47F0-93E5-9A77BFCF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  <c:pt idx="0">
                  <c:v>1528.2824398447401</c:v>
                </c:pt>
                <c:pt idx="1">
                  <c:v>1368.40859359917</c:v>
                </c:pt>
                <c:pt idx="2">
                  <c:v>1568.65562503755</c:v>
                </c:pt>
                <c:pt idx="3">
                  <c:v>1600.45673152739</c:v>
                </c:pt>
                <c:pt idx="4">
                  <c:v>1415.32075915375</c:v>
                </c:pt>
                <c:pt idx="5">
                  <c:v>1446.8331100129101</c:v>
                </c:pt>
                <c:pt idx="6">
                  <c:v>1497.6924555483999</c:v>
                </c:pt>
                <c:pt idx="7">
                  <c:v>1425.6323194623801</c:v>
                </c:pt>
                <c:pt idx="8">
                  <c:v>976.15512554695704</c:v>
                </c:pt>
                <c:pt idx="9">
                  <c:v>789.51728082099305</c:v>
                </c:pt>
                <c:pt idx="10">
                  <c:v>258.79090094185398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18-8862-03BE1C3F904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  <c:pt idx="0">
                  <c:v>1395.0961975934799</c:v>
                </c:pt>
                <c:pt idx="1">
                  <c:v>1419.2243406474599</c:v>
                </c:pt>
                <c:pt idx="2">
                  <c:v>1375.6728909600099</c:v>
                </c:pt>
                <c:pt idx="3">
                  <c:v>1393.62967016115</c:v>
                </c:pt>
                <c:pt idx="4">
                  <c:v>1327.1256681443799</c:v>
                </c:pt>
                <c:pt idx="5">
                  <c:v>1297.7200364254099</c:v>
                </c:pt>
                <c:pt idx="6">
                  <c:v>1165.3602849700501</c:v>
                </c:pt>
                <c:pt idx="7">
                  <c:v>1206.2080719491901</c:v>
                </c:pt>
                <c:pt idx="8">
                  <c:v>1140.75630764166</c:v>
                </c:pt>
                <c:pt idx="9">
                  <c:v>735.66060443333799</c:v>
                </c:pt>
                <c:pt idx="10">
                  <c:v>202.89363676238901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7-4A18-8862-03BE1C3F904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  <c:pt idx="0">
                  <c:v>1241.1292234843399</c:v>
                </c:pt>
                <c:pt idx="1">
                  <c:v>1148.7059996610801</c:v>
                </c:pt>
                <c:pt idx="2">
                  <c:v>989.43962369303097</c:v>
                </c:pt>
                <c:pt idx="3">
                  <c:v>1184.9619015626999</c:v>
                </c:pt>
                <c:pt idx="4">
                  <c:v>1132.0157854655899</c:v>
                </c:pt>
                <c:pt idx="5">
                  <c:v>852.42639514993198</c:v>
                </c:pt>
                <c:pt idx="6">
                  <c:v>1057.2786446705099</c:v>
                </c:pt>
                <c:pt idx="7">
                  <c:v>948.75183621183101</c:v>
                </c:pt>
                <c:pt idx="8">
                  <c:v>772.75526289395305</c:v>
                </c:pt>
                <c:pt idx="9">
                  <c:v>540.19155731362002</c:v>
                </c:pt>
                <c:pt idx="10">
                  <c:v>157.15321847587299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7-4A18-8862-03BE1C3F904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  <c:pt idx="0">
                  <c:v>950.02415382074298</c:v>
                </c:pt>
                <c:pt idx="1">
                  <c:v>983.30619026867703</c:v>
                </c:pt>
                <c:pt idx="2">
                  <c:v>847.17975248576204</c:v>
                </c:pt>
                <c:pt idx="3">
                  <c:v>1001.76379439291</c:v>
                </c:pt>
                <c:pt idx="4">
                  <c:v>936.47327034788395</c:v>
                </c:pt>
                <c:pt idx="5">
                  <c:v>882.66425746201901</c:v>
                </c:pt>
                <c:pt idx="6">
                  <c:v>819.70174865911099</c:v>
                </c:pt>
                <c:pt idx="7">
                  <c:v>798.53589169976397</c:v>
                </c:pt>
                <c:pt idx="8">
                  <c:v>523.53433896536797</c:v>
                </c:pt>
                <c:pt idx="9">
                  <c:v>361.120622577897</c:v>
                </c:pt>
                <c:pt idx="10">
                  <c:v>121.902446936868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7-4A18-8862-03BE1C3F904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  <c:pt idx="0">
                  <c:v>853.682363341258</c:v>
                </c:pt>
                <c:pt idx="1">
                  <c:v>813.15129263645304</c:v>
                </c:pt>
                <c:pt idx="2">
                  <c:v>757.92459800415998</c:v>
                </c:pt>
                <c:pt idx="3">
                  <c:v>753.68877042263796</c:v>
                </c:pt>
                <c:pt idx="4">
                  <c:v>680.69322722634195</c:v>
                </c:pt>
                <c:pt idx="5">
                  <c:v>729.59467154586503</c:v>
                </c:pt>
                <c:pt idx="6">
                  <c:v>719.73415941829705</c:v>
                </c:pt>
                <c:pt idx="7">
                  <c:v>529.43972656183098</c:v>
                </c:pt>
                <c:pt idx="8">
                  <c:v>479.43989212848601</c:v>
                </c:pt>
                <c:pt idx="9">
                  <c:v>224.56917237372301</c:v>
                </c:pt>
                <c:pt idx="10">
                  <c:v>97.1327833701815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7-4A18-8862-03BE1C3F904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  <c:pt idx="0">
                  <c:v>570.00464748717195</c:v>
                </c:pt>
                <c:pt idx="1">
                  <c:v>609.95405184528499</c:v>
                </c:pt>
                <c:pt idx="2">
                  <c:v>628.67697039943596</c:v>
                </c:pt>
                <c:pt idx="3">
                  <c:v>574.83535616225902</c:v>
                </c:pt>
                <c:pt idx="4">
                  <c:v>553.29271071609503</c:v>
                </c:pt>
                <c:pt idx="5">
                  <c:v>501.39006406405599</c:v>
                </c:pt>
                <c:pt idx="6">
                  <c:v>519.76311118829403</c:v>
                </c:pt>
                <c:pt idx="7">
                  <c:v>350.98564531267198</c:v>
                </c:pt>
                <c:pt idx="8">
                  <c:v>226.002158802905</c:v>
                </c:pt>
                <c:pt idx="9">
                  <c:v>132.611978814385</c:v>
                </c:pt>
                <c:pt idx="10">
                  <c:v>80.690036047440302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7-4A18-8862-03BE1C3F904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  <c:pt idx="0">
                  <c:v>419.83481654014997</c:v>
                </c:pt>
                <c:pt idx="1">
                  <c:v>425.08925299080801</c:v>
                </c:pt>
                <c:pt idx="2">
                  <c:v>398.24020429129899</c:v>
                </c:pt>
                <c:pt idx="3">
                  <c:v>404.788161086429</c:v>
                </c:pt>
                <c:pt idx="4">
                  <c:v>297.641117196491</c:v>
                </c:pt>
                <c:pt idx="5">
                  <c:v>244.99858542317401</c:v>
                </c:pt>
                <c:pt idx="6">
                  <c:v>248.30167531645</c:v>
                </c:pt>
                <c:pt idx="7">
                  <c:v>150.40254596585501</c:v>
                </c:pt>
                <c:pt idx="8">
                  <c:v>96.391079087644002</c:v>
                </c:pt>
                <c:pt idx="9">
                  <c:v>94.143995559244402</c:v>
                </c:pt>
                <c:pt idx="10">
                  <c:v>69.866224717878595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7-4A18-8862-03BE1C3F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  <c:pt idx="0">
                  <c:v>1.1148482493576</c:v>
                </c:pt>
                <c:pt idx="1">
                  <c:v>1.4534464634245501</c:v>
                </c:pt>
                <c:pt idx="2">
                  <c:v>1.59924762132411</c:v>
                </c:pt>
                <c:pt idx="3">
                  <c:v>1.7546317245874401</c:v>
                </c:pt>
                <c:pt idx="4">
                  <c:v>2.6130924242860898</c:v>
                </c:pt>
                <c:pt idx="5">
                  <c:v>3.0130493042402202</c:v>
                </c:pt>
                <c:pt idx="6">
                  <c:v>3.1061630705601102</c:v>
                </c:pt>
                <c:pt idx="7">
                  <c:v>4.0522314964473498</c:v>
                </c:pt>
                <c:pt idx="8">
                  <c:v>5.0565461748737199</c:v>
                </c:pt>
                <c:pt idx="9">
                  <c:v>7.2767690578325199</c:v>
                </c:pt>
                <c:pt idx="10">
                  <c:v>8.3399413305645407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B78-8BAC-31BBF167962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  <c:pt idx="0">
                  <c:v>1.1103300330694199</c:v>
                </c:pt>
                <c:pt idx="1">
                  <c:v>1.4570959488505899</c:v>
                </c:pt>
                <c:pt idx="2">
                  <c:v>1.60024284992035</c:v>
                </c:pt>
                <c:pt idx="3">
                  <c:v>1.7600040623803199</c:v>
                </c:pt>
                <c:pt idx="4">
                  <c:v>2.6156423274467402</c:v>
                </c:pt>
                <c:pt idx="5">
                  <c:v>3.0211273564600098</c:v>
                </c:pt>
                <c:pt idx="6">
                  <c:v>3.1055459662210798</c:v>
                </c:pt>
                <c:pt idx="7">
                  <c:v>4.0498411615571497</c:v>
                </c:pt>
                <c:pt idx="8">
                  <c:v>4.9750655279897398</c:v>
                </c:pt>
                <c:pt idx="9">
                  <c:v>7.0167700884284798</c:v>
                </c:pt>
                <c:pt idx="10">
                  <c:v>7.2789263881906603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4B78-8BAC-31BBF167962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  <c:pt idx="0">
                  <c:v>1.1059704840337199</c:v>
                </c:pt>
                <c:pt idx="1">
                  <c:v>1.44991928778116</c:v>
                </c:pt>
                <c:pt idx="2">
                  <c:v>1.59022373892639</c:v>
                </c:pt>
                <c:pt idx="3">
                  <c:v>1.7588989941923401</c:v>
                </c:pt>
                <c:pt idx="4">
                  <c:v>2.5989450191308401</c:v>
                </c:pt>
                <c:pt idx="5">
                  <c:v>2.9621583795677302</c:v>
                </c:pt>
                <c:pt idx="6">
                  <c:v>3.0707162588946599</c:v>
                </c:pt>
                <c:pt idx="7">
                  <c:v>3.97354803825686</c:v>
                </c:pt>
                <c:pt idx="8">
                  <c:v>4.92365398930799</c:v>
                </c:pt>
                <c:pt idx="9">
                  <c:v>6.06890857175686</c:v>
                </c:pt>
                <c:pt idx="10">
                  <c:v>6.2372740999927698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4B78-8BAC-31BBF167962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  <c:pt idx="0">
                  <c:v>1.10734559716155</c:v>
                </c:pt>
                <c:pt idx="1">
                  <c:v>1.45325837327937</c:v>
                </c:pt>
                <c:pt idx="2">
                  <c:v>1.59578308721035</c:v>
                </c:pt>
                <c:pt idx="3">
                  <c:v>1.73873624884643</c:v>
                </c:pt>
                <c:pt idx="4">
                  <c:v>2.58880117989679</c:v>
                </c:pt>
                <c:pt idx="5">
                  <c:v>2.9507660715997801</c:v>
                </c:pt>
                <c:pt idx="6">
                  <c:v>3.0449327050140802</c:v>
                </c:pt>
                <c:pt idx="7">
                  <c:v>3.9088030723589098</c:v>
                </c:pt>
                <c:pt idx="8">
                  <c:v>4.6882026813685203</c:v>
                </c:pt>
                <c:pt idx="9">
                  <c:v>5.062937194711</c:v>
                </c:pt>
                <c:pt idx="10">
                  <c:v>5.2070509948478598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4B78-8BAC-31BBF167962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  <c:pt idx="0">
                  <c:v>1.1073315173279099</c:v>
                </c:pt>
                <c:pt idx="1">
                  <c:v>1.43736112424766</c:v>
                </c:pt>
                <c:pt idx="2">
                  <c:v>1.58329373670525</c:v>
                </c:pt>
                <c:pt idx="3">
                  <c:v>1.73263204210174</c:v>
                </c:pt>
                <c:pt idx="4">
                  <c:v>2.5792892683397999</c:v>
                </c:pt>
                <c:pt idx="5">
                  <c:v>2.8760209454074399</c:v>
                </c:pt>
                <c:pt idx="6">
                  <c:v>2.9972522756951099</c:v>
                </c:pt>
                <c:pt idx="7">
                  <c:v>3.7340313849537798</c:v>
                </c:pt>
                <c:pt idx="8">
                  <c:v>3.9615192264190999</c:v>
                </c:pt>
                <c:pt idx="9">
                  <c:v>4.1611539006016196</c:v>
                </c:pt>
                <c:pt idx="10">
                  <c:v>4.3601241889932298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4B78-8BAC-31BBF167962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  <c:pt idx="0">
                  <c:v>1.1012300696316</c:v>
                </c:pt>
                <c:pt idx="1">
                  <c:v>1.42439241533455</c:v>
                </c:pt>
                <c:pt idx="2">
                  <c:v>1.5540478168188301</c:v>
                </c:pt>
                <c:pt idx="3">
                  <c:v>1.7190676858288201</c:v>
                </c:pt>
                <c:pt idx="4">
                  <c:v>2.4980225708055301</c:v>
                </c:pt>
                <c:pt idx="5">
                  <c:v>2.73874132450428</c:v>
                </c:pt>
                <c:pt idx="6">
                  <c:v>2.8159724890948499</c:v>
                </c:pt>
                <c:pt idx="7">
                  <c:v>2.9437764496088401</c:v>
                </c:pt>
                <c:pt idx="8">
                  <c:v>2.97287143136885</c:v>
                </c:pt>
                <c:pt idx="9">
                  <c:v>3.1858444050734001</c:v>
                </c:pt>
                <c:pt idx="10">
                  <c:v>3.6661959895429801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4B78-8BAC-31BBF167962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  <c:pt idx="0">
                  <c:v>1.07928175106627</c:v>
                </c:pt>
                <c:pt idx="1">
                  <c:v>1.3851798933416299</c:v>
                </c:pt>
                <c:pt idx="2">
                  <c:v>1.5231867051160699</c:v>
                </c:pt>
                <c:pt idx="3">
                  <c:v>1.6462153839484599</c:v>
                </c:pt>
                <c:pt idx="4">
                  <c:v>1.96420035206557</c:v>
                </c:pt>
                <c:pt idx="5">
                  <c:v>1.9671644780242501</c:v>
                </c:pt>
                <c:pt idx="6">
                  <c:v>1.96751242504496</c:v>
                </c:pt>
                <c:pt idx="7">
                  <c:v>1.9771396471657099</c:v>
                </c:pt>
                <c:pt idx="8">
                  <c:v>1.99014591783425</c:v>
                </c:pt>
                <c:pt idx="9">
                  <c:v>2.2774168580693801</c:v>
                </c:pt>
                <c:pt idx="10">
                  <c:v>2.5676551491000699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4B78-8BAC-31BBF167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(4)'!$AW$72:$AW$82</c:f>
              <c:numCache>
                <c:formatCode>0.00%</c:formatCode>
                <c:ptCount val="11"/>
                <c:pt idx="0">
                  <c:v>0.78262410330923937</c:v>
                </c:pt>
                <c:pt idx="1">
                  <c:v>0.57776092876925766</c:v>
                </c:pt>
                <c:pt idx="2">
                  <c:v>0.51657521204397638</c:v>
                </c:pt>
                <c:pt idx="3">
                  <c:v>0.45963992005988491</c:v>
                </c:pt>
                <c:pt idx="4">
                  <c:v>0.26647380485318595</c:v>
                </c:pt>
                <c:pt idx="5">
                  <c:v>0.22846074975600436</c:v>
                </c:pt>
                <c:pt idx="6">
                  <c:v>0.21240839466852035</c:v>
                </c:pt>
                <c:pt idx="7">
                  <c:v>0.1423607026217053</c:v>
                </c:pt>
                <c:pt idx="8">
                  <c:v>9.596002296192159E-2</c:v>
                </c:pt>
                <c:pt idx="9">
                  <c:v>4.4795628743853885E-2</c:v>
                </c:pt>
                <c:pt idx="10">
                  <c:v>1.2630506373771406E-7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B81-ADF6-1E35B728CAC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(4)'!$AW$61:$AW$71</c:f>
              <c:numCache>
                <c:formatCode>0.00%</c:formatCode>
                <c:ptCount val="11"/>
                <c:pt idx="0">
                  <c:v>0.78202705945157913</c:v>
                </c:pt>
                <c:pt idx="1">
                  <c:v>0.5784093959035117</c:v>
                </c:pt>
                <c:pt idx="2">
                  <c:v>0.51674893588588822</c:v>
                </c:pt>
                <c:pt idx="3">
                  <c:v>0.4605806414433764</c:v>
                </c:pt>
                <c:pt idx="4">
                  <c:v>0.26680748056653442</c:v>
                </c:pt>
                <c:pt idx="5">
                  <c:v>0.22935077039071319</c:v>
                </c:pt>
                <c:pt idx="6">
                  <c:v>0.21232496367612425</c:v>
                </c:pt>
                <c:pt idx="7">
                  <c:v>0.14209829397725704</c:v>
                </c:pt>
                <c:pt idx="8">
                  <c:v>9.2250922005985586E-2</c:v>
                </c:pt>
                <c:pt idx="9">
                  <c:v>4.0327459750483068E-2</c:v>
                </c:pt>
                <c:pt idx="10">
                  <c:v>1.2630500473334663E-7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8-4B81-ADF6-1E35B728CAC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(4)'!$AW$50:$AW$60</c:f>
              <c:numCache>
                <c:formatCode>0.00%</c:formatCode>
                <c:ptCount val="11"/>
                <c:pt idx="0">
                  <c:v>0.78144545514486241</c:v>
                </c:pt>
                <c:pt idx="1">
                  <c:v>0.57714585157220122</c:v>
                </c:pt>
                <c:pt idx="2">
                  <c:v>0.51496464029236177</c:v>
                </c:pt>
                <c:pt idx="3">
                  <c:v>0.46038553602166959</c:v>
                </c:pt>
                <c:pt idx="4">
                  <c:v>0.26472712416850636</c:v>
                </c:pt>
                <c:pt idx="5">
                  <c:v>0.22293435639835732</c:v>
                </c:pt>
                <c:pt idx="6">
                  <c:v>0.20868802202866027</c:v>
                </c:pt>
                <c:pt idx="7">
                  <c:v>0.13656429389643762</c:v>
                </c:pt>
                <c:pt idx="8">
                  <c:v>8.9692709016575556E-2</c:v>
                </c:pt>
                <c:pt idx="9">
                  <c:v>2.3608079398183601E-2</c:v>
                </c:pt>
                <c:pt idx="10">
                  <c:v>1.2630492481441824E-7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8-4B81-ADF6-1E35B728CAC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(4)'!$AW$39:$AW$49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8-4B81-ADF6-1E35B728CAC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(4)'!$AW$28:$AW$38</c:f>
              <c:numCache>
                <c:formatCode>0.00%</c:formatCode>
                <c:ptCount val="11"/>
                <c:pt idx="0">
                  <c:v>0.7816327475181255</c:v>
                </c:pt>
                <c:pt idx="1">
                  <c:v>0.57488315028096193</c:v>
                </c:pt>
                <c:pt idx="2">
                  <c:v>0.5137333253687808</c:v>
                </c:pt>
                <c:pt idx="3">
                  <c:v>0.45581985608859693</c:v>
                </c:pt>
                <c:pt idx="4">
                  <c:v>0.26212597224190776</c:v>
                </c:pt>
                <c:pt idx="5">
                  <c:v>0.21309602434260266</c:v>
                </c:pt>
                <c:pt idx="6">
                  <c:v>0.20068039431425339</c:v>
                </c:pt>
                <c:pt idx="7">
                  <c:v>0.11787894740230107</c:v>
                </c:pt>
                <c:pt idx="8">
                  <c:v>4.1291686965309618E-2</c:v>
                </c:pt>
                <c:pt idx="9">
                  <c:v>7.6935689817251879E-4</c:v>
                </c:pt>
                <c:pt idx="10">
                  <c:v>1.2630462874876661E-7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B81-ADF6-1E35B728CAC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(4)'!$AW$17:$AW$27</c:f>
              <c:numCache>
                <c:formatCode>0.00%</c:formatCode>
                <c:ptCount val="11"/>
                <c:pt idx="0">
                  <c:v>0.78081463560182673</c:v>
                </c:pt>
                <c:pt idx="1">
                  <c:v>0.57251065950128754</c:v>
                </c:pt>
                <c:pt idx="2">
                  <c:v>0.50836035834160342</c:v>
                </c:pt>
                <c:pt idx="3">
                  <c:v>0.4533709185321671</c:v>
                </c:pt>
                <c:pt idx="4">
                  <c:v>0.25123772349940793</c:v>
                </c:pt>
                <c:pt idx="5">
                  <c:v>0.19639188400862737</c:v>
                </c:pt>
                <c:pt idx="6">
                  <c:v>0.17944666856530164</c:v>
                </c:pt>
                <c:pt idx="7">
                  <c:v>4.8551947302956228E-2</c:v>
                </c:pt>
                <c:pt idx="8">
                  <c:v>4.1481742581983682E-3</c:v>
                </c:pt>
                <c:pt idx="9">
                  <c:v>4.9723248253211008E-7</c:v>
                </c:pt>
                <c:pt idx="10">
                  <c:v>1.2630429258280832E-7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8-4B81-ADF6-1E35B728CAC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(4)'!$AW$6:$AW$16</c:f>
              <c:numCache>
                <c:formatCode>0.00%</c:formatCode>
                <c:ptCount val="11"/>
                <c:pt idx="0">
                  <c:v>0.77779483381784664</c:v>
                </c:pt>
                <c:pt idx="1">
                  <c:v>0.56504272768536756</c:v>
                </c:pt>
                <c:pt idx="2">
                  <c:v>0.5023984731190545</c:v>
                </c:pt>
                <c:pt idx="3">
                  <c:v>0.43969544121043153</c:v>
                </c:pt>
                <c:pt idx="4">
                  <c:v>0.16019370529063581</c:v>
                </c:pt>
                <c:pt idx="5">
                  <c:v>6.9414098904874946E-2</c:v>
                </c:pt>
                <c:pt idx="6">
                  <c:v>4.7104645906004265E-2</c:v>
                </c:pt>
                <c:pt idx="7">
                  <c:v>1.2334481924369835E-6</c:v>
                </c:pt>
                <c:pt idx="8">
                  <c:v>8.9339776423556731E-7</c:v>
                </c:pt>
                <c:pt idx="9">
                  <c:v>4.9723185993552177E-7</c:v>
                </c:pt>
                <c:pt idx="10">
                  <c:v>1.2630366779342098E-7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8-4B81-ADF6-1E35B728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  <c:pt idx="0">
                  <c:v>-8691.7700872875794</c:v>
                </c:pt>
                <c:pt idx="1">
                  <c:v>-8691.7042071143496</c:v>
                </c:pt>
                <c:pt idx="2">
                  <c:v>-8691.6633967446305</c:v>
                </c:pt>
                <c:pt idx="3">
                  <c:v>-8690.9491330730507</c:v>
                </c:pt>
                <c:pt idx="4">
                  <c:v>-8691.5440841933996</c:v>
                </c:pt>
                <c:pt idx="5">
                  <c:v>-8691.16779419667</c:v>
                </c:pt>
                <c:pt idx="6">
                  <c:v>-8691.0979070498797</c:v>
                </c:pt>
                <c:pt idx="7">
                  <c:v>-8690.6204074199795</c:v>
                </c:pt>
                <c:pt idx="8">
                  <c:v>-8690.2167160984209</c:v>
                </c:pt>
                <c:pt idx="9">
                  <c:v>-8689.7017379926492</c:v>
                </c:pt>
                <c:pt idx="10">
                  <c:v>-3486.9977073980399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9-468E-B511-17D25524DEB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  <c:pt idx="0">
                  <c:v>-7629.4781138106</c:v>
                </c:pt>
                <c:pt idx="1">
                  <c:v>-7629.4515926703598</c:v>
                </c:pt>
                <c:pt idx="2">
                  <c:v>-7629.4015757203697</c:v>
                </c:pt>
                <c:pt idx="3">
                  <c:v>-7629.3769078669402</c:v>
                </c:pt>
                <c:pt idx="4">
                  <c:v>-7629.1344522920399</c:v>
                </c:pt>
                <c:pt idx="5">
                  <c:v>-7629.0760733185298</c:v>
                </c:pt>
                <c:pt idx="6">
                  <c:v>-7629.0735770677302</c:v>
                </c:pt>
                <c:pt idx="7">
                  <c:v>-7628.7899680199498</c:v>
                </c:pt>
                <c:pt idx="8">
                  <c:v>-7628.7418455086299</c:v>
                </c:pt>
                <c:pt idx="9">
                  <c:v>-7628.0379555250602</c:v>
                </c:pt>
                <c:pt idx="10">
                  <c:v>-2464.45213697279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9-468E-B511-17D25524DEB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  <c:pt idx="0">
                  <c:v>-6568.8758565273802</c:v>
                </c:pt>
                <c:pt idx="1">
                  <c:v>-6568.8583300966602</c:v>
                </c:pt>
                <c:pt idx="2">
                  <c:v>-6568.8653714299398</c:v>
                </c:pt>
                <c:pt idx="3">
                  <c:v>-6568.8283319749198</c:v>
                </c:pt>
                <c:pt idx="4">
                  <c:v>-6568.6096649622696</c:v>
                </c:pt>
                <c:pt idx="5">
                  <c:v>-6568.5905817676203</c:v>
                </c:pt>
                <c:pt idx="6">
                  <c:v>-6568.5925609690203</c:v>
                </c:pt>
                <c:pt idx="7">
                  <c:v>-6568.4749543800099</c:v>
                </c:pt>
                <c:pt idx="8">
                  <c:v>-6568.3247033903799</c:v>
                </c:pt>
                <c:pt idx="9">
                  <c:v>-5327.41700650442</c:v>
                </c:pt>
                <c:pt idx="10">
                  <c:v>-1680.64566771206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9-468E-B511-17D25524DEB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  <c:pt idx="0">
                  <c:v>-5509.2271085274697</c:v>
                </c:pt>
                <c:pt idx="1">
                  <c:v>-5509.1220734681301</c:v>
                </c:pt>
                <c:pt idx="2">
                  <c:v>-5509.1402398814398</c:v>
                </c:pt>
                <c:pt idx="3">
                  <c:v>-5509.2262081879499</c:v>
                </c:pt>
                <c:pt idx="4">
                  <c:v>-5509.0185374946204</c:v>
                </c:pt>
                <c:pt idx="5">
                  <c:v>-5509.0920282770303</c:v>
                </c:pt>
                <c:pt idx="6">
                  <c:v>-5508.9523979464902</c:v>
                </c:pt>
                <c:pt idx="7">
                  <c:v>-5508.8083189532999</c:v>
                </c:pt>
                <c:pt idx="8">
                  <c:v>-5508.7864819937504</c:v>
                </c:pt>
                <c:pt idx="9">
                  <c:v>-3328.9971047990398</c:v>
                </c:pt>
                <c:pt idx="10">
                  <c:v>-1102.09896839414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9-468E-B511-17D25524DEB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  <c:pt idx="0">
                  <c:v>-4450.2612993727398</c:v>
                </c:pt>
                <c:pt idx="1">
                  <c:v>-4450.1756141686801</c:v>
                </c:pt>
                <c:pt idx="2">
                  <c:v>-4450.1897048444398</c:v>
                </c:pt>
                <c:pt idx="3">
                  <c:v>-4450.1532470433203</c:v>
                </c:pt>
                <c:pt idx="4">
                  <c:v>-4450.0978710702002</c:v>
                </c:pt>
                <c:pt idx="5">
                  <c:v>-4450.0040818202397</c:v>
                </c:pt>
                <c:pt idx="6">
                  <c:v>-4450.03188660657</c:v>
                </c:pt>
                <c:pt idx="7">
                  <c:v>-4449.9987380749099</c:v>
                </c:pt>
                <c:pt idx="8">
                  <c:v>-3325.5389706185001</c:v>
                </c:pt>
                <c:pt idx="9">
                  <c:v>-2161.5995696089499</c:v>
                </c:pt>
                <c:pt idx="10">
                  <c:v>-694.66076841102699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9-468E-B511-17D25524DEB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  <c:pt idx="0">
                  <c:v>-3391.8346602423899</c:v>
                </c:pt>
                <c:pt idx="1">
                  <c:v>-3391.8099594179798</c:v>
                </c:pt>
                <c:pt idx="2">
                  <c:v>-3391.8007772312499</c:v>
                </c:pt>
                <c:pt idx="3">
                  <c:v>-3391.73664664538</c:v>
                </c:pt>
                <c:pt idx="4">
                  <c:v>-3391.7301974635702</c:v>
                </c:pt>
                <c:pt idx="5">
                  <c:v>-3391.7228186606599</c:v>
                </c:pt>
                <c:pt idx="6">
                  <c:v>-3391.7238932747</c:v>
                </c:pt>
                <c:pt idx="7">
                  <c:v>-2349.1228157845799</c:v>
                </c:pt>
                <c:pt idx="8">
                  <c:v>-1746.0973299396101</c:v>
                </c:pt>
                <c:pt idx="9">
                  <c:v>-1213.92901320499</c:v>
                </c:pt>
                <c:pt idx="10">
                  <c:v>-431.465969989239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9-468E-B511-17D25524DEB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  <c:pt idx="0">
                  <c:v>-2333.9210791555502</c:v>
                </c:pt>
                <c:pt idx="1">
                  <c:v>-2333.9299792024299</c:v>
                </c:pt>
                <c:pt idx="2">
                  <c:v>-2333.91454564776</c:v>
                </c:pt>
                <c:pt idx="3">
                  <c:v>-2333.9352835498898</c:v>
                </c:pt>
                <c:pt idx="4">
                  <c:v>-1830.6761942437499</c:v>
                </c:pt>
                <c:pt idx="5">
                  <c:v>-1545.2790512905799</c:v>
                </c:pt>
                <c:pt idx="6">
                  <c:v>-1462.3668395360701</c:v>
                </c:pt>
                <c:pt idx="7">
                  <c:v>-1063.0345874576701</c:v>
                </c:pt>
                <c:pt idx="8">
                  <c:v>-793.13916996900002</c:v>
                </c:pt>
                <c:pt idx="9">
                  <c:v>-581.85493686164</c:v>
                </c:pt>
                <c:pt idx="10">
                  <c:v>-284.67911200878802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9-468E-B511-17D25524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  <c:pt idx="0">
                  <c:v>1.2317149270008201</c:v>
                </c:pt>
                <c:pt idx="1">
                  <c:v>1.62256868590295</c:v>
                </c:pt>
                <c:pt idx="2">
                  <c:v>1.7929400742322601</c:v>
                </c:pt>
                <c:pt idx="3">
                  <c:v>1.98335451245973</c:v>
                </c:pt>
                <c:pt idx="4" formatCode="General">
                  <c:v>3.0882465240913599</c:v>
                </c:pt>
                <c:pt idx="5" formatCode="General">
                  <c:v>3.5467328623177399</c:v>
                </c:pt>
                <c:pt idx="6" formatCode="General">
                  <c:v>3.7095821819434498</c:v>
                </c:pt>
                <c:pt idx="7" formatCode="General">
                  <c:v>4.98981279227307</c:v>
                </c:pt>
                <c:pt idx="8" formatCode="General">
                  <c:v>6.5155290891548798</c:v>
                </c:pt>
                <c:pt idx="9" formatCode="General">
                  <c:v>10.9239229904172</c:v>
                </c:pt>
                <c:pt idx="10" formatCode="General">
                  <c:v>24.748372581020501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458-9E2B-5EC779682A80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  <c:pt idx="0">
                  <c:v>1.2315166551155301</c:v>
                </c:pt>
                <c:pt idx="1">
                  <c:v>1.62234999325676</c:v>
                </c:pt>
                <c:pt idx="2">
                  <c:v>1.7927119375445899</c:v>
                </c:pt>
                <c:pt idx="3">
                  <c:v>1.98311629024018</c:v>
                </c:pt>
                <c:pt idx="4" formatCode="General">
                  <c:v>3.0879493483832099</c:v>
                </c:pt>
                <c:pt idx="5" formatCode="General">
                  <c:v>3.5464115646493899</c:v>
                </c:pt>
                <c:pt idx="6" formatCode="General">
                  <c:v>3.7092520526855499</c:v>
                </c:pt>
                <c:pt idx="7" formatCode="General">
                  <c:v>4.9894144214576199</c:v>
                </c:pt>
                <c:pt idx="8" formatCode="General">
                  <c:v>6.5150443876600699</c:v>
                </c:pt>
                <c:pt idx="9" formatCode="General">
                  <c:v>10.9227309268882</c:v>
                </c:pt>
                <c:pt idx="10" formatCode="General">
                  <c:v>21.9884843289217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0-4458-9E2B-5EC779682A80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  <c:pt idx="0">
                  <c:v>1.2313286659553699</c:v>
                </c:pt>
                <c:pt idx="1">
                  <c:v>1.6221419451968599</c:v>
                </c:pt>
                <c:pt idx="2">
                  <c:v>1.7924955930928901</c:v>
                </c:pt>
                <c:pt idx="3">
                  <c:v>1.98289025362044</c:v>
                </c:pt>
                <c:pt idx="4" formatCode="General">
                  <c:v>3.0876676245047001</c:v>
                </c:pt>
                <c:pt idx="5" formatCode="General">
                  <c:v>3.5461062135106598</c:v>
                </c:pt>
                <c:pt idx="6" formatCode="General">
                  <c:v>3.7089387662316802</c:v>
                </c:pt>
                <c:pt idx="7" formatCode="General">
                  <c:v>4.9890364973617398</c:v>
                </c:pt>
                <c:pt idx="8" formatCode="General">
                  <c:v>6.5144770026262204</c:v>
                </c:pt>
                <c:pt idx="9" formatCode="General">
                  <c:v>9.7887832464693201</c:v>
                </c:pt>
                <c:pt idx="10" formatCode="General">
                  <c:v>19.237579931457301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0-4458-9E2B-5EC779682A80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  <c:pt idx="0">
                  <c:v>1.23114905503581</c:v>
                </c:pt>
                <c:pt idx="1">
                  <c:v>1.62194358271937</c:v>
                </c:pt>
                <c:pt idx="2">
                  <c:v>1.79228888311348</c:v>
                </c:pt>
                <c:pt idx="3">
                  <c:v>1.9826741514544299</c:v>
                </c:pt>
                <c:pt idx="4" formatCode="General">
                  <c:v>3.0873981658827199</c:v>
                </c:pt>
                <c:pt idx="5" formatCode="General">
                  <c:v>3.5458149021682002</c:v>
                </c:pt>
                <c:pt idx="6" formatCode="General">
                  <c:v>3.7086395490531801</c:v>
                </c:pt>
                <c:pt idx="7" formatCode="General">
                  <c:v>4.9886293360630898</c:v>
                </c:pt>
                <c:pt idx="8" formatCode="General">
                  <c:v>6.5137118837473498</c:v>
                </c:pt>
                <c:pt idx="9" formatCode="General">
                  <c:v>8.0463473053040104</c:v>
                </c:pt>
                <c:pt idx="10" formatCode="General">
                  <c:v>16.447701568530402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0-4458-9E2B-5EC779682A80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  <c:pt idx="0">
                  <c:v>1.2309763738800901</c:v>
                </c:pt>
                <c:pt idx="1">
                  <c:v>1.6217526483397799</c:v>
                </c:pt>
                <c:pt idx="2">
                  <c:v>1.79209017755892</c:v>
                </c:pt>
                <c:pt idx="3">
                  <c:v>1.98246680717669</c:v>
                </c:pt>
                <c:pt idx="4" formatCode="General">
                  <c:v>3.0871396267960298</c:v>
                </c:pt>
                <c:pt idx="5" formatCode="General">
                  <c:v>3.54553505670465</c:v>
                </c:pt>
                <c:pt idx="6" formatCode="General">
                  <c:v>3.7083296269972101</c:v>
                </c:pt>
                <c:pt idx="7" formatCode="General">
                  <c:v>4.98801574251722</c:v>
                </c:pt>
                <c:pt idx="8" formatCode="General">
                  <c:v>5.4313295357255003</c:v>
                </c:pt>
                <c:pt idx="9" formatCode="General">
                  <c:v>6.8650936775596101</c:v>
                </c:pt>
                <c:pt idx="10" formatCode="General">
                  <c:v>13.5609098824777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0-4458-9E2B-5EC779682A80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  <c:pt idx="0">
                  <c:v>1.2308091926484399</c:v>
                </c:pt>
                <c:pt idx="1">
                  <c:v>1.62156790650517</c:v>
                </c:pt>
                <c:pt idx="2">
                  <c:v>1.7918977677146499</c:v>
                </c:pt>
                <c:pt idx="3">
                  <c:v>1.9822658611483599</c:v>
                </c:pt>
                <c:pt idx="4" formatCode="General">
                  <c:v>3.0868412796158702</c:v>
                </c:pt>
                <c:pt idx="5" formatCode="General">
                  <c:v>3.54506903047757</c:v>
                </c:pt>
                <c:pt idx="6" formatCode="General">
                  <c:v>3.7078696380987601</c:v>
                </c:pt>
                <c:pt idx="7" formatCode="General">
                  <c:v>3.8114212638349798</c:v>
                </c:pt>
                <c:pt idx="8" formatCode="General">
                  <c:v>4.0048481761681902</c:v>
                </c:pt>
                <c:pt idx="9" formatCode="General">
                  <c:v>5.65278076776712</c:v>
                </c:pt>
                <c:pt idx="10" formatCode="General">
                  <c:v>10.6998186605962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0-4458-9E2B-5EC779682A80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  <c:pt idx="0">
                  <c:v>1.2306461405785001</c:v>
                </c:pt>
                <c:pt idx="1">
                  <c:v>1.62141362769662</c:v>
                </c:pt>
                <c:pt idx="2">
                  <c:v>1.7917299214574101</c:v>
                </c:pt>
                <c:pt idx="3">
                  <c:v>1.9820457672309499</c:v>
                </c:pt>
                <c:pt idx="4" formatCode="General">
                  <c:v>2.4838471400510498</c:v>
                </c:pt>
                <c:pt idx="5" formatCode="General">
                  <c:v>2.42996688436715</c:v>
                </c:pt>
                <c:pt idx="6" formatCode="General">
                  <c:v>2.41933876409318</c:v>
                </c:pt>
                <c:pt idx="7" formatCode="General">
                  <c:v>2.5873410589149199</c:v>
                </c:pt>
                <c:pt idx="8" formatCode="General">
                  <c:v>2.9457282101591802</c:v>
                </c:pt>
                <c:pt idx="9" formatCode="General">
                  <c:v>4.1733614113080497</c:v>
                </c:pt>
                <c:pt idx="10" formatCode="General">
                  <c:v>7.7067039110218802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0-4458-9E2B-5EC7796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(4)'!$AW$72:$AW$82</c:f>
              <c:numCache>
                <c:formatCode>0.00%</c:formatCode>
                <c:ptCount val="11"/>
                <c:pt idx="0">
                  <c:v>0.78262410330923937</c:v>
                </c:pt>
                <c:pt idx="1">
                  <c:v>0.57776092876925766</c:v>
                </c:pt>
                <c:pt idx="2">
                  <c:v>0.51657521204397638</c:v>
                </c:pt>
                <c:pt idx="3">
                  <c:v>0.45963992005988491</c:v>
                </c:pt>
                <c:pt idx="4">
                  <c:v>0.26647380485318595</c:v>
                </c:pt>
                <c:pt idx="5">
                  <c:v>0.22846074975600436</c:v>
                </c:pt>
                <c:pt idx="6">
                  <c:v>0.21240839466852035</c:v>
                </c:pt>
                <c:pt idx="7">
                  <c:v>0.1423607026217053</c:v>
                </c:pt>
                <c:pt idx="8">
                  <c:v>9.596002296192159E-2</c:v>
                </c:pt>
                <c:pt idx="9">
                  <c:v>4.4795628743853885E-2</c:v>
                </c:pt>
                <c:pt idx="10">
                  <c:v>1.2630506373771406E-7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D22-A511-1DD3F23FF3B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(4)'!$AW$61:$AW$71</c:f>
              <c:numCache>
                <c:formatCode>0.00%</c:formatCode>
                <c:ptCount val="11"/>
                <c:pt idx="0">
                  <c:v>0.78202705945157913</c:v>
                </c:pt>
                <c:pt idx="1">
                  <c:v>0.5784093959035117</c:v>
                </c:pt>
                <c:pt idx="2">
                  <c:v>0.51674893588588822</c:v>
                </c:pt>
                <c:pt idx="3">
                  <c:v>0.4605806414433764</c:v>
                </c:pt>
                <c:pt idx="4">
                  <c:v>0.26680748056653442</c:v>
                </c:pt>
                <c:pt idx="5">
                  <c:v>0.22935077039071319</c:v>
                </c:pt>
                <c:pt idx="6">
                  <c:v>0.21232496367612425</c:v>
                </c:pt>
                <c:pt idx="7">
                  <c:v>0.14209829397725704</c:v>
                </c:pt>
                <c:pt idx="8">
                  <c:v>9.2250922005985586E-2</c:v>
                </c:pt>
                <c:pt idx="9">
                  <c:v>4.0327459750483068E-2</c:v>
                </c:pt>
                <c:pt idx="10">
                  <c:v>1.2630500473334663E-7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D22-A511-1DD3F23FF3B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(4)'!$AW$50:$AW$60</c:f>
              <c:numCache>
                <c:formatCode>0.00%</c:formatCode>
                <c:ptCount val="11"/>
                <c:pt idx="0">
                  <c:v>0.78144545514486241</c:v>
                </c:pt>
                <c:pt idx="1">
                  <c:v>0.57714585157220122</c:v>
                </c:pt>
                <c:pt idx="2">
                  <c:v>0.51496464029236177</c:v>
                </c:pt>
                <c:pt idx="3">
                  <c:v>0.46038553602166959</c:v>
                </c:pt>
                <c:pt idx="4">
                  <c:v>0.26472712416850636</c:v>
                </c:pt>
                <c:pt idx="5">
                  <c:v>0.22293435639835732</c:v>
                </c:pt>
                <c:pt idx="6">
                  <c:v>0.20868802202866027</c:v>
                </c:pt>
                <c:pt idx="7">
                  <c:v>0.13656429389643762</c:v>
                </c:pt>
                <c:pt idx="8">
                  <c:v>8.9692709016575556E-2</c:v>
                </c:pt>
                <c:pt idx="9">
                  <c:v>2.3608079398183601E-2</c:v>
                </c:pt>
                <c:pt idx="10">
                  <c:v>1.2630492481441824E-7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D22-A511-1DD3F23FF3B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(4)'!$AW$39:$AW$49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D22-A511-1DD3F23FF3B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(4)'!$AW$28:$AW$38</c:f>
              <c:numCache>
                <c:formatCode>0.00%</c:formatCode>
                <c:ptCount val="11"/>
                <c:pt idx="0">
                  <c:v>0.7816327475181255</c:v>
                </c:pt>
                <c:pt idx="1">
                  <c:v>0.57488315028096193</c:v>
                </c:pt>
                <c:pt idx="2">
                  <c:v>0.5137333253687808</c:v>
                </c:pt>
                <c:pt idx="3">
                  <c:v>0.45581985608859693</c:v>
                </c:pt>
                <c:pt idx="4">
                  <c:v>0.26212597224190776</c:v>
                </c:pt>
                <c:pt idx="5">
                  <c:v>0.21309602434260266</c:v>
                </c:pt>
                <c:pt idx="6">
                  <c:v>0.20068039431425339</c:v>
                </c:pt>
                <c:pt idx="7">
                  <c:v>0.11787894740230107</c:v>
                </c:pt>
                <c:pt idx="8">
                  <c:v>4.1291686965309618E-2</c:v>
                </c:pt>
                <c:pt idx="9">
                  <c:v>7.6935689817251879E-4</c:v>
                </c:pt>
                <c:pt idx="10">
                  <c:v>1.2630462874876661E-7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C-4D22-A511-1DD3F23FF3B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(4)'!$AW$17:$AW$27</c:f>
              <c:numCache>
                <c:formatCode>0.00%</c:formatCode>
                <c:ptCount val="11"/>
                <c:pt idx="0">
                  <c:v>0.78081463560182673</c:v>
                </c:pt>
                <c:pt idx="1">
                  <c:v>0.57251065950128754</c:v>
                </c:pt>
                <c:pt idx="2">
                  <c:v>0.50836035834160342</c:v>
                </c:pt>
                <c:pt idx="3">
                  <c:v>0.4533709185321671</c:v>
                </c:pt>
                <c:pt idx="4">
                  <c:v>0.25123772349940793</c:v>
                </c:pt>
                <c:pt idx="5">
                  <c:v>0.19639188400862737</c:v>
                </c:pt>
                <c:pt idx="6">
                  <c:v>0.17944666856530164</c:v>
                </c:pt>
                <c:pt idx="7">
                  <c:v>4.8551947302956228E-2</c:v>
                </c:pt>
                <c:pt idx="8">
                  <c:v>4.1481742581983682E-3</c:v>
                </c:pt>
                <c:pt idx="9">
                  <c:v>4.9723248253211008E-7</c:v>
                </c:pt>
                <c:pt idx="10">
                  <c:v>1.2630429258280832E-7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C-4D22-A511-1DD3F23FF3B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(4)'!$AW$6:$AW$16</c:f>
              <c:numCache>
                <c:formatCode>0.00%</c:formatCode>
                <c:ptCount val="11"/>
                <c:pt idx="0">
                  <c:v>0.77779483381784664</c:v>
                </c:pt>
                <c:pt idx="1">
                  <c:v>0.56504272768536756</c:v>
                </c:pt>
                <c:pt idx="2">
                  <c:v>0.5023984731190545</c:v>
                </c:pt>
                <c:pt idx="3">
                  <c:v>0.43969544121043153</c:v>
                </c:pt>
                <c:pt idx="4">
                  <c:v>0.16019370529063581</c:v>
                </c:pt>
                <c:pt idx="5">
                  <c:v>6.9414098904874946E-2</c:v>
                </c:pt>
                <c:pt idx="6">
                  <c:v>4.7104645906004265E-2</c:v>
                </c:pt>
                <c:pt idx="7">
                  <c:v>1.2334481924369835E-6</c:v>
                </c:pt>
                <c:pt idx="8">
                  <c:v>8.9339776423556731E-7</c:v>
                </c:pt>
                <c:pt idx="9">
                  <c:v>4.9723185993552177E-7</c:v>
                </c:pt>
                <c:pt idx="10">
                  <c:v>1.2630366779342098E-7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C-4D22-A511-1DD3F23F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  <c:pt idx="0">
                  <c:v>8710.0563292831193</c:v>
                </c:pt>
                <c:pt idx="1">
                  <c:v>8709.8162717430605</c:v>
                </c:pt>
                <c:pt idx="2">
                  <c:v>8710.0356988687508</c:v>
                </c:pt>
                <c:pt idx="3">
                  <c:v>8709.8067064362203</c:v>
                </c:pt>
                <c:pt idx="4">
                  <c:v>8709.6016388766493</c:v>
                </c:pt>
                <c:pt idx="5">
                  <c:v>8709.6148538883608</c:v>
                </c:pt>
                <c:pt idx="6">
                  <c:v>8709.6976119912597</c:v>
                </c:pt>
                <c:pt idx="7">
                  <c:v>8709.46749378399</c:v>
                </c:pt>
                <c:pt idx="8">
                  <c:v>8709.0819227571101</c:v>
                </c:pt>
                <c:pt idx="9">
                  <c:v>8708.5577645510803</c:v>
                </c:pt>
                <c:pt idx="10">
                  <c:v>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BD0-8C5B-24FE118D16F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BD0-8C5B-24FE118D16F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  <c:pt idx="0">
                  <c:v>6582.0225543414599</c:v>
                </c:pt>
                <c:pt idx="1">
                  <c:v>6582.1206227061302</c:v>
                </c:pt>
                <c:pt idx="2">
                  <c:v>6582.0720967464204</c:v>
                </c:pt>
                <c:pt idx="3">
                  <c:v>6582.0429402877198</c:v>
                </c:pt>
                <c:pt idx="4">
                  <c:v>6581.8937553512696</c:v>
                </c:pt>
                <c:pt idx="5">
                  <c:v>6581.8046396858999</c:v>
                </c:pt>
                <c:pt idx="6">
                  <c:v>6581.7101946689199</c:v>
                </c:pt>
                <c:pt idx="7">
                  <c:v>6581.5250001822596</c:v>
                </c:pt>
                <c:pt idx="8">
                  <c:v>6581.4976156127696</c:v>
                </c:pt>
                <c:pt idx="9">
                  <c:v>6581.0294100044302</c:v>
                </c:pt>
                <c:pt idx="10">
                  <c:v>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BD0-8C5B-24FE118D16F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BD0-8C5B-24FE118D16F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BD0-8C5B-24FE118D16F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  <c:pt idx="0">
                  <c:v>3406.2850346107998</c:v>
                </c:pt>
                <c:pt idx="1">
                  <c:v>3406.2828215159502</c:v>
                </c:pt>
                <c:pt idx="2">
                  <c:v>3406.2152253250702</c:v>
                </c:pt>
                <c:pt idx="3">
                  <c:v>3406.2421792217701</c:v>
                </c:pt>
                <c:pt idx="4">
                  <c:v>3406.2604714168301</c:v>
                </c:pt>
                <c:pt idx="5">
                  <c:v>3406.1627668702699</c:v>
                </c:pt>
                <c:pt idx="6">
                  <c:v>3406.1679312156898</c:v>
                </c:pt>
                <c:pt idx="7">
                  <c:v>3406.1411083107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4-4BD0-8C5B-24FE118D16F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  <c:pt idx="0">
                  <c:v>2348.7087198458498</c:v>
                </c:pt>
                <c:pt idx="1">
                  <c:v>2348.6517111417902</c:v>
                </c:pt>
                <c:pt idx="2">
                  <c:v>2348.6905735998698</c:v>
                </c:pt>
                <c:pt idx="3">
                  <c:v>2348.6864980266801</c:v>
                </c:pt>
                <c:pt idx="4">
                  <c:v>2348.5938433654801</c:v>
                </c:pt>
                <c:pt idx="5">
                  <c:v>2234.8542079296899</c:v>
                </c:pt>
                <c:pt idx="6">
                  <c:v>2093.17161390514</c:v>
                </c:pt>
                <c:pt idx="7">
                  <c:v>1424.1180060868901</c:v>
                </c:pt>
                <c:pt idx="8">
                  <c:v>1149.55107645047</c:v>
                </c:pt>
                <c:pt idx="9">
                  <c:v>799.22988835553701</c:v>
                </c:pt>
                <c:pt idx="10">
                  <c:v>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4-4BD0-8C5B-24FE118D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  <c:pt idx="0">
                  <c:v>0.87867482659497997</c:v>
                </c:pt>
                <c:pt idx="1">
                  <c:v>0.85884528214992795</c:v>
                </c:pt>
                <c:pt idx="2">
                  <c:v>0.84519360305804003</c:v>
                </c:pt>
                <c:pt idx="3">
                  <c:v>0.83684001324663404</c:v>
                </c:pt>
                <c:pt idx="4">
                  <c:v>0.72433773658678402</c:v>
                </c:pt>
                <c:pt idx="5">
                  <c:v>0.68515465238680895</c:v>
                </c:pt>
                <c:pt idx="6">
                  <c:v>0.67169275650277305</c:v>
                </c:pt>
                <c:pt idx="7">
                  <c:v>0.60092155677751802</c:v>
                </c:pt>
                <c:pt idx="8">
                  <c:v>0.52611397140141403</c:v>
                </c:pt>
                <c:pt idx="9" formatCode="0.00E+00">
                  <c:v>0.44154313070737899</c:v>
                </c:pt>
                <c:pt idx="10" formatCode="0.00E+00">
                  <c:v>1.0800426881061E-2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8E9-B391-415CBC9867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  <c:pt idx="0">
                  <c:v>0.88139411219864305</c:v>
                </c:pt>
                <c:pt idx="1">
                  <c:v>0.85715958555951299</c:v>
                </c:pt>
                <c:pt idx="2">
                  <c:v>0.84402283063141703</c:v>
                </c:pt>
                <c:pt idx="3">
                  <c:v>0.82959532868772001</c:v>
                </c:pt>
                <c:pt idx="4">
                  <c:v>0.72282283346222798</c:v>
                </c:pt>
                <c:pt idx="5">
                  <c:v>0.68907130553949403</c:v>
                </c:pt>
                <c:pt idx="6">
                  <c:v>0.678624141226012</c:v>
                </c:pt>
                <c:pt idx="7">
                  <c:v>0.59418973069828995</c:v>
                </c:pt>
                <c:pt idx="8">
                  <c:v>0.53834573074170999</c:v>
                </c:pt>
                <c:pt idx="9" formatCode="0.00E+00">
                  <c:v>0.41972085245206497</c:v>
                </c:pt>
                <c:pt idx="10" formatCode="0.00E+00">
                  <c:v>8.5502107977577103E-4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48E9-B391-415CBC9867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  <c:pt idx="0">
                  <c:v>0.88512258753077599</c:v>
                </c:pt>
                <c:pt idx="1">
                  <c:v>0.842722974014258</c:v>
                </c:pt>
                <c:pt idx="2">
                  <c:v>0.83726262941344398</c:v>
                </c:pt>
                <c:pt idx="3">
                  <c:v>0.83235806971517901</c:v>
                </c:pt>
                <c:pt idx="4">
                  <c:v>0.73005270087436902</c:v>
                </c:pt>
                <c:pt idx="5">
                  <c:v>0.67293768035713597</c:v>
                </c:pt>
                <c:pt idx="6">
                  <c:v>0.67978970960562701</c:v>
                </c:pt>
                <c:pt idx="7">
                  <c:v>0.55545627486848703</c:v>
                </c:pt>
                <c:pt idx="8" formatCode="0.00E+00">
                  <c:v>0.49642759365486</c:v>
                </c:pt>
                <c:pt idx="9" formatCode="0.00E+00">
                  <c:v>0.34971077961581098</c:v>
                </c:pt>
                <c:pt idx="10" formatCode="0.00E+00">
                  <c:v>1.18719667286701E-6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0-48E9-B391-415CBC9867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 formatCode="0.00E+00">
                  <c:v>0.53863071951323604</c:v>
                </c:pt>
                <c:pt idx="8" formatCode="0.00E+00">
                  <c:v>0.477089653293853</c:v>
                </c:pt>
                <c:pt idx="9" formatCode="0.00E+00">
                  <c:v>0.26500027644292601</c:v>
                </c:pt>
                <c:pt idx="10" formatCode="0.00E+0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0-48E9-B391-415CBC9867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  <c:pt idx="0">
                  <c:v>0.86862006453319196</c:v>
                </c:pt>
                <c:pt idx="1">
                  <c:v>0.83849037480094302</c:v>
                </c:pt>
                <c:pt idx="2">
                  <c:v>0.82997554784681504</c:v>
                </c:pt>
                <c:pt idx="3">
                  <c:v>0.81372696968273195</c:v>
                </c:pt>
                <c:pt idx="4">
                  <c:v>0.687447853576444</c:v>
                </c:pt>
                <c:pt idx="5">
                  <c:v>0.64628046637237901</c:v>
                </c:pt>
                <c:pt idx="6" formatCode="0.00E+00">
                  <c:v>0.61122895915627395</c:v>
                </c:pt>
                <c:pt idx="7" formatCode="0.00E+00">
                  <c:v>0.50132830042747001</c:v>
                </c:pt>
                <c:pt idx="8" formatCode="0.00E+00">
                  <c:v>0.38000410909465598</c:v>
                </c:pt>
                <c:pt idx="9" formatCode="0.00E+00">
                  <c:v>9.5297313349610904E-2</c:v>
                </c:pt>
                <c:pt idx="10" formatCode="0.00E+00">
                  <c:v>7.9047943807369498E-7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0-48E9-B391-415CBC9867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  <c:pt idx="0">
                  <c:v>0.86674060012913101</c:v>
                </c:pt>
                <c:pt idx="1">
                  <c:v>0.83089810912378204</c:v>
                </c:pt>
                <c:pt idx="2">
                  <c:v>0.81434979484546099</c:v>
                </c:pt>
                <c:pt idx="3">
                  <c:v>0.78754562201893297</c:v>
                </c:pt>
                <c:pt idx="4" formatCode="0.00E+00">
                  <c:v>0.65757728522153103</c:v>
                </c:pt>
                <c:pt idx="5" formatCode="0.00E+00">
                  <c:v>0.60658301058515796</c:v>
                </c:pt>
                <c:pt idx="6" formatCode="0.00E+00">
                  <c:v>0.58817734179634495</c:v>
                </c:pt>
                <c:pt idx="7" formatCode="0.00E+00">
                  <c:v>0.40963585001130298</c:v>
                </c:pt>
                <c:pt idx="8" formatCode="0.00E+00">
                  <c:v>0.167615707586909</c:v>
                </c:pt>
                <c:pt idx="9" formatCode="0.00E+00">
                  <c:v>5.5335196911334801E-3</c:v>
                </c:pt>
                <c:pt idx="10" formatCode="0.00E+00">
                  <c:v>6.4521925141215801E-7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0-48E9-B391-415CBC9867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  <c:pt idx="0">
                  <c:v>0.85158895168924997</c:v>
                </c:pt>
                <c:pt idx="1">
                  <c:v>0.79908851629940303</c:v>
                </c:pt>
                <c:pt idx="2">
                  <c:v>0.77523274825228095</c:v>
                </c:pt>
                <c:pt idx="3">
                  <c:v>0.75659877377467599</c:v>
                </c:pt>
                <c:pt idx="4" formatCode="0.00E+00">
                  <c:v>0.57721852222657999</c:v>
                </c:pt>
                <c:pt idx="5" formatCode="0.00E+00">
                  <c:v>0.44544151569988799</c:v>
                </c:pt>
                <c:pt idx="6" formatCode="0.00E+00">
                  <c:v>0.38099699839354301</c:v>
                </c:pt>
                <c:pt idx="7" formatCode="0.00E+00">
                  <c:v>5.77639951073202E-2</c:v>
                </c:pt>
                <c:pt idx="8" formatCode="0.00E+00">
                  <c:v>2.9968063444140201E-4</c:v>
                </c:pt>
                <c:pt idx="9" formatCode="0.00E+00">
                  <c:v>1.52964676103023E-6</c:v>
                </c:pt>
                <c:pt idx="10" formatCode="0.00E+00">
                  <c:v>4.4560616136644797E-7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0-48E9-B391-415CBC9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4F8-8138-0CAA23C7B136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0-44F8-8138-0CAA23C7B136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4F8-8138-0CAA23C7B136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4F8-8138-0CAA23C7B136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0-44F8-8138-0CAA23C7B136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0-44F8-8138-0CAA23C7B136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0-44F8-8138-0CAA23C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B0-9830-80441D94438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6B0-9830-80441D94438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6B0-9830-80441D94438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A-46B0-9830-80441D94438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6B0-9830-80441D94438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A-46B0-9830-80441D94438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A-46B0-9830-80441D94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D-4DF8-8C91-4C6293C29160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D-4DF8-8C91-4C6293C29160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D-4DF8-8C91-4C6293C29160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D-4DF8-8C91-4C6293C29160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D-4DF8-8C91-4C6293C29160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D-4DF8-8C91-4C6293C29160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D-4DF8-8C91-4C6293C2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  <c:pt idx="0">
                  <c:v>182.67047106585201</c:v>
                </c:pt>
                <c:pt idx="1">
                  <c:v>186.836330626506</c:v>
                </c:pt>
                <c:pt idx="2">
                  <c:v>189.819355595979</c:v>
                </c:pt>
                <c:pt idx="3">
                  <c:v>191.68021817797401</c:v>
                </c:pt>
                <c:pt idx="4">
                  <c:v>220.92664258586601</c:v>
                </c:pt>
                <c:pt idx="5">
                  <c:v>233.181901467659</c:v>
                </c:pt>
                <c:pt idx="6">
                  <c:v>237.657026504051</c:v>
                </c:pt>
                <c:pt idx="7">
                  <c:v>239.46853545105</c:v>
                </c:pt>
                <c:pt idx="8">
                  <c:v>236.17382921475701</c:v>
                </c:pt>
                <c:pt idx="9">
                  <c:v>235.50156365801001</c:v>
                </c:pt>
                <c:pt idx="10">
                  <c:v>1429.04269872077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459-A09C-147D215AB569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  <c:pt idx="0">
                  <c:v>182.11011673345399</c:v>
                </c:pt>
                <c:pt idx="1">
                  <c:v>187.20209367648599</c:v>
                </c:pt>
                <c:pt idx="2">
                  <c:v>190.07970522718699</c:v>
                </c:pt>
                <c:pt idx="3">
                  <c:v>193.338414966334</c:v>
                </c:pt>
                <c:pt idx="4">
                  <c:v>221.400607564453</c:v>
                </c:pt>
                <c:pt idx="5">
                  <c:v>231.87542633808599</c:v>
                </c:pt>
                <c:pt idx="6">
                  <c:v>235.272172048801</c:v>
                </c:pt>
                <c:pt idx="7">
                  <c:v>239.95239395130099</c:v>
                </c:pt>
                <c:pt idx="8">
                  <c:v>237.145498887364</c:v>
                </c:pt>
                <c:pt idx="9">
                  <c:v>242.62417020895501</c:v>
                </c:pt>
                <c:pt idx="10">
                  <c:v>755.84316951185701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459-A09C-147D215AB569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  <c:pt idx="0">
                  <c:v>181.348895156472</c:v>
                </c:pt>
                <c:pt idx="1">
                  <c:v>190.38397623522701</c:v>
                </c:pt>
                <c:pt idx="2">
                  <c:v>191.60070547587199</c:v>
                </c:pt>
                <c:pt idx="3">
                  <c:v>192.70599938148499</c:v>
                </c:pt>
                <c:pt idx="4">
                  <c:v>219.213851365827</c:v>
                </c:pt>
                <c:pt idx="5">
                  <c:v>237.362341947423</c:v>
                </c:pt>
                <c:pt idx="6">
                  <c:v>234.83821961188201</c:v>
                </c:pt>
                <c:pt idx="7">
                  <c:v>251.2968665969</c:v>
                </c:pt>
                <c:pt idx="8">
                  <c:v>248.23638620493799</c:v>
                </c:pt>
                <c:pt idx="9">
                  <c:v>262.10783251861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459-A09C-147D215AB569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3-4459-A09C-147D215AB569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  <c:pt idx="0">
                  <c:v>184.76935785671799</c:v>
                </c:pt>
                <c:pt idx="1">
                  <c:v>191.33432289890999</c:v>
                </c:pt>
                <c:pt idx="2">
                  <c:v>193.26841259770299</c:v>
                </c:pt>
                <c:pt idx="3">
                  <c:v>197.07785298887299</c:v>
                </c:pt>
                <c:pt idx="4">
                  <c:v>232.623157646327</c:v>
                </c:pt>
                <c:pt idx="5">
                  <c:v>247.009819249868</c:v>
                </c:pt>
                <c:pt idx="6">
                  <c:v>260.76005707692502</c:v>
                </c:pt>
                <c:pt idx="7">
                  <c:v>273.03919610357798</c:v>
                </c:pt>
                <c:pt idx="8">
                  <c:v>290.81269724523901</c:v>
                </c:pt>
                <c:pt idx="9">
                  <c:v>699.691822836337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3-4459-A09C-147D215AB569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  <c:pt idx="0">
                  <c:v>185.16583102453799</c:v>
                </c:pt>
                <c:pt idx="1">
                  <c:v>193.06952790295301</c:v>
                </c:pt>
                <c:pt idx="2">
                  <c:v>196.95061928397499</c:v>
                </c:pt>
                <c:pt idx="3">
                  <c:v>203.57783613050901</c:v>
                </c:pt>
                <c:pt idx="4">
                  <c:v>243.04881116947601</c:v>
                </c:pt>
                <c:pt idx="5">
                  <c:v>262.890297238259</c:v>
                </c:pt>
                <c:pt idx="6">
                  <c:v>270.71799590705098</c:v>
                </c:pt>
                <c:pt idx="7">
                  <c:v>319.33204204053698</c:v>
                </c:pt>
                <c:pt idx="8">
                  <c:v>514.19612093432704</c:v>
                </c:pt>
                <c:pt idx="9">
                  <c:v>1725.05949712293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3-4459-A09C-147D215AB569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  <c:pt idx="0">
                  <c:v>188.43824273551201</c:v>
                </c:pt>
                <c:pt idx="1">
                  <c:v>200.699682581036</c:v>
                </c:pt>
                <c:pt idx="2">
                  <c:v>206.813718216414</c:v>
                </c:pt>
                <c:pt idx="3">
                  <c:v>211.83527218033001</c:v>
                </c:pt>
                <c:pt idx="4">
                  <c:v>276.51001405294198</c:v>
                </c:pt>
                <c:pt idx="5">
                  <c:v>356.32199455351298</c:v>
                </c:pt>
                <c:pt idx="6">
                  <c:v>414.17417123755303</c:v>
                </c:pt>
                <c:pt idx="7">
                  <c:v>1122.7833174115599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3-4459-A09C-147D215A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  <c:pt idx="0">
                  <c:v>5856.2797771549003</c:v>
                </c:pt>
                <c:pt idx="1">
                  <c:v>5856.0099981459398</c:v>
                </c:pt>
                <c:pt idx="2">
                  <c:v>5856.4302846424898</c:v>
                </c:pt>
                <c:pt idx="3">
                  <c:v>5856.0342250030099</c:v>
                </c:pt>
                <c:pt idx="4">
                  <c:v>5855.8933527132103</c:v>
                </c:pt>
                <c:pt idx="5">
                  <c:v>5855.8623004534302</c:v>
                </c:pt>
                <c:pt idx="6">
                  <c:v>5856.0925696061704</c:v>
                </c:pt>
                <c:pt idx="7">
                  <c:v>5855.7717551252199</c:v>
                </c:pt>
                <c:pt idx="8">
                  <c:v>5855.5076198136903</c:v>
                </c:pt>
                <c:pt idx="9">
                  <c:v>5854.9545417387299</c:v>
                </c:pt>
                <c:pt idx="10">
                  <c:v>2932.3312977895898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07D-AEBA-B92BAF9376D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  <c:pt idx="0">
                  <c:v>5135.8256362346401</c:v>
                </c:pt>
                <c:pt idx="1">
                  <c:v>5135.6223063365396</c:v>
                </c:pt>
                <c:pt idx="2">
                  <c:v>5136.0557121185502</c:v>
                </c:pt>
                <c:pt idx="3">
                  <c:v>5135.4470755997299</c:v>
                </c:pt>
                <c:pt idx="4">
                  <c:v>5135.7998493314199</c:v>
                </c:pt>
                <c:pt idx="5">
                  <c:v>5135.7775584517403</c:v>
                </c:pt>
                <c:pt idx="6">
                  <c:v>5135.7643508402498</c:v>
                </c:pt>
                <c:pt idx="7">
                  <c:v>5135.7137810402501</c:v>
                </c:pt>
                <c:pt idx="8">
                  <c:v>5135.4370582810798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8-407D-AEBA-B92BAF9376D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  <c:pt idx="0">
                  <c:v>4417.6876248254002</c:v>
                </c:pt>
                <c:pt idx="1">
                  <c:v>4417.7096290078998</c:v>
                </c:pt>
                <c:pt idx="2">
                  <c:v>4417.3040862570897</c:v>
                </c:pt>
                <c:pt idx="3">
                  <c:v>4417.43399060298</c:v>
                </c:pt>
                <c:pt idx="4">
                  <c:v>4417.6492680649699</c:v>
                </c:pt>
                <c:pt idx="5">
                  <c:v>4417.5269855019496</c:v>
                </c:pt>
                <c:pt idx="6">
                  <c:v>4417.5367918080201</c:v>
                </c:pt>
                <c:pt idx="7">
                  <c:v>4417.6320757707399</c:v>
                </c:pt>
                <c:pt idx="8">
                  <c:v>4417.2905785519897</c:v>
                </c:pt>
                <c:pt idx="9">
                  <c:v>4303.0834275851803</c:v>
                </c:pt>
                <c:pt idx="10">
                  <c:v>1531.31138343461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8-407D-AEBA-B92BAF9376D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8-407D-AEBA-B92BAF9376D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  <c:pt idx="0">
                  <c:v>2985.5312610538199</c:v>
                </c:pt>
                <c:pt idx="1">
                  <c:v>2985.6100457596499</c:v>
                </c:pt>
                <c:pt idx="2">
                  <c:v>2985.3747570236001</c:v>
                </c:pt>
                <c:pt idx="3">
                  <c:v>2985.72952907642</c:v>
                </c:pt>
                <c:pt idx="4">
                  <c:v>2985.5806304800299</c:v>
                </c:pt>
                <c:pt idx="5">
                  <c:v>2985.6238274870998</c:v>
                </c:pt>
                <c:pt idx="6">
                  <c:v>2985.6254753985299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595.77443759151197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8-407D-AEBA-B92BAF9376D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  <c:pt idx="0">
                  <c:v>2271.4728135935302</c:v>
                </c:pt>
                <c:pt idx="1">
                  <c:v>2271.4341312818501</c:v>
                </c:pt>
                <c:pt idx="2">
                  <c:v>2271.46256930556</c:v>
                </c:pt>
                <c:pt idx="3">
                  <c:v>2271.4708289078499</c:v>
                </c:pt>
                <c:pt idx="4">
                  <c:v>2271.5345550143602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348.73495914027001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8-407D-AEBA-B92BAF9376D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  <c:pt idx="0">
                  <c:v>1558.4075613259099</c:v>
                </c:pt>
                <c:pt idx="1">
                  <c:v>1558.2842234674199</c:v>
                </c:pt>
                <c:pt idx="2">
                  <c:v>1558.3875282091201</c:v>
                </c:pt>
                <c:pt idx="3">
                  <c:v>1558.4117302874199</c:v>
                </c:pt>
                <c:pt idx="4">
                  <c:v>1360.1212071238101</c:v>
                </c:pt>
                <c:pt idx="5">
                  <c:v>1201.46952160824</c:v>
                </c:pt>
                <c:pt idx="6">
                  <c:v>1133.37669989961</c:v>
                </c:pt>
                <c:pt idx="7">
                  <c:v>790.63867792824306</c:v>
                </c:pt>
                <c:pt idx="8">
                  <c:v>602.29264017490198</c:v>
                </c:pt>
                <c:pt idx="9">
                  <c:v>447.85430851216</c:v>
                </c:pt>
                <c:pt idx="10">
                  <c:v>208.13704470765799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8-407D-AEBA-B92BAF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  <c:pt idx="0">
                  <c:v>2092.70877735163</c:v>
                </c:pt>
                <c:pt idx="1">
                  <c:v>2053.2679096844599</c:v>
                </c:pt>
                <c:pt idx="2">
                  <c:v>2081.7745808066302</c:v>
                </c:pt>
                <c:pt idx="3">
                  <c:v>2053.4783158093201</c:v>
                </c:pt>
                <c:pt idx="4">
                  <c:v>1981.94102193292</c:v>
                </c:pt>
                <c:pt idx="5">
                  <c:v>1878.54683287129</c:v>
                </c:pt>
                <c:pt idx="6">
                  <c:v>1885.8655986447</c:v>
                </c:pt>
                <c:pt idx="7">
                  <c:v>1833.9711736806801</c:v>
                </c:pt>
                <c:pt idx="8">
                  <c:v>1717.97492753406</c:v>
                </c:pt>
                <c:pt idx="9">
                  <c:v>1509.5065801184501</c:v>
                </c:pt>
                <c:pt idx="10">
                  <c:v>546.77871233354199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A88-B75C-AD70B700714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  <c:pt idx="0">
                  <c:v>1837.68012899617</c:v>
                </c:pt>
                <c:pt idx="1">
                  <c:v>1814.5633444463199</c:v>
                </c:pt>
                <c:pt idx="2">
                  <c:v>1801.7394842051101</c:v>
                </c:pt>
                <c:pt idx="3">
                  <c:v>1822.51307965912</c:v>
                </c:pt>
                <c:pt idx="4">
                  <c:v>1717.77366500631</c:v>
                </c:pt>
                <c:pt idx="5">
                  <c:v>1671.32185611041</c:v>
                </c:pt>
                <c:pt idx="6">
                  <c:v>1730.5743553940499</c:v>
                </c:pt>
                <c:pt idx="7">
                  <c:v>1540.64985225588</c:v>
                </c:pt>
                <c:pt idx="8">
                  <c:v>1545.8307638417</c:v>
                </c:pt>
                <c:pt idx="9">
                  <c:v>1273.05137004172</c:v>
                </c:pt>
                <c:pt idx="10">
                  <c:v>438.56025763823999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8-4A88-B75C-AD70B700714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  <c:pt idx="0">
                  <c:v>1595.64126501684</c:v>
                </c:pt>
                <c:pt idx="1">
                  <c:v>1603.9746773056199</c:v>
                </c:pt>
                <c:pt idx="2">
                  <c:v>1508.6439341625901</c:v>
                </c:pt>
                <c:pt idx="3">
                  <c:v>1524.70591679376</c:v>
                </c:pt>
                <c:pt idx="4">
                  <c:v>1484.91977573345</c:v>
                </c:pt>
                <c:pt idx="5">
                  <c:v>1320.1266848284499</c:v>
                </c:pt>
                <c:pt idx="6">
                  <c:v>1349.12526558219</c:v>
                </c:pt>
                <c:pt idx="7">
                  <c:v>1343.1748932830601</c:v>
                </c:pt>
                <c:pt idx="8">
                  <c:v>1260.58086068847</c:v>
                </c:pt>
                <c:pt idx="9">
                  <c:v>895.40240268125604</c:v>
                </c:pt>
                <c:pt idx="10">
                  <c:v>302.52440821374898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8-4A88-B75C-AD70B700714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8-4A88-B75C-AD70B700714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  <c:pt idx="0">
                  <c:v>1095.9501213511001</c:v>
                </c:pt>
                <c:pt idx="1">
                  <c:v>1081.04427093559</c:v>
                </c:pt>
                <c:pt idx="2">
                  <c:v>1023.37524830235</c:v>
                </c:pt>
                <c:pt idx="3">
                  <c:v>1041.9573949604101</c:v>
                </c:pt>
                <c:pt idx="4">
                  <c:v>1020.60509912341</c:v>
                </c:pt>
                <c:pt idx="5">
                  <c:v>952.58259582349206</c:v>
                </c:pt>
                <c:pt idx="6">
                  <c:v>876.33220364458896</c:v>
                </c:pt>
                <c:pt idx="7">
                  <c:v>809.99065501038899</c:v>
                </c:pt>
                <c:pt idx="8">
                  <c:v>777.35326969725304</c:v>
                </c:pt>
                <c:pt idx="9">
                  <c:v>425.780875981284</c:v>
                </c:pt>
                <c:pt idx="10">
                  <c:v>156.35898329315401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8-4A88-B75C-AD70B700714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  <c:pt idx="0">
                  <c:v>845.251789330929</c:v>
                </c:pt>
                <c:pt idx="1">
                  <c:v>773.87589194084603</c:v>
                </c:pt>
                <c:pt idx="2">
                  <c:v>816.24332695641397</c:v>
                </c:pt>
                <c:pt idx="3">
                  <c:v>756.79622449665396</c:v>
                </c:pt>
                <c:pt idx="4">
                  <c:v>649.04146455000398</c:v>
                </c:pt>
                <c:pt idx="5">
                  <c:v>697.96386543459698</c:v>
                </c:pt>
                <c:pt idx="6">
                  <c:v>673.36331633054203</c:v>
                </c:pt>
                <c:pt idx="7">
                  <c:v>540.83477984194099</c:v>
                </c:pt>
                <c:pt idx="8">
                  <c:v>429.78542406827802</c:v>
                </c:pt>
                <c:pt idx="9">
                  <c:v>276.78403380848602</c:v>
                </c:pt>
                <c:pt idx="10">
                  <c:v>118.87454872797601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8-4A88-B75C-AD70B700714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  <c:pt idx="0">
                  <c:v>575.35773347254099</c:v>
                </c:pt>
                <c:pt idx="1">
                  <c:v>486.90244447243299</c:v>
                </c:pt>
                <c:pt idx="2">
                  <c:v>562.409112641717</c:v>
                </c:pt>
                <c:pt idx="3">
                  <c:v>556.42791555668498</c:v>
                </c:pt>
                <c:pt idx="4">
                  <c:v>456.51226209132199</c:v>
                </c:pt>
                <c:pt idx="5">
                  <c:v>413.15330816618501</c:v>
                </c:pt>
                <c:pt idx="6">
                  <c:v>400.05475473178097</c:v>
                </c:pt>
                <c:pt idx="7">
                  <c:v>273.19279028745802</c:v>
                </c:pt>
                <c:pt idx="8">
                  <c:v>192.625412701551</c:v>
                </c:pt>
                <c:pt idx="9">
                  <c:v>151.91351362724501</c:v>
                </c:pt>
                <c:pt idx="10">
                  <c:v>95.915238234474202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8-4A88-B75C-AD70B700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  <c:pt idx="0">
                  <c:v>1.12145100856635</c:v>
                </c:pt>
                <c:pt idx="1">
                  <c:v>1.4761746292422799</c:v>
                </c:pt>
                <c:pt idx="2">
                  <c:v>1.6229166063841101</c:v>
                </c:pt>
                <c:pt idx="3">
                  <c:v>1.7941276209685699</c:v>
                </c:pt>
                <c:pt idx="4">
                  <c:v>2.6587719075710101</c:v>
                </c:pt>
                <c:pt idx="5">
                  <c:v>3.0059259151732398</c:v>
                </c:pt>
                <c:pt idx="6">
                  <c:v>3.12693885385475</c:v>
                </c:pt>
                <c:pt idx="7">
                  <c:v>4.1029090621803803</c:v>
                </c:pt>
                <c:pt idx="8">
                  <c:v>5.1362750861413096</c:v>
                </c:pt>
                <c:pt idx="9">
                  <c:v>7.7568841289425698</c:v>
                </c:pt>
                <c:pt idx="10">
                  <c:v>11.8181803622722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199-A972-85142D2B4DB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  <c:pt idx="0">
                  <c:v>1.1243747125419601</c:v>
                </c:pt>
                <c:pt idx="1">
                  <c:v>1.47417446575667</c:v>
                </c:pt>
                <c:pt idx="2">
                  <c:v>1.6214551775216699</c:v>
                </c:pt>
                <c:pt idx="3">
                  <c:v>1.7846070350829399</c:v>
                </c:pt>
                <c:pt idx="4">
                  <c:v>2.6564996182861602</c:v>
                </c:pt>
                <c:pt idx="5">
                  <c:v>3.01322878109558</c:v>
                </c:pt>
                <c:pt idx="6">
                  <c:v>3.14006842990181</c:v>
                </c:pt>
                <c:pt idx="7">
                  <c:v>4.0875065681249803</c:v>
                </c:pt>
                <c:pt idx="8">
                  <c:v>5.1808921623599797</c:v>
                </c:pt>
                <c:pt idx="9">
                  <c:v>7.6482913966404702</c:v>
                </c:pt>
                <c:pt idx="10">
                  <c:v>11.021715524394301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199-A972-85142D2B4DB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  <c:pt idx="0">
                  <c:v>1.1283934312613799</c:v>
                </c:pt>
                <c:pt idx="1">
                  <c:v>1.4568762830302899</c:v>
                </c:pt>
                <c:pt idx="2">
                  <c:v>1.6129801327809199</c:v>
                </c:pt>
                <c:pt idx="3">
                  <c:v>1.7883128683304901</c:v>
                </c:pt>
                <c:pt idx="4">
                  <c:v>2.6683525091818798</c:v>
                </c:pt>
                <c:pt idx="5">
                  <c:v>2.9836726291389399</c:v>
                </c:pt>
                <c:pt idx="6">
                  <c:v>3.1421813713582498</c:v>
                </c:pt>
                <c:pt idx="7">
                  <c:v>3.99546377167675</c:v>
                </c:pt>
                <c:pt idx="8">
                  <c:v>5.0503656497772598</c:v>
                </c:pt>
                <c:pt idx="9">
                  <c:v>7.2038811658629403</c:v>
                </c:pt>
                <c:pt idx="10">
                  <c:v>9.3994357285588208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199-A972-85142D2B4DB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199-A972-85142D2B4DB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  <c:pt idx="0">
                  <c:v>1.11062948025618</c:v>
                </c:pt>
                <c:pt idx="1">
                  <c:v>1.4517852784498699</c:v>
                </c:pt>
                <c:pt idx="2">
                  <c:v>1.6038683303376999</c:v>
                </c:pt>
                <c:pt idx="3">
                  <c:v>1.76382577210378</c:v>
                </c:pt>
                <c:pt idx="4">
                  <c:v>2.5968699323986399</c:v>
                </c:pt>
                <c:pt idx="5">
                  <c:v>2.9351816025589499</c:v>
                </c:pt>
                <c:pt idx="6">
                  <c:v>3.0128350762295999</c:v>
                </c:pt>
                <c:pt idx="7">
                  <c:v>3.8682162236187598</c:v>
                </c:pt>
                <c:pt idx="8">
                  <c:v>4.6737261358840598</c:v>
                </c:pt>
                <c:pt idx="9">
                  <c:v>5.5198650068964801</c:v>
                </c:pt>
                <c:pt idx="10">
                  <c:v>6.2585022810026203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199-A972-85142D2B4DB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  <c:pt idx="0">
                  <c:v>1.1086024119895601</c:v>
                </c:pt>
                <c:pt idx="1">
                  <c:v>1.4426959569578699</c:v>
                </c:pt>
                <c:pt idx="2">
                  <c:v>1.58435059857045</c:v>
                </c:pt>
                <c:pt idx="3">
                  <c:v>1.7295034579985</c:v>
                </c:pt>
                <c:pt idx="4">
                  <c:v>2.5465716511893999</c:v>
                </c:pt>
                <c:pt idx="5">
                  <c:v>2.86182481888991</c:v>
                </c:pt>
                <c:pt idx="6">
                  <c:v>2.9689200038502701</c:v>
                </c:pt>
                <c:pt idx="7">
                  <c:v>3.6499306578305699</c:v>
                </c:pt>
                <c:pt idx="8">
                  <c:v>3.8877033418201901</c:v>
                </c:pt>
                <c:pt idx="9">
                  <c:v>4.3059132031847502</c:v>
                </c:pt>
                <c:pt idx="10">
                  <c:v>5.1084364526067398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4-4199-A972-85142D2B4DB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  <c:pt idx="0">
                  <c:v>1.0922962273377199</c:v>
                </c:pt>
                <c:pt idx="1">
                  <c:v>1.4046074743023</c:v>
                </c:pt>
                <c:pt idx="2">
                  <c:v>1.5354031552752301</c:v>
                </c:pt>
                <c:pt idx="3">
                  <c:v>1.68884644104683</c:v>
                </c:pt>
                <c:pt idx="4">
                  <c:v>2.4118950971887099</c:v>
                </c:pt>
                <c:pt idx="5">
                  <c:v>2.5659541379802802</c:v>
                </c:pt>
                <c:pt idx="6">
                  <c:v>2.5755198601353801</c:v>
                </c:pt>
                <c:pt idx="7">
                  <c:v>2.5563126769703199</c:v>
                </c:pt>
                <c:pt idx="8">
                  <c:v>2.6297462601805401</c:v>
                </c:pt>
                <c:pt idx="9">
                  <c:v>3.07632079103041</c:v>
                </c:pt>
                <c:pt idx="10">
                  <c:v>3.52803921643725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4-4199-A972-85142D2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(4)'!$AW$72:$AW$82</c:f>
              <c:numCache>
                <c:formatCode>0.00%</c:formatCode>
                <c:ptCount val="11"/>
                <c:pt idx="0">
                  <c:v>0.7835160161996445</c:v>
                </c:pt>
                <c:pt idx="1">
                  <c:v>0.58180466263044572</c:v>
                </c:pt>
                <c:pt idx="2">
                  <c:v>0.52078683509262247</c:v>
                </c:pt>
                <c:pt idx="3">
                  <c:v>0.4664328242128401</c:v>
                </c:pt>
                <c:pt idx="4">
                  <c:v>0.27243319914889635</c:v>
                </c:pt>
                <c:pt idx="5">
                  <c:v>0.22793464367445052</c:v>
                </c:pt>
                <c:pt idx="6">
                  <c:v>0.21480840780584512</c:v>
                </c:pt>
                <c:pt idx="7">
                  <c:v>0.14646231434097992</c:v>
                </c:pt>
                <c:pt idx="8">
                  <c:v>0.10243103466575885</c:v>
                </c:pt>
                <c:pt idx="9">
                  <c:v>5.6922744154432901E-2</c:v>
                </c:pt>
                <c:pt idx="10">
                  <c:v>9.1388238713463639E-4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787-860C-0607428AEA3D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(4)'!$AW$61:$AW$71</c:f>
              <c:numCache>
                <c:formatCode>0.00%</c:formatCode>
                <c:ptCount val="11"/>
                <c:pt idx="0">
                  <c:v>0.7838971317720298</c:v>
                </c:pt>
                <c:pt idx="1">
                  <c:v>0.58145057146919632</c:v>
                </c:pt>
                <c:pt idx="2">
                  <c:v>0.52053417345860431</c:v>
                </c:pt>
                <c:pt idx="3">
                  <c:v>0.46486162632949857</c:v>
                </c:pt>
                <c:pt idx="4">
                  <c:v>0.27209596737249181</c:v>
                </c:pt>
                <c:pt idx="5">
                  <c:v>0.228682040295976</c:v>
                </c:pt>
                <c:pt idx="6">
                  <c:v>0.21611762812673244</c:v>
                </c:pt>
                <c:pt idx="7">
                  <c:v>0.1453672846257606</c:v>
                </c:pt>
                <c:pt idx="8">
                  <c:v>0.10390985063400449</c:v>
                </c:pt>
                <c:pt idx="9">
                  <c:v>5.4877727676070021E-2</c:v>
                </c:pt>
                <c:pt idx="10">
                  <c:v>7.7576043210637912E-5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787-860C-0607428AEA3D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(4)'!$AW$50:$AW$60</c:f>
              <c:numCache>
                <c:formatCode>0.00%</c:formatCode>
                <c:ptCount val="11"/>
                <c:pt idx="0">
                  <c:v>0.78440955344922336</c:v>
                </c:pt>
                <c:pt idx="1">
                  <c:v>0.57844511838809098</c:v>
                </c:pt>
                <c:pt idx="2">
                  <c:v>0.51907807938708417</c:v>
                </c:pt>
                <c:pt idx="3">
                  <c:v>0.46544320317520338</c:v>
                </c:pt>
                <c:pt idx="4">
                  <c:v>0.2735967974104756</c:v>
                </c:pt>
                <c:pt idx="5">
                  <c:v>0.22554005214417222</c:v>
                </c:pt>
                <c:pt idx="6">
                  <c:v>0.21634324351931947</c:v>
                </c:pt>
                <c:pt idx="7">
                  <c:v>0.13902172729134329</c:v>
                </c:pt>
                <c:pt idx="8">
                  <c:v>9.8295376628176279E-2</c:v>
                </c:pt>
                <c:pt idx="9">
                  <c:v>4.8544773513614692E-2</c:v>
                </c:pt>
                <c:pt idx="10">
                  <c:v>1.2630510034340522E-7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B-4787-860C-0607428AEA3D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B-4787-860C-0607428AEA3D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(4)'!$AW$28:$AW$38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787-860C-0607428AEA3D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(4)'!$AW$17:$AW$27</c:f>
              <c:numCache>
                <c:formatCode>0.00%</c:formatCode>
                <c:ptCount val="11"/>
                <c:pt idx="0">
                  <c:v>0.78183178275214982</c:v>
                </c:pt>
                <c:pt idx="1">
                  <c:v>0.5759343159703928</c:v>
                </c:pt>
                <c:pt idx="2">
                  <c:v>0.51399595239856877</c:v>
                </c:pt>
                <c:pt idx="3">
                  <c:v>0.45535937981317176</c:v>
                </c:pt>
                <c:pt idx="4">
                  <c:v>0.25822061001676644</c:v>
                </c:pt>
                <c:pt idx="5">
                  <c:v>0.21195672306051527</c:v>
                </c:pt>
                <c:pt idx="6">
                  <c:v>0.1981115493289014</c:v>
                </c:pt>
                <c:pt idx="7">
                  <c:v>0.11223113215383126</c:v>
                </c:pt>
                <c:pt idx="8">
                  <c:v>4.3114325566938123E-2</c:v>
                </c:pt>
                <c:pt idx="9">
                  <c:v>1.2850978247867988E-3</c:v>
                </c:pt>
                <c:pt idx="10">
                  <c:v>1.2630464475738261E-7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787-860C-0607428AEA3D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(4)'!$AW$6:$AW$16</c:f>
              <c:numCache>
                <c:formatCode>0.00%</c:formatCode>
                <c:ptCount val="11"/>
                <c:pt idx="0">
                  <c:v>0.77963187125972999</c:v>
                </c:pt>
                <c:pt idx="1">
                  <c:v>0.56890521438833164</c:v>
                </c:pt>
                <c:pt idx="2">
                  <c:v>0.50490501181321068</c:v>
                </c:pt>
                <c:pt idx="3">
                  <c:v>0.4479973758334706</c:v>
                </c:pt>
                <c:pt idx="4">
                  <c:v>0.2393215703698649</c:v>
                </c:pt>
                <c:pt idx="5">
                  <c:v>0.17359683445102606</c:v>
                </c:pt>
                <c:pt idx="6">
                  <c:v>0.14793013414135203</c:v>
                </c:pt>
                <c:pt idx="7">
                  <c:v>2.259660785150144E-2</c:v>
                </c:pt>
                <c:pt idx="8">
                  <c:v>1.1395800384970526E-4</c:v>
                </c:pt>
                <c:pt idx="9">
                  <c:v>4.9723252707916605E-7</c:v>
                </c:pt>
                <c:pt idx="10">
                  <c:v>1.2630419732591246E-7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B-4787-860C-0607428A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  <c:pt idx="0">
                  <c:v>-8710.0563292831193</c:v>
                </c:pt>
                <c:pt idx="1">
                  <c:v>-8709.8162717430605</c:v>
                </c:pt>
                <c:pt idx="2">
                  <c:v>-8710.0356988687508</c:v>
                </c:pt>
                <c:pt idx="3">
                  <c:v>-8709.8067064362203</c:v>
                </c:pt>
                <c:pt idx="4">
                  <c:v>-8709.6016388766493</c:v>
                </c:pt>
                <c:pt idx="5">
                  <c:v>-8709.6148538883608</c:v>
                </c:pt>
                <c:pt idx="6">
                  <c:v>-8709.6976119912597</c:v>
                </c:pt>
                <c:pt idx="7">
                  <c:v>-8709.46749378399</c:v>
                </c:pt>
                <c:pt idx="8">
                  <c:v>-8709.0819227571101</c:v>
                </c:pt>
                <c:pt idx="9">
                  <c:v>-8708.5577645510803</c:v>
                </c:pt>
                <c:pt idx="10">
                  <c:v>-4678.5098843446203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88F-AEA0-79DDCC28FBC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1-488F-AEA0-79DDCC28FBC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  <c:pt idx="0">
                  <c:v>-6582.0225543414599</c:v>
                </c:pt>
                <c:pt idx="1">
                  <c:v>-6582.1206227061302</c:v>
                </c:pt>
                <c:pt idx="2">
                  <c:v>-6582.0720967464204</c:v>
                </c:pt>
                <c:pt idx="3">
                  <c:v>-6582.0429402877198</c:v>
                </c:pt>
                <c:pt idx="4">
                  <c:v>-6581.8937553512696</c:v>
                </c:pt>
                <c:pt idx="5">
                  <c:v>-6581.8046396858999</c:v>
                </c:pt>
                <c:pt idx="6">
                  <c:v>-6581.7101946689199</c:v>
                </c:pt>
                <c:pt idx="7">
                  <c:v>-6581.5250001822596</c:v>
                </c:pt>
                <c:pt idx="8">
                  <c:v>-6581.4976156127696</c:v>
                </c:pt>
                <c:pt idx="9">
                  <c:v>-6581.0294100044302</c:v>
                </c:pt>
                <c:pt idx="10">
                  <c:v>-2427.2075338387699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1-488F-AEA0-79DDCC28FBC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88F-AEA0-79DDCC28FBC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  <c:pt idx="0">
                  <c:v>-4464.37781819472</c:v>
                </c:pt>
                <c:pt idx="1">
                  <c:v>-4464.2770640735898</c:v>
                </c:pt>
                <c:pt idx="2">
                  <c:v>-4464.37579941494</c:v>
                </c:pt>
                <c:pt idx="3">
                  <c:v>-4464.2670065308703</c:v>
                </c:pt>
                <c:pt idx="4">
                  <c:v>-4464.1137693950504</c:v>
                </c:pt>
                <c:pt idx="5">
                  <c:v>-4464.0910689061902</c:v>
                </c:pt>
                <c:pt idx="6">
                  <c:v>-4464.1971336001798</c:v>
                </c:pt>
                <c:pt idx="7">
                  <c:v>-4464.0900802206597</c:v>
                </c:pt>
                <c:pt idx="8">
                  <c:v>-4463.8623164210503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88F-AEA0-79DDCC28FBC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  <c:pt idx="0">
                  <c:v>-3406.2850346107998</c:v>
                </c:pt>
                <c:pt idx="1">
                  <c:v>-3406.2828215159502</c:v>
                </c:pt>
                <c:pt idx="2">
                  <c:v>-3406.2152253250702</c:v>
                </c:pt>
                <c:pt idx="3">
                  <c:v>-3406.2421792217701</c:v>
                </c:pt>
                <c:pt idx="4">
                  <c:v>-3406.2604714168301</c:v>
                </c:pt>
                <c:pt idx="5">
                  <c:v>-3406.1627668702699</c:v>
                </c:pt>
                <c:pt idx="6">
                  <c:v>-3406.1679312156898</c:v>
                </c:pt>
                <c:pt idx="7">
                  <c:v>-3406.1411083107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88F-AEA0-79DDCC28FBC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  <c:pt idx="0">
                  <c:v>-2348.7087198458498</c:v>
                </c:pt>
                <c:pt idx="1">
                  <c:v>-2348.6517111417902</c:v>
                </c:pt>
                <c:pt idx="2">
                  <c:v>-2348.6905735998698</c:v>
                </c:pt>
                <c:pt idx="3">
                  <c:v>-2348.6864980266801</c:v>
                </c:pt>
                <c:pt idx="4">
                  <c:v>-2348.5938433654801</c:v>
                </c:pt>
                <c:pt idx="5">
                  <c:v>-2234.8542079296899</c:v>
                </c:pt>
                <c:pt idx="6">
                  <c:v>-2093.17161390514</c:v>
                </c:pt>
                <c:pt idx="7">
                  <c:v>-1424.1180060868901</c:v>
                </c:pt>
                <c:pt idx="8">
                  <c:v>-1149.55107645047</c:v>
                </c:pt>
                <c:pt idx="9">
                  <c:v>-799.22988835553701</c:v>
                </c:pt>
                <c:pt idx="10">
                  <c:v>-320.18750835539697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1-488F-AEA0-79DDCC28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  <c:pt idx="0">
                  <c:v>1.23212252248707</c:v>
                </c:pt>
                <c:pt idx="1">
                  <c:v>1.6230191655264501</c:v>
                </c:pt>
                <c:pt idx="2">
                  <c:v>1.79340913472066</c:v>
                </c:pt>
                <c:pt idx="3">
                  <c:v>1.98384442314626</c:v>
                </c:pt>
                <c:pt idx="4" formatCode="General">
                  <c:v>3.0888573644077302</c:v>
                </c:pt>
                <c:pt idx="5" formatCode="General">
                  <c:v>3.54739389482349</c:v>
                </c:pt>
                <c:pt idx="6" formatCode="General">
                  <c:v>3.7102611409319</c:v>
                </c:pt>
                <c:pt idx="7" formatCode="General">
                  <c:v>4.9906317937562603</c:v>
                </c:pt>
                <c:pt idx="8" formatCode="General">
                  <c:v>6.5165151901609599</c:v>
                </c:pt>
                <c:pt idx="9" formatCode="General">
                  <c:v>10.926061208075099</c:v>
                </c:pt>
                <c:pt idx="10" formatCode="General">
                  <c:v>28.988690652949799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4FD-9A0D-DB339E3C669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 formatCode="General">
                  <c:v>3.0884707059320902</c:v>
                </c:pt>
                <c:pt idx="5" formatCode="General">
                  <c:v>3.5469753604099101</c:v>
                </c:pt>
                <c:pt idx="6" formatCode="General">
                  <c:v>3.7098313355247701</c:v>
                </c:pt>
                <c:pt idx="7" formatCode="General">
                  <c:v>4.9901133537683302</c:v>
                </c:pt>
                <c:pt idx="8" formatCode="General">
                  <c:v>6.5158910259417802</c:v>
                </c:pt>
                <c:pt idx="9" formatCode="General">
                  <c:v>10.925107830775501</c:v>
                </c:pt>
                <c:pt idx="10" formatCode="General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4FD-9A0D-DB339E3C669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  <c:pt idx="0">
                  <c:v>1.23161999561725</c:v>
                </c:pt>
                <c:pt idx="1">
                  <c:v>1.62246383942683</c:v>
                </c:pt>
                <c:pt idx="2">
                  <c:v>1.7928308597501199</c:v>
                </c:pt>
                <c:pt idx="3">
                  <c:v>1.9832403523909501</c:v>
                </c:pt>
                <c:pt idx="4" formatCode="General">
                  <c:v>3.0881041370646098</c:v>
                </c:pt>
                <c:pt idx="5" formatCode="General">
                  <c:v>3.5465789020831502</c:v>
                </c:pt>
                <c:pt idx="6" formatCode="General">
                  <c:v>3.70942392175807</c:v>
                </c:pt>
                <c:pt idx="7" formatCode="General">
                  <c:v>4.98962198748736</c:v>
                </c:pt>
                <c:pt idx="8" formatCode="General">
                  <c:v>6.5152991706364496</c:v>
                </c:pt>
                <c:pt idx="9" formatCode="General">
                  <c:v>10.924037807049499</c:v>
                </c:pt>
                <c:pt idx="10" formatCode="General">
                  <c:v>23.568157165410199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4FD-9A0D-DB339E3C669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 formatCode="General">
                  <c:v>3.0877549543663898</c:v>
                </c:pt>
                <c:pt idx="5" formatCode="General">
                  <c:v>3.54620079450312</c:v>
                </c:pt>
                <c:pt idx="6" formatCode="General">
                  <c:v>3.7090358193063402</c:v>
                </c:pt>
                <c:pt idx="7" formatCode="General">
                  <c:v>4.9891535969434901</c:v>
                </c:pt>
                <c:pt idx="8" formatCode="General">
                  <c:v>6.5147349689171001</c:v>
                </c:pt>
                <c:pt idx="9" formatCode="General">
                  <c:v>10.9221484509021</c:v>
                </c:pt>
                <c:pt idx="10" formatCode="General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F-44FD-9A0D-DB339E3C669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 formatCode="General">
                  <c:v>3.0874196545634902</c:v>
                </c:pt>
                <c:pt idx="5" formatCode="General">
                  <c:v>3.5458380037302799</c:v>
                </c:pt>
                <c:pt idx="6" formatCode="General">
                  <c:v>3.7086632238606101</c:v>
                </c:pt>
                <c:pt idx="7" formatCode="General">
                  <c:v>4.98870840694756</c:v>
                </c:pt>
                <c:pt idx="8" formatCode="General">
                  <c:v>6.5139581262763802</c:v>
                </c:pt>
                <c:pt idx="9" formatCode="General">
                  <c:v>8.7114396004154706</c:v>
                </c:pt>
                <c:pt idx="10" formatCode="General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F-44FD-9A0D-DB339E3C669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  <c:pt idx="0">
                  <c:v>1.2309474806003899</c:v>
                </c:pt>
                <c:pt idx="1">
                  <c:v>1.62172074717242</c:v>
                </c:pt>
                <c:pt idx="2">
                  <c:v>1.79205695245424</c:v>
                </c:pt>
                <c:pt idx="3">
                  <c:v>1.9824320992281499</c:v>
                </c:pt>
                <c:pt idx="4" formatCode="General">
                  <c:v>3.0871047915484202</c:v>
                </c:pt>
                <c:pt idx="5" formatCode="General">
                  <c:v>3.5454917846717802</c:v>
                </c:pt>
                <c:pt idx="6" formatCode="General">
                  <c:v>3.7083197565048098</c:v>
                </c:pt>
                <c:pt idx="7" formatCode="General">
                  <c:v>4.9880336496257396</c:v>
                </c:pt>
                <c:pt idx="8" formatCode="General">
                  <c:v>5.4130112234488896</c:v>
                </c:pt>
                <c:pt idx="9" formatCode="General">
                  <c:v>6.9520627375205004</c:v>
                </c:pt>
                <c:pt idx="10" formatCode="General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F-44FD-9A0D-DB339E3C669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  <c:pt idx="0">
                  <c:v>1.2307375559129099</c:v>
                </c:pt>
                <c:pt idx="1">
                  <c:v>1.6214887619801699</c:v>
                </c:pt>
                <c:pt idx="2">
                  <c:v>1.7918450387960301</c:v>
                </c:pt>
                <c:pt idx="3">
                  <c:v>1.98219529549297</c:v>
                </c:pt>
                <c:pt idx="4" formatCode="General">
                  <c:v>3.08666671963553</c:v>
                </c:pt>
                <c:pt idx="5" formatCode="General">
                  <c:v>3.4915783566771799</c:v>
                </c:pt>
                <c:pt idx="6" formatCode="General">
                  <c:v>3.4314275459155499</c:v>
                </c:pt>
                <c:pt idx="7" formatCode="General">
                  <c:v>3.24612600952769</c:v>
                </c:pt>
                <c:pt idx="8" formatCode="General">
                  <c:v>3.7077717986843002</c:v>
                </c:pt>
                <c:pt idx="9" formatCode="General">
                  <c:v>5.2322692885730699</c:v>
                </c:pt>
                <c:pt idx="10" formatCode="General">
                  <c:v>9.1736939728986506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F-44FD-9A0D-DB339E3C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(4)'!$AW$72:$AW$82</c:f>
              <c:numCache>
                <c:formatCode>0.00%</c:formatCode>
                <c:ptCount val="11"/>
                <c:pt idx="0">
                  <c:v>0.7835160161996445</c:v>
                </c:pt>
                <c:pt idx="1">
                  <c:v>0.58180466263044572</c:v>
                </c:pt>
                <c:pt idx="2">
                  <c:v>0.52078683509262247</c:v>
                </c:pt>
                <c:pt idx="3">
                  <c:v>0.4664328242128401</c:v>
                </c:pt>
                <c:pt idx="4">
                  <c:v>0.27243319914889635</c:v>
                </c:pt>
                <c:pt idx="5">
                  <c:v>0.22793464367445052</c:v>
                </c:pt>
                <c:pt idx="6">
                  <c:v>0.21480840780584512</c:v>
                </c:pt>
                <c:pt idx="7">
                  <c:v>0.14646231434097992</c:v>
                </c:pt>
                <c:pt idx="8">
                  <c:v>0.10243103466575885</c:v>
                </c:pt>
                <c:pt idx="9">
                  <c:v>5.6922744154432901E-2</c:v>
                </c:pt>
                <c:pt idx="10">
                  <c:v>9.1388238713463639E-4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41A-A366-C3A59C9F7D5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(4)'!$AW$61:$AW$71</c:f>
              <c:numCache>
                <c:formatCode>0.00%</c:formatCode>
                <c:ptCount val="11"/>
                <c:pt idx="0">
                  <c:v>0.7838971317720298</c:v>
                </c:pt>
                <c:pt idx="1">
                  <c:v>0.58145057146919632</c:v>
                </c:pt>
                <c:pt idx="2">
                  <c:v>0.52053417345860431</c:v>
                </c:pt>
                <c:pt idx="3">
                  <c:v>0.46486162632949857</c:v>
                </c:pt>
                <c:pt idx="4">
                  <c:v>0.27209596737249181</c:v>
                </c:pt>
                <c:pt idx="5">
                  <c:v>0.228682040295976</c:v>
                </c:pt>
                <c:pt idx="6">
                  <c:v>0.21611762812673244</c:v>
                </c:pt>
                <c:pt idx="7">
                  <c:v>0.1453672846257606</c:v>
                </c:pt>
                <c:pt idx="8">
                  <c:v>0.10390985063400449</c:v>
                </c:pt>
                <c:pt idx="9">
                  <c:v>5.4877727676070021E-2</c:v>
                </c:pt>
                <c:pt idx="10">
                  <c:v>7.7576043210637912E-5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41A-A366-C3A59C9F7D5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(4)'!$AW$50:$AW$60</c:f>
              <c:numCache>
                <c:formatCode>0.00%</c:formatCode>
                <c:ptCount val="11"/>
                <c:pt idx="0">
                  <c:v>0.78440955344922336</c:v>
                </c:pt>
                <c:pt idx="1">
                  <c:v>0.57844511838809098</c:v>
                </c:pt>
                <c:pt idx="2">
                  <c:v>0.51907807938708417</c:v>
                </c:pt>
                <c:pt idx="3">
                  <c:v>0.46544320317520338</c:v>
                </c:pt>
                <c:pt idx="4">
                  <c:v>0.2735967974104756</c:v>
                </c:pt>
                <c:pt idx="5">
                  <c:v>0.22554005214417222</c:v>
                </c:pt>
                <c:pt idx="6">
                  <c:v>0.21634324351931947</c:v>
                </c:pt>
                <c:pt idx="7">
                  <c:v>0.13902172729134329</c:v>
                </c:pt>
                <c:pt idx="8">
                  <c:v>9.8295376628176279E-2</c:v>
                </c:pt>
                <c:pt idx="9">
                  <c:v>4.8544773513614692E-2</c:v>
                </c:pt>
                <c:pt idx="10">
                  <c:v>1.2630510034340522E-7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41A-A366-C3A59C9F7D5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3-441A-A366-C3A59C9F7D5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(4)'!$AW$28:$AW$38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3-441A-A366-C3A59C9F7D5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(4)'!$AW$17:$AW$27</c:f>
              <c:numCache>
                <c:formatCode>0.00%</c:formatCode>
                <c:ptCount val="11"/>
                <c:pt idx="0">
                  <c:v>0.78183178275214982</c:v>
                </c:pt>
                <c:pt idx="1">
                  <c:v>0.5759343159703928</c:v>
                </c:pt>
                <c:pt idx="2">
                  <c:v>0.51399595239856877</c:v>
                </c:pt>
                <c:pt idx="3">
                  <c:v>0.45535937981317176</c:v>
                </c:pt>
                <c:pt idx="4">
                  <c:v>0.25822061001676644</c:v>
                </c:pt>
                <c:pt idx="5">
                  <c:v>0.21195672306051527</c:v>
                </c:pt>
                <c:pt idx="6">
                  <c:v>0.1981115493289014</c:v>
                </c:pt>
                <c:pt idx="7">
                  <c:v>0.11223113215383126</c:v>
                </c:pt>
                <c:pt idx="8">
                  <c:v>4.3114325566938123E-2</c:v>
                </c:pt>
                <c:pt idx="9">
                  <c:v>1.2850978247867988E-3</c:v>
                </c:pt>
                <c:pt idx="10">
                  <c:v>1.2630464475738261E-7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3-441A-A366-C3A59C9F7D5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(4)'!$AW$6:$AW$16</c:f>
              <c:numCache>
                <c:formatCode>0.00%</c:formatCode>
                <c:ptCount val="11"/>
                <c:pt idx="0">
                  <c:v>0.77963187125972999</c:v>
                </c:pt>
                <c:pt idx="1">
                  <c:v>0.56890521438833164</c:v>
                </c:pt>
                <c:pt idx="2">
                  <c:v>0.50490501181321068</c:v>
                </c:pt>
                <c:pt idx="3">
                  <c:v>0.4479973758334706</c:v>
                </c:pt>
                <c:pt idx="4">
                  <c:v>0.2393215703698649</c:v>
                </c:pt>
                <c:pt idx="5">
                  <c:v>0.17359683445102606</c:v>
                </c:pt>
                <c:pt idx="6">
                  <c:v>0.14793013414135203</c:v>
                </c:pt>
                <c:pt idx="7">
                  <c:v>2.259660785150144E-2</c:v>
                </c:pt>
                <c:pt idx="8">
                  <c:v>1.1395800384970526E-4</c:v>
                </c:pt>
                <c:pt idx="9">
                  <c:v>4.9723252707916605E-7</c:v>
                </c:pt>
                <c:pt idx="10">
                  <c:v>1.2630419732591246E-7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3-441A-A366-C3A59C9F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(4)'!$AR$72:$AR$82</c:f>
              <c:numCache>
                <c:formatCode>General</c:formatCode>
                <c:ptCount val="11"/>
                <c:pt idx="0">
                  <c:v>8710.0563292831193</c:v>
                </c:pt>
                <c:pt idx="1">
                  <c:v>8709.8162717430605</c:v>
                </c:pt>
                <c:pt idx="2">
                  <c:v>8710.0356988687508</c:v>
                </c:pt>
                <c:pt idx="3">
                  <c:v>8709.8067064362203</c:v>
                </c:pt>
                <c:pt idx="4">
                  <c:v>8709.6016388766493</c:v>
                </c:pt>
                <c:pt idx="5">
                  <c:v>8709.6148538883608</c:v>
                </c:pt>
                <c:pt idx="6">
                  <c:v>8709.6976119912597</c:v>
                </c:pt>
                <c:pt idx="7">
                  <c:v>8709.46749378399</c:v>
                </c:pt>
                <c:pt idx="8">
                  <c:v>8709.0819227571101</c:v>
                </c:pt>
                <c:pt idx="9">
                  <c:v>8708.5577645510803</c:v>
                </c:pt>
                <c:pt idx="10">
                  <c:v>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B1-9CD4-B7F95FBBFF67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(4)'!$AR$61:$AR$71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9B1-9CD4-B7F95FBBFF67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(4)'!$AR$50:$AR$60</c:f>
              <c:numCache>
                <c:formatCode>General</c:formatCode>
                <c:ptCount val="11"/>
                <c:pt idx="0">
                  <c:v>6582.0225543414599</c:v>
                </c:pt>
                <c:pt idx="1">
                  <c:v>6582.1206227061302</c:v>
                </c:pt>
                <c:pt idx="2">
                  <c:v>6582.0720967464204</c:v>
                </c:pt>
                <c:pt idx="3">
                  <c:v>6582.0429402877198</c:v>
                </c:pt>
                <c:pt idx="4">
                  <c:v>6581.8937553512696</c:v>
                </c:pt>
                <c:pt idx="5">
                  <c:v>6581.8046396858999</c:v>
                </c:pt>
                <c:pt idx="6">
                  <c:v>6581.7101946689199</c:v>
                </c:pt>
                <c:pt idx="7">
                  <c:v>6581.5250001822596</c:v>
                </c:pt>
                <c:pt idx="8">
                  <c:v>6581.4976156127696</c:v>
                </c:pt>
                <c:pt idx="9">
                  <c:v>6581.0294100044302</c:v>
                </c:pt>
                <c:pt idx="10">
                  <c:v>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9-49B1-9CD4-B7F95FBBFF67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9-49B1-9CD4-B7F95FBBFF67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(4)'!$AR$28:$AR$38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9-49B1-9CD4-B7F95FBBFF67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(4)'!$AR$17:$AR$27</c:f>
              <c:numCache>
                <c:formatCode>General</c:formatCode>
                <c:ptCount val="11"/>
                <c:pt idx="0">
                  <c:v>3406.2850346107998</c:v>
                </c:pt>
                <c:pt idx="1">
                  <c:v>3406.2828215159502</c:v>
                </c:pt>
                <c:pt idx="2">
                  <c:v>3406.2152253250702</c:v>
                </c:pt>
                <c:pt idx="3">
                  <c:v>3406.2421792217701</c:v>
                </c:pt>
                <c:pt idx="4">
                  <c:v>3406.2604714168301</c:v>
                </c:pt>
                <c:pt idx="5">
                  <c:v>3406.1627668702699</c:v>
                </c:pt>
                <c:pt idx="6">
                  <c:v>3406.1679312156898</c:v>
                </c:pt>
                <c:pt idx="7">
                  <c:v>3406.1411083107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9-49B1-9CD4-B7F95FBBFF67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(4)'!$AR$6:$AR$16</c:f>
              <c:numCache>
                <c:formatCode>General</c:formatCode>
                <c:ptCount val="11"/>
                <c:pt idx="0">
                  <c:v>2348.7087198458498</c:v>
                </c:pt>
                <c:pt idx="1">
                  <c:v>2348.6517111417902</c:v>
                </c:pt>
                <c:pt idx="2">
                  <c:v>2348.6905735998698</c:v>
                </c:pt>
                <c:pt idx="3">
                  <c:v>2348.6864980266801</c:v>
                </c:pt>
                <c:pt idx="4">
                  <c:v>2348.5938433654801</c:v>
                </c:pt>
                <c:pt idx="5">
                  <c:v>2234.8542079296899</c:v>
                </c:pt>
                <c:pt idx="6">
                  <c:v>2093.17161390514</c:v>
                </c:pt>
                <c:pt idx="7">
                  <c:v>1424.1180060868901</c:v>
                </c:pt>
                <c:pt idx="8">
                  <c:v>1149.55107645047</c:v>
                </c:pt>
                <c:pt idx="9">
                  <c:v>799.22988835553701</c:v>
                </c:pt>
                <c:pt idx="10">
                  <c:v>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9-49B1-9CD4-B7F95FB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(4)'!$AL$72:$AL$82</c:f>
              <c:numCache>
                <c:formatCode>General</c:formatCode>
                <c:ptCount val="11"/>
                <c:pt idx="0">
                  <c:v>0.87867482659497997</c:v>
                </c:pt>
                <c:pt idx="1">
                  <c:v>0.85884528214992795</c:v>
                </c:pt>
                <c:pt idx="2">
                  <c:v>0.84519360305804003</c:v>
                </c:pt>
                <c:pt idx="3">
                  <c:v>0.83684001324663404</c:v>
                </c:pt>
                <c:pt idx="4">
                  <c:v>0.72433773658678402</c:v>
                </c:pt>
                <c:pt idx="5">
                  <c:v>0.68515465238680895</c:v>
                </c:pt>
                <c:pt idx="6">
                  <c:v>0.67169275650277305</c:v>
                </c:pt>
                <c:pt idx="7">
                  <c:v>0.60092155677751802</c:v>
                </c:pt>
                <c:pt idx="8">
                  <c:v>0.52611397140141403</c:v>
                </c:pt>
                <c:pt idx="9">
                  <c:v>0.44154313070737899</c:v>
                </c:pt>
                <c:pt idx="10">
                  <c:v>1.0800426881061E-2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6E4-A25D-09610BB323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(4)'!$AL$61:$AL$71</c:f>
              <c:numCache>
                <c:formatCode>General</c:formatCode>
                <c:ptCount val="11"/>
                <c:pt idx="0">
                  <c:v>0.88139411219864305</c:v>
                </c:pt>
                <c:pt idx="1">
                  <c:v>0.85715958555951299</c:v>
                </c:pt>
                <c:pt idx="2">
                  <c:v>0.84402283063141703</c:v>
                </c:pt>
                <c:pt idx="3">
                  <c:v>0.82959532868772001</c:v>
                </c:pt>
                <c:pt idx="4">
                  <c:v>0.72282283346222798</c:v>
                </c:pt>
                <c:pt idx="5">
                  <c:v>0.68907130553949403</c:v>
                </c:pt>
                <c:pt idx="6">
                  <c:v>0.678624141226012</c:v>
                </c:pt>
                <c:pt idx="7">
                  <c:v>0.59418973069828995</c:v>
                </c:pt>
                <c:pt idx="8">
                  <c:v>0.53834573074170999</c:v>
                </c:pt>
                <c:pt idx="9">
                  <c:v>0.41972085245206497</c:v>
                </c:pt>
                <c:pt idx="10">
                  <c:v>8.5502107977577103E-4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7-46E4-A25D-09610BB323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(4)'!$AL$50:$AL$60</c:f>
              <c:numCache>
                <c:formatCode>General</c:formatCode>
                <c:ptCount val="11"/>
                <c:pt idx="0">
                  <c:v>0.88512258753077599</c:v>
                </c:pt>
                <c:pt idx="1">
                  <c:v>0.842722974014258</c:v>
                </c:pt>
                <c:pt idx="2">
                  <c:v>0.83726262941344398</c:v>
                </c:pt>
                <c:pt idx="3">
                  <c:v>0.83235806971517901</c:v>
                </c:pt>
                <c:pt idx="4">
                  <c:v>0.73005270087436902</c:v>
                </c:pt>
                <c:pt idx="5">
                  <c:v>0.67293768035713597</c:v>
                </c:pt>
                <c:pt idx="6">
                  <c:v>0.67978970960562701</c:v>
                </c:pt>
                <c:pt idx="7">
                  <c:v>0.55545627486848703</c:v>
                </c:pt>
                <c:pt idx="8">
                  <c:v>0.49642759365486</c:v>
                </c:pt>
                <c:pt idx="9">
                  <c:v>0.34971077961581098</c:v>
                </c:pt>
                <c:pt idx="10" formatCode="0.00E+00">
                  <c:v>1.18719667286701E-6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6E4-A25D-09610BB323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(4)'!$AL$39:$AL$49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>
                  <c:v>0.53863071951323604</c:v>
                </c:pt>
                <c:pt idx="8">
                  <c:v>0.477089653293853</c:v>
                </c:pt>
                <c:pt idx="9">
                  <c:v>0.26500027644292601</c:v>
                </c:pt>
                <c:pt idx="10" formatCode="0.00E+0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7-46E4-A25D-09610BB323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(4)'!$AL$28:$AL$38</c:f>
              <c:numCache>
                <c:formatCode>General</c:formatCode>
                <c:ptCount val="11"/>
                <c:pt idx="0">
                  <c:v>0.86862006453319196</c:v>
                </c:pt>
                <c:pt idx="1">
                  <c:v>0.83849037480094302</c:v>
                </c:pt>
                <c:pt idx="2">
                  <c:v>0.82997554784681504</c:v>
                </c:pt>
                <c:pt idx="3">
                  <c:v>0.81372696968273195</c:v>
                </c:pt>
                <c:pt idx="4">
                  <c:v>0.687447853576444</c:v>
                </c:pt>
                <c:pt idx="5">
                  <c:v>0.64628046637237901</c:v>
                </c:pt>
                <c:pt idx="6">
                  <c:v>0.61122895915627395</c:v>
                </c:pt>
                <c:pt idx="7">
                  <c:v>0.50132830042747001</c:v>
                </c:pt>
                <c:pt idx="8">
                  <c:v>0.38000410909465598</c:v>
                </c:pt>
                <c:pt idx="9">
                  <c:v>9.5297313349610904E-2</c:v>
                </c:pt>
                <c:pt idx="10" formatCode="0.00E+00">
                  <c:v>7.9047943807369498E-7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6E4-A25D-09610BB323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(4)'!$AL$17:$AL$27</c:f>
              <c:numCache>
                <c:formatCode>General</c:formatCode>
                <c:ptCount val="11"/>
                <c:pt idx="0">
                  <c:v>0.86674060012913101</c:v>
                </c:pt>
                <c:pt idx="1">
                  <c:v>0.83089810912378204</c:v>
                </c:pt>
                <c:pt idx="2">
                  <c:v>0.81434979484546099</c:v>
                </c:pt>
                <c:pt idx="3">
                  <c:v>0.78754562201893297</c:v>
                </c:pt>
                <c:pt idx="4">
                  <c:v>0.65757728522153103</c:v>
                </c:pt>
                <c:pt idx="5">
                  <c:v>0.60658301058515796</c:v>
                </c:pt>
                <c:pt idx="6">
                  <c:v>0.58817734179634495</c:v>
                </c:pt>
                <c:pt idx="7">
                  <c:v>0.40963585001130298</c:v>
                </c:pt>
                <c:pt idx="8">
                  <c:v>0.167615707586909</c:v>
                </c:pt>
                <c:pt idx="9">
                  <c:v>5.5335196911334801E-3</c:v>
                </c:pt>
                <c:pt idx="10" formatCode="0.00E+00">
                  <c:v>6.4521925141215801E-7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7-46E4-A25D-09610BB323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(4)'!$AL$6:$AL$16</c:f>
              <c:numCache>
                <c:formatCode>General</c:formatCode>
                <c:ptCount val="11"/>
                <c:pt idx="0">
                  <c:v>0.85158895168924997</c:v>
                </c:pt>
                <c:pt idx="1">
                  <c:v>0.79908851629940303</c:v>
                </c:pt>
                <c:pt idx="2">
                  <c:v>0.77523274825228095</c:v>
                </c:pt>
                <c:pt idx="3">
                  <c:v>0.75659877377467599</c:v>
                </c:pt>
                <c:pt idx="4">
                  <c:v>0.57721852222657999</c:v>
                </c:pt>
                <c:pt idx="5">
                  <c:v>0.44544151569988799</c:v>
                </c:pt>
                <c:pt idx="6">
                  <c:v>0.38099699839354301</c:v>
                </c:pt>
                <c:pt idx="7">
                  <c:v>5.77639951073202E-2</c:v>
                </c:pt>
                <c:pt idx="8">
                  <c:v>2.9968063444140201E-4</c:v>
                </c:pt>
                <c:pt idx="9" formatCode="0.00E+00">
                  <c:v>1.52964676103023E-6</c:v>
                </c:pt>
                <c:pt idx="10" formatCode="0.00E+00">
                  <c:v>4.4560616136644797E-7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6E4-A25D-09610BB3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30-ABF5-D953F40758B2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30-ABF5-D953F40758B2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30-ABF5-D953F40758B2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4-4F30-ABF5-D953F40758B2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4-4F30-ABF5-D953F40758B2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4-4F30-ABF5-D953F40758B2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30-ABF5-D953F407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65E-991B-6A28D184D811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65E-991B-6A28D184D811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65E-991B-6A28D184D811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65E-991B-6A28D184D811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65E-991B-6A28D184D811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65E-991B-6A28D184D811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65E-991B-6A28D18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8F1-A07C-96B6A466D048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8F1-A07C-96B6A466D048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8F1-A07C-96B6A466D048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8F1-A07C-96B6A466D048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8F1-A07C-96B6A466D048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8F1-A07C-96B6A466D048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0-48F1-A07C-96B6A46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(4)'!$AM$72:$AM$82</c:f>
              <c:numCache>
                <c:formatCode>General</c:formatCode>
                <c:ptCount val="11"/>
                <c:pt idx="0">
                  <c:v>182.67047106585201</c:v>
                </c:pt>
                <c:pt idx="1">
                  <c:v>186.836330626506</c:v>
                </c:pt>
                <c:pt idx="2">
                  <c:v>189.819355595979</c:v>
                </c:pt>
                <c:pt idx="3">
                  <c:v>191.68021817797401</c:v>
                </c:pt>
                <c:pt idx="4">
                  <c:v>220.92664258586601</c:v>
                </c:pt>
                <c:pt idx="5">
                  <c:v>233.181901467659</c:v>
                </c:pt>
                <c:pt idx="6">
                  <c:v>237.657026504051</c:v>
                </c:pt>
                <c:pt idx="7">
                  <c:v>239.46853545105</c:v>
                </c:pt>
                <c:pt idx="8">
                  <c:v>236.17382921475701</c:v>
                </c:pt>
                <c:pt idx="9">
                  <c:v>235.50156365801001</c:v>
                </c:pt>
                <c:pt idx="10">
                  <c:v>1429.04269872077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43C2-A98F-12B92597303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(4)'!$AM$61:$AM$71</c:f>
              <c:numCache>
                <c:formatCode>General</c:formatCode>
                <c:ptCount val="11"/>
                <c:pt idx="0">
                  <c:v>182.11011673345399</c:v>
                </c:pt>
                <c:pt idx="1">
                  <c:v>187.20209367648599</c:v>
                </c:pt>
                <c:pt idx="2">
                  <c:v>190.07970522718699</c:v>
                </c:pt>
                <c:pt idx="3">
                  <c:v>193.338414966334</c:v>
                </c:pt>
                <c:pt idx="4">
                  <c:v>221.400607564453</c:v>
                </c:pt>
                <c:pt idx="5">
                  <c:v>231.87542633808599</c:v>
                </c:pt>
                <c:pt idx="6">
                  <c:v>235.272172048801</c:v>
                </c:pt>
                <c:pt idx="7">
                  <c:v>239.95239395130099</c:v>
                </c:pt>
                <c:pt idx="8">
                  <c:v>237.145498887364</c:v>
                </c:pt>
                <c:pt idx="9">
                  <c:v>242.62417020895501</c:v>
                </c:pt>
                <c:pt idx="10">
                  <c:v>755.84316951185701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0-43C2-A98F-12B92597303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(4)'!$AM$50:$AM$60</c:f>
              <c:numCache>
                <c:formatCode>General</c:formatCode>
                <c:ptCount val="11"/>
                <c:pt idx="0">
                  <c:v>181.348895156472</c:v>
                </c:pt>
                <c:pt idx="1">
                  <c:v>190.38397623522701</c:v>
                </c:pt>
                <c:pt idx="2">
                  <c:v>191.60070547587199</c:v>
                </c:pt>
                <c:pt idx="3">
                  <c:v>192.70599938148499</c:v>
                </c:pt>
                <c:pt idx="4">
                  <c:v>219.213851365827</c:v>
                </c:pt>
                <c:pt idx="5">
                  <c:v>237.362341947423</c:v>
                </c:pt>
                <c:pt idx="6">
                  <c:v>234.83821961188201</c:v>
                </c:pt>
                <c:pt idx="7">
                  <c:v>251.2968665969</c:v>
                </c:pt>
                <c:pt idx="8">
                  <c:v>248.23638620493799</c:v>
                </c:pt>
                <c:pt idx="9">
                  <c:v>262.10783251861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0-43C2-A98F-12B92597303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(4)'!$AM$39:$AM$49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0-43C2-A98F-12B92597303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(4)'!$AM$28:$AM$38</c:f>
              <c:numCache>
                <c:formatCode>General</c:formatCode>
                <c:ptCount val="11"/>
                <c:pt idx="0">
                  <c:v>184.76935785671799</c:v>
                </c:pt>
                <c:pt idx="1">
                  <c:v>191.33432289890999</c:v>
                </c:pt>
                <c:pt idx="2">
                  <c:v>193.26841259770299</c:v>
                </c:pt>
                <c:pt idx="3">
                  <c:v>197.07785298887299</c:v>
                </c:pt>
                <c:pt idx="4">
                  <c:v>232.623157646327</c:v>
                </c:pt>
                <c:pt idx="5">
                  <c:v>247.009819249868</c:v>
                </c:pt>
                <c:pt idx="6">
                  <c:v>260.76005707692502</c:v>
                </c:pt>
                <c:pt idx="7">
                  <c:v>273.03919610357798</c:v>
                </c:pt>
                <c:pt idx="8">
                  <c:v>290.81269724523901</c:v>
                </c:pt>
                <c:pt idx="9">
                  <c:v>699.691822836337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0-43C2-A98F-12B92597303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(4)'!$AM$17:$AM$27</c:f>
              <c:numCache>
                <c:formatCode>General</c:formatCode>
                <c:ptCount val="11"/>
                <c:pt idx="0">
                  <c:v>185.16583102453799</c:v>
                </c:pt>
                <c:pt idx="1">
                  <c:v>193.06952790295301</c:v>
                </c:pt>
                <c:pt idx="2">
                  <c:v>196.95061928397499</c:v>
                </c:pt>
                <c:pt idx="3">
                  <c:v>203.57783613050901</c:v>
                </c:pt>
                <c:pt idx="4">
                  <c:v>243.04881116947601</c:v>
                </c:pt>
                <c:pt idx="5">
                  <c:v>262.890297238259</c:v>
                </c:pt>
                <c:pt idx="6">
                  <c:v>270.71799590705098</c:v>
                </c:pt>
                <c:pt idx="7">
                  <c:v>319.33204204053698</c:v>
                </c:pt>
                <c:pt idx="8">
                  <c:v>514.19612093432704</c:v>
                </c:pt>
                <c:pt idx="9">
                  <c:v>1725.05949712293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0-43C2-A98F-12B92597303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(4)'!$AM$6:$AM$16</c:f>
              <c:numCache>
                <c:formatCode>General</c:formatCode>
                <c:ptCount val="11"/>
                <c:pt idx="0">
                  <c:v>188.43824273551201</c:v>
                </c:pt>
                <c:pt idx="1">
                  <c:v>200.699682581036</c:v>
                </c:pt>
                <c:pt idx="2">
                  <c:v>206.813718216414</c:v>
                </c:pt>
                <c:pt idx="3">
                  <c:v>211.83527218033001</c:v>
                </c:pt>
                <c:pt idx="4">
                  <c:v>276.51001405294198</c:v>
                </c:pt>
                <c:pt idx="5">
                  <c:v>356.32199455351298</c:v>
                </c:pt>
                <c:pt idx="6">
                  <c:v>414.17417123755303</c:v>
                </c:pt>
                <c:pt idx="7">
                  <c:v>1122.7833174115599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0-43C2-A98F-12B9259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(4)'!$AQ$72:$AQ$82</c:f>
              <c:numCache>
                <c:formatCode>General</c:formatCode>
                <c:ptCount val="11"/>
                <c:pt idx="0">
                  <c:v>5856.2797771549003</c:v>
                </c:pt>
                <c:pt idx="1">
                  <c:v>5856.0099981459398</c:v>
                </c:pt>
                <c:pt idx="2">
                  <c:v>5856.4302846424898</c:v>
                </c:pt>
                <c:pt idx="3">
                  <c:v>5856.0342250030099</c:v>
                </c:pt>
                <c:pt idx="4">
                  <c:v>5855.8933527132103</c:v>
                </c:pt>
                <c:pt idx="5">
                  <c:v>5855.8623004534302</c:v>
                </c:pt>
                <c:pt idx="6">
                  <c:v>5856.0925696061704</c:v>
                </c:pt>
                <c:pt idx="7">
                  <c:v>5855.7717551252199</c:v>
                </c:pt>
                <c:pt idx="8">
                  <c:v>5855.5076198136903</c:v>
                </c:pt>
                <c:pt idx="9">
                  <c:v>5854.9545417387299</c:v>
                </c:pt>
                <c:pt idx="10">
                  <c:v>2932.3312977895898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C6B-9434-05D935EE7C4D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(4)'!$AQ$61:$AQ$71</c:f>
              <c:numCache>
                <c:formatCode>General</c:formatCode>
                <c:ptCount val="11"/>
                <c:pt idx="0">
                  <c:v>5135.8256362346401</c:v>
                </c:pt>
                <c:pt idx="1">
                  <c:v>5135.6223063365396</c:v>
                </c:pt>
                <c:pt idx="2">
                  <c:v>5136.0557121185502</c:v>
                </c:pt>
                <c:pt idx="3">
                  <c:v>5135.4470755997299</c:v>
                </c:pt>
                <c:pt idx="4">
                  <c:v>5135.7998493314199</c:v>
                </c:pt>
                <c:pt idx="5">
                  <c:v>5135.7775584517403</c:v>
                </c:pt>
                <c:pt idx="6">
                  <c:v>5135.7643508402498</c:v>
                </c:pt>
                <c:pt idx="7">
                  <c:v>5135.7137810402501</c:v>
                </c:pt>
                <c:pt idx="8">
                  <c:v>5135.4370582810798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C6B-9434-05D935EE7C4D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(4)'!$AQ$50:$AQ$60</c:f>
              <c:numCache>
                <c:formatCode>General</c:formatCode>
                <c:ptCount val="11"/>
                <c:pt idx="0">
                  <c:v>4417.6876248254002</c:v>
                </c:pt>
                <c:pt idx="1">
                  <c:v>4417.7096290078998</c:v>
                </c:pt>
                <c:pt idx="2">
                  <c:v>4417.3040862570897</c:v>
                </c:pt>
                <c:pt idx="3">
                  <c:v>4417.43399060298</c:v>
                </c:pt>
                <c:pt idx="4">
                  <c:v>4417.6492680649699</c:v>
                </c:pt>
                <c:pt idx="5">
                  <c:v>4417.5269855019496</c:v>
                </c:pt>
                <c:pt idx="6">
                  <c:v>4417.5367918080201</c:v>
                </c:pt>
                <c:pt idx="7">
                  <c:v>4417.6320757707399</c:v>
                </c:pt>
                <c:pt idx="8">
                  <c:v>4417.2905785519897</c:v>
                </c:pt>
                <c:pt idx="9">
                  <c:v>4303.0834275851803</c:v>
                </c:pt>
                <c:pt idx="10">
                  <c:v>1531.31138343461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C6B-9434-05D935EE7C4D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(4)'!$AQ$39:$AQ$49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C6B-9434-05D935EE7C4D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(4)'!$AQ$28:$AQ$38</c:f>
              <c:numCache>
                <c:formatCode>General</c:formatCode>
                <c:ptCount val="11"/>
                <c:pt idx="0">
                  <c:v>2985.5312610538199</c:v>
                </c:pt>
                <c:pt idx="1">
                  <c:v>2985.6100457596499</c:v>
                </c:pt>
                <c:pt idx="2">
                  <c:v>2985.3747570236001</c:v>
                </c:pt>
                <c:pt idx="3">
                  <c:v>2985.72952907642</c:v>
                </c:pt>
                <c:pt idx="4">
                  <c:v>2985.5806304800299</c:v>
                </c:pt>
                <c:pt idx="5">
                  <c:v>2985.6238274870998</c:v>
                </c:pt>
                <c:pt idx="6">
                  <c:v>2985.6254753985299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595.77443759151197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C6B-9434-05D935EE7C4D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(4)'!$AQ$17:$AQ$27</c:f>
              <c:numCache>
                <c:formatCode>General</c:formatCode>
                <c:ptCount val="11"/>
                <c:pt idx="0">
                  <c:v>2271.4728135935302</c:v>
                </c:pt>
                <c:pt idx="1">
                  <c:v>2271.4341312818501</c:v>
                </c:pt>
                <c:pt idx="2">
                  <c:v>2271.46256930556</c:v>
                </c:pt>
                <c:pt idx="3">
                  <c:v>2271.4708289078499</c:v>
                </c:pt>
                <c:pt idx="4">
                  <c:v>2271.5345550143602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348.73495914027001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C6B-9434-05D935EE7C4D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(4)'!$AQ$6:$AQ$16</c:f>
              <c:numCache>
                <c:formatCode>General</c:formatCode>
                <c:ptCount val="11"/>
                <c:pt idx="0">
                  <c:v>1558.4075613259099</c:v>
                </c:pt>
                <c:pt idx="1">
                  <c:v>1558.2842234674199</c:v>
                </c:pt>
                <c:pt idx="2">
                  <c:v>1558.3875282091201</c:v>
                </c:pt>
                <c:pt idx="3">
                  <c:v>1558.4117302874199</c:v>
                </c:pt>
                <c:pt idx="4">
                  <c:v>1360.1212071238101</c:v>
                </c:pt>
                <c:pt idx="5">
                  <c:v>1201.46952160824</c:v>
                </c:pt>
                <c:pt idx="6">
                  <c:v>1133.37669989961</c:v>
                </c:pt>
                <c:pt idx="7">
                  <c:v>790.63867792824306</c:v>
                </c:pt>
                <c:pt idx="8">
                  <c:v>602.29264017490198</c:v>
                </c:pt>
                <c:pt idx="9">
                  <c:v>447.85430851216</c:v>
                </c:pt>
                <c:pt idx="10">
                  <c:v>208.13704470765799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C6B-9434-05D935E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(4)'!$AP$72:$AP$82</c:f>
              <c:numCache>
                <c:formatCode>General</c:formatCode>
                <c:ptCount val="11"/>
                <c:pt idx="0">
                  <c:v>2092.70877735163</c:v>
                </c:pt>
                <c:pt idx="1">
                  <c:v>2053.2679096844599</c:v>
                </c:pt>
                <c:pt idx="2">
                  <c:v>2081.7745808066302</c:v>
                </c:pt>
                <c:pt idx="3">
                  <c:v>2053.4783158093201</c:v>
                </c:pt>
                <c:pt idx="4">
                  <c:v>1981.94102193292</c:v>
                </c:pt>
                <c:pt idx="5">
                  <c:v>1878.54683287129</c:v>
                </c:pt>
                <c:pt idx="6">
                  <c:v>1885.8655986447</c:v>
                </c:pt>
                <c:pt idx="7">
                  <c:v>1833.9711736806801</c:v>
                </c:pt>
                <c:pt idx="8">
                  <c:v>1717.97492753406</c:v>
                </c:pt>
                <c:pt idx="9">
                  <c:v>1509.5065801184501</c:v>
                </c:pt>
                <c:pt idx="10">
                  <c:v>546.77871233354199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BDE-B089-BF35094FED5B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(4)'!$AP$61:$AP$71</c:f>
              <c:numCache>
                <c:formatCode>General</c:formatCode>
                <c:ptCount val="11"/>
                <c:pt idx="0">
                  <c:v>1837.68012899617</c:v>
                </c:pt>
                <c:pt idx="1">
                  <c:v>1814.5633444463199</c:v>
                </c:pt>
                <c:pt idx="2">
                  <c:v>1801.7394842051101</c:v>
                </c:pt>
                <c:pt idx="3">
                  <c:v>1822.51307965912</c:v>
                </c:pt>
                <c:pt idx="4">
                  <c:v>1717.77366500631</c:v>
                </c:pt>
                <c:pt idx="5">
                  <c:v>1671.32185611041</c:v>
                </c:pt>
                <c:pt idx="6">
                  <c:v>1730.5743553940499</c:v>
                </c:pt>
                <c:pt idx="7">
                  <c:v>1540.64985225588</c:v>
                </c:pt>
                <c:pt idx="8">
                  <c:v>1545.8307638417</c:v>
                </c:pt>
                <c:pt idx="9">
                  <c:v>1273.05137004172</c:v>
                </c:pt>
                <c:pt idx="10">
                  <c:v>438.56025763823999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BDE-B089-BF35094FED5B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(4)'!$AP$50:$AP$60</c:f>
              <c:numCache>
                <c:formatCode>General</c:formatCode>
                <c:ptCount val="11"/>
                <c:pt idx="0">
                  <c:v>1595.64126501684</c:v>
                </c:pt>
                <c:pt idx="1">
                  <c:v>1603.9746773056199</c:v>
                </c:pt>
                <c:pt idx="2">
                  <c:v>1508.6439341625901</c:v>
                </c:pt>
                <c:pt idx="3">
                  <c:v>1524.70591679376</c:v>
                </c:pt>
                <c:pt idx="4">
                  <c:v>1484.91977573345</c:v>
                </c:pt>
                <c:pt idx="5">
                  <c:v>1320.1266848284499</c:v>
                </c:pt>
                <c:pt idx="6">
                  <c:v>1349.12526558219</c:v>
                </c:pt>
                <c:pt idx="7">
                  <c:v>1343.1748932830601</c:v>
                </c:pt>
                <c:pt idx="8">
                  <c:v>1260.58086068847</c:v>
                </c:pt>
                <c:pt idx="9">
                  <c:v>895.40240268125604</c:v>
                </c:pt>
                <c:pt idx="10">
                  <c:v>302.52440821374898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BDE-B089-BF35094FED5B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(4)'!$AP$39:$AP$49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BDE-B089-BF35094FED5B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(4)'!$AP$28:$AP$38</c:f>
              <c:numCache>
                <c:formatCode>General</c:formatCode>
                <c:ptCount val="11"/>
                <c:pt idx="0">
                  <c:v>1095.9501213511001</c:v>
                </c:pt>
                <c:pt idx="1">
                  <c:v>1081.04427093559</c:v>
                </c:pt>
                <c:pt idx="2">
                  <c:v>1023.37524830235</c:v>
                </c:pt>
                <c:pt idx="3">
                  <c:v>1041.9573949604101</c:v>
                </c:pt>
                <c:pt idx="4">
                  <c:v>1020.60509912341</c:v>
                </c:pt>
                <c:pt idx="5">
                  <c:v>952.58259582349206</c:v>
                </c:pt>
                <c:pt idx="6">
                  <c:v>876.33220364458896</c:v>
                </c:pt>
                <c:pt idx="7">
                  <c:v>809.99065501038899</c:v>
                </c:pt>
                <c:pt idx="8">
                  <c:v>777.35326969725304</c:v>
                </c:pt>
                <c:pt idx="9">
                  <c:v>425.780875981284</c:v>
                </c:pt>
                <c:pt idx="10">
                  <c:v>156.35898329315401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BDE-B089-BF35094FED5B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(4)'!$AP$17:$AP$27</c:f>
              <c:numCache>
                <c:formatCode>General</c:formatCode>
                <c:ptCount val="11"/>
                <c:pt idx="0">
                  <c:v>845.251789330929</c:v>
                </c:pt>
                <c:pt idx="1">
                  <c:v>773.87589194084603</c:v>
                </c:pt>
                <c:pt idx="2">
                  <c:v>816.24332695641397</c:v>
                </c:pt>
                <c:pt idx="3">
                  <c:v>756.79622449665396</c:v>
                </c:pt>
                <c:pt idx="4">
                  <c:v>649.04146455000398</c:v>
                </c:pt>
                <c:pt idx="5">
                  <c:v>697.96386543459698</c:v>
                </c:pt>
                <c:pt idx="6">
                  <c:v>673.36331633054203</c:v>
                </c:pt>
                <c:pt idx="7">
                  <c:v>540.83477984194099</c:v>
                </c:pt>
                <c:pt idx="8">
                  <c:v>429.78542406827802</c:v>
                </c:pt>
                <c:pt idx="9">
                  <c:v>276.78403380848602</c:v>
                </c:pt>
                <c:pt idx="10">
                  <c:v>118.87454872797601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9-4BDE-B089-BF35094FED5B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(4)'!$AP$6:$AP$16</c:f>
              <c:numCache>
                <c:formatCode>General</c:formatCode>
                <c:ptCount val="11"/>
                <c:pt idx="0">
                  <c:v>575.35773347254099</c:v>
                </c:pt>
                <c:pt idx="1">
                  <c:v>486.90244447243299</c:v>
                </c:pt>
                <c:pt idx="2">
                  <c:v>562.409112641717</c:v>
                </c:pt>
                <c:pt idx="3">
                  <c:v>556.42791555668498</c:v>
                </c:pt>
                <c:pt idx="4">
                  <c:v>456.51226209132199</c:v>
                </c:pt>
                <c:pt idx="5">
                  <c:v>413.15330816618501</c:v>
                </c:pt>
                <c:pt idx="6">
                  <c:v>400.05475473178097</c:v>
                </c:pt>
                <c:pt idx="7">
                  <c:v>273.19279028745802</c:v>
                </c:pt>
                <c:pt idx="8">
                  <c:v>192.625412701551</c:v>
                </c:pt>
                <c:pt idx="9">
                  <c:v>151.91351362724501</c:v>
                </c:pt>
                <c:pt idx="10">
                  <c:v>95.915238234474202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9-4BDE-B089-BF35094F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(4)'!$AK$72:$AK$82</c:f>
              <c:numCache>
                <c:formatCode>General</c:formatCode>
                <c:ptCount val="11"/>
                <c:pt idx="0">
                  <c:v>1.12145100856635</c:v>
                </c:pt>
                <c:pt idx="1">
                  <c:v>1.4761746292422799</c:v>
                </c:pt>
                <c:pt idx="2">
                  <c:v>1.6229166063841101</c:v>
                </c:pt>
                <c:pt idx="3">
                  <c:v>1.7941276209685699</c:v>
                </c:pt>
                <c:pt idx="4">
                  <c:v>2.6587719075710101</c:v>
                </c:pt>
                <c:pt idx="5">
                  <c:v>3.0059259151732398</c:v>
                </c:pt>
                <c:pt idx="6">
                  <c:v>3.12693885385475</c:v>
                </c:pt>
                <c:pt idx="7">
                  <c:v>4.1029090621803803</c:v>
                </c:pt>
                <c:pt idx="8">
                  <c:v>5.1362750861413096</c:v>
                </c:pt>
                <c:pt idx="9">
                  <c:v>7.7568841289425698</c:v>
                </c:pt>
                <c:pt idx="10">
                  <c:v>11.8181803622722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CF0-BF24-98EA7F740914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(4)'!$AK$61:$AK$71</c:f>
              <c:numCache>
                <c:formatCode>General</c:formatCode>
                <c:ptCount val="11"/>
                <c:pt idx="0">
                  <c:v>1.1243747125419601</c:v>
                </c:pt>
                <c:pt idx="1">
                  <c:v>1.47417446575667</c:v>
                </c:pt>
                <c:pt idx="2">
                  <c:v>1.6214551775216699</c:v>
                </c:pt>
                <c:pt idx="3">
                  <c:v>1.7846070350829399</c:v>
                </c:pt>
                <c:pt idx="4">
                  <c:v>2.6564996182861602</c:v>
                </c:pt>
                <c:pt idx="5">
                  <c:v>3.01322878109558</c:v>
                </c:pt>
                <c:pt idx="6">
                  <c:v>3.14006842990181</c:v>
                </c:pt>
                <c:pt idx="7">
                  <c:v>4.0875065681249803</c:v>
                </c:pt>
                <c:pt idx="8">
                  <c:v>5.1808921623599797</c:v>
                </c:pt>
                <c:pt idx="9">
                  <c:v>7.6482913966404702</c:v>
                </c:pt>
                <c:pt idx="10">
                  <c:v>11.021715524394301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CF0-BF24-98EA7F740914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(4)'!$AK$50:$AK$60</c:f>
              <c:numCache>
                <c:formatCode>General</c:formatCode>
                <c:ptCount val="11"/>
                <c:pt idx="0">
                  <c:v>1.1283934312613799</c:v>
                </c:pt>
                <c:pt idx="1">
                  <c:v>1.4568762830302899</c:v>
                </c:pt>
                <c:pt idx="2">
                  <c:v>1.6129801327809199</c:v>
                </c:pt>
                <c:pt idx="3">
                  <c:v>1.7883128683304901</c:v>
                </c:pt>
                <c:pt idx="4">
                  <c:v>2.6683525091818798</c:v>
                </c:pt>
                <c:pt idx="5">
                  <c:v>2.9836726291389399</c:v>
                </c:pt>
                <c:pt idx="6">
                  <c:v>3.1421813713582498</c:v>
                </c:pt>
                <c:pt idx="7">
                  <c:v>3.99546377167675</c:v>
                </c:pt>
                <c:pt idx="8">
                  <c:v>5.0503656497772598</c:v>
                </c:pt>
                <c:pt idx="9">
                  <c:v>7.2038811658629403</c:v>
                </c:pt>
                <c:pt idx="10">
                  <c:v>9.3994357285588208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A-4CF0-BF24-98EA7F740914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(4)'!$AK$39:$AK$49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4CF0-BF24-98EA7F740914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(4)'!$AK$28:$AK$38</c:f>
              <c:numCache>
                <c:formatCode>General</c:formatCode>
                <c:ptCount val="11"/>
                <c:pt idx="0">
                  <c:v>1.11062948025618</c:v>
                </c:pt>
                <c:pt idx="1">
                  <c:v>1.4517852784498699</c:v>
                </c:pt>
                <c:pt idx="2">
                  <c:v>1.6038683303376999</c:v>
                </c:pt>
                <c:pt idx="3">
                  <c:v>1.76382577210378</c:v>
                </c:pt>
                <c:pt idx="4">
                  <c:v>2.5968699323986399</c:v>
                </c:pt>
                <c:pt idx="5">
                  <c:v>2.9351816025589499</c:v>
                </c:pt>
                <c:pt idx="6">
                  <c:v>3.0128350762295999</c:v>
                </c:pt>
                <c:pt idx="7">
                  <c:v>3.8682162236187598</c:v>
                </c:pt>
                <c:pt idx="8">
                  <c:v>4.6737261358840598</c:v>
                </c:pt>
                <c:pt idx="9">
                  <c:v>5.5198650068964801</c:v>
                </c:pt>
                <c:pt idx="10">
                  <c:v>6.2585022810026203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A-4CF0-BF24-98EA7F740914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(4)'!$AK$17:$AK$27</c:f>
              <c:numCache>
                <c:formatCode>General</c:formatCode>
                <c:ptCount val="11"/>
                <c:pt idx="0">
                  <c:v>1.1086024119895601</c:v>
                </c:pt>
                <c:pt idx="1">
                  <c:v>1.4426959569578699</c:v>
                </c:pt>
                <c:pt idx="2">
                  <c:v>1.58435059857045</c:v>
                </c:pt>
                <c:pt idx="3">
                  <c:v>1.7295034579985</c:v>
                </c:pt>
                <c:pt idx="4">
                  <c:v>2.5465716511893999</c:v>
                </c:pt>
                <c:pt idx="5">
                  <c:v>2.86182481888991</c:v>
                </c:pt>
                <c:pt idx="6">
                  <c:v>2.9689200038502701</c:v>
                </c:pt>
                <c:pt idx="7">
                  <c:v>3.6499306578305699</c:v>
                </c:pt>
                <c:pt idx="8">
                  <c:v>3.8877033418201901</c:v>
                </c:pt>
                <c:pt idx="9">
                  <c:v>4.3059132031847502</c:v>
                </c:pt>
                <c:pt idx="10">
                  <c:v>5.1084364526067398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A-4CF0-BF24-98EA7F740914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(4)'!$AK$6:$AK$16</c:f>
              <c:numCache>
                <c:formatCode>General</c:formatCode>
                <c:ptCount val="11"/>
                <c:pt idx="0">
                  <c:v>1.0922962273377199</c:v>
                </c:pt>
                <c:pt idx="1">
                  <c:v>1.4046074743023</c:v>
                </c:pt>
                <c:pt idx="2">
                  <c:v>1.5354031552752301</c:v>
                </c:pt>
                <c:pt idx="3">
                  <c:v>1.68884644104683</c:v>
                </c:pt>
                <c:pt idx="4">
                  <c:v>2.4118950971887099</c:v>
                </c:pt>
                <c:pt idx="5">
                  <c:v>2.5659541379802802</c:v>
                </c:pt>
                <c:pt idx="6">
                  <c:v>2.5755198601353801</c:v>
                </c:pt>
                <c:pt idx="7">
                  <c:v>2.5563126769703199</c:v>
                </c:pt>
                <c:pt idx="8">
                  <c:v>2.6297462601805401</c:v>
                </c:pt>
                <c:pt idx="9">
                  <c:v>3.07632079103041</c:v>
                </c:pt>
                <c:pt idx="10">
                  <c:v>3.52803921643725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A-4CF0-BF24-98EA7F74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(4)'!$AW$72:$AW$82</c:f>
              <c:numCache>
                <c:formatCode>0.00%</c:formatCode>
                <c:ptCount val="11"/>
                <c:pt idx="0">
                  <c:v>0.7835160161996445</c:v>
                </c:pt>
                <c:pt idx="1">
                  <c:v>0.58180466263044572</c:v>
                </c:pt>
                <c:pt idx="2">
                  <c:v>0.52078683509262247</c:v>
                </c:pt>
                <c:pt idx="3">
                  <c:v>0.4664328242128401</c:v>
                </c:pt>
                <c:pt idx="4">
                  <c:v>0.27243319914889635</c:v>
                </c:pt>
                <c:pt idx="5">
                  <c:v>0.22793464367445052</c:v>
                </c:pt>
                <c:pt idx="6">
                  <c:v>0.21480840780584512</c:v>
                </c:pt>
                <c:pt idx="7">
                  <c:v>0.14646231434097992</c:v>
                </c:pt>
                <c:pt idx="8">
                  <c:v>0.10243103466575885</c:v>
                </c:pt>
                <c:pt idx="9">
                  <c:v>5.6922744154432901E-2</c:v>
                </c:pt>
                <c:pt idx="10">
                  <c:v>9.1388238713463639E-4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4394-A574-A8E43137B1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(4)'!$AW$61:$AW$71</c:f>
              <c:numCache>
                <c:formatCode>0.00%</c:formatCode>
                <c:ptCount val="11"/>
                <c:pt idx="0">
                  <c:v>0.7838971317720298</c:v>
                </c:pt>
                <c:pt idx="1">
                  <c:v>0.58145057146919632</c:v>
                </c:pt>
                <c:pt idx="2">
                  <c:v>0.52053417345860431</c:v>
                </c:pt>
                <c:pt idx="3">
                  <c:v>0.46486162632949857</c:v>
                </c:pt>
                <c:pt idx="4">
                  <c:v>0.27209596737249181</c:v>
                </c:pt>
                <c:pt idx="5">
                  <c:v>0.228682040295976</c:v>
                </c:pt>
                <c:pt idx="6">
                  <c:v>0.21611762812673244</c:v>
                </c:pt>
                <c:pt idx="7">
                  <c:v>0.1453672846257606</c:v>
                </c:pt>
                <c:pt idx="8">
                  <c:v>0.10390985063400449</c:v>
                </c:pt>
                <c:pt idx="9">
                  <c:v>5.4877727676070021E-2</c:v>
                </c:pt>
                <c:pt idx="10">
                  <c:v>7.7576043210637912E-5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394-A574-A8E43137B1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(4)'!$AW$50:$AW$60</c:f>
              <c:numCache>
                <c:formatCode>0.00%</c:formatCode>
                <c:ptCount val="11"/>
                <c:pt idx="0">
                  <c:v>0.78440955344922336</c:v>
                </c:pt>
                <c:pt idx="1">
                  <c:v>0.57844511838809098</c:v>
                </c:pt>
                <c:pt idx="2">
                  <c:v>0.51907807938708417</c:v>
                </c:pt>
                <c:pt idx="3">
                  <c:v>0.46544320317520338</c:v>
                </c:pt>
                <c:pt idx="4">
                  <c:v>0.2735967974104756</c:v>
                </c:pt>
                <c:pt idx="5">
                  <c:v>0.22554005214417222</c:v>
                </c:pt>
                <c:pt idx="6">
                  <c:v>0.21634324351931947</c:v>
                </c:pt>
                <c:pt idx="7">
                  <c:v>0.13902172729134329</c:v>
                </c:pt>
                <c:pt idx="8">
                  <c:v>9.8295376628176279E-2</c:v>
                </c:pt>
                <c:pt idx="9">
                  <c:v>4.8544773513614692E-2</c:v>
                </c:pt>
                <c:pt idx="10">
                  <c:v>1.2630510034340522E-7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F-4394-A574-A8E43137B1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394-A574-A8E43137B1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(4)'!$AW$28:$AW$38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F-4394-A574-A8E43137B1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(4)'!$AW$17:$AW$27</c:f>
              <c:numCache>
                <c:formatCode>0.00%</c:formatCode>
                <c:ptCount val="11"/>
                <c:pt idx="0">
                  <c:v>0.78183178275214982</c:v>
                </c:pt>
                <c:pt idx="1">
                  <c:v>0.5759343159703928</c:v>
                </c:pt>
                <c:pt idx="2">
                  <c:v>0.51399595239856877</c:v>
                </c:pt>
                <c:pt idx="3">
                  <c:v>0.45535937981317176</c:v>
                </c:pt>
                <c:pt idx="4">
                  <c:v>0.25822061001676644</c:v>
                </c:pt>
                <c:pt idx="5">
                  <c:v>0.21195672306051527</c:v>
                </c:pt>
                <c:pt idx="6">
                  <c:v>0.1981115493289014</c:v>
                </c:pt>
                <c:pt idx="7">
                  <c:v>0.11223113215383126</c:v>
                </c:pt>
                <c:pt idx="8">
                  <c:v>4.3114325566938123E-2</c:v>
                </c:pt>
                <c:pt idx="9">
                  <c:v>1.2850978247867988E-3</c:v>
                </c:pt>
                <c:pt idx="10">
                  <c:v>1.2630464475738261E-7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F-4394-A574-A8E43137B1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(4)'!$AW$6:$AW$16</c:f>
              <c:numCache>
                <c:formatCode>0.00%</c:formatCode>
                <c:ptCount val="11"/>
                <c:pt idx="0">
                  <c:v>0.77963187125972999</c:v>
                </c:pt>
                <c:pt idx="1">
                  <c:v>0.56890521438833164</c:v>
                </c:pt>
                <c:pt idx="2">
                  <c:v>0.50490501181321068</c:v>
                </c:pt>
                <c:pt idx="3">
                  <c:v>0.4479973758334706</c:v>
                </c:pt>
                <c:pt idx="4">
                  <c:v>0.2393215703698649</c:v>
                </c:pt>
                <c:pt idx="5">
                  <c:v>0.17359683445102606</c:v>
                </c:pt>
                <c:pt idx="6">
                  <c:v>0.14793013414135203</c:v>
                </c:pt>
                <c:pt idx="7">
                  <c:v>2.259660785150144E-2</c:v>
                </c:pt>
                <c:pt idx="8">
                  <c:v>1.1395800384970526E-4</c:v>
                </c:pt>
                <c:pt idx="9">
                  <c:v>4.9723252707916605E-7</c:v>
                </c:pt>
                <c:pt idx="10">
                  <c:v>1.2630419732591246E-7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F-4394-A574-A8E4313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(4)'!$AT$72:$AT$82</c:f>
              <c:numCache>
                <c:formatCode>General</c:formatCode>
                <c:ptCount val="11"/>
                <c:pt idx="0">
                  <c:v>-8710.0563292831193</c:v>
                </c:pt>
                <c:pt idx="1">
                  <c:v>-8709.8162717430605</c:v>
                </c:pt>
                <c:pt idx="2">
                  <c:v>-8710.0356988687508</c:v>
                </c:pt>
                <c:pt idx="3">
                  <c:v>-8709.8067064362203</c:v>
                </c:pt>
                <c:pt idx="4">
                  <c:v>-8709.6016388766493</c:v>
                </c:pt>
                <c:pt idx="5">
                  <c:v>-8709.6148538883608</c:v>
                </c:pt>
                <c:pt idx="6">
                  <c:v>-8709.6976119912597</c:v>
                </c:pt>
                <c:pt idx="7">
                  <c:v>-8709.46749378399</c:v>
                </c:pt>
                <c:pt idx="8">
                  <c:v>-8709.0819227571101</c:v>
                </c:pt>
                <c:pt idx="9">
                  <c:v>-8708.5577645510803</c:v>
                </c:pt>
                <c:pt idx="10">
                  <c:v>-4678.5098843446203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DCC-A1D4-A8D67C4CA5F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(4)'!$AT$61:$AT$71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D-4DCC-A1D4-A8D67C4CA5F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(4)'!$AT$50:$AT$60</c:f>
              <c:numCache>
                <c:formatCode>General</c:formatCode>
                <c:ptCount val="11"/>
                <c:pt idx="0">
                  <c:v>-6582.0225543414599</c:v>
                </c:pt>
                <c:pt idx="1">
                  <c:v>-6582.1206227061302</c:v>
                </c:pt>
                <c:pt idx="2">
                  <c:v>-6582.0720967464204</c:v>
                </c:pt>
                <c:pt idx="3">
                  <c:v>-6582.0429402877198</c:v>
                </c:pt>
                <c:pt idx="4">
                  <c:v>-6581.8937553512696</c:v>
                </c:pt>
                <c:pt idx="5">
                  <c:v>-6581.8046396858999</c:v>
                </c:pt>
                <c:pt idx="6">
                  <c:v>-6581.7101946689199</c:v>
                </c:pt>
                <c:pt idx="7">
                  <c:v>-6581.5250001822596</c:v>
                </c:pt>
                <c:pt idx="8">
                  <c:v>-6581.4976156127696</c:v>
                </c:pt>
                <c:pt idx="9">
                  <c:v>-6581.0294100044302</c:v>
                </c:pt>
                <c:pt idx="10">
                  <c:v>-2427.2075338387699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D-4DCC-A1D4-A8D67C4CA5F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(4)'!$AT$39:$AT$49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D-4DCC-A1D4-A8D67C4CA5F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(4)'!$AT$28:$AT$38</c:f>
              <c:numCache>
                <c:formatCode>General</c:formatCode>
                <c:ptCount val="11"/>
                <c:pt idx="0">
                  <c:v>-4464.37781819472</c:v>
                </c:pt>
                <c:pt idx="1">
                  <c:v>-4464.2770640735898</c:v>
                </c:pt>
                <c:pt idx="2">
                  <c:v>-4464.37579941494</c:v>
                </c:pt>
                <c:pt idx="3">
                  <c:v>-4464.2670065308703</c:v>
                </c:pt>
                <c:pt idx="4">
                  <c:v>-4464.1137693950504</c:v>
                </c:pt>
                <c:pt idx="5">
                  <c:v>-4464.0910689061902</c:v>
                </c:pt>
                <c:pt idx="6">
                  <c:v>-4464.1971336001798</c:v>
                </c:pt>
                <c:pt idx="7">
                  <c:v>-4464.0900802206597</c:v>
                </c:pt>
                <c:pt idx="8">
                  <c:v>-4463.8623164210503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D-4DCC-A1D4-A8D67C4CA5F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(4)'!$AT$17:$AT$27</c:f>
              <c:numCache>
                <c:formatCode>General</c:formatCode>
                <c:ptCount val="11"/>
                <c:pt idx="0">
                  <c:v>-3406.2850346107998</c:v>
                </c:pt>
                <c:pt idx="1">
                  <c:v>-3406.2828215159502</c:v>
                </c:pt>
                <c:pt idx="2">
                  <c:v>-3406.2152253250702</c:v>
                </c:pt>
                <c:pt idx="3">
                  <c:v>-3406.2421792217701</c:v>
                </c:pt>
                <c:pt idx="4">
                  <c:v>-3406.2604714168301</c:v>
                </c:pt>
                <c:pt idx="5">
                  <c:v>-3406.1627668702699</c:v>
                </c:pt>
                <c:pt idx="6">
                  <c:v>-3406.1679312156898</c:v>
                </c:pt>
                <c:pt idx="7">
                  <c:v>-3406.1411083107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8D-4DCC-A1D4-A8D67C4CA5F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(4)'!$AT$6:$AT$16</c:f>
              <c:numCache>
                <c:formatCode>General</c:formatCode>
                <c:ptCount val="11"/>
                <c:pt idx="0">
                  <c:v>-2348.7087198458498</c:v>
                </c:pt>
                <c:pt idx="1">
                  <c:v>-2348.6517111417902</c:v>
                </c:pt>
                <c:pt idx="2">
                  <c:v>-2348.6905735998698</c:v>
                </c:pt>
                <c:pt idx="3">
                  <c:v>-2348.6864980266801</c:v>
                </c:pt>
                <c:pt idx="4">
                  <c:v>-2348.5938433654801</c:v>
                </c:pt>
                <c:pt idx="5">
                  <c:v>-2234.8542079296899</c:v>
                </c:pt>
                <c:pt idx="6">
                  <c:v>-2093.17161390514</c:v>
                </c:pt>
                <c:pt idx="7">
                  <c:v>-1424.1180060868901</c:v>
                </c:pt>
                <c:pt idx="8">
                  <c:v>-1149.55107645047</c:v>
                </c:pt>
                <c:pt idx="9">
                  <c:v>-799.22988835553701</c:v>
                </c:pt>
                <c:pt idx="10">
                  <c:v>-320.18750835539697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8D-4DCC-A1D4-A8D67C4C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(4)'!$AJ$72:$AJ$82</c:f>
              <c:numCache>
                <c:formatCode>0.00E+00</c:formatCode>
                <c:ptCount val="11"/>
                <c:pt idx="0">
                  <c:v>1.23212252248707</c:v>
                </c:pt>
                <c:pt idx="1">
                  <c:v>1.6230191655264501</c:v>
                </c:pt>
                <c:pt idx="2">
                  <c:v>1.79340913472066</c:v>
                </c:pt>
                <c:pt idx="3">
                  <c:v>1.98384442314626</c:v>
                </c:pt>
                <c:pt idx="4" formatCode="General">
                  <c:v>3.0888573644077302</c:v>
                </c:pt>
                <c:pt idx="5" formatCode="General">
                  <c:v>3.54739389482349</c:v>
                </c:pt>
                <c:pt idx="6" formatCode="General">
                  <c:v>3.7102611409319</c:v>
                </c:pt>
                <c:pt idx="7" formatCode="General">
                  <c:v>4.9906317937562603</c:v>
                </c:pt>
                <c:pt idx="8" formatCode="General">
                  <c:v>6.5165151901609599</c:v>
                </c:pt>
                <c:pt idx="9" formatCode="General">
                  <c:v>10.926061208075099</c:v>
                </c:pt>
                <c:pt idx="10" formatCode="General">
                  <c:v>28.988690652949799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BC-BB2F-DD309544B713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(4)'!$AJ$61:$AJ$71</c:f>
              <c:numCache>
                <c:formatCode>0.00E+00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 formatCode="General">
                  <c:v>3.0884707059320902</c:v>
                </c:pt>
                <c:pt idx="5" formatCode="General">
                  <c:v>3.5469753604099101</c:v>
                </c:pt>
                <c:pt idx="6" formatCode="General">
                  <c:v>3.7098313355247701</c:v>
                </c:pt>
                <c:pt idx="7" formatCode="General">
                  <c:v>4.9901133537683302</c:v>
                </c:pt>
                <c:pt idx="8" formatCode="General">
                  <c:v>6.5158910259417802</c:v>
                </c:pt>
                <c:pt idx="9" formatCode="General">
                  <c:v>10.925107830775501</c:v>
                </c:pt>
                <c:pt idx="10" formatCode="General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5BC-BB2F-DD309544B713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(4)'!$AJ$50:$AJ$60</c:f>
              <c:numCache>
                <c:formatCode>0.00E+00</c:formatCode>
                <c:ptCount val="11"/>
                <c:pt idx="0">
                  <c:v>1.23161999561725</c:v>
                </c:pt>
                <c:pt idx="1">
                  <c:v>1.62246383942683</c:v>
                </c:pt>
                <c:pt idx="2">
                  <c:v>1.7928308597501199</c:v>
                </c:pt>
                <c:pt idx="3">
                  <c:v>1.9832403523909501</c:v>
                </c:pt>
                <c:pt idx="4" formatCode="General">
                  <c:v>3.0881041370646098</c:v>
                </c:pt>
                <c:pt idx="5" formatCode="General">
                  <c:v>3.5465789020831502</c:v>
                </c:pt>
                <c:pt idx="6" formatCode="General">
                  <c:v>3.70942392175807</c:v>
                </c:pt>
                <c:pt idx="7" formatCode="General">
                  <c:v>4.98962198748736</c:v>
                </c:pt>
                <c:pt idx="8" formatCode="General">
                  <c:v>6.5152991706364496</c:v>
                </c:pt>
                <c:pt idx="9" formatCode="General">
                  <c:v>10.924037807049499</c:v>
                </c:pt>
                <c:pt idx="10" formatCode="General">
                  <c:v>23.568157165410199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5BC-BB2F-DD309544B713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(4)'!$AJ$39:$AJ$49</c:f>
              <c:numCache>
                <c:formatCode>0.00E+00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 formatCode="General">
                  <c:v>3.0877549543663898</c:v>
                </c:pt>
                <c:pt idx="5" formatCode="General">
                  <c:v>3.54620079450312</c:v>
                </c:pt>
                <c:pt idx="6" formatCode="General">
                  <c:v>3.7090358193063402</c:v>
                </c:pt>
                <c:pt idx="7" formatCode="General">
                  <c:v>4.9891535969434901</c:v>
                </c:pt>
                <c:pt idx="8" formatCode="General">
                  <c:v>6.5147349689171001</c:v>
                </c:pt>
                <c:pt idx="9" formatCode="General">
                  <c:v>10.9221484509021</c:v>
                </c:pt>
                <c:pt idx="10" formatCode="General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5BC-BB2F-DD309544B713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(4)'!$AJ$28:$AJ$38</c:f>
              <c:numCache>
                <c:formatCode>0.00E+00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 formatCode="General">
                  <c:v>3.0874196545634902</c:v>
                </c:pt>
                <c:pt idx="5" formatCode="General">
                  <c:v>3.5458380037302799</c:v>
                </c:pt>
                <c:pt idx="6" formatCode="General">
                  <c:v>3.7086632238606101</c:v>
                </c:pt>
                <c:pt idx="7" formatCode="General">
                  <c:v>4.98870840694756</c:v>
                </c:pt>
                <c:pt idx="8" formatCode="General">
                  <c:v>6.5139581262763802</c:v>
                </c:pt>
                <c:pt idx="9" formatCode="General">
                  <c:v>8.7114396004154706</c:v>
                </c:pt>
                <c:pt idx="10" formatCode="General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5BC-BB2F-DD309544B713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(4)'!$AJ$17:$AJ$27</c:f>
              <c:numCache>
                <c:formatCode>0.00E+00</c:formatCode>
                <c:ptCount val="11"/>
                <c:pt idx="0">
                  <c:v>1.2309474806003899</c:v>
                </c:pt>
                <c:pt idx="1">
                  <c:v>1.62172074717242</c:v>
                </c:pt>
                <c:pt idx="2">
                  <c:v>1.79205695245424</c:v>
                </c:pt>
                <c:pt idx="3">
                  <c:v>1.9824320992281499</c:v>
                </c:pt>
                <c:pt idx="4" formatCode="General">
                  <c:v>3.0871047915484202</c:v>
                </c:pt>
                <c:pt idx="5" formatCode="General">
                  <c:v>3.5454917846717802</c:v>
                </c:pt>
                <c:pt idx="6" formatCode="General">
                  <c:v>3.7083197565048098</c:v>
                </c:pt>
                <c:pt idx="7" formatCode="General">
                  <c:v>4.9880336496257396</c:v>
                </c:pt>
                <c:pt idx="8" formatCode="General">
                  <c:v>5.4130112234488896</c:v>
                </c:pt>
                <c:pt idx="9" formatCode="General">
                  <c:v>6.9520627375205004</c:v>
                </c:pt>
                <c:pt idx="10" formatCode="General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1-45BC-BB2F-DD309544B713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(4)'!$AJ$6:$AJ$16</c:f>
              <c:numCache>
                <c:formatCode>0.00E+00</c:formatCode>
                <c:ptCount val="11"/>
                <c:pt idx="0">
                  <c:v>1.2307375559129099</c:v>
                </c:pt>
                <c:pt idx="1">
                  <c:v>1.6214887619801699</c:v>
                </c:pt>
                <c:pt idx="2">
                  <c:v>1.7918450387960301</c:v>
                </c:pt>
                <c:pt idx="3">
                  <c:v>1.98219529549297</c:v>
                </c:pt>
                <c:pt idx="4" formatCode="General">
                  <c:v>3.08666671963553</c:v>
                </c:pt>
                <c:pt idx="5" formatCode="General">
                  <c:v>3.4915783566771799</c:v>
                </c:pt>
                <c:pt idx="6" formatCode="General">
                  <c:v>3.4314275459155499</c:v>
                </c:pt>
                <c:pt idx="7" formatCode="General">
                  <c:v>3.24612600952769</c:v>
                </c:pt>
                <c:pt idx="8" formatCode="General">
                  <c:v>3.7077717986843002</c:v>
                </c:pt>
                <c:pt idx="9" formatCode="General">
                  <c:v>5.2322692885730699</c:v>
                </c:pt>
                <c:pt idx="10" formatCode="General">
                  <c:v>9.1736939728986506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1-45BC-BB2F-DD309544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  <c:pt idx="0">
                  <c:v>8817.6908954826704</c:v>
                </c:pt>
                <c:pt idx="1">
                  <c:v>8817.6776055502196</c:v>
                </c:pt>
                <c:pt idx="2">
                  <c:v>8817.1801788373505</c:v>
                </c:pt>
                <c:pt idx="3">
                  <c:v>8817.8416870290202</c:v>
                </c:pt>
                <c:pt idx="4">
                  <c:v>8817.3070337624995</c:v>
                </c:pt>
                <c:pt idx="5">
                  <c:v>8816.8843253447394</c:v>
                </c:pt>
                <c:pt idx="6">
                  <c:v>8814.4593120503396</c:v>
                </c:pt>
                <c:pt idx="7">
                  <c:v>8815.9080008829806</c:v>
                </c:pt>
                <c:pt idx="8">
                  <c:v>8816.5302624684791</c:v>
                </c:pt>
                <c:pt idx="9">
                  <c:v>8815.7728449416009</c:v>
                </c:pt>
                <c:pt idx="10">
                  <c:v>8812.0271416224605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358-94D7-5BC283696A3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  <c:pt idx="0">
                  <c:v>7716.85308974289</c:v>
                </c:pt>
                <c:pt idx="1">
                  <c:v>7717.6146513639096</c:v>
                </c:pt>
                <c:pt idx="2">
                  <c:v>7717.1521725054299</c:v>
                </c:pt>
                <c:pt idx="3">
                  <c:v>7716.96085707764</c:v>
                </c:pt>
                <c:pt idx="4">
                  <c:v>7716.8656047409404</c:v>
                </c:pt>
                <c:pt idx="5">
                  <c:v>7716.8488547242896</c:v>
                </c:pt>
                <c:pt idx="6">
                  <c:v>7716.5377690738696</c:v>
                </c:pt>
                <c:pt idx="7">
                  <c:v>7716.35577776218</c:v>
                </c:pt>
                <c:pt idx="8">
                  <c:v>7716.2779888525902</c:v>
                </c:pt>
                <c:pt idx="9">
                  <c:v>7715.7856785869199</c:v>
                </c:pt>
                <c:pt idx="10">
                  <c:v>7711.9421309815198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358-94D7-5BC283696A3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  <c:pt idx="0">
                  <c:v>6632.1769626386704</c:v>
                </c:pt>
                <c:pt idx="1">
                  <c:v>6631.9818364456696</c:v>
                </c:pt>
                <c:pt idx="2">
                  <c:v>6631.8306377073704</c:v>
                </c:pt>
                <c:pt idx="3">
                  <c:v>6632.1211523925003</c:v>
                </c:pt>
                <c:pt idx="4">
                  <c:v>6632.11157346448</c:v>
                </c:pt>
                <c:pt idx="5">
                  <c:v>6632.0987667714899</c:v>
                </c:pt>
                <c:pt idx="6">
                  <c:v>6631.6565650396396</c:v>
                </c:pt>
                <c:pt idx="7">
                  <c:v>6631.9359163664803</c:v>
                </c:pt>
                <c:pt idx="8">
                  <c:v>6631.9498378957096</c:v>
                </c:pt>
                <c:pt idx="9">
                  <c:v>6631.2851519736696</c:v>
                </c:pt>
                <c:pt idx="10">
                  <c:v>6627.4208791413903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358-94D7-5BC283696A3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7-4358-94D7-5BC283696A3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  <c:pt idx="0">
                  <c:v>4501.9007360494097</c:v>
                </c:pt>
                <c:pt idx="1">
                  <c:v>4501.8584823382598</c:v>
                </c:pt>
                <c:pt idx="2">
                  <c:v>4501.75387647352</c:v>
                </c:pt>
                <c:pt idx="3">
                  <c:v>4501.88148934524</c:v>
                </c:pt>
                <c:pt idx="4">
                  <c:v>4501.7702446407302</c:v>
                </c:pt>
                <c:pt idx="5">
                  <c:v>4501.9661916973801</c:v>
                </c:pt>
                <c:pt idx="6">
                  <c:v>4501.9510979113802</c:v>
                </c:pt>
                <c:pt idx="7">
                  <c:v>4501.6720482390801</c:v>
                </c:pt>
                <c:pt idx="8">
                  <c:v>4501.53110832724</c:v>
                </c:pt>
                <c:pt idx="9">
                  <c:v>4501.3032597208703</c:v>
                </c:pt>
                <c:pt idx="10">
                  <c:v>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7-4358-94D7-5BC283696A3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  <c:pt idx="0">
                  <c:v>3442.4923134874598</c:v>
                </c:pt>
                <c:pt idx="1">
                  <c:v>3442.2581149931498</c:v>
                </c:pt>
                <c:pt idx="2">
                  <c:v>3442.0995312333898</c:v>
                </c:pt>
                <c:pt idx="3">
                  <c:v>3442.0581069660302</c:v>
                </c:pt>
                <c:pt idx="4">
                  <c:v>3442.46034649989</c:v>
                </c:pt>
                <c:pt idx="5">
                  <c:v>3442.16266952246</c:v>
                </c:pt>
                <c:pt idx="6">
                  <c:v>3442.1480907395799</c:v>
                </c:pt>
                <c:pt idx="7">
                  <c:v>3442.09165791944</c:v>
                </c:pt>
                <c:pt idx="8">
                  <c:v>3442.1244876489</c:v>
                </c:pt>
                <c:pt idx="9">
                  <c:v>3441.90982948704</c:v>
                </c:pt>
                <c:pt idx="10">
                  <c:v>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7-4358-94D7-5BC283696A3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  <c:pt idx="0">
                  <c:v>2383.8721513601099</c:v>
                </c:pt>
                <c:pt idx="1">
                  <c:v>2383.6016026801499</c:v>
                </c:pt>
                <c:pt idx="2">
                  <c:v>2383.7070952430499</c:v>
                </c:pt>
                <c:pt idx="3">
                  <c:v>2383.69779808466</c:v>
                </c:pt>
                <c:pt idx="4">
                  <c:v>2383.7364919935198</c:v>
                </c:pt>
                <c:pt idx="5">
                  <c:v>2383.6662825544299</c:v>
                </c:pt>
                <c:pt idx="6">
                  <c:v>2383.5790604681702</c:v>
                </c:pt>
                <c:pt idx="7">
                  <c:v>2383.4525004381098</c:v>
                </c:pt>
                <c:pt idx="8">
                  <c:v>2383.4681139783602</c:v>
                </c:pt>
                <c:pt idx="9">
                  <c:v>1623.24784432621</c:v>
                </c:pt>
                <c:pt idx="10">
                  <c:v>553.49057098968501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7-4358-94D7-5BC2836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6A3-AE98-B159A769C88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6A3-AE98-B159A769C88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6A3-AE98-B159A769C88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6A3-AE98-B159A769C88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6A3-AE98-B159A769C88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8-46A3-AE98-B159A769C88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8-46A3-AE98-B159A769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  <c:pt idx="0">
                  <c:v>0.90663210831662699</c:v>
                </c:pt>
                <c:pt idx="1">
                  <c:v>0.89006168684380504</c:v>
                </c:pt>
                <c:pt idx="2">
                  <c:v>0.87271558526359905</c:v>
                </c:pt>
                <c:pt idx="3">
                  <c:v>0.86733398946421703</c:v>
                </c:pt>
                <c:pt idx="4">
                  <c:v>0.77196889620488895</c:v>
                </c:pt>
                <c:pt idx="5">
                  <c:v>0.75228788054845597</c:v>
                </c:pt>
                <c:pt idx="6">
                  <c:v>0.74205437737971802</c:v>
                </c:pt>
                <c:pt idx="7">
                  <c:v>0.69375777090132396</c:v>
                </c:pt>
                <c:pt idx="8">
                  <c:v>0.65067062969679901</c:v>
                </c:pt>
                <c:pt idx="9" formatCode="0.00E+00">
                  <c:v>0.61845847687010003</c:v>
                </c:pt>
                <c:pt idx="10" formatCode="0.00E+00">
                  <c:v>0.35753638403673799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011-A293-ECC01ED56D8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  <c:pt idx="0">
                  <c:v>0.89890795786802902</c:v>
                </c:pt>
                <c:pt idx="1">
                  <c:v>0.88952817212552904</c:v>
                </c:pt>
                <c:pt idx="2">
                  <c:v>0.88238785321403701</c:v>
                </c:pt>
                <c:pt idx="3">
                  <c:v>0.86545868884961097</c:v>
                </c:pt>
                <c:pt idx="4">
                  <c:v>0.78880453225814096</c:v>
                </c:pt>
                <c:pt idx="5">
                  <c:v>0.744712055909165</c:v>
                </c:pt>
                <c:pt idx="6">
                  <c:v>0.73716217141159301</c:v>
                </c:pt>
                <c:pt idx="7">
                  <c:v>0.68406273196840695</c:v>
                </c:pt>
                <c:pt idx="8">
                  <c:v>0.64612662886137395</c:v>
                </c:pt>
                <c:pt idx="9" formatCode="0.00E+00">
                  <c:v>0.59123884103548097</c:v>
                </c:pt>
                <c:pt idx="10" formatCode="0.00E+00">
                  <c:v>0.31131689388877798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011-A293-ECC01ED56D8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  <c:pt idx="0">
                  <c:v>0.903937629654327</c:v>
                </c:pt>
                <c:pt idx="1">
                  <c:v>0.88233054417599899</c:v>
                </c:pt>
                <c:pt idx="2">
                  <c:v>0.87628265844359898</c:v>
                </c:pt>
                <c:pt idx="3">
                  <c:v>0.87118664388724198</c:v>
                </c:pt>
                <c:pt idx="4">
                  <c:v>0.76492372324191704</c:v>
                </c:pt>
                <c:pt idx="5">
                  <c:v>0.73176260259503001</c:v>
                </c:pt>
                <c:pt idx="6">
                  <c:v>0.73289505700674495</c:v>
                </c:pt>
                <c:pt idx="7">
                  <c:v>0.67608587194815595</c:v>
                </c:pt>
                <c:pt idx="8" formatCode="0.00E+00">
                  <c:v>0.63768827342596701</c:v>
                </c:pt>
                <c:pt idx="9" formatCode="0.00E+00">
                  <c:v>0.55961232125439098</c:v>
                </c:pt>
                <c:pt idx="10" formatCode="0.00E+00">
                  <c:v>0.23666662742244601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E-4011-A293-ECC01ED56D8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  <c:pt idx="0">
                  <c:v>0.89458656411603099</c:v>
                </c:pt>
                <c:pt idx="1">
                  <c:v>0.88225983015259801</c:v>
                </c:pt>
                <c:pt idx="2">
                  <c:v>0.868521179593576</c:v>
                </c:pt>
                <c:pt idx="3">
                  <c:v>0.86147066792367</c:v>
                </c:pt>
                <c:pt idx="4">
                  <c:v>0.77576951308489905</c:v>
                </c:pt>
                <c:pt idx="5">
                  <c:v>0.72767867828671295</c:v>
                </c:pt>
                <c:pt idx="6">
                  <c:v>0.72214069060418296</c:v>
                </c:pt>
                <c:pt idx="7" formatCode="0.00E+00">
                  <c:v>0.65940460325723904</c:v>
                </c:pt>
                <c:pt idx="8" formatCode="0.00E+00">
                  <c:v>0.61553215218634905</c:v>
                </c:pt>
                <c:pt idx="9" formatCode="0.00E+00">
                  <c:v>0.52849467800829697</c:v>
                </c:pt>
                <c:pt idx="10" formatCode="0.00E+00">
                  <c:v>9.4998728952378805E-2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E-4011-A293-ECC01ED56D8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  <c:pt idx="0">
                  <c:v>0.90672169404218295</c:v>
                </c:pt>
                <c:pt idx="1">
                  <c:v>0.87550002332510901</c:v>
                </c:pt>
                <c:pt idx="2">
                  <c:v>0.86597546266051995</c:v>
                </c:pt>
                <c:pt idx="3">
                  <c:v>0.85421413232041998</c:v>
                </c:pt>
                <c:pt idx="4">
                  <c:v>0.75127917487257001</c:v>
                </c:pt>
                <c:pt idx="5">
                  <c:v>0.71044771458323797</c:v>
                </c:pt>
                <c:pt idx="6" formatCode="0.00E+00">
                  <c:v>0.70716925444291301</c:v>
                </c:pt>
                <c:pt idx="7" formatCode="0.00E+00">
                  <c:v>0.63210768467767897</c:v>
                </c:pt>
                <c:pt idx="8" formatCode="0.00E+00">
                  <c:v>0.58502065516010804</c:v>
                </c:pt>
                <c:pt idx="9" formatCode="0.00E+00">
                  <c:v>0.44775226288740799</c:v>
                </c:pt>
                <c:pt idx="10" formatCode="0.00E+00">
                  <c:v>9.8272118126614804E-3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E-4011-A293-ECC01ED56D8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  <c:pt idx="0">
                  <c:v>0.89719811413510897</c:v>
                </c:pt>
                <c:pt idx="1">
                  <c:v>0.86495665942948896</c:v>
                </c:pt>
                <c:pt idx="2">
                  <c:v>0.86100425566156502</c:v>
                </c:pt>
                <c:pt idx="3">
                  <c:v>0.85275903978175405</c:v>
                </c:pt>
                <c:pt idx="4" formatCode="0.00E+00">
                  <c:v>0.74550024339171295</c:v>
                </c:pt>
                <c:pt idx="5" formatCode="0.00E+00">
                  <c:v>0.71822734281876299</c:v>
                </c:pt>
                <c:pt idx="6" formatCode="0.00E+00">
                  <c:v>0.69908041723972103</c:v>
                </c:pt>
                <c:pt idx="7" formatCode="0.00E+00">
                  <c:v>0.59835033398239801</c:v>
                </c:pt>
                <c:pt idx="8" formatCode="0.00E+00">
                  <c:v>0.53895215949324704</c:v>
                </c:pt>
                <c:pt idx="9" formatCode="0.00E+00">
                  <c:v>0.38059406255199002</c:v>
                </c:pt>
                <c:pt idx="10" formatCode="0.00E+00">
                  <c:v>1.23272148968594E-6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E-4011-A293-ECC01ED56D8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  <c:pt idx="0">
                  <c:v>0.88964637881187902</c:v>
                </c:pt>
                <c:pt idx="1">
                  <c:v>0.86182324989818104</c:v>
                </c:pt>
                <c:pt idx="2">
                  <c:v>0.84303776207565795</c:v>
                </c:pt>
                <c:pt idx="3">
                  <c:v>0.82817545603201903</c:v>
                </c:pt>
                <c:pt idx="4" formatCode="0.00E+00">
                  <c:v>0.71371426957232198</c:v>
                </c:pt>
                <c:pt idx="5" formatCode="0.00E+00">
                  <c:v>0.65906336319388303</c:v>
                </c:pt>
                <c:pt idx="6" formatCode="0.00E+00">
                  <c:v>0.64183060114241597</c:v>
                </c:pt>
                <c:pt idx="7" formatCode="0.00E+00">
                  <c:v>0.51094412930049204</c:v>
                </c:pt>
                <c:pt idx="8" formatCode="0.00E+00">
                  <c:v>0.41239234173640499</c:v>
                </c:pt>
                <c:pt idx="9" formatCode="0.00E+00">
                  <c:v>9.5191433285750499E-2</c:v>
                </c:pt>
                <c:pt idx="10" formatCode="0.00E+00">
                  <c:v>9.3351546978330996E-7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E-4011-A293-ECC01ED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845-84F9-A11FE525E83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45-84F9-A11FE525E83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845-84F9-A11FE525E83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45-84F9-A11FE525E83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9-4845-84F9-A11FE525E83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9-4845-84F9-A11FE525E83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9-4845-84F9-A11FE525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85-8994-E4D11D991E1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385-8994-E4D11D991E1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B-4385-8994-E4D11D991E1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B-4385-8994-E4D11D991E1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B-4385-8994-E4D11D991E1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B-4385-8994-E4D11D991E1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B-4385-8994-E4D11D99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  <c:pt idx="0">
                  <c:v>177.07377218734999</c:v>
                </c:pt>
                <c:pt idx="1">
                  <c:v>180.33095779349699</c:v>
                </c:pt>
                <c:pt idx="2">
                  <c:v>183.88106490003699</c:v>
                </c:pt>
                <c:pt idx="3">
                  <c:v>184.99760219123399</c:v>
                </c:pt>
                <c:pt idx="4">
                  <c:v>207.46898466454201</c:v>
                </c:pt>
                <c:pt idx="5">
                  <c:v>212.67520760391099</c:v>
                </c:pt>
                <c:pt idx="6">
                  <c:v>215.46727393753699</c:v>
                </c:pt>
                <c:pt idx="7">
                  <c:v>214.40714971505099</c:v>
                </c:pt>
                <c:pt idx="8">
                  <c:v>207.88280918092201</c:v>
                </c:pt>
                <c:pt idx="9">
                  <c:v>197.700456922553</c:v>
                </c:pt>
                <c:pt idx="10">
                  <c:v>226.97026547013999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6F-8E87-7F538BDBF88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  <c:pt idx="0">
                  <c:v>178.584915386847</c:v>
                </c:pt>
                <c:pt idx="1">
                  <c:v>180.43834867148999</c:v>
                </c:pt>
                <c:pt idx="2">
                  <c:v>181.87833596587299</c:v>
                </c:pt>
                <c:pt idx="3">
                  <c:v>185.391800635321</c:v>
                </c:pt>
                <c:pt idx="4">
                  <c:v>203.08156607202801</c:v>
                </c:pt>
                <c:pt idx="5">
                  <c:v>214.79535750438399</c:v>
                </c:pt>
                <c:pt idx="6">
                  <c:v>216.88135803544199</c:v>
                </c:pt>
                <c:pt idx="7">
                  <c:v>216.11993625051201</c:v>
                </c:pt>
                <c:pt idx="8">
                  <c:v>210.20370463633401</c:v>
                </c:pt>
                <c:pt idx="9">
                  <c:v>202.55012855976801</c:v>
                </c:pt>
                <c:pt idx="10">
                  <c:v>234.53085840711299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46F-8E87-7F538BDBF88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  <c:pt idx="0">
                  <c:v>177.59719136829</c:v>
                </c:pt>
                <c:pt idx="1">
                  <c:v>181.897715689477</c:v>
                </c:pt>
                <c:pt idx="2">
                  <c:v>183.135071763415</c:v>
                </c:pt>
                <c:pt idx="3">
                  <c:v>184.186432877317</c:v>
                </c:pt>
                <c:pt idx="4">
                  <c:v>209.34401337509101</c:v>
                </c:pt>
                <c:pt idx="5">
                  <c:v>218.543187048633</c:v>
                </c:pt>
                <c:pt idx="6">
                  <c:v>218.128120839828</c:v>
                </c:pt>
                <c:pt idx="7">
                  <c:v>217.70341194919499</c:v>
                </c:pt>
                <c:pt idx="8">
                  <c:v>213.24387649355899</c:v>
                </c:pt>
                <c:pt idx="9">
                  <c:v>208.532769742516</c:v>
                </c:pt>
                <c:pt idx="10">
                  <c:v>280.44688652558602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6-446F-8E87-7F538BDBF88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  <c:pt idx="0">
                  <c:v>179.442089425191</c:v>
                </c:pt>
                <c:pt idx="1">
                  <c:v>181.912666689795</c:v>
                </c:pt>
                <c:pt idx="2">
                  <c:v>184.76061181905499</c:v>
                </c:pt>
                <c:pt idx="3">
                  <c:v>186.24568336487499</c:v>
                </c:pt>
                <c:pt idx="4">
                  <c:v>206.442784231899</c:v>
                </c:pt>
                <c:pt idx="5">
                  <c:v>219.763137592699</c:v>
                </c:pt>
                <c:pt idx="6">
                  <c:v>221.327102899853</c:v>
                </c:pt>
                <c:pt idx="7">
                  <c:v>223.376233432616</c:v>
                </c:pt>
                <c:pt idx="8">
                  <c:v>219.849640069348</c:v>
                </c:pt>
                <c:pt idx="9">
                  <c:v>214.39698928264599</c:v>
                </c:pt>
                <c:pt idx="10">
                  <c:v>567.78310108162702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6-446F-8E87-7F538BDBF88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  <c:pt idx="0">
                  <c:v>177.055981520438</c:v>
                </c:pt>
                <c:pt idx="1">
                  <c:v>183.30716032620899</c:v>
                </c:pt>
                <c:pt idx="2">
                  <c:v>185.29771991882001</c:v>
                </c:pt>
                <c:pt idx="3">
                  <c:v>187.813596807105</c:v>
                </c:pt>
                <c:pt idx="4">
                  <c:v>213.11406442244601</c:v>
                </c:pt>
                <c:pt idx="5">
                  <c:v>225.00496791668701</c:v>
                </c:pt>
                <c:pt idx="6">
                  <c:v>225.92865228124299</c:v>
                </c:pt>
                <c:pt idx="7">
                  <c:v>229.271043468275</c:v>
                </c:pt>
                <c:pt idx="8">
                  <c:v>220.342370285448</c:v>
                </c:pt>
                <c:pt idx="9">
                  <c:v>226.96696334160401</c:v>
                </c:pt>
                <c:pt idx="10">
                  <c:v>1779.7632031764499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6-446F-8E87-7F538BDBF88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  <c:pt idx="0">
                  <c:v>178.92326367189301</c:v>
                </c:pt>
                <c:pt idx="1">
                  <c:v>185.52423718189601</c:v>
                </c:pt>
                <c:pt idx="2">
                  <c:v>186.359922721468</c:v>
                </c:pt>
                <c:pt idx="3">
                  <c:v>188.132572405118</c:v>
                </c:pt>
                <c:pt idx="4">
                  <c:v>214.72557372397301</c:v>
                </c:pt>
                <c:pt idx="5">
                  <c:v>222.566859789554</c:v>
                </c:pt>
                <c:pt idx="6">
                  <c:v>228.48475309995999</c:v>
                </c:pt>
                <c:pt idx="7">
                  <c:v>240.35452767281899</c:v>
                </c:pt>
                <c:pt idx="8">
                  <c:v>236.832412767367</c:v>
                </c:pt>
                <c:pt idx="9">
                  <c:v>253.94016689853399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6-446F-8E87-7F538BDBF88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  <c:pt idx="0">
                  <c:v>180.43145002963601</c:v>
                </c:pt>
                <c:pt idx="1">
                  <c:v>186.19403309445499</c:v>
                </c:pt>
                <c:pt idx="2">
                  <c:v>190.298757007022</c:v>
                </c:pt>
                <c:pt idx="3">
                  <c:v>193.670635631295</c:v>
                </c:pt>
                <c:pt idx="4">
                  <c:v>224.183861048301</c:v>
                </c:pt>
                <c:pt idx="5">
                  <c:v>242.294465232687</c:v>
                </c:pt>
                <c:pt idx="6">
                  <c:v>248.56009548329001</c:v>
                </c:pt>
                <c:pt idx="7">
                  <c:v>271.21528768288698</c:v>
                </c:pt>
                <c:pt idx="8">
                  <c:v>279.44925705432797</c:v>
                </c:pt>
                <c:pt idx="9">
                  <c:v>692.02049018675405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6-446F-8E87-7F538BDB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  <c:pt idx="0">
                  <c:v>11847.6873985979</c:v>
                </c:pt>
                <c:pt idx="1">
                  <c:v>11848.2304405417</c:v>
                </c:pt>
                <c:pt idx="2">
                  <c:v>11847.1865787565</c:v>
                </c:pt>
                <c:pt idx="3">
                  <c:v>11846.5839176266</c:v>
                </c:pt>
                <c:pt idx="4">
                  <c:v>11849.9955881978</c:v>
                </c:pt>
                <c:pt idx="5">
                  <c:v>11850.556587553399</c:v>
                </c:pt>
                <c:pt idx="6">
                  <c:v>11850.021965846599</c:v>
                </c:pt>
                <c:pt idx="7">
                  <c:v>11851.2072346851</c:v>
                </c:pt>
                <c:pt idx="8">
                  <c:v>11849.5140289191</c:v>
                </c:pt>
                <c:pt idx="9">
                  <c:v>11845.402749601901</c:v>
                </c:pt>
                <c:pt idx="10">
                  <c:v>11841.2733790886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DF5-A6DF-AA6954D18D6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  <c:pt idx="0">
                  <c:v>10363.0639844827</c:v>
                </c:pt>
                <c:pt idx="1">
                  <c:v>10361.3847155638</c:v>
                </c:pt>
                <c:pt idx="2">
                  <c:v>10361.796789501601</c:v>
                </c:pt>
                <c:pt idx="3">
                  <c:v>10365.4836845712</c:v>
                </c:pt>
                <c:pt idx="4">
                  <c:v>10364.8110821136</c:v>
                </c:pt>
                <c:pt idx="5">
                  <c:v>10365.685855423801</c:v>
                </c:pt>
                <c:pt idx="6">
                  <c:v>10360.478837745</c:v>
                </c:pt>
                <c:pt idx="7">
                  <c:v>10363.655921956</c:v>
                </c:pt>
                <c:pt idx="8">
                  <c:v>10364.7521743944</c:v>
                </c:pt>
                <c:pt idx="9">
                  <c:v>10364.2540751212</c:v>
                </c:pt>
                <c:pt idx="10">
                  <c:v>10357.985526861699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DF5-A6DF-AA6954D18D6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  <c:pt idx="0">
                  <c:v>8893.2171965738708</c:v>
                </c:pt>
                <c:pt idx="1">
                  <c:v>8889.2308820374201</c:v>
                </c:pt>
                <c:pt idx="2">
                  <c:v>8891.6605929972902</c:v>
                </c:pt>
                <c:pt idx="3">
                  <c:v>8892.0473114633605</c:v>
                </c:pt>
                <c:pt idx="4">
                  <c:v>8890.9872781649101</c:v>
                </c:pt>
                <c:pt idx="5">
                  <c:v>8893.2196773065007</c:v>
                </c:pt>
                <c:pt idx="6">
                  <c:v>8891.8997397769908</c:v>
                </c:pt>
                <c:pt idx="7">
                  <c:v>8892.6950182272103</c:v>
                </c:pt>
                <c:pt idx="8">
                  <c:v>8892.6908272762503</c:v>
                </c:pt>
                <c:pt idx="9">
                  <c:v>8891.0386592020695</c:v>
                </c:pt>
                <c:pt idx="10">
                  <c:v>8622.1543389213803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7-4DF5-A6DF-AA6954D18D6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  <c:pt idx="0">
                  <c:v>7434.2890394480401</c:v>
                </c:pt>
                <c:pt idx="1">
                  <c:v>7435.9574703061598</c:v>
                </c:pt>
                <c:pt idx="2">
                  <c:v>7433.3892213839899</c:v>
                </c:pt>
                <c:pt idx="3">
                  <c:v>7432.91958663675</c:v>
                </c:pt>
                <c:pt idx="4">
                  <c:v>7435.3216917337604</c:v>
                </c:pt>
                <c:pt idx="5">
                  <c:v>7434.4155423674001</c:v>
                </c:pt>
                <c:pt idx="6">
                  <c:v>7433.92522341314</c:v>
                </c:pt>
                <c:pt idx="7">
                  <c:v>7434.6919951478303</c:v>
                </c:pt>
                <c:pt idx="8">
                  <c:v>7432.5970926166801</c:v>
                </c:pt>
                <c:pt idx="9">
                  <c:v>7434.6249606946103</c:v>
                </c:pt>
                <c:pt idx="10">
                  <c:v>4923.36915347173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7-4DF5-A6DF-AA6954D18D6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  <c:pt idx="0">
                  <c:v>5987.7111371607198</c:v>
                </c:pt>
                <c:pt idx="1">
                  <c:v>5988.0869401411701</c:v>
                </c:pt>
                <c:pt idx="2">
                  <c:v>5988.89820565223</c:v>
                </c:pt>
                <c:pt idx="3">
                  <c:v>5987.5037081238997</c:v>
                </c:pt>
                <c:pt idx="4">
                  <c:v>5988.5262156563804</c:v>
                </c:pt>
                <c:pt idx="5">
                  <c:v>5988.7268252712702</c:v>
                </c:pt>
                <c:pt idx="6">
                  <c:v>5989.0245496601501</c:v>
                </c:pt>
                <c:pt idx="7">
                  <c:v>5987.9295798028397</c:v>
                </c:pt>
                <c:pt idx="8">
                  <c:v>5987.4938014269801</c:v>
                </c:pt>
                <c:pt idx="9">
                  <c:v>5987.66359553453</c:v>
                </c:pt>
                <c:pt idx="10">
                  <c:v>2918.35307977307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7-4DF5-A6DF-AA6954D18D6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  <c:pt idx="0">
                  <c:v>4549.5328571351802</c:v>
                </c:pt>
                <c:pt idx="1">
                  <c:v>4549.8099062208903</c:v>
                </c:pt>
                <c:pt idx="2">
                  <c:v>4550.2000558673599</c:v>
                </c:pt>
                <c:pt idx="3">
                  <c:v>4550.3191950109003</c:v>
                </c:pt>
                <c:pt idx="4">
                  <c:v>4549.24082521543</c:v>
                </c:pt>
                <c:pt idx="5">
                  <c:v>4550.7608880182597</c:v>
                </c:pt>
                <c:pt idx="6">
                  <c:v>4550.7874852232999</c:v>
                </c:pt>
                <c:pt idx="7">
                  <c:v>4550.0522791162102</c:v>
                </c:pt>
                <c:pt idx="8">
                  <c:v>4550.52385756275</c:v>
                </c:pt>
                <c:pt idx="9">
                  <c:v>4277.7239939293604</c:v>
                </c:pt>
                <c:pt idx="10">
                  <c:v>1557.7881220560901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7-4DF5-A6DF-AA6954D18D6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  <c:pt idx="0">
                  <c:v>3117.6712968854499</c:v>
                </c:pt>
                <c:pt idx="1">
                  <c:v>3118.3226156650499</c:v>
                </c:pt>
                <c:pt idx="2">
                  <c:v>3118.94164345734</c:v>
                </c:pt>
                <c:pt idx="3">
                  <c:v>3118.38817537247</c:v>
                </c:pt>
                <c:pt idx="4">
                  <c:v>3118.9956416190598</c:v>
                </c:pt>
                <c:pt idx="5">
                  <c:v>3118.1715370329598</c:v>
                </c:pt>
                <c:pt idx="6">
                  <c:v>3118.4070473701199</c:v>
                </c:pt>
                <c:pt idx="7">
                  <c:v>3111.8936713124499</c:v>
                </c:pt>
                <c:pt idx="8">
                  <c:v>2840.8067572948999</c:v>
                </c:pt>
                <c:pt idx="9">
                  <c:v>1726.2828834024899</c:v>
                </c:pt>
                <c:pt idx="10">
                  <c:v>700.36627048207197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47-4DF5-A6DF-AA6954D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  <c:pt idx="0">
                  <c:v>4277.1351624832696</c:v>
                </c:pt>
                <c:pt idx="1">
                  <c:v>4242.9872761242405</c:v>
                </c:pt>
                <c:pt idx="2">
                  <c:v>4243.8204432611201</c:v>
                </c:pt>
                <c:pt idx="3">
                  <c:v>3990.6155933383202</c:v>
                </c:pt>
                <c:pt idx="4">
                  <c:v>3143.0206228073098</c:v>
                </c:pt>
                <c:pt idx="5">
                  <c:v>3887.2478390624001</c:v>
                </c:pt>
                <c:pt idx="6">
                  <c:v>3954.8896696203601</c:v>
                </c:pt>
                <c:pt idx="7">
                  <c:v>3779.4079732002201</c:v>
                </c:pt>
                <c:pt idx="8">
                  <c:v>3512.23407928593</c:v>
                </c:pt>
                <c:pt idx="9">
                  <c:v>3402.8394739400601</c:v>
                </c:pt>
                <c:pt idx="10">
                  <c:v>2707.6379355013501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E3D-9BD6-3E7A489CFC6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  <c:pt idx="0">
                  <c:v>3857.8791218450801</c:v>
                </c:pt>
                <c:pt idx="1">
                  <c:v>3744.1431378155398</c:v>
                </c:pt>
                <c:pt idx="2">
                  <c:v>3739.7815319623701</c:v>
                </c:pt>
                <c:pt idx="3">
                  <c:v>3733.6235312938502</c:v>
                </c:pt>
                <c:pt idx="4">
                  <c:v>3438.1552892937498</c:v>
                </c:pt>
                <c:pt idx="5">
                  <c:v>3457.5255816601398</c:v>
                </c:pt>
                <c:pt idx="6">
                  <c:v>3477.7358329256399</c:v>
                </c:pt>
                <c:pt idx="7">
                  <c:v>3375.3129243200601</c:v>
                </c:pt>
                <c:pt idx="8">
                  <c:v>3146.7224612045502</c:v>
                </c:pt>
                <c:pt idx="9">
                  <c:v>3045.4578503051398</c:v>
                </c:pt>
                <c:pt idx="10">
                  <c:v>2267.3395072890698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6-4E3D-9BD6-3E7A489CFC6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  <c:pt idx="0">
                  <c:v>3255.5996837776802</c:v>
                </c:pt>
                <c:pt idx="1">
                  <c:v>3226.7154096537301</c:v>
                </c:pt>
                <c:pt idx="2">
                  <c:v>3160.2479602257599</c:v>
                </c:pt>
                <c:pt idx="3">
                  <c:v>3198.44766129867</c:v>
                </c:pt>
                <c:pt idx="4">
                  <c:v>3080.0487709835602</c:v>
                </c:pt>
                <c:pt idx="5">
                  <c:v>2478.7903193341099</c:v>
                </c:pt>
                <c:pt idx="6">
                  <c:v>2865.3917948872399</c:v>
                </c:pt>
                <c:pt idx="7">
                  <c:v>2751.53504287234</c:v>
                </c:pt>
                <c:pt idx="8">
                  <c:v>2481.9778921930601</c:v>
                </c:pt>
                <c:pt idx="9">
                  <c:v>2552.9567659294999</c:v>
                </c:pt>
                <c:pt idx="10">
                  <c:v>1708.1785533130401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6-4E3D-9BD6-3E7A489CFC6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  <c:pt idx="0">
                  <c:v>2802.8755907699001</c:v>
                </c:pt>
                <c:pt idx="1">
                  <c:v>2625.0950472316699</c:v>
                </c:pt>
                <c:pt idx="2">
                  <c:v>2636.0186289316698</c:v>
                </c:pt>
                <c:pt idx="3">
                  <c:v>2562.34925228364</c:v>
                </c:pt>
                <c:pt idx="4">
                  <c:v>2564.6196759496902</c:v>
                </c:pt>
                <c:pt idx="5">
                  <c:v>2254.8796508555602</c:v>
                </c:pt>
                <c:pt idx="6">
                  <c:v>2383.1014101189198</c:v>
                </c:pt>
                <c:pt idx="7">
                  <c:v>2380.1482459424901</c:v>
                </c:pt>
                <c:pt idx="8">
                  <c:v>2191.21754038996</c:v>
                </c:pt>
                <c:pt idx="9">
                  <c:v>2043.1813943060799</c:v>
                </c:pt>
                <c:pt idx="10">
                  <c:v>1067.33080420389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6-4E3D-9BD6-3E7A489CFC6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  <c:pt idx="0">
                  <c:v>2249.9098202639898</c:v>
                </c:pt>
                <c:pt idx="1">
                  <c:v>2165.87953497034</c:v>
                </c:pt>
                <c:pt idx="2">
                  <c:v>2007.5575334625801</c:v>
                </c:pt>
                <c:pt idx="3">
                  <c:v>2117.9871526688999</c:v>
                </c:pt>
                <c:pt idx="4">
                  <c:v>1526.9633242134701</c:v>
                </c:pt>
                <c:pt idx="5">
                  <c:v>2001.74985428424</c:v>
                </c:pt>
                <c:pt idx="6">
                  <c:v>1918.5703216619399</c:v>
                </c:pt>
                <c:pt idx="7">
                  <c:v>1882.2325885272101</c:v>
                </c:pt>
                <c:pt idx="8">
                  <c:v>1807.87550332931</c:v>
                </c:pt>
                <c:pt idx="9">
                  <c:v>1511.43124466329</c:v>
                </c:pt>
                <c:pt idx="10">
                  <c:v>666.78291813452995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6-4E3D-9BD6-3E7A489CFC6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  <c:pt idx="0">
                  <c:v>1466.7022134276599</c:v>
                </c:pt>
                <c:pt idx="1">
                  <c:v>1660.75757741389</c:v>
                </c:pt>
                <c:pt idx="2">
                  <c:v>1626.8059058568999</c:v>
                </c:pt>
                <c:pt idx="3">
                  <c:v>1467.56864031587</c:v>
                </c:pt>
                <c:pt idx="4">
                  <c:v>1482.5305072030801</c:v>
                </c:pt>
                <c:pt idx="5">
                  <c:v>1525.7988193276201</c:v>
                </c:pt>
                <c:pt idx="6">
                  <c:v>1409.47438732827</c:v>
                </c:pt>
                <c:pt idx="7">
                  <c:v>1346.60480674782</c:v>
                </c:pt>
                <c:pt idx="8">
                  <c:v>1338.83065104401</c:v>
                </c:pt>
                <c:pt idx="9">
                  <c:v>1141.5593382295101</c:v>
                </c:pt>
                <c:pt idx="10">
                  <c:v>399.14060223479697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6-4E3D-9BD6-3E7A489CFC6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  <c:pt idx="0">
                  <c:v>1128.40678997034</c:v>
                </c:pt>
                <c:pt idx="1">
                  <c:v>1133.7258743094801</c:v>
                </c:pt>
                <c:pt idx="2">
                  <c:v>1057.5785902564101</c:v>
                </c:pt>
                <c:pt idx="3">
                  <c:v>1113.1824873887499</c:v>
                </c:pt>
                <c:pt idx="4">
                  <c:v>1036.23125556119</c:v>
                </c:pt>
                <c:pt idx="5">
                  <c:v>958.090018083833</c:v>
                </c:pt>
                <c:pt idx="6">
                  <c:v>1029.5933483874101</c:v>
                </c:pt>
                <c:pt idx="7">
                  <c:v>990.612091251283</c:v>
                </c:pt>
                <c:pt idx="8">
                  <c:v>793.29630888628105</c:v>
                </c:pt>
                <c:pt idx="9">
                  <c:v>561.57614030045704</c:v>
                </c:pt>
                <c:pt idx="10">
                  <c:v>252.600945318096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6-4E3D-9BD6-3E7A489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  <c:pt idx="0">
                  <c:v>1.1515349059462401</c:v>
                </c:pt>
                <c:pt idx="1">
                  <c:v>1.51354974804165</c:v>
                </c:pt>
                <c:pt idx="2">
                  <c:v>1.65738828129455</c:v>
                </c:pt>
                <c:pt idx="3">
                  <c:v>1.8341498964797001</c:v>
                </c:pt>
                <c:pt idx="4">
                  <c:v>2.7387709876426301</c:v>
                </c:pt>
                <c:pt idx="5">
                  <c:v>3.1290764973067802</c:v>
                </c:pt>
                <c:pt idx="6">
                  <c:v>3.2598023853400102</c:v>
                </c:pt>
                <c:pt idx="7">
                  <c:v>4.3208150581577502</c:v>
                </c:pt>
                <c:pt idx="8">
                  <c:v>5.5244668401799499</c:v>
                </c:pt>
                <c:pt idx="9">
                  <c:v>8.8426960026364405</c:v>
                </c:pt>
                <c:pt idx="10">
                  <c:v>22.077448801261198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02-A5EB-F51134FCAAD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  <c:pt idx="0">
                  <c:v>1.14322117411673</c:v>
                </c:pt>
                <c:pt idx="1">
                  <c:v>1.5129126988291299</c:v>
                </c:pt>
                <c:pt idx="2">
                  <c:v>1.6694456372214299</c:v>
                </c:pt>
                <c:pt idx="3">
                  <c:v>1.8316384752436901</c:v>
                </c:pt>
                <c:pt idx="4">
                  <c:v>2.76684284724334</c:v>
                </c:pt>
                <c:pt idx="5">
                  <c:v>3.1150842125012299</c:v>
                </c:pt>
                <c:pt idx="6">
                  <c:v>3.25063486146892</c:v>
                </c:pt>
                <c:pt idx="7">
                  <c:v>4.2982160132973002</c:v>
                </c:pt>
                <c:pt idx="8">
                  <c:v>5.5094723377062298</c:v>
                </c:pt>
                <c:pt idx="9">
                  <c:v>8.6642248045799803</c:v>
                </c:pt>
                <c:pt idx="10">
                  <c:v>20.921191826098799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F02-A5EB-F51134FCAAD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  <c:pt idx="0">
                  <c:v>1.1486300717178499</c:v>
                </c:pt>
                <c:pt idx="1">
                  <c:v>1.50427400187453</c:v>
                </c:pt>
                <c:pt idx="2">
                  <c:v>1.6618016464175001</c:v>
                </c:pt>
                <c:pt idx="3">
                  <c:v>1.83921110529081</c:v>
                </c:pt>
                <c:pt idx="4">
                  <c:v>2.7267930613279798</c:v>
                </c:pt>
                <c:pt idx="5">
                  <c:v>3.0914000598070199</c:v>
                </c:pt>
                <c:pt idx="6">
                  <c:v>3.2426370526488699</c:v>
                </c:pt>
                <c:pt idx="7">
                  <c:v>4.2793829748308099</c:v>
                </c:pt>
                <c:pt idx="8">
                  <c:v>5.4849181570333103</c:v>
                </c:pt>
                <c:pt idx="9">
                  <c:v>8.4861670623078602</c:v>
                </c:pt>
                <c:pt idx="10">
                  <c:v>19.0338884722449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F02-A5EB-F51134FCAAD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  <c:pt idx="0">
                  <c:v>1.13857254569746</c:v>
                </c:pt>
                <c:pt idx="1">
                  <c:v>1.5041979389654501</c:v>
                </c:pt>
                <c:pt idx="2">
                  <c:v>1.6521178758281301</c:v>
                </c:pt>
                <c:pt idx="3">
                  <c:v>1.82645600384549</c:v>
                </c:pt>
                <c:pt idx="4">
                  <c:v>2.74489512301674</c:v>
                </c:pt>
                <c:pt idx="5">
                  <c:v>3.0840963513082298</c:v>
                </c:pt>
                <c:pt idx="6">
                  <c:v>3.22242474020159</c:v>
                </c:pt>
                <c:pt idx="7">
                  <c:v>4.2410728329462</c:v>
                </c:pt>
                <c:pt idx="8">
                  <c:v>5.4219627270424198</c:v>
                </c:pt>
                <c:pt idx="9">
                  <c:v>8.3287925236493905</c:v>
                </c:pt>
                <c:pt idx="10">
                  <c:v>17.137273915997898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F02-A5EB-F51134FCAAD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  <c:pt idx="0">
                  <c:v>1.1516296710765701</c:v>
                </c:pt>
                <c:pt idx="1">
                  <c:v>1.4961099024203499</c:v>
                </c:pt>
                <c:pt idx="2">
                  <c:v>1.6489126703555499</c:v>
                </c:pt>
                <c:pt idx="3">
                  <c:v>1.81692573087306</c:v>
                </c:pt>
                <c:pt idx="4">
                  <c:v>2.7042100459861</c:v>
                </c:pt>
                <c:pt idx="5">
                  <c:v>3.05246864454858</c:v>
                </c:pt>
                <c:pt idx="6">
                  <c:v>3.1941252552519801</c:v>
                </c:pt>
                <c:pt idx="7">
                  <c:v>4.1761194414121903</c:v>
                </c:pt>
                <c:pt idx="8">
                  <c:v>5.3203185001081801</c:v>
                </c:pt>
                <c:pt idx="9">
                  <c:v>7.7846711844850098</c:v>
                </c:pt>
                <c:pt idx="10">
                  <c:v>12.744447380519899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F02-A5EB-F51134FCAAD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  <c:pt idx="0">
                  <c:v>1.14138381995575</c:v>
                </c:pt>
                <c:pt idx="1">
                  <c:v>1.4834775828294899</c:v>
                </c:pt>
                <c:pt idx="2">
                  <c:v>1.6427099423044</c:v>
                </c:pt>
                <c:pt idx="3">
                  <c:v>1.8150566112031501</c:v>
                </c:pt>
                <c:pt idx="4">
                  <c:v>2.69423953776935</c:v>
                </c:pt>
                <c:pt idx="5">
                  <c:v>3.0664772429934302</c:v>
                </c:pt>
                <c:pt idx="6">
                  <c:v>3.1788309107105501</c:v>
                </c:pt>
                <c:pt idx="7">
                  <c:v>4.0968741665803696</c:v>
                </c:pt>
                <c:pt idx="8">
                  <c:v>5.18580188569483</c:v>
                </c:pt>
                <c:pt idx="9">
                  <c:v>7.4331917772942999</c:v>
                </c:pt>
                <c:pt idx="10">
                  <c:v>9.7598699867253007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F02-A5EB-F51134FCAAD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  <c:pt idx="0">
                  <c:v>1.1332571168096699</c:v>
                </c:pt>
                <c:pt idx="1">
                  <c:v>1.4797519679358699</c:v>
                </c:pt>
                <c:pt idx="2">
                  <c:v>1.62023074891261</c:v>
                </c:pt>
                <c:pt idx="3">
                  <c:v>1.7828233413687999</c:v>
                </c:pt>
                <c:pt idx="4">
                  <c:v>2.64114411035388</c:v>
                </c:pt>
                <c:pt idx="5">
                  <c:v>2.95853763727867</c:v>
                </c:pt>
                <c:pt idx="6">
                  <c:v>3.07101360691192</c:v>
                </c:pt>
                <c:pt idx="7">
                  <c:v>3.8913572044310398</c:v>
                </c:pt>
                <c:pt idx="8">
                  <c:v>4.7889734043354801</c:v>
                </c:pt>
                <c:pt idx="9">
                  <c:v>5.5350936578579502</c:v>
                </c:pt>
                <c:pt idx="10">
                  <c:v>7.3909674337080897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F02-A5EB-F51134FC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(4)'!$AW$72:$AW$82</c:f>
              <c:numCache>
                <c:formatCode>0.00%</c:formatCode>
                <c:ptCount val="11"/>
                <c:pt idx="0">
                  <c:v>0.78732490316620374</c:v>
                </c:pt>
                <c:pt idx="1">
                  <c:v>0.58806239305674424</c:v>
                </c:pt>
                <c:pt idx="2">
                  <c:v>0.52656073118964009</c:v>
                </c:pt>
                <c:pt idx="3">
                  <c:v>0.47288064684838393</c:v>
                </c:pt>
                <c:pt idx="4">
                  <c:v>0.28186690296049671</c:v>
                </c:pt>
                <c:pt idx="5">
                  <c:v>0.24041850085670832</c:v>
                </c:pt>
                <c:pt idx="6">
                  <c:v>0.22763784109027174</c:v>
                </c:pt>
                <c:pt idx="7">
                  <c:v>0.16056178326621526</c:v>
                </c:pt>
                <c:pt idx="8">
                  <c:v>0.1177798054582231</c:v>
                </c:pt>
                <c:pt idx="9">
                  <c:v>6.9940036012287127E-2</c:v>
                </c:pt>
                <c:pt idx="10">
                  <c:v>1.619464220052062E-2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760-84B5-332D89E07C3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(4)'!$AW$61:$AW$71</c:f>
              <c:numCache>
                <c:formatCode>0.00%</c:formatCode>
                <c:ptCount val="11"/>
                <c:pt idx="0">
                  <c:v>0.78629400698647745</c:v>
                </c:pt>
                <c:pt idx="1">
                  <c:v>0.58795737045101859</c:v>
                </c:pt>
                <c:pt idx="2">
                  <c:v>0.52855141463764832</c:v>
                </c:pt>
                <c:pt idx="3">
                  <c:v>0.47250519168880539</c:v>
                </c:pt>
                <c:pt idx="4">
                  <c:v>0.28509191732520783</c:v>
                </c:pt>
                <c:pt idx="5">
                  <c:v>0.23906642809865</c:v>
                </c:pt>
                <c:pt idx="6">
                  <c:v>0.22677483101823345</c:v>
                </c:pt>
                <c:pt idx="7">
                  <c:v>0.15915038468335155</c:v>
                </c:pt>
                <c:pt idx="8">
                  <c:v>0.1172755917911328</c:v>
                </c:pt>
                <c:pt idx="9">
                  <c:v>6.8239092864135667E-2</c:v>
                </c:pt>
                <c:pt idx="10">
                  <c:v>1.4880456929820601E-2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60-84B5-332D89E07C3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(4)'!$AW$50:$AW$60</c:f>
              <c:numCache>
                <c:formatCode>0.00%</c:formatCode>
                <c:ptCount val="11"/>
                <c:pt idx="0">
                  <c:v>0.78697019337342466</c:v>
                </c:pt>
                <c:pt idx="1">
                  <c:v>0.58654908818240237</c:v>
                </c:pt>
                <c:pt idx="2">
                  <c:v>0.52730881590632839</c:v>
                </c:pt>
                <c:pt idx="3">
                  <c:v>0.47367408851606124</c:v>
                </c:pt>
                <c:pt idx="4">
                  <c:v>0.2805213692561585</c:v>
                </c:pt>
                <c:pt idx="5">
                  <c:v>0.23670912481017101</c:v>
                </c:pt>
                <c:pt idx="6">
                  <c:v>0.22601822069727232</c:v>
                </c:pt>
                <c:pt idx="7">
                  <c:v>0.15798676489684491</c:v>
                </c:pt>
                <c:pt idx="8">
                  <c:v>0.11626213102346102</c:v>
                </c:pt>
                <c:pt idx="9">
                  <c:v>6.5944061334823792E-2</c:v>
                </c:pt>
                <c:pt idx="10">
                  <c:v>1.2433961025228861E-2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5-4760-84B5-332D89E07C3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(4)'!$AW$39:$AW$49</c:f>
              <c:numCache>
                <c:formatCode>0.00%</c:formatCode>
                <c:ptCount val="11"/>
                <c:pt idx="0">
                  <c:v>0.78570888389727545</c:v>
                </c:pt>
                <c:pt idx="1">
                  <c:v>0.58653173714584028</c:v>
                </c:pt>
                <c:pt idx="2">
                  <c:v>0.5257017022215964</c:v>
                </c:pt>
                <c:pt idx="3">
                  <c:v>0.47166242499676797</c:v>
                </c:pt>
                <c:pt idx="4">
                  <c:v>0.2826226425118567</c:v>
                </c:pt>
                <c:pt idx="5">
                  <c:v>0.23594550733735734</c:v>
                </c:pt>
                <c:pt idx="6">
                  <c:v>0.22409854343378921</c:v>
                </c:pt>
                <c:pt idx="7">
                  <c:v>0.15548061286161927</c:v>
                </c:pt>
                <c:pt idx="8">
                  <c:v>0.11352570705002069</c:v>
                </c:pt>
                <c:pt idx="9">
                  <c:v>6.3453937231315344E-2</c:v>
                </c:pt>
                <c:pt idx="10">
                  <c:v>5.5433979417050744E-3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5-4760-84B5-332D89E07C3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(4)'!$AW$28:$AW$38</c:f>
              <c:numCache>
                <c:formatCode>0.00%</c:formatCode>
                <c:ptCount val="11"/>
                <c:pt idx="0">
                  <c:v>0.7873379062859317</c:v>
                </c:pt>
                <c:pt idx="1">
                  <c:v>0.58518429823153917</c:v>
                </c:pt>
                <c:pt idx="2">
                  <c:v>0.52517970067741204</c:v>
                </c:pt>
                <c:pt idx="3">
                  <c:v>0.47014256983963637</c:v>
                </c:pt>
                <c:pt idx="4">
                  <c:v>0.27781835068163624</c:v>
                </c:pt>
                <c:pt idx="5">
                  <c:v>0.23274529481311146</c:v>
                </c:pt>
                <c:pt idx="6">
                  <c:v>0.22139684512376001</c:v>
                </c:pt>
                <c:pt idx="7">
                  <c:v>0.15136245348000066</c:v>
                </c:pt>
                <c:pt idx="8">
                  <c:v>0.10995970544774952</c:v>
                </c:pt>
                <c:pt idx="9">
                  <c:v>5.7517170896027869E-2</c:v>
                </c:pt>
                <c:pt idx="10">
                  <c:v>7.7109752343460089E-4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5-4760-84B5-332D89E07C3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(4)'!$AW$17:$AW$27</c:f>
              <c:numCache>
                <c:formatCode>0.00%</c:formatCode>
                <c:ptCount val="11"/>
                <c:pt idx="0">
                  <c:v>0.78606170724401214</c:v>
                </c:pt>
                <c:pt idx="1">
                  <c:v>0.58306014829002417</c:v>
                </c:pt>
                <c:pt idx="2">
                  <c:v>0.52413650973204973</c:v>
                </c:pt>
                <c:pt idx="3">
                  <c:v>0.46982503714662871</c:v>
                </c:pt>
                <c:pt idx="4">
                  <c:v>0.27670154525641666</c:v>
                </c:pt>
                <c:pt idx="5">
                  <c:v>0.23421903568984084</c:v>
                </c:pt>
                <c:pt idx="6">
                  <c:v>0.21991745924084355</c:v>
                </c:pt>
                <c:pt idx="7">
                  <c:v>0.1460504544814557</c:v>
                </c:pt>
                <c:pt idx="8">
                  <c:v>0.10392841288055385</c:v>
                </c:pt>
                <c:pt idx="9">
                  <c:v>5.1201970022429204E-2</c:v>
                </c:pt>
                <c:pt idx="10">
                  <c:v>1.2630511383477469E-7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5-4760-84B5-332D89E07C3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(4)'!$AW$6:$AW$16</c:f>
              <c:numCache>
                <c:formatCode>0.00%</c:formatCode>
                <c:ptCount val="11"/>
                <c:pt idx="0">
                  <c:v>0.78503489244911995</c:v>
                </c:pt>
                <c:pt idx="1">
                  <c:v>0.58241061243550996</c:v>
                </c:pt>
                <c:pt idx="2">
                  <c:v>0.52031956722303185</c:v>
                </c:pt>
                <c:pt idx="3">
                  <c:v>0.4645302968695541</c:v>
                </c:pt>
                <c:pt idx="4">
                  <c:v>0.27022920361460068</c:v>
                </c:pt>
                <c:pt idx="5">
                  <c:v>0.22276659755462988</c:v>
                </c:pt>
                <c:pt idx="6">
                  <c:v>0.20899633909073212</c:v>
                </c:pt>
                <c:pt idx="7">
                  <c:v>0.13130229440738217</c:v>
                </c:pt>
                <c:pt idx="8">
                  <c:v>8.6112890366662767E-2</c:v>
                </c:pt>
                <c:pt idx="9">
                  <c:v>1.7197799923513678E-2</c:v>
                </c:pt>
                <c:pt idx="10">
                  <c:v>1.2630490908751847E-7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15-4760-84B5-332D89E0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  <c:pt idx="0">
                  <c:v>-8817.6908954826704</c:v>
                </c:pt>
                <c:pt idx="1">
                  <c:v>-8817.6776055502196</c:v>
                </c:pt>
                <c:pt idx="2">
                  <c:v>-8817.1801788373505</c:v>
                </c:pt>
                <c:pt idx="3">
                  <c:v>-8817.8416870290202</c:v>
                </c:pt>
                <c:pt idx="4">
                  <c:v>-8817.3070337624995</c:v>
                </c:pt>
                <c:pt idx="5">
                  <c:v>-8816.8843253447394</c:v>
                </c:pt>
                <c:pt idx="6">
                  <c:v>-8814.4593120503396</c:v>
                </c:pt>
                <c:pt idx="7">
                  <c:v>-8815.9080008829806</c:v>
                </c:pt>
                <c:pt idx="8">
                  <c:v>-8816.5302624684791</c:v>
                </c:pt>
                <c:pt idx="9">
                  <c:v>-8815.7728449416009</c:v>
                </c:pt>
                <c:pt idx="10">
                  <c:v>-8812.0271416224605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542-A95A-B4E4FA01C552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  <c:pt idx="0">
                  <c:v>-7716.85308974289</c:v>
                </c:pt>
                <c:pt idx="1">
                  <c:v>-7717.6146513639096</c:v>
                </c:pt>
                <c:pt idx="2">
                  <c:v>-7717.1521725054299</c:v>
                </c:pt>
                <c:pt idx="3">
                  <c:v>-7716.96085707764</c:v>
                </c:pt>
                <c:pt idx="4">
                  <c:v>-7716.8656047409404</c:v>
                </c:pt>
                <c:pt idx="5">
                  <c:v>-7716.8488547242896</c:v>
                </c:pt>
                <c:pt idx="6">
                  <c:v>-7716.5377690738696</c:v>
                </c:pt>
                <c:pt idx="7">
                  <c:v>-7716.35577776218</c:v>
                </c:pt>
                <c:pt idx="8">
                  <c:v>-7716.2779888525902</c:v>
                </c:pt>
                <c:pt idx="9">
                  <c:v>-7715.7856785869199</c:v>
                </c:pt>
                <c:pt idx="10">
                  <c:v>-7711.9421309815198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4-4542-A95A-B4E4FA01C552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  <c:pt idx="0">
                  <c:v>-6632.1769626386704</c:v>
                </c:pt>
                <c:pt idx="1">
                  <c:v>-6631.9818364456696</c:v>
                </c:pt>
                <c:pt idx="2">
                  <c:v>-6631.8306377073704</c:v>
                </c:pt>
                <c:pt idx="3">
                  <c:v>-6632.1211523925003</c:v>
                </c:pt>
                <c:pt idx="4">
                  <c:v>-6632.11157346448</c:v>
                </c:pt>
                <c:pt idx="5">
                  <c:v>-6632.0987667714899</c:v>
                </c:pt>
                <c:pt idx="6">
                  <c:v>-6631.6565650396396</c:v>
                </c:pt>
                <c:pt idx="7">
                  <c:v>-6631.9359163664803</c:v>
                </c:pt>
                <c:pt idx="8">
                  <c:v>-6631.9498378957096</c:v>
                </c:pt>
                <c:pt idx="9">
                  <c:v>-6631.2851519736696</c:v>
                </c:pt>
                <c:pt idx="10">
                  <c:v>-6627.4208791413903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4-4542-A95A-B4E4FA01C552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  <c:pt idx="0">
                  <c:v>-5563.4719182987701</c:v>
                </c:pt>
                <c:pt idx="1">
                  <c:v>-5563.42495227373</c:v>
                </c:pt>
                <c:pt idx="2">
                  <c:v>-5563.3853127898301</c:v>
                </c:pt>
                <c:pt idx="3">
                  <c:v>-5563.3883577453798</c:v>
                </c:pt>
                <c:pt idx="4">
                  <c:v>-5563.3440864373497</c:v>
                </c:pt>
                <c:pt idx="5">
                  <c:v>-5563.0406477574898</c:v>
                </c:pt>
                <c:pt idx="6">
                  <c:v>-5563.2627926888599</c:v>
                </c:pt>
                <c:pt idx="7">
                  <c:v>-5563.0111208401304</c:v>
                </c:pt>
                <c:pt idx="8">
                  <c:v>-5562.8508101683801</c:v>
                </c:pt>
                <c:pt idx="9">
                  <c:v>-5562.4334992628401</c:v>
                </c:pt>
                <c:pt idx="10">
                  <c:v>-4107.9054226517001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4-4542-A95A-B4E4FA01C552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  <c:pt idx="0">
                  <c:v>-4501.9007360494097</c:v>
                </c:pt>
                <c:pt idx="1">
                  <c:v>-4501.8584823382598</c:v>
                </c:pt>
                <c:pt idx="2">
                  <c:v>-4501.75387647352</c:v>
                </c:pt>
                <c:pt idx="3">
                  <c:v>-4501.88148934524</c:v>
                </c:pt>
                <c:pt idx="4">
                  <c:v>-4501.7702446407302</c:v>
                </c:pt>
                <c:pt idx="5">
                  <c:v>-4501.9661916973801</c:v>
                </c:pt>
                <c:pt idx="6">
                  <c:v>-4501.9510979113802</c:v>
                </c:pt>
                <c:pt idx="7">
                  <c:v>-4501.6720482390801</c:v>
                </c:pt>
                <c:pt idx="8">
                  <c:v>-4501.53110832724</c:v>
                </c:pt>
                <c:pt idx="9">
                  <c:v>-4501.3032597208703</c:v>
                </c:pt>
                <c:pt idx="10">
                  <c:v>-2331.7470511568399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4-4542-A95A-B4E4FA01C552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  <c:pt idx="0">
                  <c:v>-3442.4923134874598</c:v>
                </c:pt>
                <c:pt idx="1">
                  <c:v>-3442.2581149931498</c:v>
                </c:pt>
                <c:pt idx="2">
                  <c:v>-3442.0995312333898</c:v>
                </c:pt>
                <c:pt idx="3">
                  <c:v>-3442.0581069660302</c:v>
                </c:pt>
                <c:pt idx="4">
                  <c:v>-3442.46034649989</c:v>
                </c:pt>
                <c:pt idx="5">
                  <c:v>-3442.16266952246</c:v>
                </c:pt>
                <c:pt idx="6">
                  <c:v>-3442.1480907395799</c:v>
                </c:pt>
                <c:pt idx="7">
                  <c:v>-3442.09165791944</c:v>
                </c:pt>
                <c:pt idx="8">
                  <c:v>-3442.1244876489</c:v>
                </c:pt>
                <c:pt idx="9">
                  <c:v>-3441.90982948704</c:v>
                </c:pt>
                <c:pt idx="10">
                  <c:v>-1237.0546248544099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4-4542-A95A-B4E4FA01C552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  <c:pt idx="0">
                  <c:v>-2383.8721513601099</c:v>
                </c:pt>
                <c:pt idx="1">
                  <c:v>-2383.6016026801499</c:v>
                </c:pt>
                <c:pt idx="2">
                  <c:v>-2383.7070952430499</c:v>
                </c:pt>
                <c:pt idx="3">
                  <c:v>-2383.69779808466</c:v>
                </c:pt>
                <c:pt idx="4">
                  <c:v>-2383.7364919935198</c:v>
                </c:pt>
                <c:pt idx="5">
                  <c:v>-2383.6662825544299</c:v>
                </c:pt>
                <c:pt idx="6">
                  <c:v>-2383.5790604681702</c:v>
                </c:pt>
                <c:pt idx="7">
                  <c:v>-2383.4525004381098</c:v>
                </c:pt>
                <c:pt idx="8">
                  <c:v>-2383.4681139783602</c:v>
                </c:pt>
                <c:pt idx="9">
                  <c:v>-1623.24784432621</c:v>
                </c:pt>
                <c:pt idx="10">
                  <c:v>-553.49057098968501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4-4542-A95A-B4E4FA01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  <c:pt idx="0">
                  <c:v>1.2339124990982699</c:v>
                </c:pt>
                <c:pt idx="1">
                  <c:v>1.6249985088129399</c:v>
                </c:pt>
                <c:pt idx="2">
                  <c:v>1.79546878408431</c:v>
                </c:pt>
                <c:pt idx="3">
                  <c:v>1.9859955086702401</c:v>
                </c:pt>
                <c:pt idx="4" formatCode="General">
                  <c:v>3.0915398192371599</c:v>
                </c:pt>
                <c:pt idx="5" formatCode="General">
                  <c:v>3.5502989360809298</c:v>
                </c:pt>
                <c:pt idx="6" formatCode="General">
                  <c:v>3.71324459647863</c:v>
                </c:pt>
                <c:pt idx="7" formatCode="General">
                  <c:v>4.9942313377845799</c:v>
                </c:pt>
                <c:pt idx="8" formatCode="General">
                  <c:v>6.5208473594348</c:v>
                </c:pt>
                <c:pt idx="9" formatCode="General">
                  <c:v>10.9325177499439</c:v>
                </c:pt>
                <c:pt idx="10" formatCode="General">
                  <c:v>40.141087890280602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8E1-82FF-15708F5A6A34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  <c:pt idx="0">
                  <c:v>1.23339907693229</c:v>
                </c:pt>
                <c:pt idx="1">
                  <c:v>1.6244293182270499</c:v>
                </c:pt>
                <c:pt idx="2">
                  <c:v>1.7948779327023401</c:v>
                </c:pt>
                <c:pt idx="3">
                  <c:v>1.98537806414125</c:v>
                </c:pt>
                <c:pt idx="4" formatCode="General">
                  <c:v>3.09076989650598</c:v>
                </c:pt>
                <c:pt idx="5" formatCode="General">
                  <c:v>3.5494641560379199</c:v>
                </c:pt>
                <c:pt idx="6" formatCode="General">
                  <c:v>3.7123874166938098</c:v>
                </c:pt>
                <c:pt idx="7" formatCode="General">
                  <c:v>4.9931956902881298</c:v>
                </c:pt>
                <c:pt idx="8" formatCode="General">
                  <c:v>6.5196031121951297</c:v>
                </c:pt>
                <c:pt idx="9" formatCode="General">
                  <c:v>10.930657643160499</c:v>
                </c:pt>
                <c:pt idx="10" formatCode="General">
                  <c:v>40.135194999622897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8E1-82FF-15708F5A6A34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  <c:pt idx="0">
                  <c:v>1.2329106839869599</c:v>
                </c:pt>
                <c:pt idx="1">
                  <c:v>1.62389059589282</c:v>
                </c:pt>
                <c:pt idx="2">
                  <c:v>1.79431672046683</c:v>
                </c:pt>
                <c:pt idx="3">
                  <c:v>1.98479187895644</c:v>
                </c:pt>
                <c:pt idx="4" formatCode="General">
                  <c:v>3.0900389249561901</c:v>
                </c:pt>
                <c:pt idx="5" formatCode="General">
                  <c:v>3.5486722517060398</c:v>
                </c:pt>
                <c:pt idx="6" formatCode="General">
                  <c:v>3.7115743181151002</c:v>
                </c:pt>
                <c:pt idx="7" formatCode="General">
                  <c:v>4.9922160461398102</c:v>
                </c:pt>
                <c:pt idx="8" formatCode="General">
                  <c:v>6.5184229728992298</c:v>
                </c:pt>
                <c:pt idx="9" formatCode="General">
                  <c:v>10.9289019142856</c:v>
                </c:pt>
                <c:pt idx="10" formatCode="General">
                  <c:v>40.127536519674202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8E1-82FF-15708F5A6A34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  <c:pt idx="0">
                  <c:v>1.2324458940661001</c:v>
                </c:pt>
                <c:pt idx="1">
                  <c:v>1.62337688386247</c:v>
                </c:pt>
                <c:pt idx="2">
                  <c:v>1.79378170150406</c:v>
                </c:pt>
                <c:pt idx="3">
                  <c:v>1.98423366487897</c:v>
                </c:pt>
                <c:pt idx="4" formatCode="General">
                  <c:v>3.0893426352733599</c:v>
                </c:pt>
                <c:pt idx="5" formatCode="General">
                  <c:v>3.5479189333872601</c:v>
                </c:pt>
                <c:pt idx="6" formatCode="General">
                  <c:v>3.71080037054934</c:v>
                </c:pt>
                <c:pt idx="7" formatCode="General">
                  <c:v>4.9912823822687402</c:v>
                </c:pt>
                <c:pt idx="8" formatCode="General">
                  <c:v>6.5172989671779904</c:v>
                </c:pt>
                <c:pt idx="9" formatCode="General">
                  <c:v>10.9272282091018</c:v>
                </c:pt>
                <c:pt idx="10" formatCode="General">
                  <c:v>34.508887412042498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8E1-82FF-15708F5A6A34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  <c:pt idx="0">
                  <c:v>1.2320000762646099</c:v>
                </c:pt>
                <c:pt idx="1">
                  <c:v>1.62288374990132</c:v>
                </c:pt>
                <c:pt idx="2">
                  <c:v>1.79326830804645</c:v>
                </c:pt>
                <c:pt idx="3">
                  <c:v>1.9836971037561</c:v>
                </c:pt>
                <c:pt idx="4" formatCode="General">
                  <c:v>3.0886740671950501</c:v>
                </c:pt>
                <c:pt idx="5" formatCode="General">
                  <c:v>3.5471953293140701</c:v>
                </c:pt>
                <c:pt idx="6" formatCode="General">
                  <c:v>3.7100573162628598</c:v>
                </c:pt>
                <c:pt idx="7" formatCode="General">
                  <c:v>4.9903858862904702</c:v>
                </c:pt>
                <c:pt idx="8" formatCode="General">
                  <c:v>6.5162192111467396</c:v>
                </c:pt>
                <c:pt idx="9" formatCode="General">
                  <c:v>10.9256201498401</c:v>
                </c:pt>
                <c:pt idx="10" formatCode="General">
                  <c:v>27.905175644093799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F-48E1-82FF-15708F5A6A34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  <c:pt idx="0">
                  <c:v>1.2315686969697801</c:v>
                </c:pt>
                <c:pt idx="1">
                  <c:v>1.6224071919021199</c:v>
                </c:pt>
                <c:pt idx="2">
                  <c:v>1.7927718774536701</c:v>
                </c:pt>
                <c:pt idx="3">
                  <c:v>1.9831787673543999</c:v>
                </c:pt>
                <c:pt idx="4" formatCode="General">
                  <c:v>3.0880272983950801</c:v>
                </c:pt>
                <c:pt idx="5" formatCode="General">
                  <c:v>3.5464957469783598</c:v>
                </c:pt>
                <c:pt idx="6" formatCode="General">
                  <c:v>3.70933869573784</c:v>
                </c:pt>
                <c:pt idx="7" formatCode="General">
                  <c:v>4.9895190117501196</c:v>
                </c:pt>
                <c:pt idx="8" formatCode="General">
                  <c:v>6.5151753496829201</c:v>
                </c:pt>
                <c:pt idx="9" formatCode="General">
                  <c:v>10.9238273434588</c:v>
                </c:pt>
                <c:pt idx="10" formatCode="General">
                  <c:v>22.410094031300101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F-48E1-82FF-15708F5A6A34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  <c:pt idx="0">
                  <c:v>1.23114852545203</c:v>
                </c:pt>
                <c:pt idx="1">
                  <c:v>1.62194286218059</c:v>
                </c:pt>
                <c:pt idx="2">
                  <c:v>1.7922883260020599</c:v>
                </c:pt>
                <c:pt idx="3">
                  <c:v>1.9826737074791501</c:v>
                </c:pt>
                <c:pt idx="4" formatCode="General">
                  <c:v>3.0873976745307199</c:v>
                </c:pt>
                <c:pt idx="5" formatCode="General">
                  <c:v>3.5458141146472899</c:v>
                </c:pt>
                <c:pt idx="6" formatCode="General">
                  <c:v>3.7086387549026001</c:v>
                </c:pt>
                <c:pt idx="7" formatCode="General">
                  <c:v>4.98867743862822</c:v>
                </c:pt>
                <c:pt idx="8" formatCode="General">
                  <c:v>6.5139490992097304</c:v>
                </c:pt>
                <c:pt idx="9" formatCode="General">
                  <c:v>8.4236011689439092</c:v>
                </c:pt>
                <c:pt idx="10" formatCode="General">
                  <c:v>15.645765497587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F-48E1-82FF-15708F5A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C7-9649-E0841C99CB7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CC7-9649-E0841C99CB7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CC7-9649-E0841C99CB7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CC7-9649-E0841C99CB7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CC7-9649-E0841C99CB7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CC7-9649-E0841C99CB7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CC7-9649-E0841C9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B-47DB-A7DF-D6ECEF37B5F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3442.4923134874598</c:v>
                </c:pt>
                <c:pt idx="1">
                  <c:v>3442.2581149931498</c:v>
                </c:pt>
                <c:pt idx="2">
                  <c:v>3442.0995312333898</c:v>
                </c:pt>
                <c:pt idx="3">
                  <c:v>3442.0581069660302</c:v>
                </c:pt>
                <c:pt idx="4">
                  <c:v>3442.46034649989</c:v>
                </c:pt>
                <c:pt idx="5">
                  <c:v>3442.16266952246</c:v>
                </c:pt>
                <c:pt idx="6">
                  <c:v>3442.1480907395799</c:v>
                </c:pt>
                <c:pt idx="7">
                  <c:v>3442.09165791944</c:v>
                </c:pt>
                <c:pt idx="8">
                  <c:v>3442.1244876489</c:v>
                </c:pt>
                <c:pt idx="9">
                  <c:v>3441.90982948704</c:v>
                </c:pt>
                <c:pt idx="10">
                  <c:v>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B-47DB-A7DF-D6ECEF37B5F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3406.2850346107998</c:v>
                </c:pt>
                <c:pt idx="1">
                  <c:v>3406.2828215159502</c:v>
                </c:pt>
                <c:pt idx="2">
                  <c:v>3406.2152253250702</c:v>
                </c:pt>
                <c:pt idx="3">
                  <c:v>3406.2421792217701</c:v>
                </c:pt>
                <c:pt idx="4">
                  <c:v>3406.2604714168301</c:v>
                </c:pt>
                <c:pt idx="5">
                  <c:v>3406.1627668702699</c:v>
                </c:pt>
                <c:pt idx="6">
                  <c:v>3406.1679312156898</c:v>
                </c:pt>
                <c:pt idx="7">
                  <c:v>3406.1411083107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B-47DB-A7DF-D6ECEF37B5F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3406.2850346107998</c:v>
                </c:pt>
                <c:pt idx="1">
                  <c:v>3406.2828215159502</c:v>
                </c:pt>
                <c:pt idx="2">
                  <c:v>3406.2152253250702</c:v>
                </c:pt>
                <c:pt idx="3">
                  <c:v>3406.2421792217701</c:v>
                </c:pt>
                <c:pt idx="4">
                  <c:v>3406.2604714168301</c:v>
                </c:pt>
                <c:pt idx="5">
                  <c:v>3406.1627668702699</c:v>
                </c:pt>
                <c:pt idx="6">
                  <c:v>3406.1679312156898</c:v>
                </c:pt>
                <c:pt idx="7">
                  <c:v>3406.1411083107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B-47DB-A7DF-D6ECEF37B5F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3391.8346602423899</c:v>
                </c:pt>
                <c:pt idx="1">
                  <c:v>3391.8099594179798</c:v>
                </c:pt>
                <c:pt idx="2">
                  <c:v>3391.8007772312499</c:v>
                </c:pt>
                <c:pt idx="3">
                  <c:v>3391.73664664538</c:v>
                </c:pt>
                <c:pt idx="4">
                  <c:v>3391.7301974635702</c:v>
                </c:pt>
                <c:pt idx="5">
                  <c:v>3391.7228186606599</c:v>
                </c:pt>
                <c:pt idx="6">
                  <c:v>3391.7238932747</c:v>
                </c:pt>
                <c:pt idx="7">
                  <c:v>2349.1228157845799</c:v>
                </c:pt>
                <c:pt idx="8">
                  <c:v>1746.0973299396101</c:v>
                </c:pt>
                <c:pt idx="9">
                  <c:v>1213.92901320499</c:v>
                </c:pt>
                <c:pt idx="10">
                  <c:v>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B-47DB-A7DF-D6ECEF37B5F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3380.7442546529601</c:v>
                </c:pt>
                <c:pt idx="1">
                  <c:v>2768.4593570270099</c:v>
                </c:pt>
                <c:pt idx="2">
                  <c:v>2542.0833837267401</c:v>
                </c:pt>
                <c:pt idx="3">
                  <c:v>2324.2502805730901</c:v>
                </c:pt>
                <c:pt idx="4">
                  <c:v>1500.68388300834</c:v>
                </c:pt>
                <c:pt idx="5">
                  <c:v>1160.02673475803</c:v>
                </c:pt>
                <c:pt idx="6">
                  <c:v>1070.4347815615699</c:v>
                </c:pt>
                <c:pt idx="7">
                  <c:v>726.45153565509804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B-47DB-A7DF-D6ECEF37B5F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3380.9527335354801</c:v>
                </c:pt>
                <c:pt idx="1">
                  <c:v>3380.9245554578802</c:v>
                </c:pt>
                <c:pt idx="2">
                  <c:v>3380.91673420916</c:v>
                </c:pt>
                <c:pt idx="3">
                  <c:v>3225.1422889918399</c:v>
                </c:pt>
                <c:pt idx="4">
                  <c:v>1916.7694983776701</c:v>
                </c:pt>
                <c:pt idx="5">
                  <c:v>1635.3823459042401</c:v>
                </c:pt>
                <c:pt idx="6">
                  <c:v>1555.9804761402299</c:v>
                </c:pt>
                <c:pt idx="7">
                  <c:v>1004.33639296099</c:v>
                </c:pt>
                <c:pt idx="8">
                  <c:v>797.65789507315799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B-47DB-A7DF-D6ECEF37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50-B2FA-C45C49D190C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0.89719811413510897</c:v>
                </c:pt>
                <c:pt idx="1">
                  <c:v>0.86495665942948896</c:v>
                </c:pt>
                <c:pt idx="2">
                  <c:v>0.86100425566156502</c:v>
                </c:pt>
                <c:pt idx="3">
                  <c:v>0.85275903978175405</c:v>
                </c:pt>
                <c:pt idx="4">
                  <c:v>0.74550024339171295</c:v>
                </c:pt>
                <c:pt idx="5">
                  <c:v>0.71822734281876299</c:v>
                </c:pt>
                <c:pt idx="6">
                  <c:v>0.69908041723972103</c:v>
                </c:pt>
                <c:pt idx="7">
                  <c:v>0.59835033398239801</c:v>
                </c:pt>
                <c:pt idx="8">
                  <c:v>0.53895215949324704</c:v>
                </c:pt>
                <c:pt idx="9">
                  <c:v>0.38059406255199002</c:v>
                </c:pt>
                <c:pt idx="10">
                  <c:v>1.23272148968594E-6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50-B2FA-C45C49D190C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0.86674060012913101</c:v>
                </c:pt>
                <c:pt idx="1">
                  <c:v>0.83089810912378204</c:v>
                </c:pt>
                <c:pt idx="2">
                  <c:v>0.81434979484546099</c:v>
                </c:pt>
                <c:pt idx="3">
                  <c:v>0.78754562201893297</c:v>
                </c:pt>
                <c:pt idx="4">
                  <c:v>0.65757728522153103</c:v>
                </c:pt>
                <c:pt idx="5">
                  <c:v>0.60658301058515796</c:v>
                </c:pt>
                <c:pt idx="6">
                  <c:v>0.58817734179634495</c:v>
                </c:pt>
                <c:pt idx="7">
                  <c:v>0.40963585001130298</c:v>
                </c:pt>
                <c:pt idx="8">
                  <c:v>0.167615707586909</c:v>
                </c:pt>
                <c:pt idx="9">
                  <c:v>5.5335196911334801E-3</c:v>
                </c:pt>
                <c:pt idx="10">
                  <c:v>6.4521925141215801E-7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D50-B2FA-C45C49D190C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0.86674060012913101</c:v>
                </c:pt>
                <c:pt idx="1">
                  <c:v>0.83089810912378204</c:v>
                </c:pt>
                <c:pt idx="2">
                  <c:v>0.81434979484546099</c:v>
                </c:pt>
                <c:pt idx="3">
                  <c:v>0.78754562201893297</c:v>
                </c:pt>
                <c:pt idx="4">
                  <c:v>0.65757728522153103</c:v>
                </c:pt>
                <c:pt idx="5">
                  <c:v>0.60658301058515796</c:v>
                </c:pt>
                <c:pt idx="6">
                  <c:v>0.58817734179634495</c:v>
                </c:pt>
                <c:pt idx="7">
                  <c:v>0.40963585001130298</c:v>
                </c:pt>
                <c:pt idx="8">
                  <c:v>0.167615707586909</c:v>
                </c:pt>
                <c:pt idx="9">
                  <c:v>5.5335196911334801E-3</c:v>
                </c:pt>
                <c:pt idx="10">
                  <c:v>6.4521925141215801E-7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8-4D50-B2FA-C45C49D190C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0.85985655553317197</c:v>
                </c:pt>
                <c:pt idx="1">
                  <c:v>0.81547984109181504</c:v>
                </c:pt>
                <c:pt idx="2">
                  <c:v>0.79001630503800702</c:v>
                </c:pt>
                <c:pt idx="3">
                  <c:v>0.77937529574317899</c:v>
                </c:pt>
                <c:pt idx="4">
                  <c:v>0.62759750393932001</c:v>
                </c:pt>
                <c:pt idx="5">
                  <c:v>0.53786656853167902</c:v>
                </c:pt>
                <c:pt idx="6">
                  <c:v>0.505316881939611</c:v>
                </c:pt>
                <c:pt idx="7">
                  <c:v>0.14292607905309199</c:v>
                </c:pt>
                <c:pt idx="8">
                  <c:v>1.23319887445376E-2</c:v>
                </c:pt>
                <c:pt idx="9">
                  <c:v>1.5841053224956799E-6</c:v>
                </c:pt>
                <c:pt idx="10">
                  <c:v>4.6305629092915502E-7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8-4D50-B2FA-C45C49D190C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0.660416349576331</c:v>
                </c:pt>
                <c:pt idx="1">
                  <c:v>0.38048817668164397</c:v>
                </c:pt>
                <c:pt idx="2">
                  <c:v>0.27555019457951102</c:v>
                </c:pt>
                <c:pt idx="3">
                  <c:v>0.17574241780993699</c:v>
                </c:pt>
                <c:pt idx="4">
                  <c:v>2.1929071995550998E-6</c:v>
                </c:pt>
                <c:pt idx="5">
                  <c:v>1.77486635237861E-6</c:v>
                </c:pt>
                <c:pt idx="6">
                  <c:v>1.64696638851351E-6</c:v>
                </c:pt>
                <c:pt idx="7">
                  <c:v>1.12577217889902E-6</c:v>
                </c:pt>
                <c:pt idx="8">
                  <c:v>8.8336016091075004E-7</c:v>
                </c:pt>
                <c:pt idx="9">
                  <c:v>5.4811189472360896E-7</c:v>
                </c:pt>
                <c:pt idx="10">
                  <c:v>1.4290625039452799E-7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D50-B2FA-C45C49D190C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0.804844595776535</c:v>
                </c:pt>
                <c:pt idx="1">
                  <c:v>0.73483258115626005</c:v>
                </c:pt>
                <c:pt idx="2">
                  <c:v>0.67878309969355</c:v>
                </c:pt>
                <c:pt idx="3">
                  <c:v>0.57685602609060804</c:v>
                </c:pt>
                <c:pt idx="4">
                  <c:v>5.9525904968801703E-2</c:v>
                </c:pt>
                <c:pt idx="5">
                  <c:v>2.81559210777597E-3</c:v>
                </c:pt>
                <c:pt idx="6">
                  <c:v>3.8919725505962501E-5</c:v>
                </c:pt>
                <c:pt idx="7">
                  <c:v>1.7990429533329201E-6</c:v>
                </c:pt>
                <c:pt idx="8">
                  <c:v>1.3071803136926301E-6</c:v>
                </c:pt>
                <c:pt idx="9">
                  <c:v>8.1606647052917699E-7</c:v>
                </c:pt>
                <c:pt idx="10">
                  <c:v>2.2905629233172699E-7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D50-B2FA-C45C49D1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B8E-8CCE-A948BFA6237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B8E-8CCE-A948BFA6237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B-4B8E-8CCE-A948BFA6237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B8E-8CCE-A948BFA6237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B-4B8E-8CCE-A948BFA6237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B-4B8E-8CCE-A948BFA6237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B-4B8E-8CCE-A948BFA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9-4AB1-95D1-CEA3BD0F5A6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B1-95D1-CEA3BD0F5A6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9-4AB1-95D1-CEA3BD0F5A6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B1-95D1-CEA3BD0F5A6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B1-95D1-CEA3BD0F5A6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9-4AB1-95D1-CEA3BD0F5A6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9-4AB1-95D1-CEA3BD0F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83E-80BD-25E26538CEE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178.92326367189301</c:v>
                </c:pt>
                <c:pt idx="1">
                  <c:v>185.52423718189601</c:v>
                </c:pt>
                <c:pt idx="2">
                  <c:v>186.359922721468</c:v>
                </c:pt>
                <c:pt idx="3">
                  <c:v>188.132572405118</c:v>
                </c:pt>
                <c:pt idx="4">
                  <c:v>214.72557372397301</c:v>
                </c:pt>
                <c:pt idx="5">
                  <c:v>222.566859789554</c:v>
                </c:pt>
                <c:pt idx="6">
                  <c:v>228.48475309995999</c:v>
                </c:pt>
                <c:pt idx="7">
                  <c:v>240.35452767281899</c:v>
                </c:pt>
                <c:pt idx="8">
                  <c:v>236.832412767367</c:v>
                </c:pt>
                <c:pt idx="9">
                  <c:v>253.94016689853399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83E-80BD-25E26538CEE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185.16583102453799</c:v>
                </c:pt>
                <c:pt idx="1">
                  <c:v>193.06952790295301</c:v>
                </c:pt>
                <c:pt idx="2">
                  <c:v>196.95061928397499</c:v>
                </c:pt>
                <c:pt idx="3">
                  <c:v>203.57783613050901</c:v>
                </c:pt>
                <c:pt idx="4">
                  <c:v>243.04881116947601</c:v>
                </c:pt>
                <c:pt idx="5">
                  <c:v>262.890297238259</c:v>
                </c:pt>
                <c:pt idx="6">
                  <c:v>270.71799590705098</c:v>
                </c:pt>
                <c:pt idx="7">
                  <c:v>319.33204204053698</c:v>
                </c:pt>
                <c:pt idx="8">
                  <c:v>514.19612093432704</c:v>
                </c:pt>
                <c:pt idx="9">
                  <c:v>1725.05949712293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83E-80BD-25E26538CEE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185.16583102453799</c:v>
                </c:pt>
                <c:pt idx="1">
                  <c:v>193.06952790295301</c:v>
                </c:pt>
                <c:pt idx="2">
                  <c:v>196.95061928397499</c:v>
                </c:pt>
                <c:pt idx="3">
                  <c:v>203.57783613050901</c:v>
                </c:pt>
                <c:pt idx="4">
                  <c:v>243.04881116947601</c:v>
                </c:pt>
                <c:pt idx="5">
                  <c:v>262.890297238259</c:v>
                </c:pt>
                <c:pt idx="6">
                  <c:v>270.71799590705098</c:v>
                </c:pt>
                <c:pt idx="7">
                  <c:v>319.33204204053698</c:v>
                </c:pt>
                <c:pt idx="8">
                  <c:v>514.19612093432704</c:v>
                </c:pt>
                <c:pt idx="9">
                  <c:v>1725.05949712293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B-483E-80BD-25E26538CEE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186.648075390402</c:v>
                </c:pt>
                <c:pt idx="1">
                  <c:v>196.71341246324101</c:v>
                </c:pt>
                <c:pt idx="2">
                  <c:v>202.991151750878</c:v>
                </c:pt>
                <c:pt idx="3">
                  <c:v>205.724076425296</c:v>
                </c:pt>
                <c:pt idx="4">
                  <c:v>254.730256671917</c:v>
                </c:pt>
                <c:pt idx="5">
                  <c:v>296.51001890264303</c:v>
                </c:pt>
                <c:pt idx="6">
                  <c:v>315.221781841699</c:v>
                </c:pt>
                <c:pt idx="7">
                  <c:v>650.70535083203595</c:v>
                </c:pt>
                <c:pt idx="8">
                  <c:v>1658.8979470638301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B-483E-80BD-25E26538CEE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242.52095362650101</c:v>
                </c:pt>
                <c:pt idx="1">
                  <c:v>418.35830521949998</c:v>
                </c:pt>
                <c:pt idx="2">
                  <c:v>573.89827467531495</c:v>
                </c:pt>
                <c:pt idx="3">
                  <c:v>845.31697578300202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B-483E-80BD-25E26538CEE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199.32289741263801</c:v>
                </c:pt>
                <c:pt idx="1">
                  <c:v>218.14891882532299</c:v>
                </c:pt>
                <c:pt idx="2">
                  <c:v>236.013497433726</c:v>
                </c:pt>
                <c:pt idx="3">
                  <c:v>277.33405837626299</c:v>
                </c:pt>
                <c:pt idx="4">
                  <c:v>1341.2864445258001</c:v>
                </c:pt>
                <c:pt idx="5">
                  <c:v>961.79809406409004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B-483E-80BD-25E26538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890-8392-BCE9DA33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2FA-98A1-8CFDA79A6243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4549.5328571351802</c:v>
                </c:pt>
                <c:pt idx="1">
                  <c:v>4549.8099062208903</c:v>
                </c:pt>
                <c:pt idx="2">
                  <c:v>4550.2000558673599</c:v>
                </c:pt>
                <c:pt idx="3">
                  <c:v>4550.3191950109003</c:v>
                </c:pt>
                <c:pt idx="4">
                  <c:v>4549.24082521543</c:v>
                </c:pt>
                <c:pt idx="5">
                  <c:v>4550.7608880182597</c:v>
                </c:pt>
                <c:pt idx="6">
                  <c:v>4550.7874852232999</c:v>
                </c:pt>
                <c:pt idx="7">
                  <c:v>4550.0522791162102</c:v>
                </c:pt>
                <c:pt idx="8">
                  <c:v>4550.52385756275</c:v>
                </c:pt>
                <c:pt idx="9">
                  <c:v>4277.7239939293604</c:v>
                </c:pt>
                <c:pt idx="10">
                  <c:v>1557.7881220560901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5-42FA-98A1-8CFDA79A6243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2271.4728135935302</c:v>
                </c:pt>
                <c:pt idx="1">
                  <c:v>2271.4341312818501</c:v>
                </c:pt>
                <c:pt idx="2">
                  <c:v>2271.46256930556</c:v>
                </c:pt>
                <c:pt idx="3">
                  <c:v>2271.4708289078499</c:v>
                </c:pt>
                <c:pt idx="4">
                  <c:v>2271.5345550143602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348.73495914027001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5-42FA-98A1-8CFDA79A6243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2271.4728135935302</c:v>
                </c:pt>
                <c:pt idx="1">
                  <c:v>2271.4341312818501</c:v>
                </c:pt>
                <c:pt idx="2">
                  <c:v>2271.46256930556</c:v>
                </c:pt>
                <c:pt idx="3">
                  <c:v>2271.4708289078499</c:v>
                </c:pt>
                <c:pt idx="4">
                  <c:v>2271.5345550143602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348.73495914027001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5-42FA-98A1-8CFDA79A6243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1766.30278745138</c:v>
                </c:pt>
                <c:pt idx="1">
                  <c:v>1766.2907639918899</c:v>
                </c:pt>
                <c:pt idx="2">
                  <c:v>1766.2884419868701</c:v>
                </c:pt>
                <c:pt idx="3">
                  <c:v>1766.26987784996</c:v>
                </c:pt>
                <c:pt idx="4">
                  <c:v>1649.5230307787899</c:v>
                </c:pt>
                <c:pt idx="5">
                  <c:v>1482.4035305457601</c:v>
                </c:pt>
                <c:pt idx="6">
                  <c:v>1429.6953949613601</c:v>
                </c:pt>
                <c:pt idx="7">
                  <c:v>987.850795918377</c:v>
                </c:pt>
                <c:pt idx="8">
                  <c:v>751.38726382020502</c:v>
                </c:pt>
                <c:pt idx="9">
                  <c:v>500.97855707913101</c:v>
                </c:pt>
                <c:pt idx="10">
                  <c:v>219.89404546402599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2FA-98A1-8CFDA79A6243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161.70311241037399</c:v>
                </c:pt>
                <c:pt idx="5">
                  <c:v>123.54245353747601</c:v>
                </c:pt>
                <c:pt idx="6">
                  <c:v>113.454646978433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2FA-98A1-8CFDA79A6243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872.116083751568</c:v>
                </c:pt>
                <c:pt idx="1">
                  <c:v>785.45295584108499</c:v>
                </c:pt>
                <c:pt idx="2">
                  <c:v>752.502523378815</c:v>
                </c:pt>
                <c:pt idx="3">
                  <c:v>710.21665243835298</c:v>
                </c:pt>
                <c:pt idx="4">
                  <c:v>460.903372119849</c:v>
                </c:pt>
                <c:pt idx="5">
                  <c:v>391.90963638463802</c:v>
                </c:pt>
                <c:pt idx="6">
                  <c:v>356.63050705191898</c:v>
                </c:pt>
                <c:pt idx="7">
                  <c:v>202.69567417689899</c:v>
                </c:pt>
                <c:pt idx="8">
                  <c:v>160.25622579182499</c:v>
                </c:pt>
                <c:pt idx="9">
                  <c:v>137.690289958562</c:v>
                </c:pt>
                <c:pt idx="10">
                  <c:v>76.089840030810805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2FA-98A1-8CFDA79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81B-96AE-C63A5F7A4FF0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1466.7022134276599</c:v>
                </c:pt>
                <c:pt idx="1">
                  <c:v>1660.75757741389</c:v>
                </c:pt>
                <c:pt idx="2">
                  <c:v>1626.8059058568999</c:v>
                </c:pt>
                <c:pt idx="3">
                  <c:v>1467.56864031587</c:v>
                </c:pt>
                <c:pt idx="4">
                  <c:v>1482.5305072030801</c:v>
                </c:pt>
                <c:pt idx="5">
                  <c:v>1525.7988193276201</c:v>
                </c:pt>
                <c:pt idx="6">
                  <c:v>1409.47438732827</c:v>
                </c:pt>
                <c:pt idx="7">
                  <c:v>1346.60480674782</c:v>
                </c:pt>
                <c:pt idx="8">
                  <c:v>1338.83065104401</c:v>
                </c:pt>
                <c:pt idx="9">
                  <c:v>1141.5593382295101</c:v>
                </c:pt>
                <c:pt idx="10">
                  <c:v>399.14060223479697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81B-96AE-C63A5F7A4FF0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845.251789330929</c:v>
                </c:pt>
                <c:pt idx="1">
                  <c:v>773.87589194084603</c:v>
                </c:pt>
                <c:pt idx="2">
                  <c:v>816.24332695641397</c:v>
                </c:pt>
                <c:pt idx="3">
                  <c:v>756.79622449665396</c:v>
                </c:pt>
                <c:pt idx="4">
                  <c:v>649.04146455000398</c:v>
                </c:pt>
                <c:pt idx="5">
                  <c:v>697.96386543459698</c:v>
                </c:pt>
                <c:pt idx="6">
                  <c:v>673.36331633054203</c:v>
                </c:pt>
                <c:pt idx="7">
                  <c:v>540.83477984194099</c:v>
                </c:pt>
                <c:pt idx="8">
                  <c:v>429.78542406827802</c:v>
                </c:pt>
                <c:pt idx="9">
                  <c:v>276.78403380848602</c:v>
                </c:pt>
                <c:pt idx="10">
                  <c:v>118.87454872797601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A-481B-96AE-C63A5F7A4FF0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845.251789330929</c:v>
                </c:pt>
                <c:pt idx="1">
                  <c:v>773.87589194084603</c:v>
                </c:pt>
                <c:pt idx="2">
                  <c:v>816.24332695641397</c:v>
                </c:pt>
                <c:pt idx="3">
                  <c:v>756.79622449665396</c:v>
                </c:pt>
                <c:pt idx="4">
                  <c:v>649.04146455000398</c:v>
                </c:pt>
                <c:pt idx="5">
                  <c:v>697.96386543459698</c:v>
                </c:pt>
                <c:pt idx="6">
                  <c:v>673.36331633054203</c:v>
                </c:pt>
                <c:pt idx="7">
                  <c:v>540.83477984194099</c:v>
                </c:pt>
                <c:pt idx="8">
                  <c:v>429.78542406827802</c:v>
                </c:pt>
                <c:pt idx="9">
                  <c:v>276.78403380848602</c:v>
                </c:pt>
                <c:pt idx="10">
                  <c:v>118.87454872797601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A-481B-96AE-C63A5F7A4FF0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570.00464748717195</c:v>
                </c:pt>
                <c:pt idx="1">
                  <c:v>609.95405184528499</c:v>
                </c:pt>
                <c:pt idx="2">
                  <c:v>628.67697039943596</c:v>
                </c:pt>
                <c:pt idx="3">
                  <c:v>574.83535616225902</c:v>
                </c:pt>
                <c:pt idx="4">
                  <c:v>553.29271071609503</c:v>
                </c:pt>
                <c:pt idx="5">
                  <c:v>501.39006406405599</c:v>
                </c:pt>
                <c:pt idx="6">
                  <c:v>519.76311118829403</c:v>
                </c:pt>
                <c:pt idx="7">
                  <c:v>350.98564531267198</c:v>
                </c:pt>
                <c:pt idx="8">
                  <c:v>226.002158802905</c:v>
                </c:pt>
                <c:pt idx="9">
                  <c:v>132.611978814385</c:v>
                </c:pt>
                <c:pt idx="10">
                  <c:v>80.690036047440302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A-481B-96AE-C63A5F7A4FF0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162.033360120173</c:v>
                </c:pt>
                <c:pt idx="1">
                  <c:v>142.09067825988799</c:v>
                </c:pt>
                <c:pt idx="2">
                  <c:v>122.48098499747999</c:v>
                </c:pt>
                <c:pt idx="3">
                  <c:v>104.91636678766901</c:v>
                </c:pt>
                <c:pt idx="4">
                  <c:v>59.104148458314199</c:v>
                </c:pt>
                <c:pt idx="5">
                  <c:v>40.899033745991602</c:v>
                </c:pt>
                <c:pt idx="6">
                  <c:v>44.749161039061697</c:v>
                </c:pt>
                <c:pt idx="7">
                  <c:v>32.7674592182493</c:v>
                </c:pt>
                <c:pt idx="8">
                  <c:v>29.207784599008299</c:v>
                </c:pt>
                <c:pt idx="9">
                  <c:v>25.4360906565942</c:v>
                </c:pt>
                <c:pt idx="10">
                  <c:v>20.364923267506001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A-481B-96AE-C63A5F7A4FF0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312.70224072914402</c:v>
                </c:pt>
                <c:pt idx="1">
                  <c:v>284.42132817850103</c:v>
                </c:pt>
                <c:pt idx="2">
                  <c:v>273.76943149311501</c:v>
                </c:pt>
                <c:pt idx="3">
                  <c:v>252.09383882900701</c:v>
                </c:pt>
                <c:pt idx="4">
                  <c:v>177.557161236703</c:v>
                </c:pt>
                <c:pt idx="5">
                  <c:v>136.801265576519</c:v>
                </c:pt>
                <c:pt idx="6">
                  <c:v>117.69145618949899</c:v>
                </c:pt>
                <c:pt idx="7">
                  <c:v>64.212916129498396</c:v>
                </c:pt>
                <c:pt idx="8">
                  <c:v>53.180162064444303</c:v>
                </c:pt>
                <c:pt idx="9">
                  <c:v>46.006384733591702</c:v>
                </c:pt>
                <c:pt idx="10">
                  <c:v>34.350658385617898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A-481B-96AE-C63A5F7A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51F-8FC7-EFBF90BA635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1.14138381995575</c:v>
                </c:pt>
                <c:pt idx="1">
                  <c:v>1.4834775828294899</c:v>
                </c:pt>
                <c:pt idx="2">
                  <c:v>1.6427099423044</c:v>
                </c:pt>
                <c:pt idx="3">
                  <c:v>1.8150566112031501</c:v>
                </c:pt>
                <c:pt idx="4">
                  <c:v>2.69423953776935</c:v>
                </c:pt>
                <c:pt idx="5">
                  <c:v>3.0664772429934302</c:v>
                </c:pt>
                <c:pt idx="6">
                  <c:v>3.1788309107105501</c:v>
                </c:pt>
                <c:pt idx="7">
                  <c:v>4.0968741665803696</c:v>
                </c:pt>
                <c:pt idx="8">
                  <c:v>5.18580188569483</c:v>
                </c:pt>
                <c:pt idx="9">
                  <c:v>7.4331917772942999</c:v>
                </c:pt>
                <c:pt idx="10">
                  <c:v>9.7598699867253007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51F-8FC7-EFBF90BA635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1.1086024119895601</c:v>
                </c:pt>
                <c:pt idx="1">
                  <c:v>1.4426959569578699</c:v>
                </c:pt>
                <c:pt idx="2">
                  <c:v>1.58435059857045</c:v>
                </c:pt>
                <c:pt idx="3">
                  <c:v>1.7295034579985</c:v>
                </c:pt>
                <c:pt idx="4">
                  <c:v>2.5465716511893999</c:v>
                </c:pt>
                <c:pt idx="5">
                  <c:v>2.86182481888991</c:v>
                </c:pt>
                <c:pt idx="6">
                  <c:v>2.9689200038502701</c:v>
                </c:pt>
                <c:pt idx="7">
                  <c:v>3.6499306578305699</c:v>
                </c:pt>
                <c:pt idx="8">
                  <c:v>3.8877033418201901</c:v>
                </c:pt>
                <c:pt idx="9">
                  <c:v>4.3059132031847502</c:v>
                </c:pt>
                <c:pt idx="10">
                  <c:v>5.1084364526067398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C-451F-8FC7-EFBF90BA635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1.1086024119895601</c:v>
                </c:pt>
                <c:pt idx="1">
                  <c:v>1.4426959569578699</c:v>
                </c:pt>
                <c:pt idx="2">
                  <c:v>1.58435059857045</c:v>
                </c:pt>
                <c:pt idx="3">
                  <c:v>1.7295034579985</c:v>
                </c:pt>
                <c:pt idx="4">
                  <c:v>2.5465716511893999</c:v>
                </c:pt>
                <c:pt idx="5">
                  <c:v>2.86182481888991</c:v>
                </c:pt>
                <c:pt idx="6">
                  <c:v>2.9689200038502701</c:v>
                </c:pt>
                <c:pt idx="7">
                  <c:v>3.6499306578305699</c:v>
                </c:pt>
                <c:pt idx="8">
                  <c:v>3.8877033418201901</c:v>
                </c:pt>
                <c:pt idx="9">
                  <c:v>4.3059132031847502</c:v>
                </c:pt>
                <c:pt idx="10">
                  <c:v>5.1084364526067398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451F-8FC7-EFBF90BA635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1.1012300696316</c:v>
                </c:pt>
                <c:pt idx="1">
                  <c:v>1.42439241533455</c:v>
                </c:pt>
                <c:pt idx="2">
                  <c:v>1.5540478168188301</c:v>
                </c:pt>
                <c:pt idx="3">
                  <c:v>1.7190676858288201</c:v>
                </c:pt>
                <c:pt idx="4">
                  <c:v>2.4980225708055301</c:v>
                </c:pt>
                <c:pt idx="5">
                  <c:v>2.73874132450428</c:v>
                </c:pt>
                <c:pt idx="6">
                  <c:v>2.8159724890948499</c:v>
                </c:pt>
                <c:pt idx="7">
                  <c:v>2.9437764496088401</c:v>
                </c:pt>
                <c:pt idx="8">
                  <c:v>2.97287143136885</c:v>
                </c:pt>
                <c:pt idx="9">
                  <c:v>3.1858444050734001</c:v>
                </c:pt>
                <c:pt idx="10">
                  <c:v>3.6661959895429801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C-451F-8FC7-EFBF90BA635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0.88613112027806895</c:v>
                </c:pt>
                <c:pt idx="1">
                  <c:v>0.89827808535550802</c:v>
                </c:pt>
                <c:pt idx="2">
                  <c:v>0.89993352120098402</c:v>
                </c:pt>
                <c:pt idx="3">
                  <c:v>0.90841185505781097</c:v>
                </c:pt>
                <c:pt idx="4">
                  <c:v>0.93449283883062295</c:v>
                </c:pt>
                <c:pt idx="5">
                  <c:v>0.92092759746641095</c:v>
                </c:pt>
                <c:pt idx="6">
                  <c:v>0.90880890655928703</c:v>
                </c:pt>
                <c:pt idx="7">
                  <c:v>0.91270629642345102</c:v>
                </c:pt>
                <c:pt idx="8">
                  <c:v>0.98876761148991399</c:v>
                </c:pt>
                <c:pt idx="9">
                  <c:v>1.1023307203102499</c:v>
                </c:pt>
                <c:pt idx="10">
                  <c:v>1.1314694693842899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C-451F-8FC7-EFBF90BA635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1.0420179588398599</c:v>
                </c:pt>
                <c:pt idx="1">
                  <c:v>1.3277780294842401</c:v>
                </c:pt>
                <c:pt idx="2">
                  <c:v>1.41484380796788</c:v>
                </c:pt>
                <c:pt idx="3">
                  <c:v>1.4527687065380801</c:v>
                </c:pt>
                <c:pt idx="4">
                  <c:v>1.47782646654031</c:v>
                </c:pt>
                <c:pt idx="5">
                  <c:v>1.4884486761417299</c:v>
                </c:pt>
                <c:pt idx="6">
                  <c:v>1.4868173720910201</c:v>
                </c:pt>
                <c:pt idx="7">
                  <c:v>1.4585491401738699</c:v>
                </c:pt>
                <c:pt idx="8">
                  <c:v>1.4631581036586101</c:v>
                </c:pt>
                <c:pt idx="9">
                  <c:v>1.6412218749385199</c:v>
                </c:pt>
                <c:pt idx="10">
                  <c:v>1.8135457661632099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C-451F-8FC7-EFBF90B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8FC-B342-852CE08A80A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0.03'!$AW$61:$AW$71</c:f>
              <c:numCache>
                <c:formatCode>0.00%</c:formatCode>
                <c:ptCount val="11"/>
                <c:pt idx="0">
                  <c:v>0.78606170724401214</c:v>
                </c:pt>
                <c:pt idx="1">
                  <c:v>0.58306014829002417</c:v>
                </c:pt>
                <c:pt idx="2">
                  <c:v>0.52413650973204973</c:v>
                </c:pt>
                <c:pt idx="3">
                  <c:v>0.46982503714662871</c:v>
                </c:pt>
                <c:pt idx="4">
                  <c:v>0.27670154525641666</c:v>
                </c:pt>
                <c:pt idx="5">
                  <c:v>0.23421903568984084</c:v>
                </c:pt>
                <c:pt idx="6">
                  <c:v>0.21991745924084355</c:v>
                </c:pt>
                <c:pt idx="7">
                  <c:v>0.1460504544814557</c:v>
                </c:pt>
                <c:pt idx="8">
                  <c:v>0.10392841288055385</c:v>
                </c:pt>
                <c:pt idx="9">
                  <c:v>5.1201970022429204E-2</c:v>
                </c:pt>
                <c:pt idx="10">
                  <c:v>1.2630511383477469E-7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8FC-B342-852CE08A80A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0.03'!$AW$50:$AW$60</c:f>
              <c:numCache>
                <c:formatCode>0.00%</c:formatCode>
                <c:ptCount val="11"/>
                <c:pt idx="0">
                  <c:v>0.78183178275214982</c:v>
                </c:pt>
                <c:pt idx="1">
                  <c:v>0.5759343159703928</c:v>
                </c:pt>
                <c:pt idx="2">
                  <c:v>0.51399595239856877</c:v>
                </c:pt>
                <c:pt idx="3">
                  <c:v>0.45535937981317176</c:v>
                </c:pt>
                <c:pt idx="4">
                  <c:v>0.25822061001676644</c:v>
                </c:pt>
                <c:pt idx="5">
                  <c:v>0.21195672306051527</c:v>
                </c:pt>
                <c:pt idx="6">
                  <c:v>0.1981115493289014</c:v>
                </c:pt>
                <c:pt idx="7">
                  <c:v>0.11223113215383126</c:v>
                </c:pt>
                <c:pt idx="8">
                  <c:v>4.3114325566938123E-2</c:v>
                </c:pt>
                <c:pt idx="9">
                  <c:v>1.2850978247867988E-3</c:v>
                </c:pt>
                <c:pt idx="10">
                  <c:v>1.2630464475738261E-7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6-48FC-B342-852CE08A80A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0.03'!$AW$39:$AW$49</c:f>
              <c:numCache>
                <c:formatCode>0.00%</c:formatCode>
                <c:ptCount val="11"/>
                <c:pt idx="0">
                  <c:v>0.78183178275214982</c:v>
                </c:pt>
                <c:pt idx="1">
                  <c:v>0.5759343159703928</c:v>
                </c:pt>
                <c:pt idx="2">
                  <c:v>0.51399595239856877</c:v>
                </c:pt>
                <c:pt idx="3">
                  <c:v>0.45535937981317176</c:v>
                </c:pt>
                <c:pt idx="4">
                  <c:v>0.25822061001676644</c:v>
                </c:pt>
                <c:pt idx="5">
                  <c:v>0.21195672306051527</c:v>
                </c:pt>
                <c:pt idx="6">
                  <c:v>0.1981115493289014</c:v>
                </c:pt>
                <c:pt idx="7">
                  <c:v>0.11223113215383126</c:v>
                </c:pt>
                <c:pt idx="8">
                  <c:v>4.3114325566938123E-2</c:v>
                </c:pt>
                <c:pt idx="9">
                  <c:v>1.2850978247867988E-3</c:v>
                </c:pt>
                <c:pt idx="10">
                  <c:v>1.2630464475738261E-7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6-48FC-B342-852CE08A80A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0.03'!$AW$28:$AW$38</c:f>
              <c:numCache>
                <c:formatCode>0.00%</c:formatCode>
                <c:ptCount val="11"/>
                <c:pt idx="0">
                  <c:v>0.78081463560182673</c:v>
                </c:pt>
                <c:pt idx="1">
                  <c:v>0.57251065950128754</c:v>
                </c:pt>
                <c:pt idx="2">
                  <c:v>0.50836035834160342</c:v>
                </c:pt>
                <c:pt idx="3">
                  <c:v>0.4533709185321671</c:v>
                </c:pt>
                <c:pt idx="4">
                  <c:v>0.25123772349940793</c:v>
                </c:pt>
                <c:pt idx="5">
                  <c:v>0.19639188400862737</c:v>
                </c:pt>
                <c:pt idx="6">
                  <c:v>0.17944666856530164</c:v>
                </c:pt>
                <c:pt idx="7">
                  <c:v>4.8551947302956228E-2</c:v>
                </c:pt>
                <c:pt idx="8">
                  <c:v>4.1481742581983682E-3</c:v>
                </c:pt>
                <c:pt idx="9">
                  <c:v>4.9723248253211008E-7</c:v>
                </c:pt>
                <c:pt idx="10">
                  <c:v>1.2630429258280832E-7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6-48FC-B342-852CE08A80A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0.03'!$AW$17:$AW$27</c:f>
              <c:numCache>
                <c:formatCode>0.00%</c:formatCode>
                <c:ptCount val="11"/>
                <c:pt idx="0">
                  <c:v>0.74528061870696016</c:v>
                </c:pt>
                <c:pt idx="1">
                  <c:v>0.42357504083054598</c:v>
                </c:pt>
                <c:pt idx="2">
                  <c:v>0.30618949965524378</c:v>
                </c:pt>
                <c:pt idx="3">
                  <c:v>0.19346116723537565</c:v>
                </c:pt>
                <c:pt idx="4">
                  <c:v>2.3466281478402692E-6</c:v>
                </c:pt>
                <c:pt idx="5">
                  <c:v>1.9272593820203601E-6</c:v>
                </c:pt>
                <c:pt idx="6">
                  <c:v>1.8122251846637999E-6</c:v>
                </c:pt>
                <c:pt idx="7">
                  <c:v>1.2334440808729961E-6</c:v>
                </c:pt>
                <c:pt idx="8">
                  <c:v>8.933951220142296E-7</c:v>
                </c:pt>
                <c:pt idx="9">
                  <c:v>4.9722999153043959E-7</c:v>
                </c:pt>
                <c:pt idx="10">
                  <c:v>1.263014639469619E-7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6-48FC-B342-852CE08A80A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0.03'!$AW$6:$AW$16</c:f>
              <c:numCache>
                <c:formatCode>0.00%</c:formatCode>
                <c:ptCount val="11"/>
                <c:pt idx="0">
                  <c:v>0.7723903306547768</c:v>
                </c:pt>
                <c:pt idx="1">
                  <c:v>0.55343029093627738</c:v>
                </c:pt>
                <c:pt idx="2">
                  <c:v>0.47975832800122048</c:v>
                </c:pt>
                <c:pt idx="3">
                  <c:v>0.39707354893763153</c:v>
                </c:pt>
                <c:pt idx="4">
                  <c:v>4.0279360477387983E-2</c:v>
                </c:pt>
                <c:pt idx="5">
                  <c:v>1.8916286150184123E-3</c:v>
                </c:pt>
                <c:pt idx="6">
                  <c:v>2.6176534009168084E-5</c:v>
                </c:pt>
                <c:pt idx="7">
                  <c:v>1.2334469259763581E-6</c:v>
                </c:pt>
                <c:pt idx="8">
                  <c:v>8.9339648970541228E-7</c:v>
                </c:pt>
                <c:pt idx="9">
                  <c:v>4.9723104656995073E-7</c:v>
                </c:pt>
                <c:pt idx="10">
                  <c:v>1.263030118155359E-7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6-48FC-B342-852CE08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8A2-9C74-CD2A0B9C735B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-3442.4923134874598</c:v>
                </c:pt>
                <c:pt idx="1">
                  <c:v>-3442.2581149931498</c:v>
                </c:pt>
                <c:pt idx="2">
                  <c:v>-3442.0995312333898</c:v>
                </c:pt>
                <c:pt idx="3">
                  <c:v>-3442.0581069660302</c:v>
                </c:pt>
                <c:pt idx="4">
                  <c:v>-3442.46034649989</c:v>
                </c:pt>
                <c:pt idx="5">
                  <c:v>-3442.16266952246</c:v>
                </c:pt>
                <c:pt idx="6">
                  <c:v>-3442.1480907395799</c:v>
                </c:pt>
                <c:pt idx="7">
                  <c:v>-3442.09165791944</c:v>
                </c:pt>
                <c:pt idx="8">
                  <c:v>-3442.1244876489</c:v>
                </c:pt>
                <c:pt idx="9">
                  <c:v>-3441.90982948704</c:v>
                </c:pt>
                <c:pt idx="10">
                  <c:v>-1237.0546248544099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8A2-9C74-CD2A0B9C735B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-3406.2850346107998</c:v>
                </c:pt>
                <c:pt idx="1">
                  <c:v>-3406.2828215159502</c:v>
                </c:pt>
                <c:pt idx="2">
                  <c:v>-3406.2152253250702</c:v>
                </c:pt>
                <c:pt idx="3">
                  <c:v>-3406.2421792217701</c:v>
                </c:pt>
                <c:pt idx="4">
                  <c:v>-3406.2604714168301</c:v>
                </c:pt>
                <c:pt idx="5">
                  <c:v>-3406.1627668702699</c:v>
                </c:pt>
                <c:pt idx="6">
                  <c:v>-3406.1679312156898</c:v>
                </c:pt>
                <c:pt idx="7">
                  <c:v>-3406.1411083107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8A2-9C74-CD2A0B9C735B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-3406.2850346107998</c:v>
                </c:pt>
                <c:pt idx="1">
                  <c:v>-3406.2828215159502</c:v>
                </c:pt>
                <c:pt idx="2">
                  <c:v>-3406.2152253250702</c:v>
                </c:pt>
                <c:pt idx="3">
                  <c:v>-3406.2421792217701</c:v>
                </c:pt>
                <c:pt idx="4">
                  <c:v>-3406.2604714168301</c:v>
                </c:pt>
                <c:pt idx="5">
                  <c:v>-3406.1627668702699</c:v>
                </c:pt>
                <c:pt idx="6">
                  <c:v>-3406.1679312156898</c:v>
                </c:pt>
                <c:pt idx="7">
                  <c:v>-3406.1411083107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4-48A2-9C74-CD2A0B9C735B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-3391.8346602423899</c:v>
                </c:pt>
                <c:pt idx="1">
                  <c:v>-3391.8099594179798</c:v>
                </c:pt>
                <c:pt idx="2">
                  <c:v>-3391.8007772312499</c:v>
                </c:pt>
                <c:pt idx="3">
                  <c:v>-3391.73664664538</c:v>
                </c:pt>
                <c:pt idx="4">
                  <c:v>-3391.7301974635702</c:v>
                </c:pt>
                <c:pt idx="5">
                  <c:v>-3391.7228186606599</c:v>
                </c:pt>
                <c:pt idx="6">
                  <c:v>-3391.7238932747</c:v>
                </c:pt>
                <c:pt idx="7">
                  <c:v>-2349.1228157845799</c:v>
                </c:pt>
                <c:pt idx="8">
                  <c:v>-1746.0973299396101</c:v>
                </c:pt>
                <c:pt idx="9">
                  <c:v>-1213.92901320499</c:v>
                </c:pt>
                <c:pt idx="10">
                  <c:v>-431.465969989239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4-48A2-9C74-CD2A0B9C735B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-3380.7442546529601</c:v>
                </c:pt>
                <c:pt idx="1">
                  <c:v>-2768.4593570270099</c:v>
                </c:pt>
                <c:pt idx="2">
                  <c:v>-2542.0833837267401</c:v>
                </c:pt>
                <c:pt idx="3">
                  <c:v>-2324.2502805730901</c:v>
                </c:pt>
                <c:pt idx="4">
                  <c:v>-1500.68388300834</c:v>
                </c:pt>
                <c:pt idx="5">
                  <c:v>-1160.02673475803</c:v>
                </c:pt>
                <c:pt idx="6">
                  <c:v>-1070.4347815615699</c:v>
                </c:pt>
                <c:pt idx="7">
                  <c:v>-726.45153565509804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4-48A2-9C74-CD2A0B9C735B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-3380.9527335354801</c:v>
                </c:pt>
                <c:pt idx="1">
                  <c:v>-3380.9245554578802</c:v>
                </c:pt>
                <c:pt idx="2">
                  <c:v>-3380.91673420916</c:v>
                </c:pt>
                <c:pt idx="3">
                  <c:v>-3225.1422889918399</c:v>
                </c:pt>
                <c:pt idx="4">
                  <c:v>-1916.7694983776701</c:v>
                </c:pt>
                <c:pt idx="5">
                  <c:v>-1635.3823459042401</c:v>
                </c:pt>
                <c:pt idx="6">
                  <c:v>-1555.9804761402299</c:v>
                </c:pt>
                <c:pt idx="7">
                  <c:v>-1004.33639296099</c:v>
                </c:pt>
                <c:pt idx="8">
                  <c:v>-797.65789507315799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4-48A2-9C74-CD2A0B9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DF-8993-3B3C4276A1D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1.2315686969697801</c:v>
                </c:pt>
                <c:pt idx="1">
                  <c:v>1.6224071919021199</c:v>
                </c:pt>
                <c:pt idx="2">
                  <c:v>1.7927718774536701</c:v>
                </c:pt>
                <c:pt idx="3">
                  <c:v>1.9831787673543999</c:v>
                </c:pt>
                <c:pt idx="4">
                  <c:v>3.0880272983950801</c:v>
                </c:pt>
                <c:pt idx="5">
                  <c:v>3.5464957469783598</c:v>
                </c:pt>
                <c:pt idx="6">
                  <c:v>3.70933869573784</c:v>
                </c:pt>
                <c:pt idx="7">
                  <c:v>4.9895190117501196</c:v>
                </c:pt>
                <c:pt idx="8">
                  <c:v>6.5151753496829201</c:v>
                </c:pt>
                <c:pt idx="9">
                  <c:v>10.9238273434588</c:v>
                </c:pt>
                <c:pt idx="10">
                  <c:v>22.410094031300101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7-44DF-8993-3B3C4276A1D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1.2309474806003899</c:v>
                </c:pt>
                <c:pt idx="1">
                  <c:v>1.62172074717242</c:v>
                </c:pt>
                <c:pt idx="2">
                  <c:v>1.79205695245424</c:v>
                </c:pt>
                <c:pt idx="3">
                  <c:v>1.9824320992281499</c:v>
                </c:pt>
                <c:pt idx="4">
                  <c:v>3.0871047915484202</c:v>
                </c:pt>
                <c:pt idx="5">
                  <c:v>3.5454917846717802</c:v>
                </c:pt>
                <c:pt idx="6">
                  <c:v>3.7083197565048098</c:v>
                </c:pt>
                <c:pt idx="7">
                  <c:v>4.9880336496257396</c:v>
                </c:pt>
                <c:pt idx="8">
                  <c:v>5.4130112234488896</c:v>
                </c:pt>
                <c:pt idx="9">
                  <c:v>6.9520627375205004</c:v>
                </c:pt>
                <c:pt idx="10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7-44DF-8993-3B3C4276A1D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1.2309474806003899</c:v>
                </c:pt>
                <c:pt idx="1">
                  <c:v>1.62172074717242</c:v>
                </c:pt>
                <c:pt idx="2">
                  <c:v>1.79205695245424</c:v>
                </c:pt>
                <c:pt idx="3">
                  <c:v>1.9824320992281499</c:v>
                </c:pt>
                <c:pt idx="4">
                  <c:v>3.0871047915484202</c:v>
                </c:pt>
                <c:pt idx="5">
                  <c:v>3.5454917846717802</c:v>
                </c:pt>
                <c:pt idx="6">
                  <c:v>3.7083197565048098</c:v>
                </c:pt>
                <c:pt idx="7">
                  <c:v>4.9880336496257396</c:v>
                </c:pt>
                <c:pt idx="8">
                  <c:v>5.4130112234488896</c:v>
                </c:pt>
                <c:pt idx="9">
                  <c:v>6.9520627375205004</c:v>
                </c:pt>
                <c:pt idx="10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7-44DF-8993-3B3C4276A1D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1.2308091926484399</c:v>
                </c:pt>
                <c:pt idx="1">
                  <c:v>1.62156790650517</c:v>
                </c:pt>
                <c:pt idx="2">
                  <c:v>1.7918977677146499</c:v>
                </c:pt>
                <c:pt idx="3">
                  <c:v>1.9822658611483599</c:v>
                </c:pt>
                <c:pt idx="4">
                  <c:v>3.0868412796158702</c:v>
                </c:pt>
                <c:pt idx="5">
                  <c:v>3.54506903047757</c:v>
                </c:pt>
                <c:pt idx="6">
                  <c:v>3.7078696380987601</c:v>
                </c:pt>
                <c:pt idx="7">
                  <c:v>3.8114212638349798</c:v>
                </c:pt>
                <c:pt idx="8">
                  <c:v>4.0048481761681902</c:v>
                </c:pt>
                <c:pt idx="9">
                  <c:v>5.65278076776712</c:v>
                </c:pt>
                <c:pt idx="10">
                  <c:v>10.6998186605962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7-44DF-8993-3B3C4276A1D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1.2304187456620399</c:v>
                </c:pt>
                <c:pt idx="1">
                  <c:v>1.25487179423097</c:v>
                </c:pt>
                <c:pt idx="2">
                  <c:v>1.24842853283221</c:v>
                </c:pt>
                <c:pt idx="3">
                  <c:v>1.24887703189559</c:v>
                </c:pt>
                <c:pt idx="4">
                  <c:v>1.3581251018862199</c:v>
                </c:pt>
                <c:pt idx="5">
                  <c:v>1.4189623305377399</c:v>
                </c:pt>
                <c:pt idx="6">
                  <c:v>1.4362118105448201</c:v>
                </c:pt>
                <c:pt idx="7">
                  <c:v>1.6317987320162399</c:v>
                </c:pt>
                <c:pt idx="8">
                  <c:v>2.0072317701089202</c:v>
                </c:pt>
                <c:pt idx="9">
                  <c:v>2.89388315112698</c:v>
                </c:pt>
                <c:pt idx="10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7-44DF-8993-3B3C4276A1D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>
                  <c:v>1.7666908882774199</c:v>
                </c:pt>
                <c:pt idx="5">
                  <c:v>1.79511939057113</c:v>
                </c:pt>
                <c:pt idx="6">
                  <c:v>1.8200679113371101</c:v>
                </c:pt>
                <c:pt idx="7">
                  <c:v>2.0420952965884398</c:v>
                </c:pt>
                <c:pt idx="8">
                  <c:v>2.41839585575116</c:v>
                </c:pt>
                <c:pt idx="9">
                  <c:v>3.5236247033161701</c:v>
                </c:pt>
                <c:pt idx="10">
                  <c:v>6.66010723626722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7-44DF-8993-3B3C4276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46C6-B7E4-515A425D2447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4501.9007360494097</c:v>
                </c:pt>
                <c:pt idx="1">
                  <c:v>4501.8584823382598</c:v>
                </c:pt>
                <c:pt idx="2">
                  <c:v>4501.75387647352</c:v>
                </c:pt>
                <c:pt idx="3">
                  <c:v>4501.88148934524</c:v>
                </c:pt>
                <c:pt idx="4">
                  <c:v>4501.7702446407302</c:v>
                </c:pt>
                <c:pt idx="5">
                  <c:v>4501.9661916973801</c:v>
                </c:pt>
                <c:pt idx="6">
                  <c:v>4501.9510979113802</c:v>
                </c:pt>
                <c:pt idx="7">
                  <c:v>4501.6720482390801</c:v>
                </c:pt>
                <c:pt idx="8">
                  <c:v>4501.53110832724</c:v>
                </c:pt>
                <c:pt idx="9">
                  <c:v>4501.3032597208703</c:v>
                </c:pt>
                <c:pt idx="10">
                  <c:v>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46C6-B7E4-515A425D2447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46C6-B7E4-515A425D2447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46C6-B7E4-515A425D2447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4450.2612993727398</c:v>
                </c:pt>
                <c:pt idx="1">
                  <c:v>4450.1756141686801</c:v>
                </c:pt>
                <c:pt idx="2">
                  <c:v>4450.1897048444398</c:v>
                </c:pt>
                <c:pt idx="3">
                  <c:v>4450.1532470433203</c:v>
                </c:pt>
                <c:pt idx="4">
                  <c:v>4450.0978710702002</c:v>
                </c:pt>
                <c:pt idx="5">
                  <c:v>4450.0040818202397</c:v>
                </c:pt>
                <c:pt idx="6">
                  <c:v>4450.03188660657</c:v>
                </c:pt>
                <c:pt idx="7">
                  <c:v>4449.9987380749099</c:v>
                </c:pt>
                <c:pt idx="8">
                  <c:v>3325.5389706185001</c:v>
                </c:pt>
                <c:pt idx="9">
                  <c:v>2161.5995696089499</c:v>
                </c:pt>
                <c:pt idx="10">
                  <c:v>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F-46C6-B7E4-515A425D2447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3380.7442546529601</c:v>
                </c:pt>
                <c:pt idx="1">
                  <c:v>2768.4593570270099</c:v>
                </c:pt>
                <c:pt idx="2">
                  <c:v>2542.0833837267401</c:v>
                </c:pt>
                <c:pt idx="3">
                  <c:v>2324.2502805730901</c:v>
                </c:pt>
                <c:pt idx="4">
                  <c:v>1500.68388300834</c:v>
                </c:pt>
                <c:pt idx="5">
                  <c:v>1160.02673475803</c:v>
                </c:pt>
                <c:pt idx="6">
                  <c:v>1070.4347815615699</c:v>
                </c:pt>
                <c:pt idx="7">
                  <c:v>726.45153565509804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F-46C6-B7E4-515A425D2447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3380.9527335354801</c:v>
                </c:pt>
                <c:pt idx="1">
                  <c:v>3380.9245554578802</c:v>
                </c:pt>
                <c:pt idx="2">
                  <c:v>3380.91673420916</c:v>
                </c:pt>
                <c:pt idx="3">
                  <c:v>3225.1422889918399</c:v>
                </c:pt>
                <c:pt idx="4">
                  <c:v>1916.7694983776701</c:v>
                </c:pt>
                <c:pt idx="5">
                  <c:v>1635.3823459042401</c:v>
                </c:pt>
                <c:pt idx="6">
                  <c:v>1555.9804761402299</c:v>
                </c:pt>
                <c:pt idx="7">
                  <c:v>1004.33639296099</c:v>
                </c:pt>
                <c:pt idx="8">
                  <c:v>797.65789507315799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F-46C6-B7E4-515A425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C02-97F9-B7C3B9C12AC0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0.04'!$AL$61:$AL$71</c:f>
              <c:numCache>
                <c:formatCode>General</c:formatCode>
                <c:ptCount val="11"/>
                <c:pt idx="0">
                  <c:v>0.90672169404218295</c:v>
                </c:pt>
                <c:pt idx="1">
                  <c:v>0.87550002332510901</c:v>
                </c:pt>
                <c:pt idx="2">
                  <c:v>0.86597546266051995</c:v>
                </c:pt>
                <c:pt idx="3">
                  <c:v>0.85421413232041998</c:v>
                </c:pt>
                <c:pt idx="4">
                  <c:v>0.75127917487257001</c:v>
                </c:pt>
                <c:pt idx="5">
                  <c:v>0.71044771458323797</c:v>
                </c:pt>
                <c:pt idx="6">
                  <c:v>0.70716925444291301</c:v>
                </c:pt>
                <c:pt idx="7">
                  <c:v>0.63210768467767897</c:v>
                </c:pt>
                <c:pt idx="8">
                  <c:v>0.58502065516010804</c:v>
                </c:pt>
                <c:pt idx="9">
                  <c:v>0.44775226288740799</c:v>
                </c:pt>
                <c:pt idx="10">
                  <c:v>9.8272118126614804E-3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C-4C02-97F9-B7C3B9C12AC0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0.04'!$AL$50:$AL$60</c:f>
              <c:numCache>
                <c:formatCode>General</c:formatCode>
                <c:ptCount val="11"/>
                <c:pt idx="0">
                  <c:v>0.86862006453319196</c:v>
                </c:pt>
                <c:pt idx="1">
                  <c:v>0.83849037480094302</c:v>
                </c:pt>
                <c:pt idx="2">
                  <c:v>0.82997554784681504</c:v>
                </c:pt>
                <c:pt idx="3">
                  <c:v>0.81372696968273195</c:v>
                </c:pt>
                <c:pt idx="4">
                  <c:v>0.687447853576444</c:v>
                </c:pt>
                <c:pt idx="5">
                  <c:v>0.64628046637237901</c:v>
                </c:pt>
                <c:pt idx="6">
                  <c:v>0.61122895915627395</c:v>
                </c:pt>
                <c:pt idx="7">
                  <c:v>0.50132830042747001</c:v>
                </c:pt>
                <c:pt idx="8">
                  <c:v>0.38000410909465598</c:v>
                </c:pt>
                <c:pt idx="9">
                  <c:v>9.5297313349610904E-2</c:v>
                </c:pt>
                <c:pt idx="10">
                  <c:v>7.9047943807369498E-7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C-4C02-97F9-B7C3B9C12AC0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0.04'!$AL$39:$AL$49</c:f>
              <c:numCache>
                <c:formatCode>General</c:formatCode>
                <c:ptCount val="11"/>
                <c:pt idx="0">
                  <c:v>0.86862006453319196</c:v>
                </c:pt>
                <c:pt idx="1">
                  <c:v>0.83849037480094302</c:v>
                </c:pt>
                <c:pt idx="2">
                  <c:v>0.82997554784681504</c:v>
                </c:pt>
                <c:pt idx="3">
                  <c:v>0.81372696968273195</c:v>
                </c:pt>
                <c:pt idx="4">
                  <c:v>0.687447853576444</c:v>
                </c:pt>
                <c:pt idx="5">
                  <c:v>0.64628046637237901</c:v>
                </c:pt>
                <c:pt idx="6">
                  <c:v>0.61122895915627395</c:v>
                </c:pt>
                <c:pt idx="7">
                  <c:v>0.50132830042747001</c:v>
                </c:pt>
                <c:pt idx="8">
                  <c:v>0.38000410909465598</c:v>
                </c:pt>
                <c:pt idx="9">
                  <c:v>9.5297313349610904E-2</c:v>
                </c:pt>
                <c:pt idx="10">
                  <c:v>7.9047943807369498E-7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C-4C02-97F9-B7C3B9C12AC0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0.04'!$AL$28:$AL$38</c:f>
              <c:numCache>
                <c:formatCode>General</c:formatCode>
                <c:ptCount val="11"/>
                <c:pt idx="0">
                  <c:v>0.86552657630242902</c:v>
                </c:pt>
                <c:pt idx="1">
                  <c:v>0.82631469119888001</c:v>
                </c:pt>
                <c:pt idx="2">
                  <c:v>0.81339075639315095</c:v>
                </c:pt>
                <c:pt idx="3">
                  <c:v>0.78976808808530696</c:v>
                </c:pt>
                <c:pt idx="4">
                  <c:v>0.67609870715668896</c:v>
                </c:pt>
                <c:pt idx="5">
                  <c:v>0.61286862939237896</c:v>
                </c:pt>
                <c:pt idx="6">
                  <c:v>0.60148976854578795</c:v>
                </c:pt>
                <c:pt idx="7">
                  <c:v>0.44016368922550803</c:v>
                </c:pt>
                <c:pt idx="8">
                  <c:v>0.16357781180435299</c:v>
                </c:pt>
                <c:pt idx="9">
                  <c:v>3.2014124577853399E-3</c:v>
                </c:pt>
                <c:pt idx="10">
                  <c:v>5.5070386698930698E-7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C-4C02-97F9-B7C3B9C12AC0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0.04'!$AL$17:$AL$27</c:f>
              <c:numCache>
                <c:formatCode>General</c:formatCode>
                <c:ptCount val="11"/>
                <c:pt idx="0">
                  <c:v>0.660416349576331</c:v>
                </c:pt>
                <c:pt idx="1">
                  <c:v>0.38048817668164397</c:v>
                </c:pt>
                <c:pt idx="2">
                  <c:v>0.27555019457951102</c:v>
                </c:pt>
                <c:pt idx="3">
                  <c:v>0.17574241780993699</c:v>
                </c:pt>
                <c:pt idx="4">
                  <c:v>2.1929071995550998E-6</c:v>
                </c:pt>
                <c:pt idx="5">
                  <c:v>1.77486635237861E-6</c:v>
                </c:pt>
                <c:pt idx="6">
                  <c:v>1.64696638851351E-6</c:v>
                </c:pt>
                <c:pt idx="7">
                  <c:v>1.12577217889902E-6</c:v>
                </c:pt>
                <c:pt idx="8">
                  <c:v>8.8336016091075004E-7</c:v>
                </c:pt>
                <c:pt idx="9">
                  <c:v>5.4811189472360896E-7</c:v>
                </c:pt>
                <c:pt idx="10">
                  <c:v>1.4290625039452799E-7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C-4C02-97F9-B7C3B9C12AC0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0.04'!$AL$6:$AL$16</c:f>
              <c:numCache>
                <c:formatCode>General</c:formatCode>
                <c:ptCount val="11"/>
                <c:pt idx="0">
                  <c:v>0.804844595776535</c:v>
                </c:pt>
                <c:pt idx="1">
                  <c:v>0.73483258115626005</c:v>
                </c:pt>
                <c:pt idx="2">
                  <c:v>0.67878309969355</c:v>
                </c:pt>
                <c:pt idx="3">
                  <c:v>0.57685602609060804</c:v>
                </c:pt>
                <c:pt idx="4">
                  <c:v>5.9525904968801703E-2</c:v>
                </c:pt>
                <c:pt idx="5">
                  <c:v>2.81559210777597E-3</c:v>
                </c:pt>
                <c:pt idx="6">
                  <c:v>3.8919725505962501E-5</c:v>
                </c:pt>
                <c:pt idx="7">
                  <c:v>1.7990429533329201E-6</c:v>
                </c:pt>
                <c:pt idx="8">
                  <c:v>1.3071803136926301E-6</c:v>
                </c:pt>
                <c:pt idx="9">
                  <c:v>8.1606647052917699E-7</c:v>
                </c:pt>
                <c:pt idx="10">
                  <c:v>2.2905629233172699E-7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C-4C02-97F9-B7C3B9C1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FA1-A304-843CA69E42A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E-4FA1-A304-843CA69E42A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E-4FA1-A304-843CA69E42A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E-4FA1-A304-843CA69E42A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E-4FA1-A304-843CA69E42A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E-4FA1-A304-843CA69E42A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A1-A304-843CA69E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E32-BCFD-65DC295E2115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E32-BCFD-65DC295E2115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4-4E32-BCFD-65DC295E2115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4-4E32-BCFD-65DC295E2115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4-4E32-BCFD-65DC295E2115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4-4E32-BCFD-65DC295E2115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4-4E32-BCFD-65DC29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5-47C7-94BA-36AC8373AB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5-47C7-94BA-36AC8373AB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5-47C7-94BA-36AC8373AB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5-47C7-94BA-36AC8373AB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5-47C7-94BA-36AC8373AB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5-47C7-94BA-36AC8373AB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5-47C7-94BA-36AC8373AB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05-47C7-94BA-36AC8373AB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5-47C7-94BA-36AC8373AB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5-47C7-94BA-36AC8373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E6D-94F0-3A46786B9E84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0.04'!$AM$61:$AM$71</c:f>
              <c:numCache>
                <c:formatCode>General</c:formatCode>
                <c:ptCount val="11"/>
                <c:pt idx="0">
                  <c:v>177.055981520438</c:v>
                </c:pt>
                <c:pt idx="1">
                  <c:v>183.30716032620899</c:v>
                </c:pt>
                <c:pt idx="2">
                  <c:v>185.29771991882001</c:v>
                </c:pt>
                <c:pt idx="3">
                  <c:v>187.813596807105</c:v>
                </c:pt>
                <c:pt idx="4">
                  <c:v>213.11406442244601</c:v>
                </c:pt>
                <c:pt idx="5">
                  <c:v>225.00496791668701</c:v>
                </c:pt>
                <c:pt idx="6">
                  <c:v>225.92865228124299</c:v>
                </c:pt>
                <c:pt idx="7">
                  <c:v>229.271043468275</c:v>
                </c:pt>
                <c:pt idx="8">
                  <c:v>220.342370285448</c:v>
                </c:pt>
                <c:pt idx="9">
                  <c:v>226.96696334160401</c:v>
                </c:pt>
                <c:pt idx="10">
                  <c:v>1779.7632031764499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E6D-94F0-3A46786B9E84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0.04'!$AM$50:$AM$60</c:f>
              <c:numCache>
                <c:formatCode>General</c:formatCode>
                <c:ptCount val="11"/>
                <c:pt idx="0">
                  <c:v>184.76935785671799</c:v>
                </c:pt>
                <c:pt idx="1">
                  <c:v>191.33432289890999</c:v>
                </c:pt>
                <c:pt idx="2">
                  <c:v>193.26841259770299</c:v>
                </c:pt>
                <c:pt idx="3">
                  <c:v>197.07785298887299</c:v>
                </c:pt>
                <c:pt idx="4">
                  <c:v>232.623157646327</c:v>
                </c:pt>
                <c:pt idx="5">
                  <c:v>247.009819249868</c:v>
                </c:pt>
                <c:pt idx="6">
                  <c:v>260.76005707692502</c:v>
                </c:pt>
                <c:pt idx="7">
                  <c:v>273.03919610357798</c:v>
                </c:pt>
                <c:pt idx="8">
                  <c:v>290.81269724523901</c:v>
                </c:pt>
                <c:pt idx="9">
                  <c:v>699.691822836337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E6D-94F0-3A46786B9E84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0.04'!$AM$39:$AM$49</c:f>
              <c:numCache>
                <c:formatCode>General</c:formatCode>
                <c:ptCount val="11"/>
                <c:pt idx="0">
                  <c:v>184.76935785671799</c:v>
                </c:pt>
                <c:pt idx="1">
                  <c:v>191.33432289890999</c:v>
                </c:pt>
                <c:pt idx="2">
                  <c:v>193.26841259770299</c:v>
                </c:pt>
                <c:pt idx="3">
                  <c:v>197.07785298887299</c:v>
                </c:pt>
                <c:pt idx="4">
                  <c:v>232.623157646327</c:v>
                </c:pt>
                <c:pt idx="5">
                  <c:v>247.009819249868</c:v>
                </c:pt>
                <c:pt idx="6">
                  <c:v>260.76005707692502</c:v>
                </c:pt>
                <c:pt idx="7">
                  <c:v>273.03919610357798</c:v>
                </c:pt>
                <c:pt idx="8">
                  <c:v>290.81269724523901</c:v>
                </c:pt>
                <c:pt idx="9">
                  <c:v>699.691822836337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E6D-94F0-3A46786B9E84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0.04'!$AM$28:$AM$38</c:f>
              <c:numCache>
                <c:formatCode>General</c:formatCode>
                <c:ptCount val="11"/>
                <c:pt idx="0">
                  <c:v>185.433097632543</c:v>
                </c:pt>
                <c:pt idx="1">
                  <c:v>194.15162031559299</c:v>
                </c:pt>
                <c:pt idx="2">
                  <c:v>197.19945398834</c:v>
                </c:pt>
                <c:pt idx="3">
                  <c:v>203.03484237108501</c:v>
                </c:pt>
                <c:pt idx="4">
                  <c:v>236.63153914089</c:v>
                </c:pt>
                <c:pt idx="5">
                  <c:v>260.58570250340802</c:v>
                </c:pt>
                <c:pt idx="6">
                  <c:v>265.34132277859999</c:v>
                </c:pt>
                <c:pt idx="7">
                  <c:v>328.93179387984299</c:v>
                </c:pt>
                <c:pt idx="8">
                  <c:v>556.77614125874902</c:v>
                </c:pt>
                <c:pt idx="9">
                  <c:v>2091.01527040474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E6D-94F0-3A46786B9E84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0.04'!$AM$17:$AM$27</c:f>
              <c:numCache>
                <c:formatCode>General</c:formatCode>
                <c:ptCount val="11"/>
                <c:pt idx="0">
                  <c:v>242.52095362650101</c:v>
                </c:pt>
                <c:pt idx="1">
                  <c:v>418.35830521949998</c:v>
                </c:pt>
                <c:pt idx="2">
                  <c:v>573.89827467531495</c:v>
                </c:pt>
                <c:pt idx="3">
                  <c:v>845.31697578300202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E6D-94F0-3A46786B9E84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0.04'!$AM$6:$AM$16</c:f>
              <c:numCache>
                <c:formatCode>General</c:formatCode>
                <c:ptCount val="11"/>
                <c:pt idx="0">
                  <c:v>199.32289741263801</c:v>
                </c:pt>
                <c:pt idx="1">
                  <c:v>218.14891882532299</c:v>
                </c:pt>
                <c:pt idx="2">
                  <c:v>236.013497433726</c:v>
                </c:pt>
                <c:pt idx="3">
                  <c:v>277.33405837626299</c:v>
                </c:pt>
                <c:pt idx="4">
                  <c:v>1341.2864445258001</c:v>
                </c:pt>
                <c:pt idx="5">
                  <c:v>961.79809406409004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89-4E6D-94F0-3A46786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CFB-9162-D0E65317B81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0.04'!$AQ$61:$AQ$71</c:f>
              <c:numCache>
                <c:formatCode>General</c:formatCode>
                <c:ptCount val="11"/>
                <c:pt idx="0">
                  <c:v>5987.7111371607198</c:v>
                </c:pt>
                <c:pt idx="1">
                  <c:v>5988.0869401411701</c:v>
                </c:pt>
                <c:pt idx="2">
                  <c:v>5988.89820565223</c:v>
                </c:pt>
                <c:pt idx="3">
                  <c:v>5987.5037081238997</c:v>
                </c:pt>
                <c:pt idx="4">
                  <c:v>5988.5262156563804</c:v>
                </c:pt>
                <c:pt idx="5">
                  <c:v>5988.7268252712702</c:v>
                </c:pt>
                <c:pt idx="6">
                  <c:v>5989.0245496601501</c:v>
                </c:pt>
                <c:pt idx="7">
                  <c:v>5987.9295798028397</c:v>
                </c:pt>
                <c:pt idx="8">
                  <c:v>5987.4938014269801</c:v>
                </c:pt>
                <c:pt idx="9">
                  <c:v>5987.66359553453</c:v>
                </c:pt>
                <c:pt idx="10">
                  <c:v>2918.35307977307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9-4CFB-9162-D0E65317B81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0.04'!$AQ$50:$AQ$60</c:f>
              <c:numCache>
                <c:formatCode>General</c:formatCode>
                <c:ptCount val="11"/>
                <c:pt idx="0">
                  <c:v>2985.5312610538199</c:v>
                </c:pt>
                <c:pt idx="1">
                  <c:v>2985.6100457596499</c:v>
                </c:pt>
                <c:pt idx="2">
                  <c:v>2985.3747570236001</c:v>
                </c:pt>
                <c:pt idx="3">
                  <c:v>2985.72952907642</c:v>
                </c:pt>
                <c:pt idx="4">
                  <c:v>2985.5806304800299</c:v>
                </c:pt>
                <c:pt idx="5">
                  <c:v>2985.6238274870998</c:v>
                </c:pt>
                <c:pt idx="6">
                  <c:v>2985.6254753985299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595.77443759151197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9-4CFB-9162-D0E65317B81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0.04'!$AQ$39:$AQ$49</c:f>
              <c:numCache>
                <c:formatCode>General</c:formatCode>
                <c:ptCount val="11"/>
                <c:pt idx="0">
                  <c:v>2985.5312610538199</c:v>
                </c:pt>
                <c:pt idx="1">
                  <c:v>2985.6100457596499</c:v>
                </c:pt>
                <c:pt idx="2">
                  <c:v>2985.3747570236001</c:v>
                </c:pt>
                <c:pt idx="3">
                  <c:v>2985.72952907642</c:v>
                </c:pt>
                <c:pt idx="4">
                  <c:v>2985.5806304800299</c:v>
                </c:pt>
                <c:pt idx="5">
                  <c:v>2985.6238274870998</c:v>
                </c:pt>
                <c:pt idx="6">
                  <c:v>2985.6254753985299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595.77443759151197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9-4CFB-9162-D0E65317B81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0.04'!$AQ$28:$AQ$38</c:f>
              <c:numCache>
                <c:formatCode>General</c:formatCode>
                <c:ptCount val="11"/>
                <c:pt idx="0">
                  <c:v>2321.1733192203101</c:v>
                </c:pt>
                <c:pt idx="1">
                  <c:v>2321.1523110299399</c:v>
                </c:pt>
                <c:pt idx="2">
                  <c:v>2321.1496304654502</c:v>
                </c:pt>
                <c:pt idx="3">
                  <c:v>2321.1328211197601</c:v>
                </c:pt>
                <c:pt idx="4">
                  <c:v>2321.0831289504699</c:v>
                </c:pt>
                <c:pt idx="5">
                  <c:v>2321.06776558192</c:v>
                </c:pt>
                <c:pt idx="6">
                  <c:v>2321.0657407756498</c:v>
                </c:pt>
                <c:pt idx="7">
                  <c:v>1867.1011912952999</c:v>
                </c:pt>
                <c:pt idx="8">
                  <c:v>1332.94948972311</c:v>
                </c:pt>
                <c:pt idx="9">
                  <c:v>900.744089179046</c:v>
                </c:pt>
                <c:pt idx="10">
                  <c:v>346.156580408492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9-4CFB-9162-D0E65317B81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161.70311241037399</c:v>
                </c:pt>
                <c:pt idx="5">
                  <c:v>123.54245353747601</c:v>
                </c:pt>
                <c:pt idx="6">
                  <c:v>113.454646978433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9-4CFB-9162-D0E65317B81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0.04'!$AQ$6:$AQ$16</c:f>
              <c:numCache>
                <c:formatCode>General</c:formatCode>
                <c:ptCount val="11"/>
                <c:pt idx="0">
                  <c:v>872.116083751568</c:v>
                </c:pt>
                <c:pt idx="1">
                  <c:v>785.45295584108499</c:v>
                </c:pt>
                <c:pt idx="2">
                  <c:v>752.502523378815</c:v>
                </c:pt>
                <c:pt idx="3">
                  <c:v>710.21665243835298</c:v>
                </c:pt>
                <c:pt idx="4">
                  <c:v>460.903372119849</c:v>
                </c:pt>
                <c:pt idx="5">
                  <c:v>391.90963638463802</c:v>
                </c:pt>
                <c:pt idx="6">
                  <c:v>356.63050705191898</c:v>
                </c:pt>
                <c:pt idx="7">
                  <c:v>202.69567417689899</c:v>
                </c:pt>
                <c:pt idx="8">
                  <c:v>160.25622579182499</c:v>
                </c:pt>
                <c:pt idx="9">
                  <c:v>137.690289958562</c:v>
                </c:pt>
                <c:pt idx="10">
                  <c:v>76.089840030810805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9-4CFB-9162-D0E6531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915-8D2A-6023783274EE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0.04'!$AP$61:$AP$71</c:f>
              <c:numCache>
                <c:formatCode>General</c:formatCode>
                <c:ptCount val="11"/>
                <c:pt idx="0">
                  <c:v>2249.9098202639898</c:v>
                </c:pt>
                <c:pt idx="1">
                  <c:v>2165.87953497034</c:v>
                </c:pt>
                <c:pt idx="2">
                  <c:v>2007.5575334625801</c:v>
                </c:pt>
                <c:pt idx="3">
                  <c:v>2117.9871526688999</c:v>
                </c:pt>
                <c:pt idx="4">
                  <c:v>1526.9633242134701</c:v>
                </c:pt>
                <c:pt idx="5">
                  <c:v>2001.74985428424</c:v>
                </c:pt>
                <c:pt idx="6">
                  <c:v>1918.5703216619399</c:v>
                </c:pt>
                <c:pt idx="7">
                  <c:v>1882.2325885272101</c:v>
                </c:pt>
                <c:pt idx="8">
                  <c:v>1807.87550332931</c:v>
                </c:pt>
                <c:pt idx="9">
                  <c:v>1511.43124466329</c:v>
                </c:pt>
                <c:pt idx="10">
                  <c:v>666.78291813452995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4915-8D2A-6023783274EE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0.04'!$AP$50:$AP$60</c:f>
              <c:numCache>
                <c:formatCode>General</c:formatCode>
                <c:ptCount val="11"/>
                <c:pt idx="0">
                  <c:v>1095.9501213511001</c:v>
                </c:pt>
                <c:pt idx="1">
                  <c:v>1081.04427093559</c:v>
                </c:pt>
                <c:pt idx="2">
                  <c:v>1023.37524830235</c:v>
                </c:pt>
                <c:pt idx="3">
                  <c:v>1041.9573949604101</c:v>
                </c:pt>
                <c:pt idx="4">
                  <c:v>1020.60509912341</c:v>
                </c:pt>
                <c:pt idx="5">
                  <c:v>952.58259582349206</c:v>
                </c:pt>
                <c:pt idx="6">
                  <c:v>876.33220364458896</c:v>
                </c:pt>
                <c:pt idx="7">
                  <c:v>809.99065501038899</c:v>
                </c:pt>
                <c:pt idx="8">
                  <c:v>777.35326969725304</c:v>
                </c:pt>
                <c:pt idx="9">
                  <c:v>425.780875981284</c:v>
                </c:pt>
                <c:pt idx="10">
                  <c:v>156.35898329315401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4915-8D2A-6023783274EE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0.04'!$AP$39:$AP$49</c:f>
              <c:numCache>
                <c:formatCode>General</c:formatCode>
                <c:ptCount val="11"/>
                <c:pt idx="0">
                  <c:v>1095.9501213511001</c:v>
                </c:pt>
                <c:pt idx="1">
                  <c:v>1081.04427093559</c:v>
                </c:pt>
                <c:pt idx="2">
                  <c:v>1023.37524830235</c:v>
                </c:pt>
                <c:pt idx="3">
                  <c:v>1041.9573949604101</c:v>
                </c:pt>
                <c:pt idx="4">
                  <c:v>1020.60509912341</c:v>
                </c:pt>
                <c:pt idx="5">
                  <c:v>952.58259582349206</c:v>
                </c:pt>
                <c:pt idx="6">
                  <c:v>876.33220364458896</c:v>
                </c:pt>
                <c:pt idx="7">
                  <c:v>809.99065501038899</c:v>
                </c:pt>
                <c:pt idx="8">
                  <c:v>777.35326969725304</c:v>
                </c:pt>
                <c:pt idx="9">
                  <c:v>425.780875981284</c:v>
                </c:pt>
                <c:pt idx="10">
                  <c:v>156.35898329315401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A-4915-8D2A-6023783274EE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0.04'!$AP$28:$AP$38</c:f>
              <c:numCache>
                <c:formatCode>General</c:formatCode>
                <c:ptCount val="11"/>
                <c:pt idx="0">
                  <c:v>853.682363341258</c:v>
                </c:pt>
                <c:pt idx="1">
                  <c:v>813.15129263645304</c:v>
                </c:pt>
                <c:pt idx="2">
                  <c:v>757.92459800415998</c:v>
                </c:pt>
                <c:pt idx="3">
                  <c:v>753.68877042263796</c:v>
                </c:pt>
                <c:pt idx="4">
                  <c:v>680.69322722634195</c:v>
                </c:pt>
                <c:pt idx="5">
                  <c:v>729.59467154586503</c:v>
                </c:pt>
                <c:pt idx="6">
                  <c:v>719.73415941829705</c:v>
                </c:pt>
                <c:pt idx="7">
                  <c:v>529.43972656183098</c:v>
                </c:pt>
                <c:pt idx="8">
                  <c:v>479.43989212848601</c:v>
                </c:pt>
                <c:pt idx="9">
                  <c:v>224.56917237372301</c:v>
                </c:pt>
                <c:pt idx="10">
                  <c:v>97.1327833701815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A-4915-8D2A-6023783274EE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0.04'!$AP$17:$AP$27</c:f>
              <c:numCache>
                <c:formatCode>General</c:formatCode>
                <c:ptCount val="11"/>
                <c:pt idx="0">
                  <c:v>162.033360120173</c:v>
                </c:pt>
                <c:pt idx="1">
                  <c:v>142.09067825988799</c:v>
                </c:pt>
                <c:pt idx="2">
                  <c:v>122.48098499747999</c:v>
                </c:pt>
                <c:pt idx="3">
                  <c:v>104.91636678766901</c:v>
                </c:pt>
                <c:pt idx="4">
                  <c:v>59.104148458314199</c:v>
                </c:pt>
                <c:pt idx="5">
                  <c:v>40.899033745991602</c:v>
                </c:pt>
                <c:pt idx="6">
                  <c:v>44.749161039061697</c:v>
                </c:pt>
                <c:pt idx="7">
                  <c:v>32.7674592182493</c:v>
                </c:pt>
                <c:pt idx="8">
                  <c:v>29.207784599008299</c:v>
                </c:pt>
                <c:pt idx="9">
                  <c:v>25.4360906565942</c:v>
                </c:pt>
                <c:pt idx="10">
                  <c:v>20.364923267506001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A-4915-8D2A-6023783274EE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0.04'!$AP$6:$AP$16</c:f>
              <c:numCache>
                <c:formatCode>General</c:formatCode>
                <c:ptCount val="11"/>
                <c:pt idx="0">
                  <c:v>312.70224072914402</c:v>
                </c:pt>
                <c:pt idx="1">
                  <c:v>284.42132817850103</c:v>
                </c:pt>
                <c:pt idx="2">
                  <c:v>273.76943149311501</c:v>
                </c:pt>
                <c:pt idx="3">
                  <c:v>252.09383882900701</c:v>
                </c:pt>
                <c:pt idx="4">
                  <c:v>177.557161236703</c:v>
                </c:pt>
                <c:pt idx="5">
                  <c:v>136.801265576519</c:v>
                </c:pt>
                <c:pt idx="6">
                  <c:v>117.69145618949899</c:v>
                </c:pt>
                <c:pt idx="7">
                  <c:v>64.212916129498396</c:v>
                </c:pt>
                <c:pt idx="8">
                  <c:v>53.180162064444303</c:v>
                </c:pt>
                <c:pt idx="9">
                  <c:v>46.006384733591702</c:v>
                </c:pt>
                <c:pt idx="10">
                  <c:v>34.350658385617898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A-4915-8D2A-6023783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885-B479-4DF4944721DB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0.04'!$AK$61:$AK$71</c:f>
              <c:numCache>
                <c:formatCode>General</c:formatCode>
                <c:ptCount val="11"/>
                <c:pt idx="0">
                  <c:v>1.1516296710765701</c:v>
                </c:pt>
                <c:pt idx="1">
                  <c:v>1.4961099024203499</c:v>
                </c:pt>
                <c:pt idx="2">
                  <c:v>1.6489126703555499</c:v>
                </c:pt>
                <c:pt idx="3">
                  <c:v>1.81692573087306</c:v>
                </c:pt>
                <c:pt idx="4">
                  <c:v>2.7042100459861</c:v>
                </c:pt>
                <c:pt idx="5">
                  <c:v>3.05246864454858</c:v>
                </c:pt>
                <c:pt idx="6">
                  <c:v>3.1941252552519801</c:v>
                </c:pt>
                <c:pt idx="7">
                  <c:v>4.1761194414121903</c:v>
                </c:pt>
                <c:pt idx="8">
                  <c:v>5.3203185001081801</c:v>
                </c:pt>
                <c:pt idx="9">
                  <c:v>7.7846711844850098</c:v>
                </c:pt>
                <c:pt idx="10">
                  <c:v>12.744447380519899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885-B479-4DF4944721DB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0.04'!$AK$50:$AK$60</c:f>
              <c:numCache>
                <c:formatCode>General</c:formatCode>
                <c:ptCount val="11"/>
                <c:pt idx="0">
                  <c:v>1.11062948025618</c:v>
                </c:pt>
                <c:pt idx="1">
                  <c:v>1.4517852784498699</c:v>
                </c:pt>
                <c:pt idx="2">
                  <c:v>1.6038683303376999</c:v>
                </c:pt>
                <c:pt idx="3">
                  <c:v>1.76382577210378</c:v>
                </c:pt>
                <c:pt idx="4">
                  <c:v>2.5968699323986399</c:v>
                </c:pt>
                <c:pt idx="5">
                  <c:v>2.9351816025589499</c:v>
                </c:pt>
                <c:pt idx="6">
                  <c:v>3.0128350762295999</c:v>
                </c:pt>
                <c:pt idx="7">
                  <c:v>3.8682162236187598</c:v>
                </c:pt>
                <c:pt idx="8">
                  <c:v>4.6737261358840598</c:v>
                </c:pt>
                <c:pt idx="9">
                  <c:v>5.5198650068964801</c:v>
                </c:pt>
                <c:pt idx="10">
                  <c:v>6.2585022810026203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D-4885-B479-4DF4944721DB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0.04'!$AK$39:$AK$49</c:f>
              <c:numCache>
                <c:formatCode>General</c:formatCode>
                <c:ptCount val="11"/>
                <c:pt idx="0">
                  <c:v>1.11062948025618</c:v>
                </c:pt>
                <c:pt idx="1">
                  <c:v>1.4517852784498699</c:v>
                </c:pt>
                <c:pt idx="2">
                  <c:v>1.6038683303376999</c:v>
                </c:pt>
                <c:pt idx="3">
                  <c:v>1.76382577210378</c:v>
                </c:pt>
                <c:pt idx="4">
                  <c:v>2.5968699323986399</c:v>
                </c:pt>
                <c:pt idx="5">
                  <c:v>2.9351816025589499</c:v>
                </c:pt>
                <c:pt idx="6">
                  <c:v>3.0128350762295999</c:v>
                </c:pt>
                <c:pt idx="7">
                  <c:v>3.8682162236187598</c:v>
                </c:pt>
                <c:pt idx="8">
                  <c:v>4.6737261358840598</c:v>
                </c:pt>
                <c:pt idx="9">
                  <c:v>5.5198650068964801</c:v>
                </c:pt>
                <c:pt idx="10">
                  <c:v>6.2585022810026203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885-B479-4DF4944721DB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0.04'!$AK$28:$AK$38</c:f>
              <c:numCache>
                <c:formatCode>General</c:formatCode>
                <c:ptCount val="11"/>
                <c:pt idx="0">
                  <c:v>1.1073315173279099</c:v>
                </c:pt>
                <c:pt idx="1">
                  <c:v>1.43736112424766</c:v>
                </c:pt>
                <c:pt idx="2">
                  <c:v>1.58329373670525</c:v>
                </c:pt>
                <c:pt idx="3">
                  <c:v>1.73263204210174</c:v>
                </c:pt>
                <c:pt idx="4">
                  <c:v>2.5792892683397999</c:v>
                </c:pt>
                <c:pt idx="5">
                  <c:v>2.8760209454074399</c:v>
                </c:pt>
                <c:pt idx="6">
                  <c:v>2.9972522756951099</c:v>
                </c:pt>
                <c:pt idx="7">
                  <c:v>3.7340313849537798</c:v>
                </c:pt>
                <c:pt idx="8">
                  <c:v>3.9615192264190999</c:v>
                </c:pt>
                <c:pt idx="9">
                  <c:v>4.1611539006016196</c:v>
                </c:pt>
                <c:pt idx="10">
                  <c:v>4.3601241889932298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885-B479-4DF4944721DB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0.04'!$AK$17:$AK$27</c:f>
              <c:numCache>
                <c:formatCode>General</c:formatCode>
                <c:ptCount val="11"/>
                <c:pt idx="0">
                  <c:v>0.88613112027806895</c:v>
                </c:pt>
                <c:pt idx="1">
                  <c:v>0.89827808535550802</c:v>
                </c:pt>
                <c:pt idx="2">
                  <c:v>0.89993352120098402</c:v>
                </c:pt>
                <c:pt idx="3">
                  <c:v>0.90841185505781097</c:v>
                </c:pt>
                <c:pt idx="4">
                  <c:v>0.93449283883062295</c:v>
                </c:pt>
                <c:pt idx="5">
                  <c:v>0.92092759746641095</c:v>
                </c:pt>
                <c:pt idx="6">
                  <c:v>0.90880890655928703</c:v>
                </c:pt>
                <c:pt idx="7">
                  <c:v>0.91270629642345102</c:v>
                </c:pt>
                <c:pt idx="8">
                  <c:v>0.98876761148991399</c:v>
                </c:pt>
                <c:pt idx="9">
                  <c:v>1.1023307203102499</c:v>
                </c:pt>
                <c:pt idx="10">
                  <c:v>1.1314694693842899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885-B479-4DF4944721DB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0.04'!$AK$6:$AK$16</c:f>
              <c:numCache>
                <c:formatCode>General</c:formatCode>
                <c:ptCount val="11"/>
                <c:pt idx="0">
                  <c:v>1.0420179588398599</c:v>
                </c:pt>
                <c:pt idx="1">
                  <c:v>1.3277780294842401</c:v>
                </c:pt>
                <c:pt idx="2">
                  <c:v>1.41484380796788</c:v>
                </c:pt>
                <c:pt idx="3">
                  <c:v>1.4527687065380801</c:v>
                </c:pt>
                <c:pt idx="4">
                  <c:v>1.47782646654031</c:v>
                </c:pt>
                <c:pt idx="5">
                  <c:v>1.4884486761417299</c:v>
                </c:pt>
                <c:pt idx="6">
                  <c:v>1.4868173720910201</c:v>
                </c:pt>
                <c:pt idx="7">
                  <c:v>1.4585491401738699</c:v>
                </c:pt>
                <c:pt idx="8">
                  <c:v>1.4631581036586101</c:v>
                </c:pt>
                <c:pt idx="9">
                  <c:v>1.6412218749385199</c:v>
                </c:pt>
                <c:pt idx="10">
                  <c:v>1.8135457661632099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885-B479-4DF4944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EA2-B011-8FE8ED6214B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0.04'!$AW$61:$AW$71</c:f>
              <c:numCache>
                <c:formatCode>0.00%</c:formatCode>
                <c:ptCount val="11"/>
                <c:pt idx="0">
                  <c:v>0.7873379062859317</c:v>
                </c:pt>
                <c:pt idx="1">
                  <c:v>0.58518429823153917</c:v>
                </c:pt>
                <c:pt idx="2">
                  <c:v>0.52517970067741204</c:v>
                </c:pt>
                <c:pt idx="3">
                  <c:v>0.47014256983963637</c:v>
                </c:pt>
                <c:pt idx="4">
                  <c:v>0.27781835068163624</c:v>
                </c:pt>
                <c:pt idx="5">
                  <c:v>0.23274529481311146</c:v>
                </c:pt>
                <c:pt idx="6">
                  <c:v>0.22139684512376001</c:v>
                </c:pt>
                <c:pt idx="7">
                  <c:v>0.15136245348000066</c:v>
                </c:pt>
                <c:pt idx="8">
                  <c:v>0.10995970544774952</c:v>
                </c:pt>
                <c:pt idx="9">
                  <c:v>5.7517170896027869E-2</c:v>
                </c:pt>
                <c:pt idx="10">
                  <c:v>7.7109752343460089E-4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A-4EA2-B011-8FE8ED6214B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0.04'!$AW$50:$AW$60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A-4EA2-B011-8FE8ED6214B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0.04'!$AW$39:$AW$49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A-4EA2-B011-8FE8ED6214B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0.04'!$AW$28:$AW$38</c:f>
              <c:numCache>
                <c:formatCode>0.00%</c:formatCode>
                <c:ptCount val="11"/>
                <c:pt idx="0">
                  <c:v>0.7816327475181255</c:v>
                </c:pt>
                <c:pt idx="1">
                  <c:v>0.57488315028096193</c:v>
                </c:pt>
                <c:pt idx="2">
                  <c:v>0.5137333253687808</c:v>
                </c:pt>
                <c:pt idx="3">
                  <c:v>0.45581985608859693</c:v>
                </c:pt>
                <c:pt idx="4">
                  <c:v>0.26212597224190776</c:v>
                </c:pt>
                <c:pt idx="5">
                  <c:v>0.21309602434260266</c:v>
                </c:pt>
                <c:pt idx="6">
                  <c:v>0.20068039431425339</c:v>
                </c:pt>
                <c:pt idx="7">
                  <c:v>0.11787894740230107</c:v>
                </c:pt>
                <c:pt idx="8">
                  <c:v>4.1291686965309618E-2</c:v>
                </c:pt>
                <c:pt idx="9">
                  <c:v>7.6935689817251879E-4</c:v>
                </c:pt>
                <c:pt idx="10">
                  <c:v>1.2630462874876661E-7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A-4EA2-B011-8FE8ED6214B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0.04'!$AW$17:$AW$27</c:f>
              <c:numCache>
                <c:formatCode>0.00%</c:formatCode>
                <c:ptCount val="11"/>
                <c:pt idx="0">
                  <c:v>0.74528061870696016</c:v>
                </c:pt>
                <c:pt idx="1">
                  <c:v>0.42357504083054598</c:v>
                </c:pt>
                <c:pt idx="2">
                  <c:v>0.30618949965524378</c:v>
                </c:pt>
                <c:pt idx="3">
                  <c:v>0.19346116723537565</c:v>
                </c:pt>
                <c:pt idx="4">
                  <c:v>2.3466281478402692E-6</c:v>
                </c:pt>
                <c:pt idx="5">
                  <c:v>1.9272593820203601E-6</c:v>
                </c:pt>
                <c:pt idx="6">
                  <c:v>1.8122251846637999E-6</c:v>
                </c:pt>
                <c:pt idx="7">
                  <c:v>1.2334440808729961E-6</c:v>
                </c:pt>
                <c:pt idx="8">
                  <c:v>8.933951220142296E-7</c:v>
                </c:pt>
                <c:pt idx="9">
                  <c:v>4.9722999153043959E-7</c:v>
                </c:pt>
                <c:pt idx="10">
                  <c:v>1.263014639469619E-7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A-4EA2-B011-8FE8ED6214B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0.04'!$AW$6:$AW$16</c:f>
              <c:numCache>
                <c:formatCode>0.00%</c:formatCode>
                <c:ptCount val="11"/>
                <c:pt idx="0">
                  <c:v>0.7723903306547768</c:v>
                </c:pt>
                <c:pt idx="1">
                  <c:v>0.55343029093627738</c:v>
                </c:pt>
                <c:pt idx="2">
                  <c:v>0.47975832800122048</c:v>
                </c:pt>
                <c:pt idx="3">
                  <c:v>0.39707354893763153</c:v>
                </c:pt>
                <c:pt idx="4">
                  <c:v>4.0279360477387983E-2</c:v>
                </c:pt>
                <c:pt idx="5">
                  <c:v>1.8916286150184123E-3</c:v>
                </c:pt>
                <c:pt idx="6">
                  <c:v>2.6176534009168084E-5</c:v>
                </c:pt>
                <c:pt idx="7">
                  <c:v>1.2334469259763581E-6</c:v>
                </c:pt>
                <c:pt idx="8">
                  <c:v>8.9339648970541228E-7</c:v>
                </c:pt>
                <c:pt idx="9">
                  <c:v>4.9723104656995073E-7</c:v>
                </c:pt>
                <c:pt idx="10">
                  <c:v>1.263030118155359E-7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A-4EA2-B011-8FE8ED6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43-866B-AFE567544A2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0.04'!$AT$61:$AT$71</c:f>
              <c:numCache>
                <c:formatCode>General</c:formatCode>
                <c:ptCount val="11"/>
                <c:pt idx="0">
                  <c:v>-4501.9007360494097</c:v>
                </c:pt>
                <c:pt idx="1">
                  <c:v>-4501.8584823382598</c:v>
                </c:pt>
                <c:pt idx="2">
                  <c:v>-4501.75387647352</c:v>
                </c:pt>
                <c:pt idx="3">
                  <c:v>-4501.88148934524</c:v>
                </c:pt>
                <c:pt idx="4">
                  <c:v>-4501.7702446407302</c:v>
                </c:pt>
                <c:pt idx="5">
                  <c:v>-4501.9661916973801</c:v>
                </c:pt>
                <c:pt idx="6">
                  <c:v>-4501.9510979113802</c:v>
                </c:pt>
                <c:pt idx="7">
                  <c:v>-4501.6720482390801</c:v>
                </c:pt>
                <c:pt idx="8">
                  <c:v>-4501.53110832724</c:v>
                </c:pt>
                <c:pt idx="9">
                  <c:v>-4501.3032597208703</c:v>
                </c:pt>
                <c:pt idx="10">
                  <c:v>-2331.7470511568399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43-866B-AFE567544A2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0.04'!$AT$50:$AT$60</c:f>
              <c:numCache>
                <c:formatCode>General</c:formatCode>
                <c:ptCount val="11"/>
                <c:pt idx="0">
                  <c:v>-4464.37781819472</c:v>
                </c:pt>
                <c:pt idx="1">
                  <c:v>-4464.2770640735898</c:v>
                </c:pt>
                <c:pt idx="2">
                  <c:v>-4464.37579941494</c:v>
                </c:pt>
                <c:pt idx="3">
                  <c:v>-4464.2670065308703</c:v>
                </c:pt>
                <c:pt idx="4">
                  <c:v>-4464.1137693950504</c:v>
                </c:pt>
                <c:pt idx="5">
                  <c:v>-4464.0910689061902</c:v>
                </c:pt>
                <c:pt idx="6">
                  <c:v>-4464.1971336001798</c:v>
                </c:pt>
                <c:pt idx="7">
                  <c:v>-4464.0900802206597</c:v>
                </c:pt>
                <c:pt idx="8">
                  <c:v>-4463.8623164210503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A-4B43-866B-AFE567544A2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0.04'!$AT$39:$AT$49</c:f>
              <c:numCache>
                <c:formatCode>General</c:formatCode>
                <c:ptCount val="11"/>
                <c:pt idx="0">
                  <c:v>-4464.37781819472</c:v>
                </c:pt>
                <c:pt idx="1">
                  <c:v>-4464.2770640735898</c:v>
                </c:pt>
                <c:pt idx="2">
                  <c:v>-4464.37579941494</c:v>
                </c:pt>
                <c:pt idx="3">
                  <c:v>-4464.2670065308703</c:v>
                </c:pt>
                <c:pt idx="4">
                  <c:v>-4464.1137693950504</c:v>
                </c:pt>
                <c:pt idx="5">
                  <c:v>-4464.0910689061902</c:v>
                </c:pt>
                <c:pt idx="6">
                  <c:v>-4464.1971336001798</c:v>
                </c:pt>
                <c:pt idx="7">
                  <c:v>-4464.0900802206597</c:v>
                </c:pt>
                <c:pt idx="8">
                  <c:v>-4463.8623164210503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A-4B43-866B-AFE567544A2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0.04'!$AT$28:$AT$38</c:f>
              <c:numCache>
                <c:formatCode>General</c:formatCode>
                <c:ptCount val="11"/>
                <c:pt idx="0">
                  <c:v>-4450.2612993727398</c:v>
                </c:pt>
                <c:pt idx="1">
                  <c:v>-4450.1756141686801</c:v>
                </c:pt>
                <c:pt idx="2">
                  <c:v>-4450.1897048444398</c:v>
                </c:pt>
                <c:pt idx="3">
                  <c:v>-4450.1532470433203</c:v>
                </c:pt>
                <c:pt idx="4">
                  <c:v>-4450.0978710702002</c:v>
                </c:pt>
                <c:pt idx="5">
                  <c:v>-4450.0040818202397</c:v>
                </c:pt>
                <c:pt idx="6">
                  <c:v>-4450.03188660657</c:v>
                </c:pt>
                <c:pt idx="7">
                  <c:v>-4449.9987380749099</c:v>
                </c:pt>
                <c:pt idx="8">
                  <c:v>-3325.5389706185001</c:v>
                </c:pt>
                <c:pt idx="9">
                  <c:v>-2161.5995696089499</c:v>
                </c:pt>
                <c:pt idx="10">
                  <c:v>-694.66076841102699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A-4B43-866B-AFE567544A2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0.04'!$AT$17:$AT$27</c:f>
              <c:numCache>
                <c:formatCode>General</c:formatCode>
                <c:ptCount val="11"/>
                <c:pt idx="0">
                  <c:v>-3380.7442546529601</c:v>
                </c:pt>
                <c:pt idx="1">
                  <c:v>-2768.4593570270099</c:v>
                </c:pt>
                <c:pt idx="2">
                  <c:v>-2542.0833837267401</c:v>
                </c:pt>
                <c:pt idx="3">
                  <c:v>-2324.2502805730901</c:v>
                </c:pt>
                <c:pt idx="4">
                  <c:v>-1500.68388300834</c:v>
                </c:pt>
                <c:pt idx="5">
                  <c:v>-1160.02673475803</c:v>
                </c:pt>
                <c:pt idx="6">
                  <c:v>-1070.4347815615699</c:v>
                </c:pt>
                <c:pt idx="7">
                  <c:v>-726.45153565509804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A-4B43-866B-AFE567544A2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0.04'!$AT$6:$AT$16</c:f>
              <c:numCache>
                <c:formatCode>General</c:formatCode>
                <c:ptCount val="11"/>
                <c:pt idx="0">
                  <c:v>-3380.9527335354801</c:v>
                </c:pt>
                <c:pt idx="1">
                  <c:v>-3380.9245554578802</c:v>
                </c:pt>
                <c:pt idx="2">
                  <c:v>-3380.91673420916</c:v>
                </c:pt>
                <c:pt idx="3">
                  <c:v>-3225.1422889918399</c:v>
                </c:pt>
                <c:pt idx="4">
                  <c:v>-1916.7694983776701</c:v>
                </c:pt>
                <c:pt idx="5">
                  <c:v>-1635.3823459042401</c:v>
                </c:pt>
                <c:pt idx="6">
                  <c:v>-1555.9804761402299</c:v>
                </c:pt>
                <c:pt idx="7">
                  <c:v>-1004.33639296099</c:v>
                </c:pt>
                <c:pt idx="8">
                  <c:v>-797.65789507315799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A-4B43-866B-AFE56754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F98-828B-6941574EC17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0.04'!$AJ$61:$AJ$71</c:f>
              <c:numCache>
                <c:formatCode>General</c:formatCode>
                <c:ptCount val="11"/>
                <c:pt idx="0">
                  <c:v>1.2320000762646099</c:v>
                </c:pt>
                <c:pt idx="1">
                  <c:v>1.62288374990132</c:v>
                </c:pt>
                <c:pt idx="2">
                  <c:v>1.79326830804645</c:v>
                </c:pt>
                <c:pt idx="3">
                  <c:v>1.9836971037561</c:v>
                </c:pt>
                <c:pt idx="4">
                  <c:v>3.0886740671950501</c:v>
                </c:pt>
                <c:pt idx="5">
                  <c:v>3.5471953293140701</c:v>
                </c:pt>
                <c:pt idx="6">
                  <c:v>3.7100573162628598</c:v>
                </c:pt>
                <c:pt idx="7">
                  <c:v>4.9903858862904702</c:v>
                </c:pt>
                <c:pt idx="8">
                  <c:v>6.5162192111467396</c:v>
                </c:pt>
                <c:pt idx="9">
                  <c:v>10.9256201498401</c:v>
                </c:pt>
                <c:pt idx="10">
                  <c:v>27.905175644093799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C-4F98-828B-6941574EC17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0.04'!$AJ$50:$AJ$60</c:f>
              <c:numCache>
                <c:formatCode>General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>
                  <c:v>3.0874196545634902</c:v>
                </c:pt>
                <c:pt idx="5">
                  <c:v>3.5458380037302799</c:v>
                </c:pt>
                <c:pt idx="6">
                  <c:v>3.7086632238606101</c:v>
                </c:pt>
                <c:pt idx="7">
                  <c:v>4.98870840694756</c:v>
                </c:pt>
                <c:pt idx="8">
                  <c:v>6.5139581262763802</c:v>
                </c:pt>
                <c:pt idx="9">
                  <c:v>8.7114396004154706</c:v>
                </c:pt>
                <c:pt idx="10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C-4F98-828B-6941574EC17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0.04'!$AJ$39:$AJ$49</c:f>
              <c:numCache>
                <c:formatCode>General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>
                  <c:v>3.0874196545634902</c:v>
                </c:pt>
                <c:pt idx="5">
                  <c:v>3.5458380037302799</c:v>
                </c:pt>
                <c:pt idx="6">
                  <c:v>3.7086632238606101</c:v>
                </c:pt>
                <c:pt idx="7">
                  <c:v>4.98870840694756</c:v>
                </c:pt>
                <c:pt idx="8">
                  <c:v>6.5139581262763802</c:v>
                </c:pt>
                <c:pt idx="9">
                  <c:v>8.7114396004154706</c:v>
                </c:pt>
                <c:pt idx="10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C-4F98-828B-6941574EC17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0.04'!$AJ$28:$AJ$38</c:f>
              <c:numCache>
                <c:formatCode>General</c:formatCode>
                <c:ptCount val="11"/>
                <c:pt idx="0">
                  <c:v>1.2309763738800901</c:v>
                </c:pt>
                <c:pt idx="1">
                  <c:v>1.6217526483397799</c:v>
                </c:pt>
                <c:pt idx="2">
                  <c:v>1.79209017755892</c:v>
                </c:pt>
                <c:pt idx="3">
                  <c:v>1.98246680717669</c:v>
                </c:pt>
                <c:pt idx="4">
                  <c:v>3.0871396267960298</c:v>
                </c:pt>
                <c:pt idx="5">
                  <c:v>3.54553505670465</c:v>
                </c:pt>
                <c:pt idx="6">
                  <c:v>3.7083296269972101</c:v>
                </c:pt>
                <c:pt idx="7">
                  <c:v>4.98801574251722</c:v>
                </c:pt>
                <c:pt idx="8">
                  <c:v>5.4313295357255003</c:v>
                </c:pt>
                <c:pt idx="9">
                  <c:v>6.8650936775596101</c:v>
                </c:pt>
                <c:pt idx="10">
                  <c:v>13.5609098824777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C-4F98-828B-6941574EC17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0.04'!$AJ$17:$AJ$27</c:f>
              <c:numCache>
                <c:formatCode>General</c:formatCode>
                <c:ptCount val="11"/>
                <c:pt idx="0">
                  <c:v>1.2304187456620399</c:v>
                </c:pt>
                <c:pt idx="1">
                  <c:v>1.25487179423097</c:v>
                </c:pt>
                <c:pt idx="2">
                  <c:v>1.24842853283221</c:v>
                </c:pt>
                <c:pt idx="3">
                  <c:v>1.24887703189559</c:v>
                </c:pt>
                <c:pt idx="4">
                  <c:v>1.3581251018862199</c:v>
                </c:pt>
                <c:pt idx="5">
                  <c:v>1.4189623305377399</c:v>
                </c:pt>
                <c:pt idx="6">
                  <c:v>1.4362118105448201</c:v>
                </c:pt>
                <c:pt idx="7">
                  <c:v>1.6317987320162399</c:v>
                </c:pt>
                <c:pt idx="8">
                  <c:v>2.0072317701089202</c:v>
                </c:pt>
                <c:pt idx="9">
                  <c:v>2.89388315112698</c:v>
                </c:pt>
                <c:pt idx="10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C-4F98-828B-6941574EC17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0.04'!$AJ$6:$AJ$16</c:f>
              <c:numCache>
                <c:formatCode>General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>
                  <c:v>1.7666908882774199</c:v>
                </c:pt>
                <c:pt idx="5">
                  <c:v>1.79511939057113</c:v>
                </c:pt>
                <c:pt idx="6">
                  <c:v>1.8200679113371101</c:v>
                </c:pt>
                <c:pt idx="7">
                  <c:v>2.0420952965884398</c:v>
                </c:pt>
                <c:pt idx="8">
                  <c:v>2.41839585575116</c:v>
                </c:pt>
                <c:pt idx="9">
                  <c:v>3.5236247033161701</c:v>
                </c:pt>
                <c:pt idx="10">
                  <c:v>6.66010723626722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C-4F98-828B-6941574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0.04'!$AU$61:$AU$71</c:f>
              <c:numCache>
                <c:formatCode>General</c:formatCode>
                <c:ptCount val="11"/>
                <c:pt idx="0">
                  <c:v>2833.3740793603101</c:v>
                </c:pt>
                <c:pt idx="1">
                  <c:v>2760.00067500057</c:v>
                </c:pt>
                <c:pt idx="2">
                  <c:v>2677.9213373903099</c:v>
                </c:pt>
                <c:pt idx="3">
                  <c:v>2720.76284018153</c:v>
                </c:pt>
                <c:pt idx="4">
                  <c:v>2288.5754561424101</c:v>
                </c:pt>
                <c:pt idx="5">
                  <c:v>2609.31702270303</c:v>
                </c:pt>
                <c:pt idx="6">
                  <c:v>2503.7563568646701</c:v>
                </c:pt>
                <c:pt idx="7">
                  <c:v>2471.4390739619198</c:v>
                </c:pt>
                <c:pt idx="8">
                  <c:v>2382.1982626870799</c:v>
                </c:pt>
                <c:pt idx="9">
                  <c:v>2105.46232567999</c:v>
                </c:pt>
                <c:pt idx="10">
                  <c:v>922.60514277060395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200-801F-498A7A39375C}"/>
            </c:ext>
          </c:extLst>
        </c:ser>
        <c:ser>
          <c:idx val="4"/>
          <c:order val="1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0.04'!$AU$50:$AU$60</c:f>
              <c:numCache>
                <c:formatCode>General</c:formatCode>
                <c:ptCount val="11"/>
                <c:pt idx="0">
                  <c:v>2914.86512038611</c:v>
                </c:pt>
                <c:pt idx="1">
                  <c:v>2864.4482696661498</c:v>
                </c:pt>
                <c:pt idx="2">
                  <c:v>2776.7134358005501</c:v>
                </c:pt>
                <c:pt idx="3">
                  <c:v>2806.88593895246</c:v>
                </c:pt>
                <c:pt idx="4">
                  <c:v>2683.7347406803301</c:v>
                </c:pt>
                <c:pt idx="5">
                  <c:v>2580.73965904428</c:v>
                </c:pt>
                <c:pt idx="6">
                  <c:v>2441.6150763230098</c:v>
                </c:pt>
                <c:pt idx="7">
                  <c:v>2310.2550791210401</c:v>
                </c:pt>
                <c:pt idx="8">
                  <c:v>2198.3706321883001</c:v>
                </c:pt>
                <c:pt idx="9">
                  <c:v>1327.77431034647</c:v>
                </c:pt>
                <c:pt idx="10">
                  <c:v>390.346230107341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7-4200-801F-498A7A39375C}"/>
            </c:ext>
          </c:extLst>
        </c:ser>
        <c:ser>
          <c:idx val="8"/>
          <c:order val="2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0.04'!$AU$39:$AU$49</c:f>
              <c:numCache>
                <c:formatCode>General</c:formatCode>
                <c:ptCount val="11"/>
                <c:pt idx="0">
                  <c:v>2914.86512038611</c:v>
                </c:pt>
                <c:pt idx="1">
                  <c:v>2864.4482696661498</c:v>
                </c:pt>
                <c:pt idx="2">
                  <c:v>2776.7134358005501</c:v>
                </c:pt>
                <c:pt idx="3">
                  <c:v>2806.88593895246</c:v>
                </c:pt>
                <c:pt idx="4">
                  <c:v>2683.7347406803301</c:v>
                </c:pt>
                <c:pt idx="5">
                  <c:v>2580.73965904428</c:v>
                </c:pt>
                <c:pt idx="6">
                  <c:v>2441.6150763230098</c:v>
                </c:pt>
                <c:pt idx="7">
                  <c:v>2310.2550791210401</c:v>
                </c:pt>
                <c:pt idx="8">
                  <c:v>2198.3706321883001</c:v>
                </c:pt>
                <c:pt idx="9">
                  <c:v>1327.77431034647</c:v>
                </c:pt>
                <c:pt idx="10">
                  <c:v>390.346230107341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7-4200-801F-498A7A39375C}"/>
            </c:ext>
          </c:extLst>
        </c:ser>
        <c:ser>
          <c:idx val="3"/>
          <c:order val="3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0.04'!$AU$28:$AU$38</c:f>
              <c:numCache>
                <c:formatCode>General</c:formatCode>
                <c:ptCount val="11"/>
                <c:pt idx="0">
                  <c:v>2895.5497961811898</c:v>
                </c:pt>
                <c:pt idx="1">
                  <c:v>2787.0101950001399</c:v>
                </c:pt>
                <c:pt idx="2">
                  <c:v>2704.62687231977</c:v>
                </c:pt>
                <c:pt idx="3">
                  <c:v>2663.09084037106</c:v>
                </c:pt>
                <c:pt idx="4">
                  <c:v>2456.44621403051</c:v>
                </c:pt>
                <c:pt idx="5">
                  <c:v>2498.1594636349</c:v>
                </c:pt>
                <c:pt idx="6">
                  <c:v>2462.5721459261599</c:v>
                </c:pt>
                <c:pt idx="7">
                  <c:v>2071.1760829701798</c:v>
                </c:pt>
                <c:pt idx="8">
                  <c:v>1662.9123136800399</c:v>
                </c:pt>
                <c:pt idx="9">
                  <c:v>926.31640558995002</c:v>
                </c:pt>
                <c:pt idx="10">
                  <c:v>308.97735500838598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07-4200-801F-498A7A39375C}"/>
            </c:ext>
          </c:extLst>
        </c:ser>
        <c:ser>
          <c:idx val="0"/>
          <c:order val="4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0.04'!$AU$17:$AU$27</c:f>
              <c:numCache>
                <c:formatCode>General</c:formatCode>
                <c:ptCount val="11"/>
                <c:pt idx="0">
                  <c:v>1930.80952014833</c:v>
                </c:pt>
                <c:pt idx="1">
                  <c:v>1624.5650557670599</c:v>
                </c:pt>
                <c:pt idx="2">
                  <c:v>1414.41811333082</c:v>
                </c:pt>
                <c:pt idx="3">
                  <c:v>1246.50538794665</c:v>
                </c:pt>
                <c:pt idx="4">
                  <c:v>677.70813261467595</c:v>
                </c:pt>
                <c:pt idx="5">
                  <c:v>488.42179870531203</c:v>
                </c:pt>
                <c:pt idx="6">
                  <c:v>503.98606705509002</c:v>
                </c:pt>
                <c:pt idx="7">
                  <c:v>365.73224693900102</c:v>
                </c:pt>
                <c:pt idx="8">
                  <c:v>318.868418040763</c:v>
                </c:pt>
                <c:pt idx="9">
                  <c:v>261.34351045062903</c:v>
                </c:pt>
                <c:pt idx="10">
                  <c:v>205.43209760763699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07-4200-801F-498A7A39375C}"/>
            </c:ext>
          </c:extLst>
        </c:ser>
        <c:ser>
          <c:idx val="2"/>
          <c:order val="5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0.04'!$AU$6:$AU$16</c:f>
              <c:numCache>
                <c:formatCode>General</c:formatCode>
                <c:ptCount val="11"/>
                <c:pt idx="0">
                  <c:v>2138.30201423158</c:v>
                </c:pt>
                <c:pt idx="1">
                  <c:v>1977.8479759613299</c:v>
                </c:pt>
                <c:pt idx="2">
                  <c:v>1953.7005106331301</c:v>
                </c:pt>
                <c:pt idx="3">
                  <c:v>1770.9813213275099</c:v>
                </c:pt>
                <c:pt idx="4">
                  <c:v>1181.91119206025</c:v>
                </c:pt>
                <c:pt idx="5">
                  <c:v>940.46956693760399</c:v>
                </c:pt>
                <c:pt idx="6">
                  <c:v>816.02091991240604</c:v>
                </c:pt>
                <c:pt idx="7">
                  <c:v>463.44633996813099</c:v>
                </c:pt>
                <c:pt idx="8">
                  <c:v>376.60024211120901</c:v>
                </c:pt>
                <c:pt idx="9">
                  <c:v>298.77973763221797</c:v>
                </c:pt>
                <c:pt idx="10">
                  <c:v>213.868703676454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07-4200-801F-498A7A39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0.04'!$AV$61:$AV$71</c:f>
              <c:numCache>
                <c:formatCode>General</c:formatCode>
                <c:ptCount val="11"/>
                <c:pt idx="0">
                  <c:v>0.52090563987133698</c:v>
                </c:pt>
                <c:pt idx="1">
                  <c:v>0.52072960621800202</c:v>
                </c:pt>
                <c:pt idx="2">
                  <c:v>0.54293380220293996</c:v>
                </c:pt>
                <c:pt idx="3">
                  <c:v>0.52071904600818597</c:v>
                </c:pt>
                <c:pt idx="4">
                  <c:v>0.57594516473487301</c:v>
                </c:pt>
                <c:pt idx="5">
                  <c:v>0.54292539584466604</c:v>
                </c:pt>
                <c:pt idx="6">
                  <c:v>0.543851194158125</c:v>
                </c:pt>
                <c:pt idx="7">
                  <c:v>0.51934263752274901</c:v>
                </c:pt>
                <c:pt idx="8">
                  <c:v>0.57589030163265997</c:v>
                </c:pt>
                <c:pt idx="9">
                  <c:v>0.542952590132735</c:v>
                </c:pt>
                <c:pt idx="10">
                  <c:v>1.15631070763601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3-4385-9505-BFDC7B8AC1AD}"/>
            </c:ext>
          </c:extLst>
        </c:ser>
        <c:ser>
          <c:idx val="4"/>
          <c:order val="1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0.04'!$AV$50:$AV$60</c:f>
              <c:numCache>
                <c:formatCode>General</c:formatCode>
                <c:ptCount val="11"/>
                <c:pt idx="0">
                  <c:v>0.260438357934625</c:v>
                </c:pt>
                <c:pt idx="1">
                  <c:v>0.26038121018930399</c:v>
                </c:pt>
                <c:pt idx="2">
                  <c:v>0.26042899284261301</c:v>
                </c:pt>
                <c:pt idx="3">
                  <c:v>0.25487697345813598</c:v>
                </c:pt>
                <c:pt idx="4">
                  <c:v>0.26042692675807899</c:v>
                </c:pt>
                <c:pt idx="5">
                  <c:v>0.25477084041597903</c:v>
                </c:pt>
                <c:pt idx="6">
                  <c:v>0.25479445998191702</c:v>
                </c:pt>
                <c:pt idx="7">
                  <c:v>0.25457820945957099</c:v>
                </c:pt>
                <c:pt idx="8">
                  <c:v>0.25484919674561801</c:v>
                </c:pt>
                <c:pt idx="9">
                  <c:v>0.40665486167378301</c:v>
                </c:pt>
                <c:pt idx="10">
                  <c:v>0.611903600833962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3-4385-9505-BFDC7B8AC1AD}"/>
            </c:ext>
          </c:extLst>
        </c:ser>
        <c:ser>
          <c:idx val="8"/>
          <c:order val="2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0.04'!$AV$39:$AV$49</c:f>
              <c:numCache>
                <c:formatCode>General</c:formatCode>
                <c:ptCount val="11"/>
                <c:pt idx="0">
                  <c:v>0.260438357934625</c:v>
                </c:pt>
                <c:pt idx="1">
                  <c:v>0.26038121018930399</c:v>
                </c:pt>
                <c:pt idx="2">
                  <c:v>0.26042899284261301</c:v>
                </c:pt>
                <c:pt idx="3">
                  <c:v>0.25487697345813598</c:v>
                </c:pt>
                <c:pt idx="4">
                  <c:v>0.26042692675807899</c:v>
                </c:pt>
                <c:pt idx="5">
                  <c:v>0.25477084041597903</c:v>
                </c:pt>
                <c:pt idx="6">
                  <c:v>0.25479445998191702</c:v>
                </c:pt>
                <c:pt idx="7">
                  <c:v>0.25457820945957099</c:v>
                </c:pt>
                <c:pt idx="8">
                  <c:v>0.25484919674561801</c:v>
                </c:pt>
                <c:pt idx="9">
                  <c:v>0.40665486167378301</c:v>
                </c:pt>
                <c:pt idx="10">
                  <c:v>0.611903600833962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3-4385-9505-BFDC7B8AC1AD}"/>
            </c:ext>
          </c:extLst>
        </c:ser>
        <c:ser>
          <c:idx val="3"/>
          <c:order val="3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0.04'!$AV$28:$AV$38</c:f>
              <c:numCache>
                <c:formatCode>General</c:formatCode>
                <c:ptCount val="11"/>
                <c:pt idx="0">
                  <c:v>0.32200161503590002</c:v>
                </c:pt>
                <c:pt idx="1">
                  <c:v>0.32163706018468802</c:v>
                </c:pt>
                <c:pt idx="2">
                  <c:v>0.32190503528365499</c:v>
                </c:pt>
                <c:pt idx="3">
                  <c:v>0.32198778199720901</c:v>
                </c:pt>
                <c:pt idx="4">
                  <c:v>0.321951883020555</c:v>
                </c:pt>
                <c:pt idx="5">
                  <c:v>0.32202440536897198</c:v>
                </c:pt>
                <c:pt idx="6">
                  <c:v>0.32200027095403599</c:v>
                </c:pt>
                <c:pt idx="7">
                  <c:v>0.32201889885309998</c:v>
                </c:pt>
                <c:pt idx="8">
                  <c:v>0.295460195888605</c:v>
                </c:pt>
                <c:pt idx="9">
                  <c:v>0.30439802758342299</c:v>
                </c:pt>
                <c:pt idx="10">
                  <c:v>0.478889051447069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13-4385-9505-BFDC7B8AC1AD}"/>
            </c:ext>
          </c:extLst>
        </c:ser>
        <c:ser>
          <c:idx val="0"/>
          <c:order val="4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0.04'!$AV$17:$AV$27</c:f>
              <c:numCache>
                <c:formatCode>General</c:formatCode>
                <c:ptCount val="11"/>
                <c:pt idx="0">
                  <c:v>9.4895218141409304E-2</c:v>
                </c:pt>
                <c:pt idx="1">
                  <c:v>8.1867825801910002E-2</c:v>
                </c:pt>
                <c:pt idx="2">
                  <c:v>8.2699594326918799E-2</c:v>
                </c:pt>
                <c:pt idx="3">
                  <c:v>8.3545832217576596E-2</c:v>
                </c:pt>
                <c:pt idx="4">
                  <c:v>7.9318155298956E-2</c:v>
                </c:pt>
                <c:pt idx="5">
                  <c:v>7.7607475632979095E-2</c:v>
                </c:pt>
                <c:pt idx="6">
                  <c:v>7.6757085190870197E-2</c:v>
                </c:pt>
                <c:pt idx="7">
                  <c:v>7.5885327366136401E-2</c:v>
                </c:pt>
                <c:pt idx="8">
                  <c:v>8.3534767614115005E-2</c:v>
                </c:pt>
                <c:pt idx="9">
                  <c:v>0.134311770681421</c:v>
                </c:pt>
                <c:pt idx="10">
                  <c:v>0.146494457014266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3-4385-9505-BFDC7B8AC1AD}"/>
            </c:ext>
          </c:extLst>
        </c:ser>
        <c:ser>
          <c:idx val="2"/>
          <c:order val="5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0.04'!$AV$6:$AV$16</c:f>
              <c:numCache>
                <c:formatCode>General</c:formatCode>
                <c:ptCount val="11"/>
                <c:pt idx="0">
                  <c:v>0.16317375960547401</c:v>
                </c:pt>
                <c:pt idx="1">
                  <c:v>0.162706553147689</c:v>
                </c:pt>
                <c:pt idx="2">
                  <c:v>0.163147564582724</c:v>
                </c:pt>
                <c:pt idx="3">
                  <c:v>0.138549465954384</c:v>
                </c:pt>
                <c:pt idx="4">
                  <c:v>0.145420885717188</c:v>
                </c:pt>
                <c:pt idx="5">
                  <c:v>0.14538546046001299</c:v>
                </c:pt>
                <c:pt idx="6">
                  <c:v>0.13151853769431901</c:v>
                </c:pt>
                <c:pt idx="7">
                  <c:v>0.12429177128984401</c:v>
                </c:pt>
                <c:pt idx="8">
                  <c:v>0.12671029727605501</c:v>
                </c:pt>
                <c:pt idx="9">
                  <c:v>0.145442301735801</c:v>
                </c:pt>
                <c:pt idx="10">
                  <c:v>0.23944376469853801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13-4385-9505-BFDC7B8A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 @ Max Force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C31-B8CE-D80237CEF2A2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4501.9007360494097</c:v>
                </c:pt>
                <c:pt idx="1">
                  <c:v>4501.8584823382598</c:v>
                </c:pt>
                <c:pt idx="2">
                  <c:v>4501.75387647352</c:v>
                </c:pt>
                <c:pt idx="3">
                  <c:v>4501.88148934524</c:v>
                </c:pt>
                <c:pt idx="4">
                  <c:v>4501.7702446407302</c:v>
                </c:pt>
                <c:pt idx="5">
                  <c:v>4501.9661916973801</c:v>
                </c:pt>
                <c:pt idx="6">
                  <c:v>4501.9510979113802</c:v>
                </c:pt>
                <c:pt idx="7">
                  <c:v>4501.6720482390801</c:v>
                </c:pt>
                <c:pt idx="8">
                  <c:v>4501.53110832724</c:v>
                </c:pt>
                <c:pt idx="9">
                  <c:v>4501.3032597208703</c:v>
                </c:pt>
                <c:pt idx="10">
                  <c:v>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1-4C31-B8CE-D80237CEF2A2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1-4C31-B8CE-D80237CEF2A2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4464.37781819472</c:v>
                </c:pt>
                <c:pt idx="1">
                  <c:v>4464.2770640735898</c:v>
                </c:pt>
                <c:pt idx="2">
                  <c:v>4464.37579941494</c:v>
                </c:pt>
                <c:pt idx="3">
                  <c:v>4464.2670065308703</c:v>
                </c:pt>
                <c:pt idx="4">
                  <c:v>4464.1137693950504</c:v>
                </c:pt>
                <c:pt idx="5">
                  <c:v>4464.0910689061902</c:v>
                </c:pt>
                <c:pt idx="6">
                  <c:v>4464.1971336001798</c:v>
                </c:pt>
                <c:pt idx="7">
                  <c:v>4464.0900802206597</c:v>
                </c:pt>
                <c:pt idx="8">
                  <c:v>4463.8623164210503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1-4C31-B8CE-D80237CEF2A2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4450.2612993727398</c:v>
                </c:pt>
                <c:pt idx="1">
                  <c:v>4450.1756141686801</c:v>
                </c:pt>
                <c:pt idx="2">
                  <c:v>4450.1897048444398</c:v>
                </c:pt>
                <c:pt idx="3">
                  <c:v>4450.1532470433203</c:v>
                </c:pt>
                <c:pt idx="4">
                  <c:v>4450.0978710702002</c:v>
                </c:pt>
                <c:pt idx="5">
                  <c:v>4450.0040818202397</c:v>
                </c:pt>
                <c:pt idx="6">
                  <c:v>4450.03188660657</c:v>
                </c:pt>
                <c:pt idx="7">
                  <c:v>4449.9987380749099</c:v>
                </c:pt>
                <c:pt idx="8">
                  <c:v>3325.5389706185001</c:v>
                </c:pt>
                <c:pt idx="9">
                  <c:v>2161.5995696089499</c:v>
                </c:pt>
                <c:pt idx="10">
                  <c:v>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81-4C31-B8CE-D80237CEF2A2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3380.7442546529601</c:v>
                </c:pt>
                <c:pt idx="1">
                  <c:v>2768.4593570270099</c:v>
                </c:pt>
                <c:pt idx="2">
                  <c:v>2542.0833837267401</c:v>
                </c:pt>
                <c:pt idx="3">
                  <c:v>2324.2502805730901</c:v>
                </c:pt>
                <c:pt idx="4">
                  <c:v>1500.68388300834</c:v>
                </c:pt>
                <c:pt idx="5">
                  <c:v>1160.02673475803</c:v>
                </c:pt>
                <c:pt idx="6">
                  <c:v>1070.4347815615699</c:v>
                </c:pt>
                <c:pt idx="7">
                  <c:v>726.45153565509804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81-4C31-B8CE-D80237CEF2A2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3380.9527335354801</c:v>
                </c:pt>
                <c:pt idx="1">
                  <c:v>3380.9245554578802</c:v>
                </c:pt>
                <c:pt idx="2">
                  <c:v>3380.91673420916</c:v>
                </c:pt>
                <c:pt idx="3">
                  <c:v>3225.1422889918399</c:v>
                </c:pt>
                <c:pt idx="4">
                  <c:v>1916.7694983776701</c:v>
                </c:pt>
                <c:pt idx="5">
                  <c:v>1635.3823459042401</c:v>
                </c:pt>
                <c:pt idx="6">
                  <c:v>1555.9804761402299</c:v>
                </c:pt>
                <c:pt idx="7">
                  <c:v>1004.33639296099</c:v>
                </c:pt>
                <c:pt idx="8">
                  <c:v>797.65789507315799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81-4C31-B8CE-D80237CE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097-97F6-21E7A74A0FA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097-97F6-21E7A74A0FA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097-97F6-21E7A74A0FA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5-4097-97F6-21E7A74A0FA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5-4097-97F6-21E7A74A0FA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5-4097-97F6-21E7A74A0FA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5-4097-97F6-21E7A74A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1-4278-95F0-9BD677ACF34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0.04'!$AW$61:$AW$71</c:f>
              <c:numCache>
                <c:formatCode>0.00%</c:formatCode>
                <c:ptCount val="11"/>
                <c:pt idx="0">
                  <c:v>0.7873379062859317</c:v>
                </c:pt>
                <c:pt idx="1">
                  <c:v>0.58518429823153917</c:v>
                </c:pt>
                <c:pt idx="2">
                  <c:v>0.52517970067741204</c:v>
                </c:pt>
                <c:pt idx="3">
                  <c:v>0.47014256983963637</c:v>
                </c:pt>
                <c:pt idx="4">
                  <c:v>0.27781835068163624</c:v>
                </c:pt>
                <c:pt idx="5">
                  <c:v>0.23274529481311146</c:v>
                </c:pt>
                <c:pt idx="6">
                  <c:v>0.22139684512376001</c:v>
                </c:pt>
                <c:pt idx="7">
                  <c:v>0.15136245348000066</c:v>
                </c:pt>
                <c:pt idx="8">
                  <c:v>0.10995970544774952</c:v>
                </c:pt>
                <c:pt idx="9">
                  <c:v>5.7517170896027869E-2</c:v>
                </c:pt>
                <c:pt idx="10">
                  <c:v>7.7109752343460089E-4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1-4278-95F0-9BD677ACF34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0.04'!$AW$50:$AW$60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1-4278-95F0-9BD677ACF34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0.04'!$AW$39:$AW$49</c:f>
              <c:numCache>
                <c:formatCode>0.00%</c:formatCode>
                <c:ptCount val="11"/>
                <c:pt idx="0">
                  <c:v>0.78209707195313627</c:v>
                </c:pt>
                <c:pt idx="1">
                  <c:v>0.57755811912918231</c:v>
                </c:pt>
                <c:pt idx="2">
                  <c:v>0.51748359397561072</c:v>
                </c:pt>
                <c:pt idx="3">
                  <c:v>0.46134203420339515</c:v>
                </c:pt>
                <c:pt idx="4">
                  <c:v>0.26472171170370168</c:v>
                </c:pt>
                <c:pt idx="5">
                  <c:v>0.22018415003996306</c:v>
                </c:pt>
                <c:pt idx="6">
                  <c:v>0.20287501429424207</c:v>
                </c:pt>
                <c:pt idx="7">
                  <c:v>0.12960193315110802</c:v>
                </c:pt>
                <c:pt idx="8">
                  <c:v>8.1306456143643124E-2</c:v>
                </c:pt>
                <c:pt idx="9">
                  <c:v>1.7264428247891411E-2</c:v>
                </c:pt>
                <c:pt idx="10">
                  <c:v>1.2630488934599526E-7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1-4278-95F0-9BD677ACF34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0.04'!$AW$28:$AW$38</c:f>
              <c:numCache>
                <c:formatCode>0.00%</c:formatCode>
                <c:ptCount val="11"/>
                <c:pt idx="0">
                  <c:v>0.7816327475181255</c:v>
                </c:pt>
                <c:pt idx="1">
                  <c:v>0.57488315028096193</c:v>
                </c:pt>
                <c:pt idx="2">
                  <c:v>0.5137333253687808</c:v>
                </c:pt>
                <c:pt idx="3">
                  <c:v>0.45581985608859693</c:v>
                </c:pt>
                <c:pt idx="4">
                  <c:v>0.26212597224190776</c:v>
                </c:pt>
                <c:pt idx="5">
                  <c:v>0.21309602434260266</c:v>
                </c:pt>
                <c:pt idx="6">
                  <c:v>0.20068039431425339</c:v>
                </c:pt>
                <c:pt idx="7">
                  <c:v>0.11787894740230107</c:v>
                </c:pt>
                <c:pt idx="8">
                  <c:v>4.1291686965309618E-2</c:v>
                </c:pt>
                <c:pt idx="9">
                  <c:v>7.6935689817251879E-4</c:v>
                </c:pt>
                <c:pt idx="10">
                  <c:v>1.2630462874876661E-7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B1-4278-95F0-9BD677ACF34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0.04'!$AW$17:$AW$27</c:f>
              <c:numCache>
                <c:formatCode>0.00%</c:formatCode>
                <c:ptCount val="11"/>
                <c:pt idx="0">
                  <c:v>0.74528061870696016</c:v>
                </c:pt>
                <c:pt idx="1">
                  <c:v>0.42357504083054598</c:v>
                </c:pt>
                <c:pt idx="2">
                  <c:v>0.30618949965524378</c:v>
                </c:pt>
                <c:pt idx="3">
                  <c:v>0.19346116723537565</c:v>
                </c:pt>
                <c:pt idx="4">
                  <c:v>2.3466281478402692E-6</c:v>
                </c:pt>
                <c:pt idx="5">
                  <c:v>1.9272593820203601E-6</c:v>
                </c:pt>
                <c:pt idx="6">
                  <c:v>1.8122251846637999E-6</c:v>
                </c:pt>
                <c:pt idx="7">
                  <c:v>1.2334440808729961E-6</c:v>
                </c:pt>
                <c:pt idx="8">
                  <c:v>8.933951220142296E-7</c:v>
                </c:pt>
                <c:pt idx="9">
                  <c:v>4.9722999153043959E-7</c:v>
                </c:pt>
                <c:pt idx="10">
                  <c:v>1.263014639469619E-7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1-4278-95F0-9BD677ACF34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0.04'!$AW$6:$AW$16</c:f>
              <c:numCache>
                <c:formatCode>0.00%</c:formatCode>
                <c:ptCount val="11"/>
                <c:pt idx="0">
                  <c:v>0.7723903306547768</c:v>
                </c:pt>
                <c:pt idx="1">
                  <c:v>0.55343029093627738</c:v>
                </c:pt>
                <c:pt idx="2">
                  <c:v>0.47975832800122048</c:v>
                </c:pt>
                <c:pt idx="3">
                  <c:v>0.39707354893763153</c:v>
                </c:pt>
                <c:pt idx="4">
                  <c:v>4.0279360477387983E-2</c:v>
                </c:pt>
                <c:pt idx="5">
                  <c:v>1.8916286150184123E-3</c:v>
                </c:pt>
                <c:pt idx="6">
                  <c:v>2.6176534009168084E-5</c:v>
                </c:pt>
                <c:pt idx="7">
                  <c:v>1.2334469259763581E-6</c:v>
                </c:pt>
                <c:pt idx="8">
                  <c:v>8.9339648970541228E-7</c:v>
                </c:pt>
                <c:pt idx="9">
                  <c:v>4.9723104656995073E-7</c:v>
                </c:pt>
                <c:pt idx="10">
                  <c:v>1.263030118155359E-7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B1-4278-95F0-9BD677AC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07D-9079-9EAED04D6E9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07D-9079-9EAED04D6E9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7-407D-9079-9EAED04D6E9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7-407D-9079-9EAED04D6E9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5509.2271085274697</c:v>
                </c:pt>
                <c:pt idx="1">
                  <c:v>5509.1220734681301</c:v>
                </c:pt>
                <c:pt idx="2">
                  <c:v>5509.1402398814398</c:v>
                </c:pt>
                <c:pt idx="3">
                  <c:v>5509.2262081879499</c:v>
                </c:pt>
                <c:pt idx="4">
                  <c:v>5509.0185374946204</c:v>
                </c:pt>
                <c:pt idx="5">
                  <c:v>5509.0920282770303</c:v>
                </c:pt>
                <c:pt idx="6">
                  <c:v>5508.9523979464902</c:v>
                </c:pt>
                <c:pt idx="7">
                  <c:v>5508.8083189532999</c:v>
                </c:pt>
                <c:pt idx="8">
                  <c:v>5508.7864819937504</c:v>
                </c:pt>
                <c:pt idx="9">
                  <c:v>3328.9971047990398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7-407D-9079-9EAED04D6E9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5495.2701057406002</c:v>
                </c:pt>
                <c:pt idx="1">
                  <c:v>5495.2247297189497</c:v>
                </c:pt>
                <c:pt idx="2">
                  <c:v>5495.2181730006796</c:v>
                </c:pt>
                <c:pt idx="3">
                  <c:v>5495.20201431839</c:v>
                </c:pt>
                <c:pt idx="4">
                  <c:v>3615.1362410147099</c:v>
                </c:pt>
                <c:pt idx="5">
                  <c:v>3056.53041759191</c:v>
                </c:pt>
                <c:pt idx="6">
                  <c:v>2908.4427908622201</c:v>
                </c:pt>
                <c:pt idx="7">
                  <c:v>2084.7889482875999</c:v>
                </c:pt>
                <c:pt idx="8">
                  <c:v>1618.8458764491299</c:v>
                </c:pt>
                <c:pt idx="9">
                  <c:v>1057.1827439690401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7-407D-9079-9EAED04D6E9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5496.1668045051902</c:v>
                </c:pt>
                <c:pt idx="1">
                  <c:v>5496.1948817133398</c:v>
                </c:pt>
                <c:pt idx="2">
                  <c:v>5496.2054492720099</c:v>
                </c:pt>
                <c:pt idx="3">
                  <c:v>5496.1982053020101</c:v>
                </c:pt>
                <c:pt idx="4">
                  <c:v>5496.0948318830997</c:v>
                </c:pt>
                <c:pt idx="5">
                  <c:v>5007.0594344806204</c:v>
                </c:pt>
                <c:pt idx="6">
                  <c:v>4659.1588436665297</c:v>
                </c:pt>
                <c:pt idx="7">
                  <c:v>2999.6801217637899</c:v>
                </c:pt>
                <c:pt idx="8">
                  <c:v>2375.4682545779701</c:v>
                </c:pt>
                <c:pt idx="9">
                  <c:v>1535.61437169284</c:v>
                </c:pt>
                <c:pt idx="10">
                  <c:v>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7-407D-9079-9EAED04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54E-8068-F0CC2F267ED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0.89458656411603099</c:v>
                </c:pt>
                <c:pt idx="1">
                  <c:v>0.88225983015259801</c:v>
                </c:pt>
                <c:pt idx="2">
                  <c:v>0.868521179593576</c:v>
                </c:pt>
                <c:pt idx="3">
                  <c:v>0.86147066792367</c:v>
                </c:pt>
                <c:pt idx="4">
                  <c:v>0.77576951308489905</c:v>
                </c:pt>
                <c:pt idx="5">
                  <c:v>0.72767867828671295</c:v>
                </c:pt>
                <c:pt idx="6">
                  <c:v>0.72214069060418296</c:v>
                </c:pt>
                <c:pt idx="7">
                  <c:v>0.65940460325723904</c:v>
                </c:pt>
                <c:pt idx="8">
                  <c:v>0.61553215218634905</c:v>
                </c:pt>
                <c:pt idx="9">
                  <c:v>0.52849467800829697</c:v>
                </c:pt>
                <c:pt idx="10">
                  <c:v>9.4998728952378805E-2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6-454E-8068-F0CC2F267ED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>
                  <c:v>0.53863071951323604</c:v>
                </c:pt>
                <c:pt idx="8">
                  <c:v>0.477089653293853</c:v>
                </c:pt>
                <c:pt idx="9">
                  <c:v>0.26500027644292601</c:v>
                </c:pt>
                <c:pt idx="1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6-454E-8068-F0CC2F267ED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>
                  <c:v>0.53863071951323604</c:v>
                </c:pt>
                <c:pt idx="8">
                  <c:v>0.477089653293853</c:v>
                </c:pt>
                <c:pt idx="9">
                  <c:v>0.26500027644292601</c:v>
                </c:pt>
                <c:pt idx="1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6-454E-8068-F0CC2F267ED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0.86553055246406596</c:v>
                </c:pt>
                <c:pt idx="1">
                  <c:v>0.83959788256233503</c:v>
                </c:pt>
                <c:pt idx="2">
                  <c:v>0.82338199106604104</c:v>
                </c:pt>
                <c:pt idx="3">
                  <c:v>0.79439379927298304</c:v>
                </c:pt>
                <c:pt idx="4">
                  <c:v>0.68183577267747397</c:v>
                </c:pt>
                <c:pt idx="5">
                  <c:v>0.65401317944861503</c:v>
                </c:pt>
                <c:pt idx="6">
                  <c:v>0.62699918818167499</c:v>
                </c:pt>
                <c:pt idx="7">
                  <c:v>0.51469318473717296</c:v>
                </c:pt>
                <c:pt idx="8">
                  <c:v>0.36448373035360698</c:v>
                </c:pt>
                <c:pt idx="9">
                  <c:v>4.96647385345107E-2</c:v>
                </c:pt>
                <c:pt idx="10">
                  <c:v>6.5767558916439198E-7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6-454E-8068-F0CC2F267ED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0.73543866309080697</c:v>
                </c:pt>
                <c:pt idx="1">
                  <c:v>0.64587817899234701</c:v>
                </c:pt>
                <c:pt idx="2">
                  <c:v>0.60918726604545304</c:v>
                </c:pt>
                <c:pt idx="3">
                  <c:v>0.54927942950144704</c:v>
                </c:pt>
                <c:pt idx="4">
                  <c:v>9.0232844150005098E-2</c:v>
                </c:pt>
                <c:pt idx="5">
                  <c:v>2.31704921118699E-2</c:v>
                </c:pt>
                <c:pt idx="6">
                  <c:v>1.2631701135370901E-2</c:v>
                </c:pt>
                <c:pt idx="7">
                  <c:v>1.8246918202904E-6</c:v>
                </c:pt>
                <c:pt idx="8">
                  <c:v>1.36517219030541E-6</c:v>
                </c:pt>
                <c:pt idx="9">
                  <c:v>8.8184125048894299E-7</c:v>
                </c:pt>
                <c:pt idx="10">
                  <c:v>2.4017412308885798E-7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6-454E-8068-F0CC2F267ED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0.83218049855246901</c:v>
                </c:pt>
                <c:pt idx="1">
                  <c:v>0.77882125212059705</c:v>
                </c:pt>
                <c:pt idx="2">
                  <c:v>0.76004350186530201</c:v>
                </c:pt>
                <c:pt idx="3">
                  <c:v>0.73610175812211898</c:v>
                </c:pt>
                <c:pt idx="4">
                  <c:v>0.55690289965427697</c:v>
                </c:pt>
                <c:pt idx="5">
                  <c:v>0.37854484558235102</c:v>
                </c:pt>
                <c:pt idx="6">
                  <c:v>0.30585399545624098</c:v>
                </c:pt>
                <c:pt idx="7">
                  <c:v>3.1679717823606998E-2</c:v>
                </c:pt>
                <c:pt idx="8">
                  <c:v>2.1574767559563698E-6</c:v>
                </c:pt>
                <c:pt idx="9">
                  <c:v>1.2932667339450801E-6</c:v>
                </c:pt>
                <c:pt idx="10">
                  <c:v>3.7417135316271498E-7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6-454E-8068-F0CC2F26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CEB-B8DE-7524D86FFAE3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1-4CEB-B8DE-7524D86FFAE3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1-4CEB-B8DE-7524D86FFAE3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1-4CEB-B8DE-7524D86FFAE3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1-4CEB-B8DE-7524D86FFAE3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1-4CEB-B8DE-7524D86FFAE3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1-4CEB-B8DE-7524D86F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514-ADFB-FD37F992E2B4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514-ADFB-FD37F992E2B4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6-4514-ADFB-FD37F992E2B4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6-4514-ADFB-FD37F992E2B4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514-ADFB-FD37F992E2B4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6-4514-ADFB-FD37F992E2B4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6-4514-ADFB-FD37F992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5D4-963D-E605281F5F7F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179.442089425191</c:v>
                </c:pt>
                <c:pt idx="1">
                  <c:v>181.912666689795</c:v>
                </c:pt>
                <c:pt idx="2">
                  <c:v>184.76061181905499</c:v>
                </c:pt>
                <c:pt idx="3">
                  <c:v>186.24568336487499</c:v>
                </c:pt>
                <c:pt idx="4">
                  <c:v>206.442784231899</c:v>
                </c:pt>
                <c:pt idx="5">
                  <c:v>219.763137592699</c:v>
                </c:pt>
                <c:pt idx="6">
                  <c:v>221.327102899853</c:v>
                </c:pt>
                <c:pt idx="7">
                  <c:v>223.376233432616</c:v>
                </c:pt>
                <c:pt idx="8">
                  <c:v>219.849640069348</c:v>
                </c:pt>
                <c:pt idx="9">
                  <c:v>214.39698928264599</c:v>
                </c:pt>
                <c:pt idx="10">
                  <c:v>567.78310108162702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5D4-963D-E605281F5F7F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5D4-963D-E605281F5F7F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5D4-963D-E605281F5F7F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185.43382687853199</c:v>
                </c:pt>
                <c:pt idx="1">
                  <c:v>191.10063169634299</c:v>
                </c:pt>
                <c:pt idx="2">
                  <c:v>194.82329197059801</c:v>
                </c:pt>
                <c:pt idx="3">
                  <c:v>201.864145662894</c:v>
                </c:pt>
                <c:pt idx="4">
                  <c:v>234.66413483845</c:v>
                </c:pt>
                <c:pt idx="5">
                  <c:v>244.34273844692501</c:v>
                </c:pt>
                <c:pt idx="6">
                  <c:v>254.66526968183999</c:v>
                </c:pt>
                <c:pt idx="7">
                  <c:v>293.40430251449999</c:v>
                </c:pt>
                <c:pt idx="8">
                  <c:v>320.15803340556602</c:v>
                </c:pt>
                <c:pt idx="9">
                  <c:v>1075.62053548021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5-45D4-963D-E605281F5F7F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217.941064472844</c:v>
                </c:pt>
                <c:pt idx="1">
                  <c:v>247.76912260601401</c:v>
                </c:pt>
                <c:pt idx="2">
                  <c:v>262.458688255722</c:v>
                </c:pt>
                <c:pt idx="3">
                  <c:v>290.63322196224499</c:v>
                </c:pt>
                <c:pt idx="4">
                  <c:v>874.91890576684602</c:v>
                </c:pt>
                <c:pt idx="5">
                  <c:v>1499.9175797027899</c:v>
                </c:pt>
                <c:pt idx="6">
                  <c:v>1609.64688261735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5-45D4-963D-E605281F5F7F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192.81579167026899</c:v>
                </c:pt>
                <c:pt idx="1">
                  <c:v>205.90383746678199</c:v>
                </c:pt>
                <c:pt idx="2">
                  <c:v>210.934160241949</c:v>
                </c:pt>
                <c:pt idx="3">
                  <c:v>217.71658827721899</c:v>
                </c:pt>
                <c:pt idx="4">
                  <c:v>286.65672052351601</c:v>
                </c:pt>
                <c:pt idx="5">
                  <c:v>418.45687049219498</c:v>
                </c:pt>
                <c:pt idx="6">
                  <c:v>507.58426587198102</c:v>
                </c:pt>
                <c:pt idx="7">
                  <c:v>1552.83997980917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5-45D4-963D-E605281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C4E-82C7-AE5E3575401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7434.2890394480401</c:v>
                </c:pt>
                <c:pt idx="1">
                  <c:v>7435.9574703061598</c:v>
                </c:pt>
                <c:pt idx="2">
                  <c:v>7433.3892213839899</c:v>
                </c:pt>
                <c:pt idx="3">
                  <c:v>7432.91958663675</c:v>
                </c:pt>
                <c:pt idx="4">
                  <c:v>7435.3216917337604</c:v>
                </c:pt>
                <c:pt idx="5">
                  <c:v>7434.4155423674001</c:v>
                </c:pt>
                <c:pt idx="6">
                  <c:v>7433.92522341314</c:v>
                </c:pt>
                <c:pt idx="7">
                  <c:v>7434.6919951478303</c:v>
                </c:pt>
                <c:pt idx="8">
                  <c:v>7432.5970926166801</c:v>
                </c:pt>
                <c:pt idx="9">
                  <c:v>7434.6249606946103</c:v>
                </c:pt>
                <c:pt idx="10">
                  <c:v>4923.36915347173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C4E-82C7-AE5E3575401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C4E-82C7-AE5E3575401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C4E-82C7-AE5E3575401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2876.65288609953</c:v>
                </c:pt>
                <c:pt idx="1">
                  <c:v>2876.61100025109</c:v>
                </c:pt>
                <c:pt idx="2">
                  <c:v>2876.6193234821899</c:v>
                </c:pt>
                <c:pt idx="3">
                  <c:v>2876.6136875675502</c:v>
                </c:pt>
                <c:pt idx="4">
                  <c:v>2876.5317341353998</c:v>
                </c:pt>
                <c:pt idx="5">
                  <c:v>2876.5297114704799</c:v>
                </c:pt>
                <c:pt idx="6">
                  <c:v>2876.5265332756799</c:v>
                </c:pt>
                <c:pt idx="7">
                  <c:v>2856.5182198370599</c:v>
                </c:pt>
                <c:pt idx="8">
                  <c:v>2267.1087644135</c:v>
                </c:pt>
                <c:pt idx="9">
                  <c:v>1362.3148407393401</c:v>
                </c:pt>
                <c:pt idx="10">
                  <c:v>536.29998358870603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6-4C4E-82C7-AE5E3575401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861.77633059032905</c:v>
                </c:pt>
                <c:pt idx="1">
                  <c:v>811.28423264554704</c:v>
                </c:pt>
                <c:pt idx="2">
                  <c:v>771.17309721092499</c:v>
                </c:pt>
                <c:pt idx="3">
                  <c:v>706.929648958744</c:v>
                </c:pt>
                <c:pt idx="4">
                  <c:v>439.39192244585001</c:v>
                </c:pt>
                <c:pt idx="5">
                  <c:v>375.87506674478402</c:v>
                </c:pt>
                <c:pt idx="6">
                  <c:v>359.22474651252998</c:v>
                </c:pt>
                <c:pt idx="7">
                  <c:v>231.26316874291101</c:v>
                </c:pt>
                <c:pt idx="8">
                  <c:v>204.373331674241</c:v>
                </c:pt>
                <c:pt idx="9">
                  <c:v>161.28538632406699</c:v>
                </c:pt>
                <c:pt idx="10">
                  <c:v>58.557623313943203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6-4C4E-82C7-AE5E3575401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1436.8146725915401</c:v>
                </c:pt>
                <c:pt idx="1">
                  <c:v>1436.80412608189</c:v>
                </c:pt>
                <c:pt idx="2">
                  <c:v>1436.8054786958801</c:v>
                </c:pt>
                <c:pt idx="3">
                  <c:v>1436.8161614227199</c:v>
                </c:pt>
                <c:pt idx="4">
                  <c:v>1157.13565932389</c:v>
                </c:pt>
                <c:pt idx="5">
                  <c:v>1018.21380684922</c:v>
                </c:pt>
                <c:pt idx="6">
                  <c:v>955.71403760673604</c:v>
                </c:pt>
                <c:pt idx="7">
                  <c:v>660.12204495054095</c:v>
                </c:pt>
                <c:pt idx="8">
                  <c:v>453.21340996917502</c:v>
                </c:pt>
                <c:pt idx="9">
                  <c:v>333.44977123716097</c:v>
                </c:pt>
                <c:pt idx="10">
                  <c:v>149.948133668753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6-4C4E-82C7-AE5E357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6-4B2A-B545-62FCAED7519E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2802.8755907699001</c:v>
                </c:pt>
                <c:pt idx="1">
                  <c:v>2625.0950472316699</c:v>
                </c:pt>
                <c:pt idx="2">
                  <c:v>2636.0186289316698</c:v>
                </c:pt>
                <c:pt idx="3">
                  <c:v>2562.34925228364</c:v>
                </c:pt>
                <c:pt idx="4">
                  <c:v>2564.6196759496902</c:v>
                </c:pt>
                <c:pt idx="5">
                  <c:v>2254.8796508555602</c:v>
                </c:pt>
                <c:pt idx="6">
                  <c:v>2383.1014101189198</c:v>
                </c:pt>
                <c:pt idx="7">
                  <c:v>2380.1482459424901</c:v>
                </c:pt>
                <c:pt idx="8">
                  <c:v>2191.21754038996</c:v>
                </c:pt>
                <c:pt idx="9">
                  <c:v>2043.1813943060799</c:v>
                </c:pt>
                <c:pt idx="10">
                  <c:v>1067.33080420389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6-4B2A-B545-62FCAED7519E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6-4B2A-B545-62FCAED7519E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6-4B2A-B545-62FCAED7519E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950.02415382074298</c:v>
                </c:pt>
                <c:pt idx="1">
                  <c:v>983.30619026867703</c:v>
                </c:pt>
                <c:pt idx="2">
                  <c:v>847.17975248576204</c:v>
                </c:pt>
                <c:pt idx="3">
                  <c:v>1001.76379439291</c:v>
                </c:pt>
                <c:pt idx="4">
                  <c:v>936.47327034788395</c:v>
                </c:pt>
                <c:pt idx="5">
                  <c:v>882.66425746201901</c:v>
                </c:pt>
                <c:pt idx="6">
                  <c:v>819.70174865911099</c:v>
                </c:pt>
                <c:pt idx="7">
                  <c:v>798.53589169976397</c:v>
                </c:pt>
                <c:pt idx="8">
                  <c:v>523.53433896536797</c:v>
                </c:pt>
                <c:pt idx="9">
                  <c:v>361.120622577897</c:v>
                </c:pt>
                <c:pt idx="10">
                  <c:v>121.902446936868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B2A-B545-62FCAED7519E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298.63614532263603</c:v>
                </c:pt>
                <c:pt idx="1">
                  <c:v>275.45424122949902</c:v>
                </c:pt>
                <c:pt idx="2">
                  <c:v>249.40602335710901</c:v>
                </c:pt>
                <c:pt idx="3">
                  <c:v>256.18995362604898</c:v>
                </c:pt>
                <c:pt idx="4">
                  <c:v>152.03394836978799</c:v>
                </c:pt>
                <c:pt idx="5">
                  <c:v>125.345505491118</c:v>
                </c:pt>
                <c:pt idx="6">
                  <c:v>116.225833426393</c:v>
                </c:pt>
                <c:pt idx="7">
                  <c:v>64.435580074241003</c:v>
                </c:pt>
                <c:pt idx="8">
                  <c:v>51.064381310292397</c:v>
                </c:pt>
                <c:pt idx="9">
                  <c:v>41.438998505222003</c:v>
                </c:pt>
                <c:pt idx="10">
                  <c:v>23.042803838072601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B2A-B545-62FCAED7519E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510.18638863217802</c:v>
                </c:pt>
                <c:pt idx="1">
                  <c:v>503.33561350903801</c:v>
                </c:pt>
                <c:pt idx="2">
                  <c:v>457.48589901222402</c:v>
                </c:pt>
                <c:pt idx="3">
                  <c:v>446.86811304683403</c:v>
                </c:pt>
                <c:pt idx="4">
                  <c:v>391.167014355888</c:v>
                </c:pt>
                <c:pt idx="5">
                  <c:v>320.83688306778203</c:v>
                </c:pt>
                <c:pt idx="6">
                  <c:v>339.75425350637801</c:v>
                </c:pt>
                <c:pt idx="7">
                  <c:v>198.70089503149299</c:v>
                </c:pt>
                <c:pt idx="8">
                  <c:v>140.98943507107199</c:v>
                </c:pt>
                <c:pt idx="9">
                  <c:v>85.580937221656697</c:v>
                </c:pt>
                <c:pt idx="10">
                  <c:v>43.999785916633101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B2A-B545-62FCAED7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A3E-9CA2-065050751A4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1.13857254569746</c:v>
                </c:pt>
                <c:pt idx="1">
                  <c:v>1.5041979389654501</c:v>
                </c:pt>
                <c:pt idx="2">
                  <c:v>1.6521178758281301</c:v>
                </c:pt>
                <c:pt idx="3">
                  <c:v>1.82645600384549</c:v>
                </c:pt>
                <c:pt idx="4">
                  <c:v>2.74489512301674</c:v>
                </c:pt>
                <c:pt idx="5">
                  <c:v>3.0840963513082298</c:v>
                </c:pt>
                <c:pt idx="6">
                  <c:v>3.22242474020159</c:v>
                </c:pt>
                <c:pt idx="7">
                  <c:v>4.2410728329462</c:v>
                </c:pt>
                <c:pt idx="8">
                  <c:v>5.4219627270424198</c:v>
                </c:pt>
                <c:pt idx="9">
                  <c:v>8.3287925236493905</c:v>
                </c:pt>
                <c:pt idx="10">
                  <c:v>17.137273915997898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A3E-9CA2-065050751A4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A3E-9CA2-065050751A4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A3E-9CA2-065050751A4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1.10734559716155</c:v>
                </c:pt>
                <c:pt idx="1">
                  <c:v>1.45325837327937</c:v>
                </c:pt>
                <c:pt idx="2">
                  <c:v>1.59578308721035</c:v>
                </c:pt>
                <c:pt idx="3">
                  <c:v>1.73873624884643</c:v>
                </c:pt>
                <c:pt idx="4">
                  <c:v>2.58880117989679</c:v>
                </c:pt>
                <c:pt idx="5">
                  <c:v>2.9507660715997801</c:v>
                </c:pt>
                <c:pt idx="6">
                  <c:v>3.0449327050140802</c:v>
                </c:pt>
                <c:pt idx="7">
                  <c:v>3.9088030723589098</c:v>
                </c:pt>
                <c:pt idx="8">
                  <c:v>4.6882026813685203</c:v>
                </c:pt>
                <c:pt idx="9">
                  <c:v>5.062937194711</c:v>
                </c:pt>
                <c:pt idx="10">
                  <c:v>5.2070509948478598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A3E-9CA2-065050751A4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0.96697329913705199</c:v>
                </c:pt>
                <c:pt idx="1">
                  <c:v>1.2196600355851801</c:v>
                </c:pt>
                <c:pt idx="2">
                  <c:v>1.3253492047943001</c:v>
                </c:pt>
                <c:pt idx="3">
                  <c:v>1.4133662481996101</c:v>
                </c:pt>
                <c:pt idx="4">
                  <c:v>1.4969568109617499</c:v>
                </c:pt>
                <c:pt idx="5">
                  <c:v>1.5049854512054199</c:v>
                </c:pt>
                <c:pt idx="6">
                  <c:v>1.5116074864479201</c:v>
                </c:pt>
                <c:pt idx="7">
                  <c:v>1.4793435221600699</c:v>
                </c:pt>
                <c:pt idx="8">
                  <c:v>1.52806919118917</c:v>
                </c:pt>
                <c:pt idx="9">
                  <c:v>1.77350217562663</c:v>
                </c:pt>
                <c:pt idx="10">
                  <c:v>1.90156888101995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8-4A3E-9CA2-065050751A4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1.0714440587949401</c:v>
                </c:pt>
                <c:pt idx="1">
                  <c:v>1.3804344623597999</c:v>
                </c:pt>
                <c:pt idx="2">
                  <c:v>1.51647724656901</c:v>
                </c:pt>
                <c:pt idx="3">
                  <c:v>1.66213653921921</c:v>
                </c:pt>
                <c:pt idx="4">
                  <c:v>2.3789750442726598</c:v>
                </c:pt>
                <c:pt idx="5">
                  <c:v>2.4421219834798098</c:v>
                </c:pt>
                <c:pt idx="6">
                  <c:v>2.4295731421287998</c:v>
                </c:pt>
                <c:pt idx="7">
                  <c:v>2.4413884870576599</c:v>
                </c:pt>
                <c:pt idx="8">
                  <c:v>2.4149100645413801</c:v>
                </c:pt>
                <c:pt idx="9">
                  <c:v>2.6009314336244098</c:v>
                </c:pt>
                <c:pt idx="10">
                  <c:v>2.9624657802330501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8-4A3E-9CA2-0650507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6DB-AC72-C1A452FEC9A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0.05'!$AW$61:$AW$71</c:f>
              <c:numCache>
                <c:formatCode>0.00%</c:formatCode>
                <c:ptCount val="11"/>
                <c:pt idx="0">
                  <c:v>0.78570888389727545</c:v>
                </c:pt>
                <c:pt idx="1">
                  <c:v>0.58653173714584028</c:v>
                </c:pt>
                <c:pt idx="2">
                  <c:v>0.5257017022215964</c:v>
                </c:pt>
                <c:pt idx="3">
                  <c:v>0.47166242499676797</c:v>
                </c:pt>
                <c:pt idx="4">
                  <c:v>0.2826226425118567</c:v>
                </c:pt>
                <c:pt idx="5">
                  <c:v>0.23594550733735734</c:v>
                </c:pt>
                <c:pt idx="6">
                  <c:v>0.22409854343378921</c:v>
                </c:pt>
                <c:pt idx="7">
                  <c:v>0.15548061286161927</c:v>
                </c:pt>
                <c:pt idx="8">
                  <c:v>0.11352570705002069</c:v>
                </c:pt>
                <c:pt idx="9">
                  <c:v>6.3453937231315344E-2</c:v>
                </c:pt>
                <c:pt idx="10">
                  <c:v>5.5433979417050744E-3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6DB-AC72-C1A452FEC9A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0.05'!$AW$50:$AW$60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2-46DB-AC72-C1A452FEC9A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2-46DB-AC72-C1A452FEC9A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0.05'!$AW$28:$AW$38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2-46DB-AC72-C1A452FEC9A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0.05'!$AW$17:$AW$27</c:f>
              <c:numCache>
                <c:formatCode>0.00%</c:formatCode>
                <c:ptCount val="11"/>
                <c:pt idx="0">
                  <c:v>0.76055736362847703</c:v>
                </c:pt>
                <c:pt idx="1">
                  <c:v>0.52955590914517536</c:v>
                </c:pt>
                <c:pt idx="2">
                  <c:v>0.45964283514245707</c:v>
                </c:pt>
                <c:pt idx="3">
                  <c:v>0.38863205499716458</c:v>
                </c:pt>
                <c:pt idx="4">
                  <c:v>6.0277520025466332E-2</c:v>
                </c:pt>
                <c:pt idx="5">
                  <c:v>1.5395824652863897E-2</c:v>
                </c:pt>
                <c:pt idx="6">
                  <c:v>8.356469022956314E-3</c:v>
                </c:pt>
                <c:pt idx="7">
                  <c:v>1.2334469938571592E-6</c:v>
                </c:pt>
                <c:pt idx="8">
                  <c:v>8.9339684235306734E-7</c:v>
                </c:pt>
                <c:pt idx="9">
                  <c:v>4.9723155833026408E-7</c:v>
                </c:pt>
                <c:pt idx="10">
                  <c:v>1.2630314130931459E-7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2-46DB-AC72-C1A452FEC9A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0.05'!$AW$6:$AW$16</c:f>
              <c:numCache>
                <c:formatCode>0.00%</c:formatCode>
                <c:ptCount val="11"/>
                <c:pt idx="0">
                  <c:v>0.77669057168362821</c:v>
                </c:pt>
                <c:pt idx="1">
                  <c:v>0.56418560486329206</c:v>
                </c:pt>
                <c:pt idx="2">
                  <c:v>0.50119017847770586</c:v>
                </c:pt>
                <c:pt idx="3">
                  <c:v>0.44286479525196132</c:v>
                </c:pt>
                <c:pt idx="4">
                  <c:v>0.23409362826020846</c:v>
                </c:pt>
                <c:pt idx="5">
                  <c:v>0.15500652635007109</c:v>
                </c:pt>
                <c:pt idx="6">
                  <c:v>0.12588795544070377</c:v>
                </c:pt>
                <c:pt idx="7">
                  <c:v>1.297610683082524E-2</c:v>
                </c:pt>
                <c:pt idx="8">
                  <c:v>8.9339838681160163E-7</c:v>
                </c:pt>
                <c:pt idx="9">
                  <c:v>4.9723215199983455E-7</c:v>
                </c:pt>
                <c:pt idx="10">
                  <c:v>1.2630402540321659E-7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2-46DB-AC72-C1A452FE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AF2-AF53-F04817A8511E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AF2-AF53-F04817A8511E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AF2-AF53-F04817A8511E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E-4AF2-AF53-F04817A8511E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E-4AF2-AF53-F04817A8511E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E-4AF2-AF53-F04817A8511E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E-4AF2-AF53-F04817A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E0A-8B91-EB29BF6379DC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-5563.4719182987701</c:v>
                </c:pt>
                <c:pt idx="1">
                  <c:v>-5563.42495227373</c:v>
                </c:pt>
                <c:pt idx="2">
                  <c:v>-5563.3853127898301</c:v>
                </c:pt>
                <c:pt idx="3">
                  <c:v>-5563.3883577453798</c:v>
                </c:pt>
                <c:pt idx="4">
                  <c:v>-5563.3440864373497</c:v>
                </c:pt>
                <c:pt idx="5">
                  <c:v>-5563.0406477574898</c:v>
                </c:pt>
                <c:pt idx="6">
                  <c:v>-5563.2627926888599</c:v>
                </c:pt>
                <c:pt idx="7">
                  <c:v>-5563.0111208401304</c:v>
                </c:pt>
                <c:pt idx="8">
                  <c:v>-5562.8508101683801</c:v>
                </c:pt>
                <c:pt idx="9">
                  <c:v>-5562.4334992628401</c:v>
                </c:pt>
                <c:pt idx="10">
                  <c:v>-4107.9054226517001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E0A-8B91-EB29BF6379DC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4-4E0A-8B91-EB29BF6379DC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4-4E0A-8B91-EB29BF6379DC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-5509.2271085274697</c:v>
                </c:pt>
                <c:pt idx="1">
                  <c:v>-5509.1220734681301</c:v>
                </c:pt>
                <c:pt idx="2">
                  <c:v>-5509.1402398814398</c:v>
                </c:pt>
                <c:pt idx="3">
                  <c:v>-5509.2262081879499</c:v>
                </c:pt>
                <c:pt idx="4">
                  <c:v>-5509.0185374946204</c:v>
                </c:pt>
                <c:pt idx="5">
                  <c:v>-5509.0920282770303</c:v>
                </c:pt>
                <c:pt idx="6">
                  <c:v>-5508.9523979464902</c:v>
                </c:pt>
                <c:pt idx="7">
                  <c:v>-5508.8083189532999</c:v>
                </c:pt>
                <c:pt idx="8">
                  <c:v>-5508.7864819937504</c:v>
                </c:pt>
                <c:pt idx="9">
                  <c:v>-3328.9971047990398</c:v>
                </c:pt>
                <c:pt idx="10">
                  <c:v>-1102.09896839414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4-4E0A-8B91-EB29BF6379DC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-5495.2701057406002</c:v>
                </c:pt>
                <c:pt idx="1">
                  <c:v>-5495.2247297189497</c:v>
                </c:pt>
                <c:pt idx="2">
                  <c:v>-5495.2181730006796</c:v>
                </c:pt>
                <c:pt idx="3">
                  <c:v>-5495.20201431839</c:v>
                </c:pt>
                <c:pt idx="4">
                  <c:v>-3615.1362410147099</c:v>
                </c:pt>
                <c:pt idx="5">
                  <c:v>-3056.53041759191</c:v>
                </c:pt>
                <c:pt idx="6">
                  <c:v>-2908.4427908622201</c:v>
                </c:pt>
                <c:pt idx="7">
                  <c:v>-2084.7889482875999</c:v>
                </c:pt>
                <c:pt idx="8">
                  <c:v>-1618.8458764491299</c:v>
                </c:pt>
                <c:pt idx="9">
                  <c:v>-1057.1827439690401</c:v>
                </c:pt>
                <c:pt idx="10">
                  <c:v>-372.83103305478301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4-4E0A-8B91-EB29BF6379DC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-5496.1668045051902</c:v>
                </c:pt>
                <c:pt idx="1">
                  <c:v>-5496.1948817133398</c:v>
                </c:pt>
                <c:pt idx="2">
                  <c:v>-5496.2054492720099</c:v>
                </c:pt>
                <c:pt idx="3">
                  <c:v>-5496.1982053020101</c:v>
                </c:pt>
                <c:pt idx="4">
                  <c:v>-5496.0948318830997</c:v>
                </c:pt>
                <c:pt idx="5">
                  <c:v>-5007.0594344806204</c:v>
                </c:pt>
                <c:pt idx="6">
                  <c:v>-4659.1588436665297</c:v>
                </c:pt>
                <c:pt idx="7">
                  <c:v>-2999.6801217637899</c:v>
                </c:pt>
                <c:pt idx="8">
                  <c:v>-2375.4682545779701</c:v>
                </c:pt>
                <c:pt idx="9">
                  <c:v>-1535.61437169284</c:v>
                </c:pt>
                <c:pt idx="10">
                  <c:v>-574.58146231056696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4-4E0A-8B91-EB29BF63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FEC-AC55-3A0EE5D233BD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1.2324458940661001</c:v>
                </c:pt>
                <c:pt idx="1">
                  <c:v>1.62337688386247</c:v>
                </c:pt>
                <c:pt idx="2">
                  <c:v>1.79378170150406</c:v>
                </c:pt>
                <c:pt idx="3">
                  <c:v>1.98423366487897</c:v>
                </c:pt>
                <c:pt idx="4">
                  <c:v>3.0893426352733599</c:v>
                </c:pt>
                <c:pt idx="5">
                  <c:v>3.5479189333872601</c:v>
                </c:pt>
                <c:pt idx="6">
                  <c:v>3.71080037054934</c:v>
                </c:pt>
                <c:pt idx="7">
                  <c:v>4.9912823822687402</c:v>
                </c:pt>
                <c:pt idx="8">
                  <c:v>6.5172989671779904</c:v>
                </c:pt>
                <c:pt idx="9">
                  <c:v>10.9272282091018</c:v>
                </c:pt>
                <c:pt idx="10">
                  <c:v>34.508887412042498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FEC-AC55-3A0EE5D233BD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>
                  <c:v>3.0877549543663898</c:v>
                </c:pt>
                <c:pt idx="5">
                  <c:v>3.54620079450312</c:v>
                </c:pt>
                <c:pt idx="6">
                  <c:v>3.7090358193063402</c:v>
                </c:pt>
                <c:pt idx="7">
                  <c:v>4.9891535969434901</c:v>
                </c:pt>
                <c:pt idx="8">
                  <c:v>6.5147349689171001</c:v>
                </c:pt>
                <c:pt idx="9">
                  <c:v>10.9221484509021</c:v>
                </c:pt>
                <c:pt idx="10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FEC-AC55-3A0EE5D233BD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>
                  <c:v>3.0877549543663898</c:v>
                </c:pt>
                <c:pt idx="5">
                  <c:v>3.54620079450312</c:v>
                </c:pt>
                <c:pt idx="6">
                  <c:v>3.7090358193063402</c:v>
                </c:pt>
                <c:pt idx="7">
                  <c:v>4.9891535969434901</c:v>
                </c:pt>
                <c:pt idx="8">
                  <c:v>6.5147349689171001</c:v>
                </c:pt>
                <c:pt idx="9">
                  <c:v>10.9221484509021</c:v>
                </c:pt>
                <c:pt idx="10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FEC-AC55-3A0EE5D233BD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1.23114905503581</c:v>
                </c:pt>
                <c:pt idx="1">
                  <c:v>1.62194358271937</c:v>
                </c:pt>
                <c:pt idx="2">
                  <c:v>1.79228888311348</c:v>
                </c:pt>
                <c:pt idx="3">
                  <c:v>1.9826741514544299</c:v>
                </c:pt>
                <c:pt idx="4">
                  <c:v>3.0873981658827199</c:v>
                </c:pt>
                <c:pt idx="5">
                  <c:v>3.5458149021682002</c:v>
                </c:pt>
                <c:pt idx="6">
                  <c:v>3.7086395490531801</c:v>
                </c:pt>
                <c:pt idx="7">
                  <c:v>4.9886293360630898</c:v>
                </c:pt>
                <c:pt idx="8">
                  <c:v>6.5137118837473498</c:v>
                </c:pt>
                <c:pt idx="9">
                  <c:v>8.0463473053040104</c:v>
                </c:pt>
                <c:pt idx="10">
                  <c:v>16.447701568530402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C-4FEC-AC55-3A0EE5D233BD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1.23059597250442</c:v>
                </c:pt>
                <c:pt idx="1">
                  <c:v>1.62129503359226</c:v>
                </c:pt>
                <c:pt idx="2">
                  <c:v>1.7915811340737799</c:v>
                </c:pt>
                <c:pt idx="3">
                  <c:v>1.9819187561365801</c:v>
                </c:pt>
                <c:pt idx="4">
                  <c:v>2.0995850278579602</c:v>
                </c:pt>
                <c:pt idx="5">
                  <c:v>2.1022689875479501</c:v>
                </c:pt>
                <c:pt idx="6">
                  <c:v>2.1186700380824899</c:v>
                </c:pt>
                <c:pt idx="7">
                  <c:v>2.41430517302117</c:v>
                </c:pt>
                <c:pt idx="8">
                  <c:v>2.88077510676057</c:v>
                </c:pt>
                <c:pt idx="9">
                  <c:v>4.2038161447130404</c:v>
                </c:pt>
                <c:pt idx="10">
                  <c:v>7.0659034558344196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C-4FEC-AC55-3A0EE5D233BD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1.23073539810837</c:v>
                </c:pt>
                <c:pt idx="1">
                  <c:v>1.6215164089457199</c:v>
                </c:pt>
                <c:pt idx="2">
                  <c:v>1.7918391878850599</c:v>
                </c:pt>
                <c:pt idx="3">
                  <c:v>1.9822064051500701</c:v>
                </c:pt>
                <c:pt idx="4">
                  <c:v>3.0866411940984002</c:v>
                </c:pt>
                <c:pt idx="5">
                  <c:v>3.3583275468595</c:v>
                </c:pt>
                <c:pt idx="6">
                  <c:v>3.3006385195685901</c:v>
                </c:pt>
                <c:pt idx="7">
                  <c:v>3.1430354618227501</c:v>
                </c:pt>
                <c:pt idx="8">
                  <c:v>3.6016875537616801</c:v>
                </c:pt>
                <c:pt idx="9">
                  <c:v>5.0261789901457004</c:v>
                </c:pt>
                <c:pt idx="10">
                  <c:v>10.5038197521187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C-4FEC-AC55-3A0EE5D2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0.05'!$AU$61:$AU$71</c:f>
              <c:numCache>
                <c:formatCode>General</c:formatCode>
                <c:ptCount val="11"/>
                <c:pt idx="0">
                  <c:v>3589.0366991318701</c:v>
                </c:pt>
                <c:pt idx="1">
                  <c:v>3426.2139148033102</c:v>
                </c:pt>
                <c:pt idx="2">
                  <c:v>3400.9713770732501</c:v>
                </c:pt>
                <c:pt idx="3">
                  <c:v>3367.3632312828699</c:v>
                </c:pt>
                <c:pt idx="4">
                  <c:v>3304.5757606972802</c:v>
                </c:pt>
                <c:pt idx="5">
                  <c:v>3019.3033070829401</c:v>
                </c:pt>
                <c:pt idx="6">
                  <c:v>3127.4305501071899</c:v>
                </c:pt>
                <c:pt idx="7">
                  <c:v>3099.0363774781199</c:v>
                </c:pt>
                <c:pt idx="8">
                  <c:v>2942.1847847212498</c:v>
                </c:pt>
                <c:pt idx="9">
                  <c:v>2780.2482184533401</c:v>
                </c:pt>
                <c:pt idx="10">
                  <c:v>1565.2880006012999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02-41F5-9A8B-70DCD5495E71}"/>
            </c:ext>
          </c:extLst>
        </c:ser>
        <c:ser>
          <c:idx val="9"/>
          <c:order val="1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0.05'!$AU$50:$AU$60</c:f>
              <c:numCache>
                <c:formatCode>General</c:formatCode>
                <c:ptCount val="11"/>
                <c:pt idx="0">
                  <c:v>3510.857248969</c:v>
                </c:pt>
                <c:pt idx="1">
                  <c:v>3522.1445416618199</c:v>
                </c:pt>
                <c:pt idx="2">
                  <c:v>3470.3323954586099</c:v>
                </c:pt>
                <c:pt idx="3">
                  <c:v>3357.5728642849599</c:v>
                </c:pt>
                <c:pt idx="4">
                  <c:v>3296.9155324623898</c:v>
                </c:pt>
                <c:pt idx="5">
                  <c:v>3225.6560589996802</c:v>
                </c:pt>
                <c:pt idx="6">
                  <c:v>3076.4278991701099</c:v>
                </c:pt>
                <c:pt idx="7">
                  <c:v>2934.6511042485699</c:v>
                </c:pt>
                <c:pt idx="8">
                  <c:v>2626.5563568905</c:v>
                </c:pt>
                <c:pt idx="9">
                  <c:v>2245.8070992535499</c:v>
                </c:pt>
                <c:pt idx="10">
                  <c:v>576.92416351694806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02-41F5-9A8B-70DCD5495E71}"/>
            </c:ext>
          </c:extLst>
        </c:ser>
        <c:ser>
          <c:idx val="4"/>
          <c:order val="2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0.05'!$AU$39:$AU$49</c:f>
              <c:numCache>
                <c:formatCode>General</c:formatCode>
                <c:ptCount val="11"/>
                <c:pt idx="0">
                  <c:v>3510.857248969</c:v>
                </c:pt>
                <c:pt idx="1">
                  <c:v>3522.1445416618199</c:v>
                </c:pt>
                <c:pt idx="2">
                  <c:v>3470.3323954586099</c:v>
                </c:pt>
                <c:pt idx="3">
                  <c:v>3357.5728642849599</c:v>
                </c:pt>
                <c:pt idx="4">
                  <c:v>3296.9155324623898</c:v>
                </c:pt>
                <c:pt idx="5">
                  <c:v>3225.6560589996802</c:v>
                </c:pt>
                <c:pt idx="6">
                  <c:v>3076.4278991701099</c:v>
                </c:pt>
                <c:pt idx="7">
                  <c:v>2934.6511042485699</c:v>
                </c:pt>
                <c:pt idx="8">
                  <c:v>2626.5563568905</c:v>
                </c:pt>
                <c:pt idx="9">
                  <c:v>2245.8070992535499</c:v>
                </c:pt>
                <c:pt idx="10">
                  <c:v>576.92416351694806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02-41F5-9A8B-70DCD5495E71}"/>
            </c:ext>
          </c:extLst>
        </c:ser>
        <c:ser>
          <c:idx val="8"/>
          <c:order val="3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0.05'!$AU$28:$AU$38</c:f>
              <c:numCache>
                <c:formatCode>General</c:formatCode>
                <c:ptCount val="11"/>
                <c:pt idx="0">
                  <c:v>3369.6535693717701</c:v>
                </c:pt>
                <c:pt idx="1">
                  <c:v>3430.0258850824598</c:v>
                </c:pt>
                <c:pt idx="2">
                  <c:v>3231.7125027096799</c:v>
                </c:pt>
                <c:pt idx="3">
                  <c:v>3391.0213139749899</c:v>
                </c:pt>
                <c:pt idx="4">
                  <c:v>3222.14828354772</c:v>
                </c:pt>
                <c:pt idx="5">
                  <c:v>3091.9602732685598</c:v>
                </c:pt>
                <c:pt idx="6">
                  <c:v>2974.13610697586</c:v>
                </c:pt>
                <c:pt idx="7">
                  <c:v>2851.1763477364698</c:v>
                </c:pt>
                <c:pt idx="8">
                  <c:v>2285.7148495913998</c:v>
                </c:pt>
                <c:pt idx="9">
                  <c:v>1426.928910935</c:v>
                </c:pt>
                <c:pt idx="10">
                  <c:v>413.27617761322199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02-41F5-9A8B-70DCD5495E71}"/>
            </c:ext>
          </c:extLst>
        </c:ser>
        <c:ser>
          <c:idx val="3"/>
          <c:order val="4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0.05'!$AU$17:$AU$27</c:f>
              <c:numCache>
                <c:formatCode>General</c:formatCode>
                <c:ptCount val="11"/>
                <c:pt idx="0">
                  <c:v>3338.7251432649</c:v>
                </c:pt>
                <c:pt idx="1">
                  <c:v>3174.5995700230601</c:v>
                </c:pt>
                <c:pt idx="2">
                  <c:v>3014.8503965766299</c:v>
                </c:pt>
                <c:pt idx="3">
                  <c:v>3004.0116441134001</c:v>
                </c:pt>
                <c:pt idx="4">
                  <c:v>1791.8475920306801</c:v>
                </c:pt>
                <c:pt idx="5">
                  <c:v>1468.01096675552</c:v>
                </c:pt>
                <c:pt idx="6">
                  <c:v>1406.23668716675</c:v>
                </c:pt>
                <c:pt idx="7">
                  <c:v>860.03591605703195</c:v>
                </c:pt>
                <c:pt idx="8">
                  <c:v>683.19963966334103</c:v>
                </c:pt>
                <c:pt idx="9">
                  <c:v>479.74505798403101</c:v>
                </c:pt>
                <c:pt idx="10">
                  <c:v>229.55978134288901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02-41F5-9A8B-70DCD5495E71}"/>
            </c:ext>
          </c:extLst>
        </c:ser>
        <c:ser>
          <c:idx val="0"/>
          <c:order val="5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0.05'!$AU$6:$AU$16</c:f>
              <c:numCache>
                <c:formatCode>General</c:formatCode>
                <c:ptCount val="11"/>
                <c:pt idx="0">
                  <c:v>3502.6751182181802</c:v>
                </c:pt>
                <c:pt idx="1">
                  <c:v>3431.21303053158</c:v>
                </c:pt>
                <c:pt idx="2">
                  <c:v>3254.0208001614301</c:v>
                </c:pt>
                <c:pt idx="3">
                  <c:v>3175.0601357472201</c:v>
                </c:pt>
                <c:pt idx="4">
                  <c:v>2943.4842755130198</c:v>
                </c:pt>
                <c:pt idx="5">
                  <c:v>2458.83290593941</c:v>
                </c:pt>
                <c:pt idx="6">
                  <c:v>2423.98159739114</c:v>
                </c:pt>
                <c:pt idx="7">
                  <c:v>1451.5955819758001</c:v>
                </c:pt>
                <c:pt idx="8">
                  <c:v>1051.35720200986</c:v>
                </c:pt>
                <c:pt idx="9">
                  <c:v>645.93317354233102</c:v>
                </c:pt>
                <c:pt idx="10">
                  <c:v>272.42193717226399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02-41F5-9A8B-70DCD549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0.05'!$AV$61:$AV$71</c:f>
              <c:numCache>
                <c:formatCode>General</c:formatCode>
                <c:ptCount val="11"/>
                <c:pt idx="0">
                  <c:v>0.62997182511818095</c:v>
                </c:pt>
                <c:pt idx="1">
                  <c:v>0.577263165952424</c:v>
                </c:pt>
                <c:pt idx="2">
                  <c:v>0.608431106174536</c:v>
                </c:pt>
                <c:pt idx="3">
                  <c:v>0.60861557362509899</c:v>
                </c:pt>
                <c:pt idx="4">
                  <c:v>0.576042178864416</c:v>
                </c:pt>
                <c:pt idx="5">
                  <c:v>0.57599303330871798</c:v>
                </c:pt>
                <c:pt idx="6">
                  <c:v>0.63012763944657901</c:v>
                </c:pt>
                <c:pt idx="7">
                  <c:v>0.57600703882915505</c:v>
                </c:pt>
                <c:pt idx="8">
                  <c:v>0.60849947023127304</c:v>
                </c:pt>
                <c:pt idx="9">
                  <c:v>0.62911983373390801</c:v>
                </c:pt>
                <c:pt idx="10">
                  <c:v>1.1369812671380199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0F-4850-91DA-F8B835038D5B}"/>
            </c:ext>
          </c:extLst>
        </c:ser>
        <c:ser>
          <c:idx val="9"/>
          <c:order val="1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0.05'!$AV$50:$AV$60</c:f>
              <c:numCache>
                <c:formatCode>General</c:formatCode>
                <c:ptCount val="11"/>
                <c:pt idx="0">
                  <c:v>0.26044873008873698</c:v>
                </c:pt>
                <c:pt idx="1">
                  <c:v>0.26040162914820503</c:v>
                </c:pt>
                <c:pt idx="2">
                  <c:v>0.28803024496676599</c:v>
                </c:pt>
                <c:pt idx="3">
                  <c:v>0.26043178241339399</c:v>
                </c:pt>
                <c:pt idx="4">
                  <c:v>0.28789207983582299</c:v>
                </c:pt>
                <c:pt idx="5">
                  <c:v>0.28714892656388302</c:v>
                </c:pt>
                <c:pt idx="6">
                  <c:v>0.28797245541831001</c:v>
                </c:pt>
                <c:pt idx="7">
                  <c:v>0.26047396763577602</c:v>
                </c:pt>
                <c:pt idx="8">
                  <c:v>0.28713782305692997</c:v>
                </c:pt>
                <c:pt idx="9">
                  <c:v>0.288494793405285</c:v>
                </c:pt>
                <c:pt idx="10">
                  <c:v>0.60711583343064601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0F-4850-91DA-F8B835038D5B}"/>
            </c:ext>
          </c:extLst>
        </c:ser>
        <c:ser>
          <c:idx val="4"/>
          <c:order val="2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0.05'!$AV$39:$AV$49</c:f>
              <c:numCache>
                <c:formatCode>General</c:formatCode>
                <c:ptCount val="11"/>
                <c:pt idx="0">
                  <c:v>0.26044873008873698</c:v>
                </c:pt>
                <c:pt idx="1">
                  <c:v>0.26040162914820503</c:v>
                </c:pt>
                <c:pt idx="2">
                  <c:v>0.28803024496676599</c:v>
                </c:pt>
                <c:pt idx="3">
                  <c:v>0.26043178241339399</c:v>
                </c:pt>
                <c:pt idx="4">
                  <c:v>0.28789207983582299</c:v>
                </c:pt>
                <c:pt idx="5">
                  <c:v>0.28714892656388302</c:v>
                </c:pt>
                <c:pt idx="6">
                  <c:v>0.28797245541831001</c:v>
                </c:pt>
                <c:pt idx="7">
                  <c:v>0.26047396763577602</c:v>
                </c:pt>
                <c:pt idx="8">
                  <c:v>0.28713782305692997</c:v>
                </c:pt>
                <c:pt idx="9">
                  <c:v>0.288494793405285</c:v>
                </c:pt>
                <c:pt idx="10">
                  <c:v>0.60711583343064601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0F-4850-91DA-F8B835038D5B}"/>
            </c:ext>
          </c:extLst>
        </c:ser>
        <c:ser>
          <c:idx val="8"/>
          <c:order val="3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0.05'!$AV$28:$AV$38</c:f>
              <c:numCache>
                <c:formatCode>General</c:formatCode>
                <c:ptCount val="11"/>
                <c:pt idx="0">
                  <c:v>0.32203614620767901</c:v>
                </c:pt>
                <c:pt idx="1">
                  <c:v>0.32632839472479103</c:v>
                </c:pt>
                <c:pt idx="2">
                  <c:v>0.32199531751138799</c:v>
                </c:pt>
                <c:pt idx="3">
                  <c:v>0.32204841708916299</c:v>
                </c:pt>
                <c:pt idx="4">
                  <c:v>0.32635110042639298</c:v>
                </c:pt>
                <c:pt idx="5">
                  <c:v>0.321994853639054</c:v>
                </c:pt>
                <c:pt idx="6">
                  <c:v>0.32199115806198297</c:v>
                </c:pt>
                <c:pt idx="7">
                  <c:v>0.32201842404935199</c:v>
                </c:pt>
                <c:pt idx="8">
                  <c:v>0.32195986913042501</c:v>
                </c:pt>
                <c:pt idx="9">
                  <c:v>0.29990123859969903</c:v>
                </c:pt>
                <c:pt idx="10">
                  <c:v>0.47887876690761799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0F-4850-91DA-F8B835038D5B}"/>
            </c:ext>
          </c:extLst>
        </c:ser>
        <c:ser>
          <c:idx val="3"/>
          <c:order val="4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0.05'!$AV$17:$AV$27</c:f>
              <c:numCache>
                <c:formatCode>General</c:formatCode>
                <c:ptCount val="11"/>
                <c:pt idx="0">
                  <c:v>9.4906113605516207E-2</c:v>
                </c:pt>
                <c:pt idx="1">
                  <c:v>9.4911646812459796E-2</c:v>
                </c:pt>
                <c:pt idx="2">
                  <c:v>9.4905615545691394E-2</c:v>
                </c:pt>
                <c:pt idx="3">
                  <c:v>9.4912445605355597E-2</c:v>
                </c:pt>
                <c:pt idx="4">
                  <c:v>7.8474977503613305E-2</c:v>
                </c:pt>
                <c:pt idx="5">
                  <c:v>8.0169204038008104E-2</c:v>
                </c:pt>
                <c:pt idx="6">
                  <c:v>8.0168319044603503E-2</c:v>
                </c:pt>
                <c:pt idx="7">
                  <c:v>7.5030686739314997E-2</c:v>
                </c:pt>
                <c:pt idx="8">
                  <c:v>7.8475004400463302E-2</c:v>
                </c:pt>
                <c:pt idx="9">
                  <c:v>0.13275524327543201</c:v>
                </c:pt>
                <c:pt idx="10">
                  <c:v>0.157056034175518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0F-4850-91DA-F8B835038D5B}"/>
            </c:ext>
          </c:extLst>
        </c:ser>
        <c:ser>
          <c:idx val="0"/>
          <c:order val="5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0.07'!$AV$6:$AV$16</c:f>
              <c:numCache>
                <c:formatCode>General</c:formatCode>
                <c:ptCount val="11"/>
                <c:pt idx="0">
                  <c:v>0.16313689253995201</c:v>
                </c:pt>
                <c:pt idx="1">
                  <c:v>0.163133350779081</c:v>
                </c:pt>
                <c:pt idx="2">
                  <c:v>0.163156606575563</c:v>
                </c:pt>
                <c:pt idx="3">
                  <c:v>0.163147951060649</c:v>
                </c:pt>
                <c:pt idx="4">
                  <c:v>0.16315498643111201</c:v>
                </c:pt>
                <c:pt idx="5">
                  <c:v>0.16313355826422299</c:v>
                </c:pt>
                <c:pt idx="6">
                  <c:v>0.16316397587773601</c:v>
                </c:pt>
                <c:pt idx="7">
                  <c:v>0.123760388177656</c:v>
                </c:pt>
                <c:pt idx="8">
                  <c:v>0.129115598794661</c:v>
                </c:pt>
                <c:pt idx="9">
                  <c:v>0.13384182629069499</c:v>
                </c:pt>
                <c:pt idx="10">
                  <c:v>0.26093717870884697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0F-4850-91DA-F8B83503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 @ Max Force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6-440D-B5D2-BCA1973D81AA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6-440D-B5D2-BCA1973D81AA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6-440D-B5D2-BCA1973D81AA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6-440D-B5D2-BCA1973D81AA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5509.2271085274697</c:v>
                </c:pt>
                <c:pt idx="1">
                  <c:v>5509.1220734681301</c:v>
                </c:pt>
                <c:pt idx="2">
                  <c:v>5509.1402398814398</c:v>
                </c:pt>
                <c:pt idx="3">
                  <c:v>5509.2262081879499</c:v>
                </c:pt>
                <c:pt idx="4">
                  <c:v>5509.0185374946204</c:v>
                </c:pt>
                <c:pt idx="5">
                  <c:v>5509.0920282770303</c:v>
                </c:pt>
                <c:pt idx="6">
                  <c:v>5508.9523979464902</c:v>
                </c:pt>
                <c:pt idx="7">
                  <c:v>5508.8083189532999</c:v>
                </c:pt>
                <c:pt idx="8">
                  <c:v>5508.7864819937504</c:v>
                </c:pt>
                <c:pt idx="9">
                  <c:v>3328.9971047990398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6-440D-B5D2-BCA1973D81AA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5495.2701057406002</c:v>
                </c:pt>
                <c:pt idx="1">
                  <c:v>5495.2247297189497</c:v>
                </c:pt>
                <c:pt idx="2">
                  <c:v>5495.2181730006796</c:v>
                </c:pt>
                <c:pt idx="3">
                  <c:v>5495.20201431839</c:v>
                </c:pt>
                <c:pt idx="4">
                  <c:v>3615.1362410147099</c:v>
                </c:pt>
                <c:pt idx="5">
                  <c:v>3056.53041759191</c:v>
                </c:pt>
                <c:pt idx="6">
                  <c:v>2908.4427908622201</c:v>
                </c:pt>
                <c:pt idx="7">
                  <c:v>2084.7889482875999</c:v>
                </c:pt>
                <c:pt idx="8">
                  <c:v>1618.8458764491299</c:v>
                </c:pt>
                <c:pt idx="9">
                  <c:v>1057.1827439690401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B6-440D-B5D2-BCA1973D81AA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5496.1668045051902</c:v>
                </c:pt>
                <c:pt idx="1">
                  <c:v>5496.1948817133398</c:v>
                </c:pt>
                <c:pt idx="2">
                  <c:v>5496.2054492720099</c:v>
                </c:pt>
                <c:pt idx="3">
                  <c:v>5496.1982053020101</c:v>
                </c:pt>
                <c:pt idx="4">
                  <c:v>5496.0948318830997</c:v>
                </c:pt>
                <c:pt idx="5">
                  <c:v>5007.0594344806204</c:v>
                </c:pt>
                <c:pt idx="6">
                  <c:v>4659.1588436665297</c:v>
                </c:pt>
                <c:pt idx="7">
                  <c:v>2999.6801217637899</c:v>
                </c:pt>
                <c:pt idx="8">
                  <c:v>2375.4682545779701</c:v>
                </c:pt>
                <c:pt idx="9">
                  <c:v>1535.61437169284</c:v>
                </c:pt>
                <c:pt idx="10">
                  <c:v>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B6-440D-B5D2-BCA1973D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A-42CC-A4FB-859D2F4F672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0.05'!$AW$61:$AW$71</c:f>
              <c:numCache>
                <c:formatCode>0.00%</c:formatCode>
                <c:ptCount val="11"/>
                <c:pt idx="0">
                  <c:v>0.78570888389727545</c:v>
                </c:pt>
                <c:pt idx="1">
                  <c:v>0.58653173714584028</c:v>
                </c:pt>
                <c:pt idx="2">
                  <c:v>0.5257017022215964</c:v>
                </c:pt>
                <c:pt idx="3">
                  <c:v>0.47166242499676797</c:v>
                </c:pt>
                <c:pt idx="4">
                  <c:v>0.2826226425118567</c:v>
                </c:pt>
                <c:pt idx="5">
                  <c:v>0.23594550733735734</c:v>
                </c:pt>
                <c:pt idx="6">
                  <c:v>0.22409854343378921</c:v>
                </c:pt>
                <c:pt idx="7">
                  <c:v>0.15548061286161927</c:v>
                </c:pt>
                <c:pt idx="8">
                  <c:v>0.11352570705002069</c:v>
                </c:pt>
                <c:pt idx="9">
                  <c:v>6.3453937231315344E-2</c:v>
                </c:pt>
                <c:pt idx="10">
                  <c:v>5.5433979417050744E-3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A-42CC-A4FB-859D2F4F672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0.05'!$AW$50:$AW$60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A-42CC-A4FB-859D2F4F672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A-42CC-A4FB-859D2F4F672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0.05'!$AW$28:$AW$38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A-42CC-A4FB-859D2F4F672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0.05'!$AW$17:$AW$27</c:f>
              <c:numCache>
                <c:formatCode>0.00%</c:formatCode>
                <c:ptCount val="11"/>
                <c:pt idx="0">
                  <c:v>0.76055736362847703</c:v>
                </c:pt>
                <c:pt idx="1">
                  <c:v>0.52955590914517536</c:v>
                </c:pt>
                <c:pt idx="2">
                  <c:v>0.45964283514245707</c:v>
                </c:pt>
                <c:pt idx="3">
                  <c:v>0.38863205499716458</c:v>
                </c:pt>
                <c:pt idx="4">
                  <c:v>6.0277520025466332E-2</c:v>
                </c:pt>
                <c:pt idx="5">
                  <c:v>1.5395824652863897E-2</c:v>
                </c:pt>
                <c:pt idx="6">
                  <c:v>8.356469022956314E-3</c:v>
                </c:pt>
                <c:pt idx="7">
                  <c:v>1.2334469938571592E-6</c:v>
                </c:pt>
                <c:pt idx="8">
                  <c:v>8.9339684235306734E-7</c:v>
                </c:pt>
                <c:pt idx="9">
                  <c:v>4.9723155833026408E-7</c:v>
                </c:pt>
                <c:pt idx="10">
                  <c:v>1.2630314130931459E-7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A-42CC-A4FB-859D2F4F672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0.05'!$AW$6:$AW$16</c:f>
              <c:numCache>
                <c:formatCode>0.00%</c:formatCode>
                <c:ptCount val="11"/>
                <c:pt idx="0">
                  <c:v>0.77669057168362821</c:v>
                </c:pt>
                <c:pt idx="1">
                  <c:v>0.56418560486329206</c:v>
                </c:pt>
                <c:pt idx="2">
                  <c:v>0.50119017847770586</c:v>
                </c:pt>
                <c:pt idx="3">
                  <c:v>0.44286479525196132</c:v>
                </c:pt>
                <c:pt idx="4">
                  <c:v>0.23409362826020846</c:v>
                </c:pt>
                <c:pt idx="5">
                  <c:v>0.15500652635007109</c:v>
                </c:pt>
                <c:pt idx="6">
                  <c:v>0.12588795544070377</c:v>
                </c:pt>
                <c:pt idx="7">
                  <c:v>1.297610683082524E-2</c:v>
                </c:pt>
                <c:pt idx="8">
                  <c:v>8.9339838681160163E-7</c:v>
                </c:pt>
                <c:pt idx="9">
                  <c:v>4.9723215199983455E-7</c:v>
                </c:pt>
                <c:pt idx="10">
                  <c:v>1.2630402540321659E-7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9A-42CC-A4FB-859D2F4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9E1-8FFE-F183B9897B3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7716.85308974289</c:v>
                </c:pt>
                <c:pt idx="1">
                  <c:v>7717.6146513639096</c:v>
                </c:pt>
                <c:pt idx="2">
                  <c:v>7717.1521725054299</c:v>
                </c:pt>
                <c:pt idx="3">
                  <c:v>7716.96085707764</c:v>
                </c:pt>
                <c:pt idx="4">
                  <c:v>7716.8656047409404</c:v>
                </c:pt>
                <c:pt idx="5">
                  <c:v>7716.8488547242896</c:v>
                </c:pt>
                <c:pt idx="6">
                  <c:v>7716.5377690738696</c:v>
                </c:pt>
                <c:pt idx="7">
                  <c:v>7716.35577776218</c:v>
                </c:pt>
                <c:pt idx="8">
                  <c:v>7716.2779888525902</c:v>
                </c:pt>
                <c:pt idx="9">
                  <c:v>7715.7856785869199</c:v>
                </c:pt>
                <c:pt idx="10">
                  <c:v>7711.9421309815198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1-49E1-8FFE-F183B9897B3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1-49E1-8FFE-F183B9897B3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9E1-8FFE-F183B9897B3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7629.4781138106</c:v>
                </c:pt>
                <c:pt idx="1">
                  <c:v>7629.4515926703598</c:v>
                </c:pt>
                <c:pt idx="2">
                  <c:v>7629.4015757203697</c:v>
                </c:pt>
                <c:pt idx="3">
                  <c:v>7629.3769078669402</c:v>
                </c:pt>
                <c:pt idx="4">
                  <c:v>7629.1344522920399</c:v>
                </c:pt>
                <c:pt idx="5">
                  <c:v>7629.0760733185298</c:v>
                </c:pt>
                <c:pt idx="6">
                  <c:v>7629.0735770677302</c:v>
                </c:pt>
                <c:pt idx="7">
                  <c:v>7628.7899680199498</c:v>
                </c:pt>
                <c:pt idx="8">
                  <c:v>7628.7418455086299</c:v>
                </c:pt>
                <c:pt idx="9">
                  <c:v>7628.0379555250602</c:v>
                </c:pt>
                <c:pt idx="10">
                  <c:v>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1-49E1-8FFE-F183B9897B3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7610.3116977090604</c:v>
                </c:pt>
                <c:pt idx="1">
                  <c:v>7610.2760687775299</c:v>
                </c:pt>
                <c:pt idx="2">
                  <c:v>7610.2512609238202</c:v>
                </c:pt>
                <c:pt idx="3">
                  <c:v>7610.2201775843296</c:v>
                </c:pt>
                <c:pt idx="4">
                  <c:v>7610.06774238874</c:v>
                </c:pt>
                <c:pt idx="5">
                  <c:v>6549.7171972780798</c:v>
                </c:pt>
                <c:pt idx="6">
                  <c:v>6111.2949509455402</c:v>
                </c:pt>
                <c:pt idx="7">
                  <c:v>4158.1517342382504</c:v>
                </c:pt>
                <c:pt idx="8">
                  <c:v>3456.3162202093999</c:v>
                </c:pt>
                <c:pt idx="9">
                  <c:v>2190.60877811204</c:v>
                </c:pt>
                <c:pt idx="10">
                  <c:v>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1-49E1-8FFE-F183B9897B3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7612.5341483149796</c:v>
                </c:pt>
                <c:pt idx="1">
                  <c:v>7612.4669926157703</c:v>
                </c:pt>
                <c:pt idx="2">
                  <c:v>7612.4957838290302</c:v>
                </c:pt>
                <c:pt idx="3">
                  <c:v>7612.4324320058004</c:v>
                </c:pt>
                <c:pt idx="4">
                  <c:v>7612.38987124297</c:v>
                </c:pt>
                <c:pt idx="5">
                  <c:v>7612.2824390031701</c:v>
                </c:pt>
                <c:pt idx="6">
                  <c:v>7612.28390357442</c:v>
                </c:pt>
                <c:pt idx="7">
                  <c:v>7452.3962085200401</c:v>
                </c:pt>
                <c:pt idx="8">
                  <c:v>4787.14408137193</c:v>
                </c:pt>
                <c:pt idx="9">
                  <c:v>3307.3019896167102</c:v>
                </c:pt>
                <c:pt idx="10">
                  <c:v>1144.2553761632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1-49E1-8FFE-F183B989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Diameter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D-423D-8AC2-484DD67A608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0.89890795786802902</c:v>
                </c:pt>
                <c:pt idx="1">
                  <c:v>0.88952817212552904</c:v>
                </c:pt>
                <c:pt idx="2">
                  <c:v>0.88238785321403701</c:v>
                </c:pt>
                <c:pt idx="3">
                  <c:v>0.86545868884961097</c:v>
                </c:pt>
                <c:pt idx="4">
                  <c:v>0.78880453225814096</c:v>
                </c:pt>
                <c:pt idx="5">
                  <c:v>0.744712055909165</c:v>
                </c:pt>
                <c:pt idx="6">
                  <c:v>0.73716217141159301</c:v>
                </c:pt>
                <c:pt idx="7">
                  <c:v>0.68406273196840695</c:v>
                </c:pt>
                <c:pt idx="8">
                  <c:v>0.64612662886137395</c:v>
                </c:pt>
                <c:pt idx="9">
                  <c:v>0.59123884103548097</c:v>
                </c:pt>
                <c:pt idx="10">
                  <c:v>0.31131689388877798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D-423D-8AC2-484DD67A608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0.88139411219864305</c:v>
                </c:pt>
                <c:pt idx="1">
                  <c:v>0.85715958555951299</c:v>
                </c:pt>
                <c:pt idx="2">
                  <c:v>0.84402283063141703</c:v>
                </c:pt>
                <c:pt idx="3">
                  <c:v>0.82959532868772001</c:v>
                </c:pt>
                <c:pt idx="4">
                  <c:v>0.72282283346222798</c:v>
                </c:pt>
                <c:pt idx="5">
                  <c:v>0.68907130553949403</c:v>
                </c:pt>
                <c:pt idx="6">
                  <c:v>0.678624141226012</c:v>
                </c:pt>
                <c:pt idx="7">
                  <c:v>0.59418973069828995</c:v>
                </c:pt>
                <c:pt idx="8">
                  <c:v>0.53834573074170999</c:v>
                </c:pt>
                <c:pt idx="9">
                  <c:v>0.41972085245206497</c:v>
                </c:pt>
                <c:pt idx="10">
                  <c:v>8.5502107977577103E-4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D-423D-8AC2-484DD67A608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0.88139411219864305</c:v>
                </c:pt>
                <c:pt idx="1">
                  <c:v>0.85715958555951299</c:v>
                </c:pt>
                <c:pt idx="2">
                  <c:v>0.84402283063141703</c:v>
                </c:pt>
                <c:pt idx="3">
                  <c:v>0.82959532868772001</c:v>
                </c:pt>
                <c:pt idx="4">
                  <c:v>0.72282283346222798</c:v>
                </c:pt>
                <c:pt idx="5">
                  <c:v>0.68907130553949403</c:v>
                </c:pt>
                <c:pt idx="6">
                  <c:v>0.678624141226012</c:v>
                </c:pt>
                <c:pt idx="7">
                  <c:v>0.59418973069828995</c:v>
                </c:pt>
                <c:pt idx="8">
                  <c:v>0.53834573074170999</c:v>
                </c:pt>
                <c:pt idx="9">
                  <c:v>0.41972085245206497</c:v>
                </c:pt>
                <c:pt idx="10">
                  <c:v>8.5502107977577103E-4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D-423D-8AC2-484DD67A608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0.86830813078205304</c:v>
                </c:pt>
                <c:pt idx="1">
                  <c:v>0.84279798754812396</c:v>
                </c:pt>
                <c:pt idx="2">
                  <c:v>0.82692378985534198</c:v>
                </c:pt>
                <c:pt idx="3">
                  <c:v>0.81062379999407597</c:v>
                </c:pt>
                <c:pt idx="4">
                  <c:v>0.697872939449251</c:v>
                </c:pt>
                <c:pt idx="5">
                  <c:v>0.69289788665256202</c:v>
                </c:pt>
                <c:pt idx="6">
                  <c:v>0.65938493447242497</c:v>
                </c:pt>
                <c:pt idx="7">
                  <c:v>0.57547551993614399</c:v>
                </c:pt>
                <c:pt idx="8">
                  <c:v>0.45895438199724897</c:v>
                </c:pt>
                <c:pt idx="9">
                  <c:v>0.28296851331949302</c:v>
                </c:pt>
                <c:pt idx="10">
                  <c:v>9.1936483191410297E-7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D-423D-8AC2-484DD67A608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0.755784234129945</c:v>
                </c:pt>
                <c:pt idx="1">
                  <c:v>0.68946685431992205</c:v>
                </c:pt>
                <c:pt idx="2">
                  <c:v>0.65519469424653498</c:v>
                </c:pt>
                <c:pt idx="3">
                  <c:v>0.62198361549426295</c:v>
                </c:pt>
                <c:pt idx="4">
                  <c:v>0.37795505670603402</c:v>
                </c:pt>
                <c:pt idx="5">
                  <c:v>0.21204895903785501</c:v>
                </c:pt>
                <c:pt idx="6">
                  <c:v>0.16936917417573999</c:v>
                </c:pt>
                <c:pt idx="7">
                  <c:v>2.17902236789453E-2</c:v>
                </c:pt>
                <c:pt idx="8">
                  <c:v>4.1673862127904898E-4</c:v>
                </c:pt>
                <c:pt idx="9">
                  <c:v>1.18898341166588E-6</c:v>
                </c:pt>
                <c:pt idx="10">
                  <c:v>3.3650228970502001E-7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D-423D-8AC2-484DD67A608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0.84564351808687499</c:v>
                </c:pt>
                <c:pt idx="1">
                  <c:v>0.800543236245566</c:v>
                </c:pt>
                <c:pt idx="2">
                  <c:v>0.78499597929857501</c:v>
                </c:pt>
                <c:pt idx="3">
                  <c:v>0.75958820371309399</c:v>
                </c:pt>
                <c:pt idx="4">
                  <c:v>0.62634402133756795</c:v>
                </c:pt>
                <c:pt idx="5">
                  <c:v>0.57771120142509003</c:v>
                </c:pt>
                <c:pt idx="6">
                  <c:v>0.54846153216436</c:v>
                </c:pt>
                <c:pt idx="7">
                  <c:v>0.31269310797630401</c:v>
                </c:pt>
                <c:pt idx="8">
                  <c:v>6.6873506984939504E-2</c:v>
                </c:pt>
                <c:pt idx="9">
                  <c:v>1.75114026624894E-6</c:v>
                </c:pt>
                <c:pt idx="10">
                  <c:v>5.33026033066485E-7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D-423D-8AC2-484DD67A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150-9DF3-A40B5289FBF3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2-4150-9DF3-A40B5289FBF3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2-4150-9DF3-A40B5289FBF3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2-4150-9DF3-A40B5289FBF3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150-9DF3-A40B5289FBF3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150-9DF3-A40B5289FBF3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2-4150-9DF3-A40B528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AF2-B6C0-5C84409D1AC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A-4AF2-B6C0-5C84409D1AC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A-4AF2-B6C0-5C84409D1AC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A-4AF2-B6C0-5C84409D1AC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A-4AF2-B6C0-5C84409D1AC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A-4AF2-B6C0-5C84409D1AC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A-4AF2-B6C0-5C84409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24-970B-81C1FEA2596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C24-970B-81C1FEA2596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C24-970B-81C1FEA2596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4-4C24-970B-81C1FEA2596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4-4C24-970B-81C1FEA2596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4-4C24-970B-81C1FEA2596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4-4C24-970B-81C1FEA2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87B-9270-B77954C7A3B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178.584915386847</c:v>
                </c:pt>
                <c:pt idx="1">
                  <c:v>180.43834867148999</c:v>
                </c:pt>
                <c:pt idx="2">
                  <c:v>181.87833596587299</c:v>
                </c:pt>
                <c:pt idx="3">
                  <c:v>185.391800635321</c:v>
                </c:pt>
                <c:pt idx="4">
                  <c:v>203.08156607202801</c:v>
                </c:pt>
                <c:pt idx="5">
                  <c:v>214.79535750438399</c:v>
                </c:pt>
                <c:pt idx="6">
                  <c:v>216.88135803544199</c:v>
                </c:pt>
                <c:pt idx="7">
                  <c:v>216.11993625051201</c:v>
                </c:pt>
                <c:pt idx="8">
                  <c:v>210.20370463633401</c:v>
                </c:pt>
                <c:pt idx="9">
                  <c:v>202.55012855976801</c:v>
                </c:pt>
                <c:pt idx="10">
                  <c:v>234.53085840711299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87B-9270-B77954C7A3B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182.11011673345399</c:v>
                </c:pt>
                <c:pt idx="1">
                  <c:v>187.20209367648599</c:v>
                </c:pt>
                <c:pt idx="2">
                  <c:v>190.07970522718699</c:v>
                </c:pt>
                <c:pt idx="3">
                  <c:v>193.338414966334</c:v>
                </c:pt>
                <c:pt idx="4">
                  <c:v>221.400607564453</c:v>
                </c:pt>
                <c:pt idx="5">
                  <c:v>231.87542633808599</c:v>
                </c:pt>
                <c:pt idx="6">
                  <c:v>235.272172048801</c:v>
                </c:pt>
                <c:pt idx="7">
                  <c:v>239.95239395130099</c:v>
                </c:pt>
                <c:pt idx="8">
                  <c:v>237.145498887364</c:v>
                </c:pt>
                <c:pt idx="9">
                  <c:v>242.62417020895501</c:v>
                </c:pt>
                <c:pt idx="10">
                  <c:v>755.84316951185701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C-487B-9270-B77954C7A3B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182.11011673345399</c:v>
                </c:pt>
                <c:pt idx="1">
                  <c:v>187.20209367648599</c:v>
                </c:pt>
                <c:pt idx="2">
                  <c:v>190.07970522718699</c:v>
                </c:pt>
                <c:pt idx="3">
                  <c:v>193.338414966334</c:v>
                </c:pt>
                <c:pt idx="4">
                  <c:v>221.400607564453</c:v>
                </c:pt>
                <c:pt idx="5">
                  <c:v>231.87542633808599</c:v>
                </c:pt>
                <c:pt idx="6">
                  <c:v>235.272172048801</c:v>
                </c:pt>
                <c:pt idx="7">
                  <c:v>239.95239395130099</c:v>
                </c:pt>
                <c:pt idx="8">
                  <c:v>237.145498887364</c:v>
                </c:pt>
                <c:pt idx="9">
                  <c:v>242.62417020895501</c:v>
                </c:pt>
                <c:pt idx="10">
                  <c:v>755.84316951185701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C-487B-9270-B77954C7A3B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184.84372094119999</c:v>
                </c:pt>
                <c:pt idx="1">
                  <c:v>190.38074736136099</c:v>
                </c:pt>
                <c:pt idx="2">
                  <c:v>193.99716301658799</c:v>
                </c:pt>
                <c:pt idx="3">
                  <c:v>197.85176711183499</c:v>
                </c:pt>
                <c:pt idx="4">
                  <c:v>229.33338501556301</c:v>
                </c:pt>
                <c:pt idx="5">
                  <c:v>230.759612890928</c:v>
                </c:pt>
                <c:pt idx="6">
                  <c:v>242.30000554316601</c:v>
                </c:pt>
                <c:pt idx="7">
                  <c:v>270.57172608428903</c:v>
                </c:pt>
                <c:pt idx="8">
                  <c:v>266.11075907175501</c:v>
                </c:pt>
                <c:pt idx="9">
                  <c:v>319.04593237732701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C-487B-9270-B77954C7A3B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212.11757931727499</c:v>
                </c:pt>
                <c:pt idx="1">
                  <c:v>232.235328685545</c:v>
                </c:pt>
                <c:pt idx="2">
                  <c:v>244.18985378061501</c:v>
                </c:pt>
                <c:pt idx="3">
                  <c:v>256.99645278115099</c:v>
                </c:pt>
                <c:pt idx="4">
                  <c:v>372.31766714382502</c:v>
                </c:pt>
                <c:pt idx="5">
                  <c:v>473.62141594860498</c:v>
                </c:pt>
                <c:pt idx="6">
                  <c:v>540.93852829628202</c:v>
                </c:pt>
                <c:pt idx="7">
                  <c:v>1454.2893477688899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C-487B-9270-B77954C7A3B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189.76566294109099</c:v>
                </c:pt>
                <c:pt idx="1">
                  <c:v>200.3566936126</c:v>
                </c:pt>
                <c:pt idx="2">
                  <c:v>204.279957651453</c:v>
                </c:pt>
                <c:pt idx="3">
                  <c:v>211.03769055730999</c:v>
                </c:pt>
                <c:pt idx="4">
                  <c:v>255.188352061415</c:v>
                </c:pt>
                <c:pt idx="5">
                  <c:v>276.06894044407801</c:v>
                </c:pt>
                <c:pt idx="6">
                  <c:v>290.42595709181001</c:v>
                </c:pt>
                <c:pt idx="7">
                  <c:v>409.29052925248101</c:v>
                </c:pt>
                <c:pt idx="8">
                  <c:v>956.88490999527903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C-487B-9270-B77954C7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890-B2FF-8E8A932AA326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10363.0639844827</c:v>
                </c:pt>
                <c:pt idx="1">
                  <c:v>10361.3847155638</c:v>
                </c:pt>
                <c:pt idx="2">
                  <c:v>10361.796789501601</c:v>
                </c:pt>
                <c:pt idx="3">
                  <c:v>10365.4836845712</c:v>
                </c:pt>
                <c:pt idx="4">
                  <c:v>10364.8110821136</c:v>
                </c:pt>
                <c:pt idx="5">
                  <c:v>10365.685855423801</c:v>
                </c:pt>
                <c:pt idx="6">
                  <c:v>10360.478837745</c:v>
                </c:pt>
                <c:pt idx="7">
                  <c:v>10363.655921956</c:v>
                </c:pt>
                <c:pt idx="8">
                  <c:v>10364.7521743944</c:v>
                </c:pt>
                <c:pt idx="9">
                  <c:v>10364.2540751212</c:v>
                </c:pt>
                <c:pt idx="10">
                  <c:v>10357.985526861699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890-B2FF-8E8A932AA326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5135.8256362346401</c:v>
                </c:pt>
                <c:pt idx="1">
                  <c:v>5135.6223063365396</c:v>
                </c:pt>
                <c:pt idx="2">
                  <c:v>5136.0557121185502</c:v>
                </c:pt>
                <c:pt idx="3">
                  <c:v>5135.4470755997299</c:v>
                </c:pt>
                <c:pt idx="4">
                  <c:v>5135.7998493314199</c:v>
                </c:pt>
                <c:pt idx="5">
                  <c:v>5135.7775584517403</c:v>
                </c:pt>
                <c:pt idx="6">
                  <c:v>5135.7643508402498</c:v>
                </c:pt>
                <c:pt idx="7">
                  <c:v>5135.7137810402501</c:v>
                </c:pt>
                <c:pt idx="8">
                  <c:v>5135.4370582810798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890-B2FF-8E8A932AA326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5135.8256362346401</c:v>
                </c:pt>
                <c:pt idx="1">
                  <c:v>5135.6223063365396</c:v>
                </c:pt>
                <c:pt idx="2">
                  <c:v>5136.0557121185502</c:v>
                </c:pt>
                <c:pt idx="3">
                  <c:v>5135.4470755997299</c:v>
                </c:pt>
                <c:pt idx="4">
                  <c:v>5135.7998493314199</c:v>
                </c:pt>
                <c:pt idx="5">
                  <c:v>5135.7775584517403</c:v>
                </c:pt>
                <c:pt idx="6">
                  <c:v>5135.7643508402498</c:v>
                </c:pt>
                <c:pt idx="7">
                  <c:v>5135.7137810402501</c:v>
                </c:pt>
                <c:pt idx="8">
                  <c:v>5135.4370582810798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890-B2FF-8E8A932AA326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3989.8281154722099</c:v>
                </c:pt>
                <c:pt idx="1">
                  <c:v>3989.8400167169202</c:v>
                </c:pt>
                <c:pt idx="2">
                  <c:v>3989.8019677344901</c:v>
                </c:pt>
                <c:pt idx="3">
                  <c:v>3989.8005495194998</c:v>
                </c:pt>
                <c:pt idx="4">
                  <c:v>3989.7099511166698</c:v>
                </c:pt>
                <c:pt idx="5">
                  <c:v>3989.69336187305</c:v>
                </c:pt>
                <c:pt idx="6">
                  <c:v>3989.6677399474802</c:v>
                </c:pt>
                <c:pt idx="7">
                  <c:v>3989.5717461324498</c:v>
                </c:pt>
                <c:pt idx="8">
                  <c:v>3989.50197706872</c:v>
                </c:pt>
                <c:pt idx="9">
                  <c:v>3002.55097585367</c:v>
                </c:pt>
                <c:pt idx="10">
                  <c:v>1186.6402234653499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890-B2FF-8E8A932AA326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1194.1722037965999</c:v>
                </c:pt>
                <c:pt idx="1">
                  <c:v>1194.16638803252</c:v>
                </c:pt>
                <c:pt idx="2">
                  <c:v>1194.1651328226501</c:v>
                </c:pt>
                <c:pt idx="3">
                  <c:v>1193.73594946098</c:v>
                </c:pt>
                <c:pt idx="4">
                  <c:v>884.71429834281503</c:v>
                </c:pt>
                <c:pt idx="5">
                  <c:v>741.44706665480498</c:v>
                </c:pt>
                <c:pt idx="6">
                  <c:v>695.747786847523</c:v>
                </c:pt>
                <c:pt idx="7">
                  <c:v>506.85458736118801</c:v>
                </c:pt>
                <c:pt idx="8">
                  <c:v>417.16748894959801</c:v>
                </c:pt>
                <c:pt idx="9">
                  <c:v>329.788957772407</c:v>
                </c:pt>
                <c:pt idx="10">
                  <c:v>105.02643672749301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D-4890-B2FF-8E8A932AA326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1991.41100638637</c:v>
                </c:pt>
                <c:pt idx="1">
                  <c:v>1991.39719126763</c:v>
                </c:pt>
                <c:pt idx="2">
                  <c:v>1991.3905977064501</c:v>
                </c:pt>
                <c:pt idx="3">
                  <c:v>1991.3901130499301</c:v>
                </c:pt>
                <c:pt idx="4">
                  <c:v>1988.1269552118099</c:v>
                </c:pt>
                <c:pt idx="5">
                  <c:v>1892.13515672008</c:v>
                </c:pt>
                <c:pt idx="6">
                  <c:v>1839.69071830284</c:v>
                </c:pt>
                <c:pt idx="7">
                  <c:v>1398.0526089996099</c:v>
                </c:pt>
                <c:pt idx="8">
                  <c:v>963.29729163575598</c:v>
                </c:pt>
                <c:pt idx="9">
                  <c:v>679.97895756623302</c:v>
                </c:pt>
                <c:pt idx="10">
                  <c:v>298.65927757786801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D-4890-B2FF-8E8A932A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D1B-8AA2-E155B0B6847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3857.8791218450801</c:v>
                </c:pt>
                <c:pt idx="1">
                  <c:v>3744.1431378155398</c:v>
                </c:pt>
                <c:pt idx="2">
                  <c:v>3739.7815319623701</c:v>
                </c:pt>
                <c:pt idx="3">
                  <c:v>3733.6235312938502</c:v>
                </c:pt>
                <c:pt idx="4">
                  <c:v>3438.1552892937498</c:v>
                </c:pt>
                <c:pt idx="5">
                  <c:v>3457.5255816601398</c:v>
                </c:pt>
                <c:pt idx="6">
                  <c:v>3477.7358329256399</c:v>
                </c:pt>
                <c:pt idx="7">
                  <c:v>3375.3129243200601</c:v>
                </c:pt>
                <c:pt idx="8">
                  <c:v>3146.7224612045502</c:v>
                </c:pt>
                <c:pt idx="9">
                  <c:v>3045.4578503051398</c:v>
                </c:pt>
                <c:pt idx="10">
                  <c:v>2267.3395072890698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8-4D1B-8AA2-E155B0B6847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1837.68012899617</c:v>
                </c:pt>
                <c:pt idx="1">
                  <c:v>1814.5633444463199</c:v>
                </c:pt>
                <c:pt idx="2">
                  <c:v>1801.7394842051101</c:v>
                </c:pt>
                <c:pt idx="3">
                  <c:v>1822.51307965912</c:v>
                </c:pt>
                <c:pt idx="4">
                  <c:v>1717.77366500631</c:v>
                </c:pt>
                <c:pt idx="5">
                  <c:v>1671.32185611041</c:v>
                </c:pt>
                <c:pt idx="6">
                  <c:v>1730.5743553940499</c:v>
                </c:pt>
                <c:pt idx="7">
                  <c:v>1540.64985225588</c:v>
                </c:pt>
                <c:pt idx="8">
                  <c:v>1545.8307638417</c:v>
                </c:pt>
                <c:pt idx="9">
                  <c:v>1273.05137004172</c:v>
                </c:pt>
                <c:pt idx="10">
                  <c:v>438.56025763823999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8-4D1B-8AA2-E155B0B6847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1837.68012899617</c:v>
                </c:pt>
                <c:pt idx="1">
                  <c:v>1814.5633444463199</c:v>
                </c:pt>
                <c:pt idx="2">
                  <c:v>1801.7394842051101</c:v>
                </c:pt>
                <c:pt idx="3">
                  <c:v>1822.51307965912</c:v>
                </c:pt>
                <c:pt idx="4">
                  <c:v>1717.77366500631</c:v>
                </c:pt>
                <c:pt idx="5">
                  <c:v>1671.32185611041</c:v>
                </c:pt>
                <c:pt idx="6">
                  <c:v>1730.5743553940499</c:v>
                </c:pt>
                <c:pt idx="7">
                  <c:v>1540.64985225588</c:v>
                </c:pt>
                <c:pt idx="8">
                  <c:v>1545.8307638417</c:v>
                </c:pt>
                <c:pt idx="9">
                  <c:v>1273.05137004172</c:v>
                </c:pt>
                <c:pt idx="10">
                  <c:v>438.56025763823999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8-4D1B-8AA2-E155B0B6847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1395.0961975934799</c:v>
                </c:pt>
                <c:pt idx="1">
                  <c:v>1419.2243406474599</c:v>
                </c:pt>
                <c:pt idx="2">
                  <c:v>1375.6728909600099</c:v>
                </c:pt>
                <c:pt idx="3">
                  <c:v>1393.62967016115</c:v>
                </c:pt>
                <c:pt idx="4">
                  <c:v>1327.1256681443799</c:v>
                </c:pt>
                <c:pt idx="5">
                  <c:v>1297.7200364254099</c:v>
                </c:pt>
                <c:pt idx="6">
                  <c:v>1165.3602849700501</c:v>
                </c:pt>
                <c:pt idx="7">
                  <c:v>1206.2080719491901</c:v>
                </c:pt>
                <c:pt idx="8">
                  <c:v>1140.75630764166</c:v>
                </c:pt>
                <c:pt idx="9">
                  <c:v>735.66060443333799</c:v>
                </c:pt>
                <c:pt idx="10">
                  <c:v>202.89363676238901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8-4D1B-8AA2-E155B0B6847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439.46951983059103</c:v>
                </c:pt>
                <c:pt idx="1">
                  <c:v>306.63399137883499</c:v>
                </c:pt>
                <c:pt idx="2">
                  <c:v>341.30803137145301</c:v>
                </c:pt>
                <c:pt idx="3">
                  <c:v>406.28595433886898</c:v>
                </c:pt>
                <c:pt idx="4">
                  <c:v>292.78677419337799</c:v>
                </c:pt>
                <c:pt idx="5">
                  <c:v>229.60586916279601</c:v>
                </c:pt>
                <c:pt idx="6">
                  <c:v>253.292092755737</c:v>
                </c:pt>
                <c:pt idx="7">
                  <c:v>164.59339136247701</c:v>
                </c:pt>
                <c:pt idx="8">
                  <c:v>101.41899483626899</c:v>
                </c:pt>
                <c:pt idx="9">
                  <c:v>71.335315854275507</c:v>
                </c:pt>
                <c:pt idx="10">
                  <c:v>29.014912869959002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8-4D1B-8AA2-E155B0B6847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574.94595887862397</c:v>
                </c:pt>
                <c:pt idx="1">
                  <c:v>681.67186862926405</c:v>
                </c:pt>
                <c:pt idx="2">
                  <c:v>653.42343797548403</c:v>
                </c:pt>
                <c:pt idx="3">
                  <c:v>651.25670106433097</c:v>
                </c:pt>
                <c:pt idx="4">
                  <c:v>656.17403634679704</c:v>
                </c:pt>
                <c:pt idx="5">
                  <c:v>547.53949443305703</c:v>
                </c:pt>
                <c:pt idx="6">
                  <c:v>570.20075478592105</c:v>
                </c:pt>
                <c:pt idx="7">
                  <c:v>467.16079318351098</c:v>
                </c:pt>
                <c:pt idx="8">
                  <c:v>289.61107025685402</c:v>
                </c:pt>
                <c:pt idx="9">
                  <c:v>154.142639662302</c:v>
                </c:pt>
                <c:pt idx="10">
                  <c:v>63.2198171653394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8-4D1B-8AA2-E155B0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48D7-B925-53C8B9C0B15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1.14322117411673</c:v>
                </c:pt>
                <c:pt idx="1">
                  <c:v>1.5129126988291299</c:v>
                </c:pt>
                <c:pt idx="2">
                  <c:v>1.6694456372214299</c:v>
                </c:pt>
                <c:pt idx="3">
                  <c:v>1.8316384752436901</c:v>
                </c:pt>
                <c:pt idx="4">
                  <c:v>2.76684284724334</c:v>
                </c:pt>
                <c:pt idx="5">
                  <c:v>3.1150842125012299</c:v>
                </c:pt>
                <c:pt idx="6">
                  <c:v>3.25063486146892</c:v>
                </c:pt>
                <c:pt idx="7">
                  <c:v>4.2982160132973002</c:v>
                </c:pt>
                <c:pt idx="8">
                  <c:v>5.5094723377062298</c:v>
                </c:pt>
                <c:pt idx="9">
                  <c:v>8.6642248045799803</c:v>
                </c:pt>
                <c:pt idx="10">
                  <c:v>20.921191826098799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8-48D7-B925-53C8B9C0B15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1.1243747125419601</c:v>
                </c:pt>
                <c:pt idx="1">
                  <c:v>1.47417446575667</c:v>
                </c:pt>
                <c:pt idx="2">
                  <c:v>1.6214551775216699</c:v>
                </c:pt>
                <c:pt idx="3">
                  <c:v>1.7846070350829399</c:v>
                </c:pt>
                <c:pt idx="4">
                  <c:v>2.6564996182861602</c:v>
                </c:pt>
                <c:pt idx="5">
                  <c:v>3.01322878109558</c:v>
                </c:pt>
                <c:pt idx="6">
                  <c:v>3.14006842990181</c:v>
                </c:pt>
                <c:pt idx="7">
                  <c:v>4.0875065681249803</c:v>
                </c:pt>
                <c:pt idx="8">
                  <c:v>5.1808921623599797</c:v>
                </c:pt>
                <c:pt idx="9">
                  <c:v>7.6482913966404702</c:v>
                </c:pt>
                <c:pt idx="10">
                  <c:v>11.021715524394301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8-48D7-B925-53C8B9C0B15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1.1243747125419601</c:v>
                </c:pt>
                <c:pt idx="1">
                  <c:v>1.47417446575667</c:v>
                </c:pt>
                <c:pt idx="2">
                  <c:v>1.6214551775216699</c:v>
                </c:pt>
                <c:pt idx="3">
                  <c:v>1.7846070350829399</c:v>
                </c:pt>
                <c:pt idx="4">
                  <c:v>2.6564996182861602</c:v>
                </c:pt>
                <c:pt idx="5">
                  <c:v>3.01322878109558</c:v>
                </c:pt>
                <c:pt idx="6">
                  <c:v>3.14006842990181</c:v>
                </c:pt>
                <c:pt idx="7">
                  <c:v>4.0875065681249803</c:v>
                </c:pt>
                <c:pt idx="8">
                  <c:v>5.1808921623599797</c:v>
                </c:pt>
                <c:pt idx="9">
                  <c:v>7.6482913966404702</c:v>
                </c:pt>
                <c:pt idx="10">
                  <c:v>11.021715524394301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8-48D7-B925-53C8B9C0B15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1.1103300330694199</c:v>
                </c:pt>
                <c:pt idx="1">
                  <c:v>1.4570959488505899</c:v>
                </c:pt>
                <c:pt idx="2">
                  <c:v>1.60024284992035</c:v>
                </c:pt>
                <c:pt idx="3">
                  <c:v>1.7600040623803199</c:v>
                </c:pt>
                <c:pt idx="4">
                  <c:v>2.6156423274467402</c:v>
                </c:pt>
                <c:pt idx="5">
                  <c:v>3.0211273564600098</c:v>
                </c:pt>
                <c:pt idx="6">
                  <c:v>3.1055459662210798</c:v>
                </c:pt>
                <c:pt idx="7">
                  <c:v>4.0498411615571497</c:v>
                </c:pt>
                <c:pt idx="8">
                  <c:v>4.9750655279897398</c:v>
                </c:pt>
                <c:pt idx="9">
                  <c:v>7.0167700884284798</c:v>
                </c:pt>
                <c:pt idx="10">
                  <c:v>7.2789263881906603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8-48D7-B925-53C8B9C0B15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0.98891591295612102</c:v>
                </c:pt>
                <c:pt idx="1">
                  <c:v>1.2720969209817601</c:v>
                </c:pt>
                <c:pt idx="2">
                  <c:v>1.38322732234255</c:v>
                </c:pt>
                <c:pt idx="3">
                  <c:v>1.5095835075063899</c:v>
                </c:pt>
                <c:pt idx="4">
                  <c:v>2.0640931902670498</c:v>
                </c:pt>
                <c:pt idx="5">
                  <c:v>2.0783785005402602</c:v>
                </c:pt>
                <c:pt idx="6">
                  <c:v>2.0777225294870898</c:v>
                </c:pt>
                <c:pt idx="7">
                  <c:v>2.0778764569548902</c:v>
                </c:pt>
                <c:pt idx="8">
                  <c:v>2.1367759418646202</c:v>
                </c:pt>
                <c:pt idx="9">
                  <c:v>2.3912034256886101</c:v>
                </c:pt>
                <c:pt idx="10">
                  <c:v>2.6642285101476402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8-48D7-B925-53C8B9C0B15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1.0859378293569999</c:v>
                </c:pt>
                <c:pt idx="1">
                  <c:v>1.4064858052071501</c:v>
                </c:pt>
                <c:pt idx="2">
                  <c:v>1.5477664249065399</c:v>
                </c:pt>
                <c:pt idx="3">
                  <c:v>1.6930058135849499</c:v>
                </c:pt>
                <c:pt idx="4">
                  <c:v>2.4953537879226699</c:v>
                </c:pt>
                <c:pt idx="5">
                  <c:v>2.8098877346412898</c:v>
                </c:pt>
                <c:pt idx="6">
                  <c:v>2.8951907325607902</c:v>
                </c:pt>
                <c:pt idx="7">
                  <c:v>3.4184875293073902</c:v>
                </c:pt>
                <c:pt idx="8">
                  <c:v>3.4052111363818698</c:v>
                </c:pt>
                <c:pt idx="9">
                  <c:v>3.52177244531376</c:v>
                </c:pt>
                <c:pt idx="10">
                  <c:v>4.2201674709172901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8-48D7-B925-53C8B9C0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FD9-A3FD-26587955878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0.07'!$AW$61:$AW$71</c:f>
              <c:numCache>
                <c:formatCode>0.00%</c:formatCode>
                <c:ptCount val="11"/>
                <c:pt idx="0">
                  <c:v>0.78629400698647745</c:v>
                </c:pt>
                <c:pt idx="1">
                  <c:v>0.58795737045101859</c:v>
                </c:pt>
                <c:pt idx="2">
                  <c:v>0.52855141463764832</c:v>
                </c:pt>
                <c:pt idx="3">
                  <c:v>0.47250519168880539</c:v>
                </c:pt>
                <c:pt idx="4">
                  <c:v>0.28509191732520783</c:v>
                </c:pt>
                <c:pt idx="5">
                  <c:v>0.23906642809865</c:v>
                </c:pt>
                <c:pt idx="6">
                  <c:v>0.22677483101823345</c:v>
                </c:pt>
                <c:pt idx="7">
                  <c:v>0.15915038468335155</c:v>
                </c:pt>
                <c:pt idx="8">
                  <c:v>0.1172755917911328</c:v>
                </c:pt>
                <c:pt idx="9">
                  <c:v>6.8239092864135667E-2</c:v>
                </c:pt>
                <c:pt idx="10">
                  <c:v>1.4880456929820601E-2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D-4FD9-A3FD-26587955878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0.07'!$AW$50:$AW$60</c:f>
              <c:numCache>
                <c:formatCode>0.00%</c:formatCode>
                <c:ptCount val="11"/>
                <c:pt idx="0">
                  <c:v>0.7838971317720298</c:v>
                </c:pt>
                <c:pt idx="1">
                  <c:v>0.58145057146919632</c:v>
                </c:pt>
                <c:pt idx="2">
                  <c:v>0.52053417345860431</c:v>
                </c:pt>
                <c:pt idx="3">
                  <c:v>0.46486162632949857</c:v>
                </c:pt>
                <c:pt idx="4">
                  <c:v>0.27209596737249181</c:v>
                </c:pt>
                <c:pt idx="5">
                  <c:v>0.228682040295976</c:v>
                </c:pt>
                <c:pt idx="6">
                  <c:v>0.21611762812673244</c:v>
                </c:pt>
                <c:pt idx="7">
                  <c:v>0.1453672846257606</c:v>
                </c:pt>
                <c:pt idx="8">
                  <c:v>0.10390985063400449</c:v>
                </c:pt>
                <c:pt idx="9">
                  <c:v>5.4877727676070021E-2</c:v>
                </c:pt>
                <c:pt idx="10">
                  <c:v>7.7576043210637912E-5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D-4FD9-A3FD-26587955878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0.07'!$AW$39:$AW$49</c:f>
              <c:numCache>
                <c:formatCode>0.00%</c:formatCode>
                <c:ptCount val="11"/>
                <c:pt idx="0">
                  <c:v>0.7838971317720298</c:v>
                </c:pt>
                <c:pt idx="1">
                  <c:v>0.58145057146919632</c:v>
                </c:pt>
                <c:pt idx="2">
                  <c:v>0.52053417345860431</c:v>
                </c:pt>
                <c:pt idx="3">
                  <c:v>0.46486162632949857</c:v>
                </c:pt>
                <c:pt idx="4">
                  <c:v>0.27209596737249181</c:v>
                </c:pt>
                <c:pt idx="5">
                  <c:v>0.228682040295976</c:v>
                </c:pt>
                <c:pt idx="6">
                  <c:v>0.21611762812673244</c:v>
                </c:pt>
                <c:pt idx="7">
                  <c:v>0.1453672846257606</c:v>
                </c:pt>
                <c:pt idx="8">
                  <c:v>0.10390985063400449</c:v>
                </c:pt>
                <c:pt idx="9">
                  <c:v>5.4877727676070021E-2</c:v>
                </c:pt>
                <c:pt idx="10">
                  <c:v>7.7576043210637912E-5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D-4FD9-A3FD-26587955878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0.07'!$AW$28:$AW$38</c:f>
              <c:numCache>
                <c:formatCode>0.00%</c:formatCode>
                <c:ptCount val="11"/>
                <c:pt idx="0">
                  <c:v>0.78202705945157913</c:v>
                </c:pt>
                <c:pt idx="1">
                  <c:v>0.5784093959035117</c:v>
                </c:pt>
                <c:pt idx="2">
                  <c:v>0.51674893588588822</c:v>
                </c:pt>
                <c:pt idx="3">
                  <c:v>0.4605806414433764</c:v>
                </c:pt>
                <c:pt idx="4">
                  <c:v>0.26680748056653442</c:v>
                </c:pt>
                <c:pt idx="5">
                  <c:v>0.22935077039071319</c:v>
                </c:pt>
                <c:pt idx="6">
                  <c:v>0.21232496367612425</c:v>
                </c:pt>
                <c:pt idx="7">
                  <c:v>0.14209829397725704</c:v>
                </c:pt>
                <c:pt idx="8">
                  <c:v>9.2250922005985586E-2</c:v>
                </c:pt>
                <c:pt idx="9">
                  <c:v>4.0327459750483068E-2</c:v>
                </c:pt>
                <c:pt idx="10">
                  <c:v>1.2630500473334663E-7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D-4FD9-A3FD-26587955878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0.07'!$AW$17:$AW$27</c:f>
              <c:numCache>
                <c:formatCode>0.00%</c:formatCode>
                <c:ptCount val="11"/>
                <c:pt idx="0">
                  <c:v>0.76425530647061168</c:v>
                </c:pt>
                <c:pt idx="1">
                  <c:v>0.54199239299142044</c:v>
                </c:pt>
                <c:pt idx="2">
                  <c:v>0.47367101825095309</c:v>
                </c:pt>
                <c:pt idx="3">
                  <c:v>0.41202332458022706</c:v>
                </c:pt>
                <c:pt idx="4">
                  <c:v>0.18310949257922537</c:v>
                </c:pt>
                <c:pt idx="5">
                  <c:v>0.10202615114750962</c:v>
                </c:pt>
                <c:pt idx="6">
                  <c:v>8.1516743343756665E-2</c:v>
                </c:pt>
                <c:pt idx="7">
                  <c:v>1.0486775383594597E-2</c:v>
                </c:pt>
                <c:pt idx="8">
                  <c:v>1.9503150195307296E-4</c:v>
                </c:pt>
                <c:pt idx="9">
                  <c:v>4.9723222996951031E-7</c:v>
                </c:pt>
                <c:pt idx="10">
                  <c:v>1.2630383933785488E-7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D-4FD9-A3FD-26587955878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0.07'!$AW$6:$AW$16</c:f>
              <c:numCache>
                <c:formatCode>0.00%</c:formatCode>
                <c:ptCount val="11"/>
                <c:pt idx="0">
                  <c:v>0.77872185241727254</c:v>
                </c:pt>
                <c:pt idx="1">
                  <c:v>0.56917974805132165</c:v>
                </c:pt>
                <c:pt idx="2">
                  <c:v>0.50717987331064895</c:v>
                </c:pt>
                <c:pt idx="3">
                  <c:v>0.44866248988517138</c:v>
                </c:pt>
                <c:pt idx="4">
                  <c:v>0.25100409583964695</c:v>
                </c:pt>
                <c:pt idx="5">
                  <c:v>0.20559938900862906</c:v>
                </c:pt>
                <c:pt idx="6">
                  <c:v>0.18943882556547387</c:v>
                </c:pt>
                <c:pt idx="7">
                  <c:v>9.1471185808203848E-2</c:v>
                </c:pt>
                <c:pt idx="8">
                  <c:v>1.9638578727307475E-2</c:v>
                </c:pt>
                <c:pt idx="9">
                  <c:v>4.9723265584041112E-7</c:v>
                </c:pt>
                <c:pt idx="10">
                  <c:v>1.2630447410908722E-7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FD9-A3FD-2658795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9F7-A868-98C3E395908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-7716.85308974289</c:v>
                </c:pt>
                <c:pt idx="1">
                  <c:v>-7717.6146513639096</c:v>
                </c:pt>
                <c:pt idx="2">
                  <c:v>-7717.1521725054299</c:v>
                </c:pt>
                <c:pt idx="3">
                  <c:v>-7716.96085707764</c:v>
                </c:pt>
                <c:pt idx="4">
                  <c:v>-7716.8656047409404</c:v>
                </c:pt>
                <c:pt idx="5">
                  <c:v>-7716.8488547242896</c:v>
                </c:pt>
                <c:pt idx="6">
                  <c:v>-7716.5377690738696</c:v>
                </c:pt>
                <c:pt idx="7">
                  <c:v>-7716.35577776218</c:v>
                </c:pt>
                <c:pt idx="8">
                  <c:v>-7716.2779888525902</c:v>
                </c:pt>
                <c:pt idx="9">
                  <c:v>-7715.7856785869199</c:v>
                </c:pt>
                <c:pt idx="10">
                  <c:v>-7711.9421309815198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F-49F7-A868-98C3E395908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F-49F7-A868-98C3E395908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-3531.0194196400998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F-49F7-A868-98C3E395908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-7629.4781138106</c:v>
                </c:pt>
                <c:pt idx="1">
                  <c:v>-7629.4515926703598</c:v>
                </c:pt>
                <c:pt idx="2">
                  <c:v>-7629.4015757203697</c:v>
                </c:pt>
                <c:pt idx="3">
                  <c:v>-7629.3769078669402</c:v>
                </c:pt>
                <c:pt idx="4">
                  <c:v>-7629.1344522920399</c:v>
                </c:pt>
                <c:pt idx="5">
                  <c:v>-7629.0760733185298</c:v>
                </c:pt>
                <c:pt idx="6">
                  <c:v>-7629.0735770677302</c:v>
                </c:pt>
                <c:pt idx="7">
                  <c:v>-7628.7899680199498</c:v>
                </c:pt>
                <c:pt idx="8">
                  <c:v>-7628.7418455086299</c:v>
                </c:pt>
                <c:pt idx="9">
                  <c:v>-7628.0379555250602</c:v>
                </c:pt>
                <c:pt idx="10">
                  <c:v>-2464.45213697279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F-49F7-A868-98C3E395908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-7610.3116977090604</c:v>
                </c:pt>
                <c:pt idx="1">
                  <c:v>-7610.2760687775299</c:v>
                </c:pt>
                <c:pt idx="2">
                  <c:v>-7610.2512609238202</c:v>
                </c:pt>
                <c:pt idx="3">
                  <c:v>-7610.2201775843296</c:v>
                </c:pt>
                <c:pt idx="4">
                  <c:v>-7610.06774238874</c:v>
                </c:pt>
                <c:pt idx="5">
                  <c:v>-6549.7171972780798</c:v>
                </c:pt>
                <c:pt idx="6">
                  <c:v>-6111.2949509455402</c:v>
                </c:pt>
                <c:pt idx="7">
                  <c:v>-4158.1517342382504</c:v>
                </c:pt>
                <c:pt idx="8">
                  <c:v>-3456.3162202093999</c:v>
                </c:pt>
                <c:pt idx="9">
                  <c:v>-2190.60877811204</c:v>
                </c:pt>
                <c:pt idx="10">
                  <c:v>-668.66007958779903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F-49F7-A868-98C3E395908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-7612.5341483149796</c:v>
                </c:pt>
                <c:pt idx="1">
                  <c:v>-7612.4669926157703</c:v>
                </c:pt>
                <c:pt idx="2">
                  <c:v>-7612.4957838290302</c:v>
                </c:pt>
                <c:pt idx="3">
                  <c:v>-7612.4324320058004</c:v>
                </c:pt>
                <c:pt idx="4">
                  <c:v>-7612.38987124297</c:v>
                </c:pt>
                <c:pt idx="5">
                  <c:v>-7612.2824390031701</c:v>
                </c:pt>
                <c:pt idx="6">
                  <c:v>-7612.28390357442</c:v>
                </c:pt>
                <c:pt idx="7">
                  <c:v>-7452.3962085200401</c:v>
                </c:pt>
                <c:pt idx="8">
                  <c:v>-4787.14408137193</c:v>
                </c:pt>
                <c:pt idx="9">
                  <c:v>-3307.3019896167102</c:v>
                </c:pt>
                <c:pt idx="10">
                  <c:v>-1144.2553761632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F-49F7-A868-98C3E395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CC-91E0-39E8D79CFF1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1.23339907693229</c:v>
                </c:pt>
                <c:pt idx="1">
                  <c:v>1.6244293182270499</c:v>
                </c:pt>
                <c:pt idx="2">
                  <c:v>1.7948779327023401</c:v>
                </c:pt>
                <c:pt idx="3">
                  <c:v>1.98537806414125</c:v>
                </c:pt>
                <c:pt idx="4">
                  <c:v>3.09076989650598</c:v>
                </c:pt>
                <c:pt idx="5">
                  <c:v>3.5494641560379199</c:v>
                </c:pt>
                <c:pt idx="6">
                  <c:v>3.7123874166938098</c:v>
                </c:pt>
                <c:pt idx="7">
                  <c:v>4.9931956902881298</c:v>
                </c:pt>
                <c:pt idx="8">
                  <c:v>6.5196031121951297</c:v>
                </c:pt>
                <c:pt idx="9">
                  <c:v>10.930657643160499</c:v>
                </c:pt>
                <c:pt idx="10">
                  <c:v>40.135194999622897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CC-91E0-39E8D79CFF1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>
                  <c:v>3.0884707059320902</c:v>
                </c:pt>
                <c:pt idx="5">
                  <c:v>3.5469753604099101</c:v>
                </c:pt>
                <c:pt idx="6">
                  <c:v>3.7098313355247701</c:v>
                </c:pt>
                <c:pt idx="7">
                  <c:v>4.9901133537683302</c:v>
                </c:pt>
                <c:pt idx="8">
                  <c:v>6.5158910259417802</c:v>
                </c:pt>
                <c:pt idx="9">
                  <c:v>10.925107830775501</c:v>
                </c:pt>
                <c:pt idx="10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CC-91E0-39E8D79CFF1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>
                  <c:v>3.0884707059320902</c:v>
                </c:pt>
                <c:pt idx="5">
                  <c:v>3.5469753604099101</c:v>
                </c:pt>
                <c:pt idx="6">
                  <c:v>3.7098313355247701</c:v>
                </c:pt>
                <c:pt idx="7">
                  <c:v>4.9901133537683302</c:v>
                </c:pt>
                <c:pt idx="8">
                  <c:v>6.5158910259417802</c:v>
                </c:pt>
                <c:pt idx="9">
                  <c:v>10.925107830775501</c:v>
                </c:pt>
                <c:pt idx="10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F-4DCC-91E0-39E8D79CFF1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1.2315166551155301</c:v>
                </c:pt>
                <c:pt idx="1">
                  <c:v>1.62234999325676</c:v>
                </c:pt>
                <c:pt idx="2">
                  <c:v>1.7927119375445899</c:v>
                </c:pt>
                <c:pt idx="3">
                  <c:v>1.98311629024018</c:v>
                </c:pt>
                <c:pt idx="4">
                  <c:v>3.0879493483832099</c:v>
                </c:pt>
                <c:pt idx="5">
                  <c:v>3.5464115646493899</c:v>
                </c:pt>
                <c:pt idx="6">
                  <c:v>3.7092520526855499</c:v>
                </c:pt>
                <c:pt idx="7">
                  <c:v>4.9894144214576199</c:v>
                </c:pt>
                <c:pt idx="8">
                  <c:v>6.5150443876600699</c:v>
                </c:pt>
                <c:pt idx="9">
                  <c:v>10.9227309268882</c:v>
                </c:pt>
                <c:pt idx="10">
                  <c:v>21.9884843289217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F-4DCC-91E0-39E8D79CFF1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1.2306983726699201</c:v>
                </c:pt>
                <c:pt idx="1">
                  <c:v>1.6214618220208299</c:v>
                </c:pt>
                <c:pt idx="2">
                  <c:v>1.79177888306317</c:v>
                </c:pt>
                <c:pt idx="3">
                  <c:v>1.9821250066762399</c:v>
                </c:pt>
                <c:pt idx="4">
                  <c:v>3.0865148651960301</c:v>
                </c:pt>
                <c:pt idx="5">
                  <c:v>3.17035780327851</c:v>
                </c:pt>
                <c:pt idx="6">
                  <c:v>3.12812967978167</c:v>
                </c:pt>
                <c:pt idx="7">
                  <c:v>3.1482302853894999</c:v>
                </c:pt>
                <c:pt idx="8">
                  <c:v>3.7042468044918899</c:v>
                </c:pt>
                <c:pt idx="9">
                  <c:v>5.3664971055369497</c:v>
                </c:pt>
                <c:pt idx="10">
                  <c:v>9.8363298704248798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F-4DCC-91E0-39E8D79CFF1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1.2309178166092201</c:v>
                </c:pt>
                <c:pt idx="1">
                  <c:v>1.62168782728049</c:v>
                </c:pt>
                <c:pt idx="2">
                  <c:v>1.79202272333292</c:v>
                </c:pt>
                <c:pt idx="3">
                  <c:v>1.98239635392527</c:v>
                </c:pt>
                <c:pt idx="4">
                  <c:v>3.0870421263560601</c:v>
                </c:pt>
                <c:pt idx="5">
                  <c:v>3.5453622335038699</c:v>
                </c:pt>
                <c:pt idx="6">
                  <c:v>3.70813302795947</c:v>
                </c:pt>
                <c:pt idx="7">
                  <c:v>4.9874957770238204</c:v>
                </c:pt>
                <c:pt idx="8">
                  <c:v>4.7719663542048503</c:v>
                </c:pt>
                <c:pt idx="9">
                  <c:v>6.4933344889750098</c:v>
                </c:pt>
                <c:pt idx="10">
                  <c:v>14.101794515002499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F-4DCC-91E0-39E8D79C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A4A-AB94-AC07E764955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0.07'!$AU$61:$AU$71</c:f>
              <c:numCache>
                <c:formatCode>General</c:formatCode>
                <c:ptCount val="11"/>
                <c:pt idx="0">
                  <c:v>4923.5391096806898</c:v>
                </c:pt>
                <c:pt idx="1">
                  <c:v>4760.9487521327501</c:v>
                </c:pt>
                <c:pt idx="2">
                  <c:v>4797.1914352207696</c:v>
                </c:pt>
                <c:pt idx="3">
                  <c:v>4769.6380325295004</c:v>
                </c:pt>
                <c:pt idx="4">
                  <c:v>4497.3066789685599</c:v>
                </c:pt>
                <c:pt idx="5">
                  <c:v>4484.9748741204703</c:v>
                </c:pt>
                <c:pt idx="6">
                  <c:v>4488.45585541336</c:v>
                </c:pt>
                <c:pt idx="7">
                  <c:v>4380.0187243643404</c:v>
                </c:pt>
                <c:pt idx="8">
                  <c:v>4202.51434933369</c:v>
                </c:pt>
                <c:pt idx="9">
                  <c:v>4073.8343923208699</c:v>
                </c:pt>
                <c:pt idx="10">
                  <c:v>3286.8285856401899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E-4A4A-AB94-AC07E764955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0.07'!$AU$50:$AU$60</c:f>
              <c:numCache>
                <c:formatCode>General</c:formatCode>
                <c:ptCount val="11"/>
                <c:pt idx="0">
                  <c:v>4960.8655824432099</c:v>
                </c:pt>
                <c:pt idx="1">
                  <c:v>4885.9743760654301</c:v>
                </c:pt>
                <c:pt idx="2">
                  <c:v>4864.5482130271503</c:v>
                </c:pt>
                <c:pt idx="3">
                  <c:v>4846.6218067581503</c:v>
                </c:pt>
                <c:pt idx="4">
                  <c:v>4581.3129692008497</c:v>
                </c:pt>
                <c:pt idx="5">
                  <c:v>4541.80267028243</c:v>
                </c:pt>
                <c:pt idx="6">
                  <c:v>4531.2090246856196</c:v>
                </c:pt>
                <c:pt idx="7">
                  <c:v>4241.51058456378</c:v>
                </c:pt>
                <c:pt idx="8">
                  <c:v>4162.8075540577602</c:v>
                </c:pt>
                <c:pt idx="9">
                  <c:v>3761.1922604364099</c:v>
                </c:pt>
                <c:pt idx="10">
                  <c:v>1325.3938077703699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E-4A4A-AB94-AC07E764955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0.07'!$AU$39:$AU$49</c:f>
              <c:numCache>
                <c:formatCode>General</c:formatCode>
                <c:ptCount val="11"/>
                <c:pt idx="0">
                  <c:v>4960.8655824432099</c:v>
                </c:pt>
                <c:pt idx="1">
                  <c:v>4885.9743760654301</c:v>
                </c:pt>
                <c:pt idx="2">
                  <c:v>4864.5482130271503</c:v>
                </c:pt>
                <c:pt idx="3">
                  <c:v>4846.6218067581503</c:v>
                </c:pt>
                <c:pt idx="4">
                  <c:v>4581.3129692008497</c:v>
                </c:pt>
                <c:pt idx="5">
                  <c:v>4541.80267028243</c:v>
                </c:pt>
                <c:pt idx="6">
                  <c:v>4531.2090246856196</c:v>
                </c:pt>
                <c:pt idx="7">
                  <c:v>4241.51058456378</c:v>
                </c:pt>
                <c:pt idx="8">
                  <c:v>4162.8075540577602</c:v>
                </c:pt>
                <c:pt idx="9">
                  <c:v>3761.1922604364099</c:v>
                </c:pt>
                <c:pt idx="10">
                  <c:v>1325.3938077703699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E-4A4A-AB94-AC07E764955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0.07'!$AU$28:$AU$38</c:f>
              <c:numCache>
                <c:formatCode>General</c:formatCode>
                <c:ptCount val="11"/>
                <c:pt idx="0">
                  <c:v>4950.4881134755897</c:v>
                </c:pt>
                <c:pt idx="1">
                  <c:v>4861.3261047064098</c:v>
                </c:pt>
                <c:pt idx="2">
                  <c:v>4746.2480793858203</c:v>
                </c:pt>
                <c:pt idx="3">
                  <c:v>4799.6790473601204</c:v>
                </c:pt>
                <c:pt idx="4">
                  <c:v>4483.9521052995997</c:v>
                </c:pt>
                <c:pt idx="5">
                  <c:v>4472.4894021914997</c:v>
                </c:pt>
                <c:pt idx="6">
                  <c:v>4150.59457262454</c:v>
                </c:pt>
                <c:pt idx="7">
                  <c:v>4142.0594668193899</c:v>
                </c:pt>
                <c:pt idx="8">
                  <c:v>3997.2185259622402</c:v>
                </c:pt>
                <c:pt idx="9">
                  <c:v>3104.3164935689902</c:v>
                </c:pt>
                <c:pt idx="10">
                  <c:v>801.62630777884306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4E-4A4A-AB94-AC07E764955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0.07'!$AU$17:$AU$27</c:f>
              <c:numCache>
                <c:formatCode>General</c:formatCode>
                <c:ptCount val="11"/>
                <c:pt idx="0">
                  <c:v>4836.2083083160196</c:v>
                </c:pt>
                <c:pt idx="1">
                  <c:v>4061.2233115649701</c:v>
                </c:pt>
                <c:pt idx="2">
                  <c:v>4189.0773264223299</c:v>
                </c:pt>
                <c:pt idx="3">
                  <c:v>4572.6732712763896</c:v>
                </c:pt>
                <c:pt idx="4">
                  <c:v>3733.78084197934</c:v>
                </c:pt>
                <c:pt idx="5">
                  <c:v>2915.6976735714202</c:v>
                </c:pt>
                <c:pt idx="6">
                  <c:v>3005.51846464858</c:v>
                </c:pt>
                <c:pt idx="7">
                  <c:v>1972.9931435595599</c:v>
                </c:pt>
                <c:pt idx="8">
                  <c:v>1461.1957865157499</c:v>
                </c:pt>
                <c:pt idx="9">
                  <c:v>934.14361973156099</c:v>
                </c:pt>
                <c:pt idx="10">
                  <c:v>295.99037891047698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4E-4A4A-AB94-AC07E764955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0.07'!$AU$6:$AU$16</c:f>
              <c:numCache>
                <c:formatCode>General</c:formatCode>
                <c:ptCount val="11"/>
                <c:pt idx="0">
                  <c:v>4370.2064941731296</c:v>
                </c:pt>
                <c:pt idx="1">
                  <c:v>4695.6303003407802</c:v>
                </c:pt>
                <c:pt idx="2">
                  <c:v>4541.03395779519</c:v>
                </c:pt>
                <c:pt idx="3">
                  <c:v>4578.7736584512804</c:v>
                </c:pt>
                <c:pt idx="4">
                  <c:v>4487.4463135493597</c:v>
                </c:pt>
                <c:pt idx="5">
                  <c:v>4081.5719250225302</c:v>
                </c:pt>
                <c:pt idx="6">
                  <c:v>4070.4341252057102</c:v>
                </c:pt>
                <c:pt idx="7">
                  <c:v>3467.6368022976098</c:v>
                </c:pt>
                <c:pt idx="8">
                  <c:v>2169.6996988243</c:v>
                </c:pt>
                <c:pt idx="9">
                  <c:v>1292.9392253466001</c:v>
                </c:pt>
                <c:pt idx="10">
                  <c:v>423.461707513546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4E-4A4A-AB94-AC07E764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C-4DC0-A133-F04EE78260CC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0.07'!$AV$61:$AV$71</c:f>
              <c:numCache>
                <c:formatCode>General</c:formatCode>
                <c:ptCount val="11"/>
                <c:pt idx="0">
                  <c:v>1.2344646311075</c:v>
                </c:pt>
                <c:pt idx="1">
                  <c:v>1.25218355398156</c:v>
                </c:pt>
                <c:pt idx="2">
                  <c:v>1.2522082078035699</c:v>
                </c:pt>
                <c:pt idx="3">
                  <c:v>1.23348544944699</c:v>
                </c:pt>
                <c:pt idx="4">
                  <c:v>1.23362311017829</c:v>
                </c:pt>
                <c:pt idx="5">
                  <c:v>1.2334100565361901</c:v>
                </c:pt>
                <c:pt idx="6">
                  <c:v>1.2573371075705999</c:v>
                </c:pt>
                <c:pt idx="7">
                  <c:v>1.2344415117397001</c:v>
                </c:pt>
                <c:pt idx="8">
                  <c:v>1.25737274221142</c:v>
                </c:pt>
                <c:pt idx="9">
                  <c:v>1.2337214803604399</c:v>
                </c:pt>
                <c:pt idx="10">
                  <c:v>1.23449645395986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C-4DC0-A133-F04EE78260CC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0.07'!$AV$50:$AV$60</c:f>
              <c:numCache>
                <c:formatCode>General</c:formatCode>
                <c:ptCount val="11"/>
                <c:pt idx="0">
                  <c:v>0.43954628252056499</c:v>
                </c:pt>
                <c:pt idx="1">
                  <c:v>0.439502106795577</c:v>
                </c:pt>
                <c:pt idx="2">
                  <c:v>0.439515068631678</c:v>
                </c:pt>
                <c:pt idx="3">
                  <c:v>0.43947375411203699</c:v>
                </c:pt>
                <c:pt idx="4">
                  <c:v>0.43952119394313399</c:v>
                </c:pt>
                <c:pt idx="5">
                  <c:v>0.43935977919267299</c:v>
                </c:pt>
                <c:pt idx="6">
                  <c:v>0.43945653993232497</c:v>
                </c:pt>
                <c:pt idx="7">
                  <c:v>0.43932130604730202</c:v>
                </c:pt>
                <c:pt idx="8">
                  <c:v>0.43949512544177199</c:v>
                </c:pt>
                <c:pt idx="9">
                  <c:v>0.42091894066345698</c:v>
                </c:pt>
                <c:pt idx="10">
                  <c:v>0.61234454040285402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C-4DC0-A133-F04EE78260CC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0.07'!$AV$39:$AV$49</c:f>
              <c:numCache>
                <c:formatCode>General</c:formatCode>
                <c:ptCount val="11"/>
                <c:pt idx="0">
                  <c:v>0.43954628252056499</c:v>
                </c:pt>
                <c:pt idx="1">
                  <c:v>0.439502106795577</c:v>
                </c:pt>
                <c:pt idx="2">
                  <c:v>0.439515068631678</c:v>
                </c:pt>
                <c:pt idx="3">
                  <c:v>0.43947375411203699</c:v>
                </c:pt>
                <c:pt idx="4">
                  <c:v>0.43952119394313399</c:v>
                </c:pt>
                <c:pt idx="5">
                  <c:v>0.43935977919267299</c:v>
                </c:pt>
                <c:pt idx="6">
                  <c:v>0.43945653993232497</c:v>
                </c:pt>
                <c:pt idx="7">
                  <c:v>0.43932130604730202</c:v>
                </c:pt>
                <c:pt idx="8">
                  <c:v>0.43949512544177199</c:v>
                </c:pt>
                <c:pt idx="9">
                  <c:v>0.42091894066345698</c:v>
                </c:pt>
                <c:pt idx="10">
                  <c:v>0.61234454040285402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C-4DC0-A133-F04EE78260CC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0.07'!$AV$28:$AV$38</c:f>
              <c:numCache>
                <c:formatCode>General</c:formatCode>
                <c:ptCount val="11"/>
                <c:pt idx="0">
                  <c:v>0.34730763869939701</c:v>
                </c:pt>
                <c:pt idx="1">
                  <c:v>0.34729311921518102</c:v>
                </c:pt>
                <c:pt idx="2">
                  <c:v>0.347279433728097</c:v>
                </c:pt>
                <c:pt idx="3">
                  <c:v>0.347297250316908</c:v>
                </c:pt>
                <c:pt idx="4">
                  <c:v>0.34728287029807098</c:v>
                </c:pt>
                <c:pt idx="5">
                  <c:v>0.333858267234794</c:v>
                </c:pt>
                <c:pt idx="6">
                  <c:v>0.34727450730274101</c:v>
                </c:pt>
                <c:pt idx="7">
                  <c:v>0.33903829512570499</c:v>
                </c:pt>
                <c:pt idx="8">
                  <c:v>0.34728446732152601</c:v>
                </c:pt>
                <c:pt idx="9">
                  <c:v>0.34725597293382898</c:v>
                </c:pt>
                <c:pt idx="10">
                  <c:v>0.476640774887581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C-4DC0-A133-F04EE78260CC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0.07'!$AV$17:$AV$27</c:f>
              <c:numCache>
                <c:formatCode>General</c:formatCode>
                <c:ptCount val="11"/>
                <c:pt idx="0">
                  <c:v>9.4909581011832195E-2</c:v>
                </c:pt>
                <c:pt idx="1">
                  <c:v>9.4901331029330599E-2</c:v>
                </c:pt>
                <c:pt idx="2">
                  <c:v>9.49101600448546E-2</c:v>
                </c:pt>
                <c:pt idx="3">
                  <c:v>9.4911012304178796E-2</c:v>
                </c:pt>
                <c:pt idx="4">
                  <c:v>9.4835022936798893E-2</c:v>
                </c:pt>
                <c:pt idx="5">
                  <c:v>7.5031211694089203E-2</c:v>
                </c:pt>
                <c:pt idx="6">
                  <c:v>7.5023692121576502E-2</c:v>
                </c:pt>
                <c:pt idx="7">
                  <c:v>7.8477213382313601E-2</c:v>
                </c:pt>
                <c:pt idx="8">
                  <c:v>8.2703824901941406E-2</c:v>
                </c:pt>
                <c:pt idx="9">
                  <c:v>9.0119290329412904E-2</c:v>
                </c:pt>
                <c:pt idx="10">
                  <c:v>0.15706999704878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C-4DC0-A133-F04EE78260CC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0.07'!$AV$6:$AV$16</c:f>
              <c:numCache>
                <c:formatCode>General</c:formatCode>
                <c:ptCount val="11"/>
                <c:pt idx="0">
                  <c:v>0.16313689253995201</c:v>
                </c:pt>
                <c:pt idx="1">
                  <c:v>0.163133350779081</c:v>
                </c:pt>
                <c:pt idx="2">
                  <c:v>0.163156606575563</c:v>
                </c:pt>
                <c:pt idx="3">
                  <c:v>0.163147951060649</c:v>
                </c:pt>
                <c:pt idx="4">
                  <c:v>0.16315498643111201</c:v>
                </c:pt>
                <c:pt idx="5">
                  <c:v>0.16313355826422299</c:v>
                </c:pt>
                <c:pt idx="6">
                  <c:v>0.16316397587773601</c:v>
                </c:pt>
                <c:pt idx="7">
                  <c:v>0.123760388177656</c:v>
                </c:pt>
                <c:pt idx="8">
                  <c:v>0.129115598794661</c:v>
                </c:pt>
                <c:pt idx="9">
                  <c:v>0.13384182629069499</c:v>
                </c:pt>
                <c:pt idx="10">
                  <c:v>0.26093717870884697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C-4DC0-A133-F04EE782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 @ Max Force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(4)'!$AR$72:$AR$82</c:f>
              <c:numCache>
                <c:formatCode>General</c:formatCode>
                <c:ptCount val="11"/>
                <c:pt idx="0">
                  <c:v>8671.1524348152307</c:v>
                </c:pt>
                <c:pt idx="1">
                  <c:v>8671.1759889585192</c:v>
                </c:pt>
                <c:pt idx="2">
                  <c:v>8671.0693098376396</c:v>
                </c:pt>
                <c:pt idx="3">
                  <c:v>8671.0801738664995</c:v>
                </c:pt>
                <c:pt idx="4">
                  <c:v>8670.9915076755806</c:v>
                </c:pt>
                <c:pt idx="5">
                  <c:v>8670.8993465771491</c:v>
                </c:pt>
                <c:pt idx="6">
                  <c:v>8670.9056745390208</c:v>
                </c:pt>
                <c:pt idx="7">
                  <c:v>8670.7034650132991</c:v>
                </c:pt>
                <c:pt idx="8">
                  <c:v>6995.9711706323296</c:v>
                </c:pt>
                <c:pt idx="9">
                  <c:v>4232.3593406922</c:v>
                </c:pt>
                <c:pt idx="10">
                  <c:v>1566.53267979005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3C9-B339-6CFA0D25530B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(4)'!$AR$61:$AR$71</c:f>
              <c:numCache>
                <c:formatCode>General</c:formatCode>
                <c:ptCount val="11"/>
                <c:pt idx="0">
                  <c:v>7612.5341483149796</c:v>
                </c:pt>
                <c:pt idx="1">
                  <c:v>7612.4669926157703</c:v>
                </c:pt>
                <c:pt idx="2">
                  <c:v>7612.4957838290302</c:v>
                </c:pt>
                <c:pt idx="3">
                  <c:v>7612.4324320058004</c:v>
                </c:pt>
                <c:pt idx="4">
                  <c:v>7612.38987124297</c:v>
                </c:pt>
                <c:pt idx="5">
                  <c:v>7612.2824390031701</c:v>
                </c:pt>
                <c:pt idx="6">
                  <c:v>7612.28390357442</c:v>
                </c:pt>
                <c:pt idx="7">
                  <c:v>7452.3962085200401</c:v>
                </c:pt>
                <c:pt idx="8">
                  <c:v>4787.14408137193</c:v>
                </c:pt>
                <c:pt idx="9">
                  <c:v>3307.3019896167102</c:v>
                </c:pt>
                <c:pt idx="10">
                  <c:v>1144.2553761632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3C9-B339-6CFA0D25530B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(4)'!$AR$50:$AR$60</c:f>
              <c:numCache>
                <c:formatCode>General</c:formatCode>
                <c:ptCount val="11"/>
                <c:pt idx="0">
                  <c:v>6554.2693460725304</c:v>
                </c:pt>
                <c:pt idx="1">
                  <c:v>6554.1689119205103</c:v>
                </c:pt>
                <c:pt idx="2">
                  <c:v>6554.2470149894498</c:v>
                </c:pt>
                <c:pt idx="3">
                  <c:v>6554.1673865084003</c:v>
                </c:pt>
                <c:pt idx="4">
                  <c:v>6554.09807899322</c:v>
                </c:pt>
                <c:pt idx="5">
                  <c:v>6554.0246911132599</c:v>
                </c:pt>
                <c:pt idx="6">
                  <c:v>6553.9864291118802</c:v>
                </c:pt>
                <c:pt idx="7">
                  <c:v>4686.3385551534402</c:v>
                </c:pt>
                <c:pt idx="8">
                  <c:v>3373.9179180495098</c:v>
                </c:pt>
                <c:pt idx="9">
                  <c:v>2305.4086410443101</c:v>
                </c:pt>
                <c:pt idx="10">
                  <c:v>817.82245318098899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8-43C9-B339-6CFA0D25530B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(4)'!$AR$39:$AR$49</c:f>
              <c:numCache>
                <c:formatCode>General</c:formatCode>
                <c:ptCount val="11"/>
                <c:pt idx="0">
                  <c:v>5496.1668045051902</c:v>
                </c:pt>
                <c:pt idx="1">
                  <c:v>5496.1948817133398</c:v>
                </c:pt>
                <c:pt idx="2">
                  <c:v>5496.2054492720099</c:v>
                </c:pt>
                <c:pt idx="3">
                  <c:v>5496.1982053020101</c:v>
                </c:pt>
                <c:pt idx="4">
                  <c:v>5496.0948318830997</c:v>
                </c:pt>
                <c:pt idx="5">
                  <c:v>5007.0594344806204</c:v>
                </c:pt>
                <c:pt idx="6">
                  <c:v>4659.1588436665297</c:v>
                </c:pt>
                <c:pt idx="7">
                  <c:v>2999.6801217637899</c:v>
                </c:pt>
                <c:pt idx="8">
                  <c:v>2375.4682545779701</c:v>
                </c:pt>
                <c:pt idx="9">
                  <c:v>1535.61437169284</c:v>
                </c:pt>
                <c:pt idx="10">
                  <c:v>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8-43C9-B339-6CFA0D25530B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(4)'!$AR$28:$AR$38</c:f>
              <c:numCache>
                <c:formatCode>General</c:formatCode>
                <c:ptCount val="11"/>
                <c:pt idx="0">
                  <c:v>4438.4444134544301</c:v>
                </c:pt>
                <c:pt idx="1">
                  <c:v>4438.4446184314702</c:v>
                </c:pt>
                <c:pt idx="2">
                  <c:v>4438.4516721627997</c:v>
                </c:pt>
                <c:pt idx="3">
                  <c:v>4438.4545249481798</c:v>
                </c:pt>
                <c:pt idx="4">
                  <c:v>3514.6540195802299</c:v>
                </c:pt>
                <c:pt idx="5">
                  <c:v>2882.1662327031299</c:v>
                </c:pt>
                <c:pt idx="6">
                  <c:v>2703.7747279065402</c:v>
                </c:pt>
                <c:pt idx="7">
                  <c:v>1932.83478763884</c:v>
                </c:pt>
                <c:pt idx="8">
                  <c:v>1417.4691645840701</c:v>
                </c:pt>
                <c:pt idx="9">
                  <c:v>968.222929168527</c:v>
                </c:pt>
                <c:pt idx="10">
                  <c:v>402.73189012152898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8-43C9-B339-6CFA0D25530B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(4)'!$AR$17:$AR$27</c:f>
              <c:numCache>
                <c:formatCode>General</c:formatCode>
                <c:ptCount val="11"/>
                <c:pt idx="0">
                  <c:v>3380.9527335354801</c:v>
                </c:pt>
                <c:pt idx="1">
                  <c:v>3380.9245554578802</c:v>
                </c:pt>
                <c:pt idx="2">
                  <c:v>3380.91673420916</c:v>
                </c:pt>
                <c:pt idx="3">
                  <c:v>3225.1422889918399</c:v>
                </c:pt>
                <c:pt idx="4">
                  <c:v>1916.7694983776701</c:v>
                </c:pt>
                <c:pt idx="5">
                  <c:v>1635.3823459042401</c:v>
                </c:pt>
                <c:pt idx="6">
                  <c:v>1555.9804761402299</c:v>
                </c:pt>
                <c:pt idx="7">
                  <c:v>1004.33639296099</c:v>
                </c:pt>
                <c:pt idx="8">
                  <c:v>797.65789507315799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8-43C9-B339-6CFA0D25530B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(4)'!$AR$6:$AR$16</c:f>
              <c:numCache>
                <c:formatCode>General</c:formatCode>
                <c:ptCount val="11"/>
                <c:pt idx="0">
                  <c:v>2314.9469808665099</c:v>
                </c:pt>
                <c:pt idx="1">
                  <c:v>1865.87644731104</c:v>
                </c:pt>
                <c:pt idx="2">
                  <c:v>1708.1361855785001</c:v>
                </c:pt>
                <c:pt idx="3">
                  <c:v>1554.56382381357</c:v>
                </c:pt>
                <c:pt idx="4">
                  <c:v>884.425272522873</c:v>
                </c:pt>
                <c:pt idx="5">
                  <c:v>694.11921502464202</c:v>
                </c:pt>
                <c:pt idx="6">
                  <c:v>650.488928926374</c:v>
                </c:pt>
                <c:pt idx="7">
                  <c:v>493.313996926166</c:v>
                </c:pt>
                <c:pt idx="8">
                  <c:v>431.506298824216</c:v>
                </c:pt>
                <c:pt idx="9">
                  <c:v>340.41568028801203</c:v>
                </c:pt>
                <c:pt idx="10">
                  <c:v>232.12632651915101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8-43C9-B339-6CFA0D25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7F-87D4-D7E540CCCEC5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1-477F-87D4-D7E540CCCEC5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1-477F-87D4-D7E540CCCEC5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1-477F-87D4-D7E540CCCEC5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1-477F-87D4-D7E540CCCEC5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1-477F-87D4-D7E540CCCEC5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1-477F-87D4-D7E540CC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(4)'!$AL$72:$AL$82</c:f>
              <c:numCache>
                <c:formatCode>General</c:formatCode>
                <c:ptCount val="11"/>
                <c:pt idx="0">
                  <c:v>0.84707611293243701</c:v>
                </c:pt>
                <c:pt idx="1">
                  <c:v>0.802236302143567</c:v>
                </c:pt>
                <c:pt idx="2">
                  <c:v>0.78783059707173198</c:v>
                </c:pt>
                <c:pt idx="3">
                  <c:v>0.76343420762144598</c:v>
                </c:pt>
                <c:pt idx="4">
                  <c:v>0.64086173475402997</c:v>
                </c:pt>
                <c:pt idx="5">
                  <c:v>0.58450375902987595</c:v>
                </c:pt>
                <c:pt idx="6">
                  <c:v>0.56309848910239901</c:v>
                </c:pt>
                <c:pt idx="7">
                  <c:v>0.41802282117513401</c:v>
                </c:pt>
                <c:pt idx="8">
                  <c:v>0.159985999721942</c:v>
                </c:pt>
                <c:pt idx="9">
                  <c:v>4.7363957633450304E-3</c:v>
                </c:pt>
                <c:pt idx="10" formatCode="0.00E+00">
                  <c:v>5.4786481145578199E-7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C4E-B925-C7106DF4F92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(4)'!$AL$61:$AL$71</c:f>
              <c:numCache>
                <c:formatCode>General</c:formatCode>
                <c:ptCount val="11"/>
                <c:pt idx="0">
                  <c:v>0.84564351808687499</c:v>
                </c:pt>
                <c:pt idx="1">
                  <c:v>0.800543236245566</c:v>
                </c:pt>
                <c:pt idx="2">
                  <c:v>0.78499597929857501</c:v>
                </c:pt>
                <c:pt idx="3">
                  <c:v>0.75958820371309399</c:v>
                </c:pt>
                <c:pt idx="4">
                  <c:v>0.62634402133756795</c:v>
                </c:pt>
                <c:pt idx="5">
                  <c:v>0.57771120142509003</c:v>
                </c:pt>
                <c:pt idx="6">
                  <c:v>0.54846153216436</c:v>
                </c:pt>
                <c:pt idx="7">
                  <c:v>0.31269310797630401</c:v>
                </c:pt>
                <c:pt idx="8">
                  <c:v>6.6873506984939504E-2</c:v>
                </c:pt>
                <c:pt idx="9" formatCode="0.00E+00">
                  <c:v>1.75114026624894E-6</c:v>
                </c:pt>
                <c:pt idx="10" formatCode="0.00E+00">
                  <c:v>5.33026033066485E-7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0-4C4E-B925-C7106DF4F92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(4)'!$AL$50:$AL$60</c:f>
              <c:numCache>
                <c:formatCode>General</c:formatCode>
                <c:ptCount val="11"/>
                <c:pt idx="0">
                  <c:v>0.84000368794232205</c:v>
                </c:pt>
                <c:pt idx="1">
                  <c:v>0.79363154836706196</c:v>
                </c:pt>
                <c:pt idx="2">
                  <c:v>0.77310390207246904</c:v>
                </c:pt>
                <c:pt idx="3">
                  <c:v>0.74459944095135699</c:v>
                </c:pt>
                <c:pt idx="4">
                  <c:v>0.60401099028308303</c:v>
                </c:pt>
                <c:pt idx="5">
                  <c:v>0.53995112177406401</c:v>
                </c:pt>
                <c:pt idx="6">
                  <c:v>0.49443807157678599</c:v>
                </c:pt>
                <c:pt idx="7">
                  <c:v>0.134624286666369</c:v>
                </c:pt>
                <c:pt idx="8">
                  <c:v>1.2515710222031899E-2</c:v>
                </c:pt>
                <c:pt idx="9" formatCode="0.00E+00">
                  <c:v>1.5177513350523399E-6</c:v>
                </c:pt>
                <c:pt idx="10" formatCode="0.00E+00">
                  <c:v>4.3019907775626301E-7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0-4C4E-B925-C7106DF4F92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(4)'!$AL$39:$AL$49</c:f>
              <c:numCache>
                <c:formatCode>General</c:formatCode>
                <c:ptCount val="11"/>
                <c:pt idx="0">
                  <c:v>0.83218049855246901</c:v>
                </c:pt>
                <c:pt idx="1">
                  <c:v>0.77882125212059705</c:v>
                </c:pt>
                <c:pt idx="2">
                  <c:v>0.76004350186530201</c:v>
                </c:pt>
                <c:pt idx="3">
                  <c:v>0.73610175812211898</c:v>
                </c:pt>
                <c:pt idx="4">
                  <c:v>0.55690289965427697</c:v>
                </c:pt>
                <c:pt idx="5">
                  <c:v>0.37854484558235102</c:v>
                </c:pt>
                <c:pt idx="6">
                  <c:v>0.30585399545624098</c:v>
                </c:pt>
                <c:pt idx="7">
                  <c:v>3.1679717823606998E-2</c:v>
                </c:pt>
                <c:pt idx="8" formatCode="0.00E+00">
                  <c:v>2.1574767559563698E-6</c:v>
                </c:pt>
                <c:pt idx="9" formatCode="0.00E+00">
                  <c:v>1.2932667339450801E-6</c:v>
                </c:pt>
                <c:pt idx="10" formatCode="0.00E+00">
                  <c:v>3.7417135316271498E-7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0-4C4E-B925-C7106DF4F92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(4)'!$AL$28:$AL$38</c:f>
              <c:numCache>
                <c:formatCode>General</c:formatCode>
                <c:ptCount val="11"/>
                <c:pt idx="0">
                  <c:v>0.81702329336244695</c:v>
                </c:pt>
                <c:pt idx="1">
                  <c:v>0.75877697946346001</c:v>
                </c:pt>
                <c:pt idx="2">
                  <c:v>0.73803444384114203</c:v>
                </c:pt>
                <c:pt idx="3">
                  <c:v>0.70539743543487099</c:v>
                </c:pt>
                <c:pt idx="4">
                  <c:v>0.30431877171486799</c:v>
                </c:pt>
                <c:pt idx="5">
                  <c:v>0.132075936592078</c:v>
                </c:pt>
                <c:pt idx="6">
                  <c:v>8.7059199068465695E-2</c:v>
                </c:pt>
                <c:pt idx="7" formatCode="0.00E+00">
                  <c:v>2.3953265968161799E-6</c:v>
                </c:pt>
                <c:pt idx="8" formatCode="0.00E+00">
                  <c:v>1.7197201287146099E-6</c:v>
                </c:pt>
                <c:pt idx="9" formatCode="0.00E+00">
                  <c:v>1.08189077866948E-6</c:v>
                </c:pt>
                <c:pt idx="10" formatCode="0.00E+00">
                  <c:v>3.0837664580793599E-7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0-4C4E-B925-C7106DF4F92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(4)'!$AL$17:$AL$27</c:f>
              <c:numCache>
                <c:formatCode>General</c:formatCode>
                <c:ptCount val="11"/>
                <c:pt idx="0">
                  <c:v>0.804844595776535</c:v>
                </c:pt>
                <c:pt idx="1">
                  <c:v>0.73483258115626005</c:v>
                </c:pt>
                <c:pt idx="2">
                  <c:v>0.67878309969355</c:v>
                </c:pt>
                <c:pt idx="3">
                  <c:v>0.57685602609060804</c:v>
                </c:pt>
                <c:pt idx="4">
                  <c:v>5.9525904968801703E-2</c:v>
                </c:pt>
                <c:pt idx="5">
                  <c:v>2.81559210777597E-3</c:v>
                </c:pt>
                <c:pt idx="6" formatCode="0.00E+00">
                  <c:v>3.8919725505962501E-5</c:v>
                </c:pt>
                <c:pt idx="7" formatCode="0.00E+00">
                  <c:v>1.7990429533329201E-6</c:v>
                </c:pt>
                <c:pt idx="8" formatCode="0.00E+00">
                  <c:v>1.3071803136926301E-6</c:v>
                </c:pt>
                <c:pt idx="9" formatCode="0.00E+00">
                  <c:v>8.1606647052917699E-7</c:v>
                </c:pt>
                <c:pt idx="10" formatCode="0.00E+00">
                  <c:v>2.2905629233172699E-7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0-4C4E-B925-C7106DF4F92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(4)'!$AL$6:$AL$16</c:f>
              <c:numCache>
                <c:formatCode>General</c:formatCode>
                <c:ptCount val="11"/>
                <c:pt idx="0">
                  <c:v>0.73555707300084505</c:v>
                </c:pt>
                <c:pt idx="1">
                  <c:v>0.442519762120681</c:v>
                </c:pt>
                <c:pt idx="2">
                  <c:v>0.33673348852267898</c:v>
                </c:pt>
                <c:pt idx="3">
                  <c:v>0.23242903335026999</c:v>
                </c:pt>
                <c:pt idx="4" formatCode="0.00E+00">
                  <c:v>2.3987575423350199E-6</c:v>
                </c:pt>
                <c:pt idx="5" formatCode="0.00E+00">
                  <c:v>1.9407259662355898E-6</c:v>
                </c:pt>
                <c:pt idx="6" formatCode="0.00E+00">
                  <c:v>1.81277001105633E-6</c:v>
                </c:pt>
                <c:pt idx="7" formatCode="0.00E+00">
                  <c:v>1.2058824345750299E-6</c:v>
                </c:pt>
                <c:pt idx="8" formatCode="0.00E+00">
                  <c:v>8.9740457977640296E-7</c:v>
                </c:pt>
                <c:pt idx="9" formatCode="0.00E+00">
                  <c:v>5.7287883771257604E-7</c:v>
                </c:pt>
                <c:pt idx="10" formatCode="0.00E+00">
                  <c:v>1.5094510795118001E-7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0-4C4E-B925-C7106DF4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07E-8EBA-4694AF8400B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07E-8EBA-4694AF8400B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E-407E-8EBA-4694AF8400B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E-407E-8EBA-4694AF8400B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E-407E-8EBA-4694AF8400B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E-407E-8EBA-4694AF8400B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E-407E-8EBA-4694AF84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23-AF51-87428B8AFD8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23-AF51-87428B8AFD8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23-AF51-87428B8AFD8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23-AF51-87428B8AFD8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23-AF51-87428B8AFD8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23-AF51-87428B8AFD8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23-AF51-87428B8A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189.446326415952</c:v>
                </c:pt>
                <c:pt idx="1">
                  <c:v>199.941382883069</c:v>
                </c:pt>
                <c:pt idx="2">
                  <c:v>203.55125772789901</c:v>
                </c:pt>
                <c:pt idx="3">
                  <c:v>209.979869410688</c:v>
                </c:pt>
                <c:pt idx="4">
                  <c:v>249.46447978213399</c:v>
                </c:pt>
                <c:pt idx="5">
                  <c:v>272.93525259485898</c:v>
                </c:pt>
                <c:pt idx="6">
                  <c:v>283.06268260936298</c:v>
                </c:pt>
                <c:pt idx="7">
                  <c:v>336.80000137890499</c:v>
                </c:pt>
                <c:pt idx="8">
                  <c:v>561.02151433753204</c:v>
                </c:pt>
                <c:pt idx="9">
                  <c:v>1408.37017190405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B3-BCC0-D391C170B4F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189.76566294109099</c:v>
                </c:pt>
                <c:pt idx="1">
                  <c:v>200.3566936126</c:v>
                </c:pt>
                <c:pt idx="2">
                  <c:v>204.279957651453</c:v>
                </c:pt>
                <c:pt idx="3">
                  <c:v>211.03769055730999</c:v>
                </c:pt>
                <c:pt idx="4">
                  <c:v>255.188352061415</c:v>
                </c:pt>
                <c:pt idx="5">
                  <c:v>276.06894044407801</c:v>
                </c:pt>
                <c:pt idx="6">
                  <c:v>290.42595709181001</c:v>
                </c:pt>
                <c:pt idx="7">
                  <c:v>409.29052925248101</c:v>
                </c:pt>
                <c:pt idx="8">
                  <c:v>956.88490999527903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5-4CB3-BCC0-D391C170B4F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191.03165218403799</c:v>
                </c:pt>
                <c:pt idx="1">
                  <c:v>202.089583294346</c:v>
                </c:pt>
                <c:pt idx="2">
                  <c:v>207.39982114020901</c:v>
                </c:pt>
                <c:pt idx="3">
                  <c:v>215.25285264921601</c:v>
                </c:pt>
                <c:pt idx="4">
                  <c:v>264.49879222891599</c:v>
                </c:pt>
                <c:pt idx="5">
                  <c:v>295.16961201961698</c:v>
                </c:pt>
                <c:pt idx="6">
                  <c:v>321.82492274243901</c:v>
                </c:pt>
                <c:pt idx="7">
                  <c:v>667.85514198287206</c:v>
                </c:pt>
                <c:pt idx="8">
                  <c:v>1787.2520272909801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5-4CB3-BCC0-D391C170B4F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192.81579167026899</c:v>
                </c:pt>
                <c:pt idx="1">
                  <c:v>205.90383746678199</c:v>
                </c:pt>
                <c:pt idx="2">
                  <c:v>210.934160241949</c:v>
                </c:pt>
                <c:pt idx="3">
                  <c:v>217.71658827721899</c:v>
                </c:pt>
                <c:pt idx="4">
                  <c:v>286.65672052351601</c:v>
                </c:pt>
                <c:pt idx="5">
                  <c:v>418.45687049219498</c:v>
                </c:pt>
                <c:pt idx="6">
                  <c:v>507.58426587198102</c:v>
                </c:pt>
                <c:pt idx="7">
                  <c:v>1552.83997980917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5-4CB3-BCC0-D391C170B4F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196.37116479253999</c:v>
                </c:pt>
                <c:pt idx="1">
                  <c:v>211.307252803464</c:v>
                </c:pt>
                <c:pt idx="2">
                  <c:v>217.180464048376</c:v>
                </c:pt>
                <c:pt idx="3">
                  <c:v>227.12614354407799</c:v>
                </c:pt>
                <c:pt idx="4">
                  <c:v>519.45074424959398</c:v>
                </c:pt>
                <c:pt idx="5">
                  <c:v>815.83177993484105</c:v>
                </c:pt>
                <c:pt idx="6">
                  <c:v>996.94690771643695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5-4CB3-BCC0-D391C170B4F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199.32289741263801</c:v>
                </c:pt>
                <c:pt idx="1">
                  <c:v>218.14891882532299</c:v>
                </c:pt>
                <c:pt idx="2">
                  <c:v>236.013497433726</c:v>
                </c:pt>
                <c:pt idx="3">
                  <c:v>277.33405837626299</c:v>
                </c:pt>
                <c:pt idx="4">
                  <c:v>1341.2864445258001</c:v>
                </c:pt>
                <c:pt idx="5">
                  <c:v>961.79809406409004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CB3-BCC0-D391C170B4F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217.98714197896399</c:v>
                </c:pt>
                <c:pt idx="1">
                  <c:v>360.75448264685701</c:v>
                </c:pt>
                <c:pt idx="2">
                  <c:v>472.38473053611699</c:v>
                </c:pt>
                <c:pt idx="3">
                  <c:v>679.47850926645197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5-4CB3-BCC0-D391C17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(4)'!$AQ$72:$AQ$82</c:f>
              <c:numCache>
                <c:formatCode>General</c:formatCode>
                <c:ptCount val="11"/>
                <c:pt idx="0">
                  <c:v>2268.9157450979401</c:v>
                </c:pt>
                <c:pt idx="1">
                  <c:v>2268.9007271922101</c:v>
                </c:pt>
                <c:pt idx="2">
                  <c:v>2268.89235440825</c:v>
                </c:pt>
                <c:pt idx="3">
                  <c:v>2268.8876324927101</c:v>
                </c:pt>
                <c:pt idx="4">
                  <c:v>2268.84251427765</c:v>
                </c:pt>
                <c:pt idx="5">
                  <c:v>2268.3792356919698</c:v>
                </c:pt>
                <c:pt idx="6">
                  <c:v>2264.6632071924901</c:v>
                </c:pt>
                <c:pt idx="7">
                  <c:v>1849.2493006348</c:v>
                </c:pt>
                <c:pt idx="8">
                  <c:v>1316.9634670983701</c:v>
                </c:pt>
                <c:pt idx="9">
                  <c:v>926.28895810995198</c:v>
                </c:pt>
                <c:pt idx="10">
                  <c:v>408.79894687462797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D98-8166-6B5B48540540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(4)'!$AQ$61:$AQ$71</c:f>
              <c:numCache>
                <c:formatCode>General</c:formatCode>
                <c:ptCount val="11"/>
                <c:pt idx="0">
                  <c:v>1991.41100638637</c:v>
                </c:pt>
                <c:pt idx="1">
                  <c:v>1991.39719126763</c:v>
                </c:pt>
                <c:pt idx="2">
                  <c:v>1991.3905977064501</c:v>
                </c:pt>
                <c:pt idx="3">
                  <c:v>1991.3901130499301</c:v>
                </c:pt>
                <c:pt idx="4">
                  <c:v>1988.1269552118099</c:v>
                </c:pt>
                <c:pt idx="5">
                  <c:v>1892.13515672008</c:v>
                </c:pt>
                <c:pt idx="6">
                  <c:v>1839.69071830284</c:v>
                </c:pt>
                <c:pt idx="7">
                  <c:v>1398.0526089996099</c:v>
                </c:pt>
                <c:pt idx="8">
                  <c:v>963.29729163575598</c:v>
                </c:pt>
                <c:pt idx="9">
                  <c:v>679.97895756623302</c:v>
                </c:pt>
                <c:pt idx="10">
                  <c:v>298.65927757786801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D98-8166-6B5B48540540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(4)'!$AQ$50:$AQ$60</c:f>
              <c:numCache>
                <c:formatCode>General</c:formatCode>
                <c:ptCount val="11"/>
                <c:pt idx="0">
                  <c:v>1714.04690291467</c:v>
                </c:pt>
                <c:pt idx="1">
                  <c:v>1714.0380001312701</c:v>
                </c:pt>
                <c:pt idx="2">
                  <c:v>1714.02830395315</c:v>
                </c:pt>
                <c:pt idx="3">
                  <c:v>1714.02471932407</c:v>
                </c:pt>
                <c:pt idx="4">
                  <c:v>1589.0524179930401</c:v>
                </c:pt>
                <c:pt idx="5">
                  <c:v>1432.7986645645501</c:v>
                </c:pt>
                <c:pt idx="6">
                  <c:v>1377.39985571389</c:v>
                </c:pt>
                <c:pt idx="7">
                  <c:v>948.71875095819405</c:v>
                </c:pt>
                <c:pt idx="8">
                  <c:v>713.33890683165396</c:v>
                </c:pt>
                <c:pt idx="9">
                  <c:v>485.16694621636498</c:v>
                </c:pt>
                <c:pt idx="10">
                  <c:v>213.44140712075901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E-4D98-8166-6B5B48540540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(4)'!$AQ$39:$AQ$49</c:f>
              <c:numCache>
                <c:formatCode>General</c:formatCode>
                <c:ptCount val="11"/>
                <c:pt idx="0">
                  <c:v>1436.8146725915401</c:v>
                </c:pt>
                <c:pt idx="1">
                  <c:v>1436.80412608189</c:v>
                </c:pt>
                <c:pt idx="2">
                  <c:v>1436.8054786958801</c:v>
                </c:pt>
                <c:pt idx="3">
                  <c:v>1436.8161614227199</c:v>
                </c:pt>
                <c:pt idx="4">
                  <c:v>1157.13565932389</c:v>
                </c:pt>
                <c:pt idx="5">
                  <c:v>1018.21380684922</c:v>
                </c:pt>
                <c:pt idx="6">
                  <c:v>955.71403760673604</c:v>
                </c:pt>
                <c:pt idx="7">
                  <c:v>660.12204495054095</c:v>
                </c:pt>
                <c:pt idx="8">
                  <c:v>453.21340996917502</c:v>
                </c:pt>
                <c:pt idx="9">
                  <c:v>333.44977123716097</c:v>
                </c:pt>
                <c:pt idx="10">
                  <c:v>149.948133668753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E-4D98-8166-6B5B48540540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(4)'!$AQ$28:$AQ$38</c:f>
              <c:numCache>
                <c:formatCode>General</c:formatCode>
                <c:ptCount val="11"/>
                <c:pt idx="0">
                  <c:v>1159.7084749256301</c:v>
                </c:pt>
                <c:pt idx="1">
                  <c:v>1155.2608769132401</c:v>
                </c:pt>
                <c:pt idx="2">
                  <c:v>1121.9602953025901</c:v>
                </c:pt>
                <c:pt idx="3">
                  <c:v>1069.9362054166099</c:v>
                </c:pt>
                <c:pt idx="4">
                  <c:v>759.11888119257901</c:v>
                </c:pt>
                <c:pt idx="5">
                  <c:v>645.90586731439498</c:v>
                </c:pt>
                <c:pt idx="6">
                  <c:v>612.66595335377804</c:v>
                </c:pt>
                <c:pt idx="7">
                  <c:v>386.378708385999</c:v>
                </c:pt>
                <c:pt idx="8">
                  <c:v>273.302759304799</c:v>
                </c:pt>
                <c:pt idx="9">
                  <c:v>218.92406672312501</c:v>
                </c:pt>
                <c:pt idx="10">
                  <c:v>105.11940859324299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E-4D98-8166-6B5B48540540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(4)'!$AQ$17:$AQ$27</c:f>
              <c:numCache>
                <c:formatCode>General</c:formatCode>
                <c:ptCount val="11"/>
                <c:pt idx="0">
                  <c:v>872.116083751568</c:v>
                </c:pt>
                <c:pt idx="1">
                  <c:v>785.45295584108499</c:v>
                </c:pt>
                <c:pt idx="2">
                  <c:v>752.502523378815</c:v>
                </c:pt>
                <c:pt idx="3">
                  <c:v>710.21665243835298</c:v>
                </c:pt>
                <c:pt idx="4">
                  <c:v>460.903372119849</c:v>
                </c:pt>
                <c:pt idx="5">
                  <c:v>391.90963638463802</c:v>
                </c:pt>
                <c:pt idx="6">
                  <c:v>356.63050705191898</c:v>
                </c:pt>
                <c:pt idx="7">
                  <c:v>202.69567417689899</c:v>
                </c:pt>
                <c:pt idx="8">
                  <c:v>160.25622579182499</c:v>
                </c:pt>
                <c:pt idx="9">
                  <c:v>137.690289958562</c:v>
                </c:pt>
                <c:pt idx="10">
                  <c:v>76.089840030810805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E-4D98-8166-6B5B48540540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(4)'!$AQ$6:$AQ$16</c:f>
              <c:numCache>
                <c:formatCode>General</c:formatCode>
                <c:ptCount val="11"/>
                <c:pt idx="0">
                  <c:v>532.85442821788001</c:v>
                </c:pt>
                <c:pt idx="1">
                  <c:v>445.32155019624997</c:v>
                </c:pt>
                <c:pt idx="2">
                  <c:v>413.10598832395402</c:v>
                </c:pt>
                <c:pt idx="3">
                  <c:v>381.565665299866</c:v>
                </c:pt>
                <c:pt idx="4">
                  <c:v>229.08264541138101</c:v>
                </c:pt>
                <c:pt idx="5">
                  <c:v>171.159887629362</c:v>
                </c:pt>
                <c:pt idx="6">
                  <c:v>156.261141604551</c:v>
                </c:pt>
                <c:pt idx="7">
                  <c:v>103.719935713449</c:v>
                </c:pt>
                <c:pt idx="8">
                  <c:v>95.442007518965596</c:v>
                </c:pt>
                <c:pt idx="9">
                  <c:v>85.564573087829402</c:v>
                </c:pt>
                <c:pt idx="10">
                  <c:v>59.956058592576298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E-4D98-8166-6B5B4854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(4)'!$AP$72:$AP$82</c:f>
              <c:numCache>
                <c:formatCode>General</c:formatCode>
                <c:ptCount val="11"/>
                <c:pt idx="0">
                  <c:v>792.43824141798598</c:v>
                </c:pt>
                <c:pt idx="1">
                  <c:v>758.69697513457095</c:v>
                </c:pt>
                <c:pt idx="2">
                  <c:v>767.82285900987802</c:v>
                </c:pt>
                <c:pt idx="3">
                  <c:v>764.87178078732597</c:v>
                </c:pt>
                <c:pt idx="4">
                  <c:v>740.95807986874001</c:v>
                </c:pt>
                <c:pt idx="5">
                  <c:v>719.72288229649098</c:v>
                </c:pt>
                <c:pt idx="6">
                  <c:v>580.01168747108795</c:v>
                </c:pt>
                <c:pt idx="7">
                  <c:v>579.94739372259596</c:v>
                </c:pt>
                <c:pt idx="8">
                  <c:v>452.856391255532</c:v>
                </c:pt>
                <c:pt idx="9">
                  <c:v>233.60642558625901</c:v>
                </c:pt>
                <c:pt idx="10">
                  <c:v>72.490859482874001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B94-B28A-0E2C789B4B3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(4)'!$AP$61:$AP$71</c:f>
              <c:numCache>
                <c:formatCode>General</c:formatCode>
                <c:ptCount val="11"/>
                <c:pt idx="0">
                  <c:v>574.94595887862397</c:v>
                </c:pt>
                <c:pt idx="1">
                  <c:v>681.67186862926405</c:v>
                </c:pt>
                <c:pt idx="2">
                  <c:v>653.42343797548403</c:v>
                </c:pt>
                <c:pt idx="3">
                  <c:v>651.25670106433097</c:v>
                </c:pt>
                <c:pt idx="4">
                  <c:v>656.17403634679704</c:v>
                </c:pt>
                <c:pt idx="5">
                  <c:v>547.53949443305703</c:v>
                </c:pt>
                <c:pt idx="6">
                  <c:v>570.20075478592105</c:v>
                </c:pt>
                <c:pt idx="7">
                  <c:v>467.16079318351098</c:v>
                </c:pt>
                <c:pt idx="8">
                  <c:v>289.61107025685402</c:v>
                </c:pt>
                <c:pt idx="9">
                  <c:v>154.142639662302</c:v>
                </c:pt>
                <c:pt idx="10">
                  <c:v>63.2198171653394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B94-B28A-0E2C789B4B3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(4)'!$AP$50:$AP$60</c:f>
              <c:numCache>
                <c:formatCode>General</c:formatCode>
                <c:ptCount val="11"/>
                <c:pt idx="0">
                  <c:v>597.24028448789295</c:v>
                </c:pt>
                <c:pt idx="1">
                  <c:v>582.34378244615698</c:v>
                </c:pt>
                <c:pt idx="2">
                  <c:v>558.52767706013196</c:v>
                </c:pt>
                <c:pt idx="3">
                  <c:v>567.65085677699506</c:v>
                </c:pt>
                <c:pt idx="4">
                  <c:v>541.09420975408898</c:v>
                </c:pt>
                <c:pt idx="5">
                  <c:v>484.56819594604201</c:v>
                </c:pt>
                <c:pt idx="6">
                  <c:v>462.26673663202598</c:v>
                </c:pt>
                <c:pt idx="7">
                  <c:v>344.17402077474799</c:v>
                </c:pt>
                <c:pt idx="8">
                  <c:v>214.28589792441201</c:v>
                </c:pt>
                <c:pt idx="9">
                  <c:v>115.19789611504</c:v>
                </c:pt>
                <c:pt idx="10">
                  <c:v>50.764628872682103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B94-B28A-0E2C789B4B3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(4)'!$AP$39:$AP$49</c:f>
              <c:numCache>
                <c:formatCode>General</c:formatCode>
                <c:ptCount val="11"/>
                <c:pt idx="0">
                  <c:v>510.18638863217802</c:v>
                </c:pt>
                <c:pt idx="1">
                  <c:v>503.33561350903801</c:v>
                </c:pt>
                <c:pt idx="2">
                  <c:v>457.48589901222402</c:v>
                </c:pt>
                <c:pt idx="3">
                  <c:v>446.86811304683403</c:v>
                </c:pt>
                <c:pt idx="4">
                  <c:v>391.167014355888</c:v>
                </c:pt>
                <c:pt idx="5">
                  <c:v>320.83688306778203</c:v>
                </c:pt>
                <c:pt idx="6">
                  <c:v>339.75425350637801</c:v>
                </c:pt>
                <c:pt idx="7">
                  <c:v>198.70089503149299</c:v>
                </c:pt>
                <c:pt idx="8">
                  <c:v>140.98943507107199</c:v>
                </c:pt>
                <c:pt idx="9">
                  <c:v>85.580937221656697</c:v>
                </c:pt>
                <c:pt idx="10">
                  <c:v>43.999785916633101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B94-B28A-0E2C789B4B3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(4)'!$AP$28:$AP$38</c:f>
              <c:numCache>
                <c:formatCode>General</c:formatCode>
                <c:ptCount val="11"/>
                <c:pt idx="0">
                  <c:v>407.57132727022997</c:v>
                </c:pt>
                <c:pt idx="1">
                  <c:v>386.40003111954098</c:v>
                </c:pt>
                <c:pt idx="2">
                  <c:v>368.39860747979401</c:v>
                </c:pt>
                <c:pt idx="3">
                  <c:v>385.82920865256898</c:v>
                </c:pt>
                <c:pt idx="4">
                  <c:v>246.18523053368</c:v>
                </c:pt>
                <c:pt idx="5">
                  <c:v>230.010684907463</c:v>
                </c:pt>
                <c:pt idx="6">
                  <c:v>233.140175177777</c:v>
                </c:pt>
                <c:pt idx="7">
                  <c:v>126.44662507252799</c:v>
                </c:pt>
                <c:pt idx="8">
                  <c:v>73.377615090645193</c:v>
                </c:pt>
                <c:pt idx="9">
                  <c:v>60.754742608002601</c:v>
                </c:pt>
                <c:pt idx="10">
                  <c:v>38.241896671770903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B94-B28A-0E2C789B4B3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(4)'!$AP$17:$AP$27</c:f>
              <c:numCache>
                <c:formatCode>General</c:formatCode>
                <c:ptCount val="11"/>
                <c:pt idx="0">
                  <c:v>312.70224072914402</c:v>
                </c:pt>
                <c:pt idx="1">
                  <c:v>284.42132817850103</c:v>
                </c:pt>
                <c:pt idx="2">
                  <c:v>273.76943149311501</c:v>
                </c:pt>
                <c:pt idx="3">
                  <c:v>252.09383882900701</c:v>
                </c:pt>
                <c:pt idx="4">
                  <c:v>177.557161236703</c:v>
                </c:pt>
                <c:pt idx="5">
                  <c:v>136.801265576519</c:v>
                </c:pt>
                <c:pt idx="6">
                  <c:v>117.69145618949899</c:v>
                </c:pt>
                <c:pt idx="7">
                  <c:v>64.212916129498396</c:v>
                </c:pt>
                <c:pt idx="8">
                  <c:v>53.180162064444303</c:v>
                </c:pt>
                <c:pt idx="9">
                  <c:v>46.006384733591702</c:v>
                </c:pt>
                <c:pt idx="10">
                  <c:v>34.350658385617898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B94-B28A-0E2C789B4B3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(4)'!$AP$6:$AP$16</c:f>
              <c:numCache>
                <c:formatCode>General</c:formatCode>
                <c:ptCount val="11"/>
                <c:pt idx="0">
                  <c:v>207.91576339820199</c:v>
                </c:pt>
                <c:pt idx="1">
                  <c:v>175.19447557958401</c:v>
                </c:pt>
                <c:pt idx="2">
                  <c:v>157.44720053022601</c:v>
                </c:pt>
                <c:pt idx="3">
                  <c:v>133.11333588419399</c:v>
                </c:pt>
                <c:pt idx="4">
                  <c:v>80.054258137378795</c:v>
                </c:pt>
                <c:pt idx="5">
                  <c:v>50.0936092428732</c:v>
                </c:pt>
                <c:pt idx="6">
                  <c:v>46.729448943620099</c:v>
                </c:pt>
                <c:pt idx="7">
                  <c:v>40.070326507051497</c:v>
                </c:pt>
                <c:pt idx="8">
                  <c:v>38.998585173484798</c:v>
                </c:pt>
                <c:pt idx="9">
                  <c:v>37.153870378995897</c:v>
                </c:pt>
                <c:pt idx="10">
                  <c:v>32.9846519624667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B94-B28A-0E2C789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(4)'!$AK$72:$AK$82</c:f>
              <c:numCache>
                <c:formatCode>General</c:formatCode>
                <c:ptCount val="11"/>
                <c:pt idx="0">
                  <c:v>1.0874771545317099</c:v>
                </c:pt>
                <c:pt idx="1">
                  <c:v>1.40857482312046</c:v>
                </c:pt>
                <c:pt idx="2">
                  <c:v>1.55133093502915</c:v>
                </c:pt>
                <c:pt idx="3">
                  <c:v>1.6980143870665301</c:v>
                </c:pt>
                <c:pt idx="4">
                  <c:v>2.5195847535604599</c:v>
                </c:pt>
                <c:pt idx="5">
                  <c:v>2.82259399080354</c:v>
                </c:pt>
                <c:pt idx="6">
                  <c:v>2.9235091528432902</c:v>
                </c:pt>
                <c:pt idx="7">
                  <c:v>3.6786259630329798</c:v>
                </c:pt>
                <c:pt idx="8">
                  <c:v>3.9146938124455999</c:v>
                </c:pt>
                <c:pt idx="9">
                  <c:v>4.0219706345818302</c:v>
                </c:pt>
                <c:pt idx="10">
                  <c:v>4.33764763256056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49E-B1CA-6AD480785EC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(4)'!$AK$61:$AK$71</c:f>
              <c:numCache>
                <c:formatCode>General</c:formatCode>
                <c:ptCount val="11"/>
                <c:pt idx="0">
                  <c:v>1.0859378293569999</c:v>
                </c:pt>
                <c:pt idx="1">
                  <c:v>1.4064858052071501</c:v>
                </c:pt>
                <c:pt idx="2">
                  <c:v>1.5477664249065399</c:v>
                </c:pt>
                <c:pt idx="3">
                  <c:v>1.6930058135849499</c:v>
                </c:pt>
                <c:pt idx="4">
                  <c:v>2.4953537879226699</c:v>
                </c:pt>
                <c:pt idx="5">
                  <c:v>2.8098877346412898</c:v>
                </c:pt>
                <c:pt idx="6">
                  <c:v>2.8951907325607902</c:v>
                </c:pt>
                <c:pt idx="7">
                  <c:v>3.4184875293073902</c:v>
                </c:pt>
                <c:pt idx="8">
                  <c:v>3.4052111363818698</c:v>
                </c:pt>
                <c:pt idx="9">
                  <c:v>3.52177244531376</c:v>
                </c:pt>
                <c:pt idx="10">
                  <c:v>4.2201674709172901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49E-B1CA-6AD480785EC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(4)'!$AK$50:$AK$60</c:f>
              <c:numCache>
                <c:formatCode>General</c:formatCode>
                <c:ptCount val="11"/>
                <c:pt idx="0">
                  <c:v>1.0798671940215101</c:v>
                </c:pt>
                <c:pt idx="1">
                  <c:v>1.3982066116461001</c:v>
                </c:pt>
                <c:pt idx="2">
                  <c:v>1.5328818393180601</c:v>
                </c:pt>
                <c:pt idx="3">
                  <c:v>1.67331442057519</c:v>
                </c:pt>
                <c:pt idx="4">
                  <c:v>2.4575372076175102</c:v>
                </c:pt>
                <c:pt idx="5">
                  <c:v>2.7412088544470499</c:v>
                </c:pt>
                <c:pt idx="6">
                  <c:v>2.7941282549670601</c:v>
                </c:pt>
                <c:pt idx="7">
                  <c:v>2.9013250470758298</c:v>
                </c:pt>
                <c:pt idx="8">
                  <c:v>2.9428010028242899</c:v>
                </c:pt>
                <c:pt idx="9">
                  <c:v>3.0523981714458399</c:v>
                </c:pt>
                <c:pt idx="10">
                  <c:v>3.4060527020327802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49E-B1CA-6AD480785EC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(4)'!$AK$39:$AK$49</c:f>
              <c:numCache>
                <c:formatCode>General</c:formatCode>
                <c:ptCount val="11"/>
                <c:pt idx="0">
                  <c:v>1.0714440587949401</c:v>
                </c:pt>
                <c:pt idx="1">
                  <c:v>1.3804344623597999</c:v>
                </c:pt>
                <c:pt idx="2">
                  <c:v>1.51647724656901</c:v>
                </c:pt>
                <c:pt idx="3">
                  <c:v>1.66213653921921</c:v>
                </c:pt>
                <c:pt idx="4">
                  <c:v>2.3789750442726598</c:v>
                </c:pt>
                <c:pt idx="5">
                  <c:v>2.4421219834798098</c:v>
                </c:pt>
                <c:pt idx="6">
                  <c:v>2.4295731421287998</c:v>
                </c:pt>
                <c:pt idx="7">
                  <c:v>2.4413884870576599</c:v>
                </c:pt>
                <c:pt idx="8">
                  <c:v>2.4149100645413801</c:v>
                </c:pt>
                <c:pt idx="9">
                  <c:v>2.6009314336244098</c:v>
                </c:pt>
                <c:pt idx="10">
                  <c:v>2.9624657802330501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49E-B1CA-6AD480785EC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(4)'!$AK$28:$AK$38</c:f>
              <c:numCache>
                <c:formatCode>General</c:formatCode>
                <c:ptCount val="11"/>
                <c:pt idx="0">
                  <c:v>1.05513427935872</c:v>
                </c:pt>
                <c:pt idx="1">
                  <c:v>1.3564363989130099</c:v>
                </c:pt>
                <c:pt idx="2">
                  <c:v>1.48893879644647</c:v>
                </c:pt>
                <c:pt idx="3">
                  <c:v>1.6218673986246701</c:v>
                </c:pt>
                <c:pt idx="4">
                  <c:v>1.9456946328909701</c:v>
                </c:pt>
                <c:pt idx="5">
                  <c:v>1.95455960702085</c:v>
                </c:pt>
                <c:pt idx="6">
                  <c:v>1.9490685067498701</c:v>
                </c:pt>
                <c:pt idx="7">
                  <c:v>1.9419759471953599</c:v>
                </c:pt>
                <c:pt idx="8">
                  <c:v>1.92492127046512</c:v>
                </c:pt>
                <c:pt idx="9">
                  <c:v>2.17582807708092</c:v>
                </c:pt>
                <c:pt idx="10">
                  <c:v>2.4415494451734698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3-449E-B1CA-6AD480785EC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(4)'!$AK$17:$AK$27</c:f>
              <c:numCache>
                <c:formatCode>General</c:formatCode>
                <c:ptCount val="11"/>
                <c:pt idx="0">
                  <c:v>1.0420179588398599</c:v>
                </c:pt>
                <c:pt idx="1">
                  <c:v>1.3277780294842401</c:v>
                </c:pt>
                <c:pt idx="2">
                  <c:v>1.41484380796788</c:v>
                </c:pt>
                <c:pt idx="3">
                  <c:v>1.4527687065380801</c:v>
                </c:pt>
                <c:pt idx="4">
                  <c:v>1.47782646654031</c:v>
                </c:pt>
                <c:pt idx="5">
                  <c:v>1.4884486761417299</c:v>
                </c:pt>
                <c:pt idx="6">
                  <c:v>1.4868173720910201</c:v>
                </c:pt>
                <c:pt idx="7">
                  <c:v>1.4585491401738699</c:v>
                </c:pt>
                <c:pt idx="8">
                  <c:v>1.4631581036586101</c:v>
                </c:pt>
                <c:pt idx="9">
                  <c:v>1.6412218749385199</c:v>
                </c:pt>
                <c:pt idx="10">
                  <c:v>1.8135457661632099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3-449E-B1CA-6AD480785EC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(4)'!$AK$6:$AK$16</c:f>
              <c:numCache>
                <c:formatCode>General</c:formatCode>
                <c:ptCount val="11"/>
                <c:pt idx="0">
                  <c:v>0.96746046134411401</c:v>
                </c:pt>
                <c:pt idx="1">
                  <c:v>0.97478745839711001</c:v>
                </c:pt>
                <c:pt idx="2">
                  <c:v>0.97998776578578395</c:v>
                </c:pt>
                <c:pt idx="3">
                  <c:v>0.98773851282671699</c:v>
                </c:pt>
                <c:pt idx="4">
                  <c:v>1.0222143135225099</c:v>
                </c:pt>
                <c:pt idx="5">
                  <c:v>1.0069870855265901</c:v>
                </c:pt>
                <c:pt idx="6">
                  <c:v>1.00030024822756</c:v>
                </c:pt>
                <c:pt idx="7">
                  <c:v>0.97765435309791604</c:v>
                </c:pt>
                <c:pt idx="8">
                  <c:v>1.00448872204985</c:v>
                </c:pt>
                <c:pt idx="9">
                  <c:v>1.1521406797334901</c:v>
                </c:pt>
                <c:pt idx="10">
                  <c:v>1.1951145488433299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3-449E-B1CA-6AD4807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(4)'!$AW$72:$AW$82</c:f>
              <c:numCache>
                <c:formatCode>0.00%</c:formatCode>
                <c:ptCount val="11"/>
                <c:pt idx="0">
                  <c:v>0.77893692699889905</c:v>
                </c:pt>
                <c:pt idx="1">
                  <c:v>0.56953758435519086</c:v>
                </c:pt>
                <c:pt idx="2">
                  <c:v>0.50784173723508474</c:v>
                </c:pt>
                <c:pt idx="3">
                  <c:v>0.44960408665343882</c:v>
                </c:pt>
                <c:pt idx="4">
                  <c:v>0.25435212443178162</c:v>
                </c:pt>
                <c:pt idx="5">
                  <c:v>0.20708035265939137</c:v>
                </c:pt>
                <c:pt idx="6">
                  <c:v>0.19261047585732768</c:v>
                </c:pt>
                <c:pt idx="7">
                  <c:v>0.1136355871393023</c:v>
                </c:pt>
                <c:pt idx="8">
                  <c:v>4.0868074844912339E-2</c:v>
                </c:pt>
                <c:pt idx="9">
                  <c:v>1.1776306178420122E-3</c:v>
                </c:pt>
                <c:pt idx="10">
                  <c:v>1.2630459130502759E-7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453-8F73-0E48B6CB625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(4)'!$AW$61:$AW$71</c:f>
              <c:numCache>
                <c:formatCode>0.00%</c:formatCode>
                <c:ptCount val="11"/>
                <c:pt idx="0">
                  <c:v>0.77872185241727254</c:v>
                </c:pt>
                <c:pt idx="1">
                  <c:v>0.56917974805132165</c:v>
                </c:pt>
                <c:pt idx="2">
                  <c:v>0.50717987331064895</c:v>
                </c:pt>
                <c:pt idx="3">
                  <c:v>0.44866248988517138</c:v>
                </c:pt>
                <c:pt idx="4">
                  <c:v>0.25100409583964695</c:v>
                </c:pt>
                <c:pt idx="5">
                  <c:v>0.20559938900862906</c:v>
                </c:pt>
                <c:pt idx="6">
                  <c:v>0.18943882556547387</c:v>
                </c:pt>
                <c:pt idx="7">
                  <c:v>9.1471185808203848E-2</c:v>
                </c:pt>
                <c:pt idx="8">
                  <c:v>1.9638578727307475E-2</c:v>
                </c:pt>
                <c:pt idx="9">
                  <c:v>4.9723265584041112E-7</c:v>
                </c:pt>
                <c:pt idx="10">
                  <c:v>1.2630447410908722E-7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453-8F73-0E48B6CB625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(4)'!$AW$50:$AW$60</c:f>
              <c:numCache>
                <c:formatCode>0.00%</c:formatCode>
                <c:ptCount val="11"/>
                <c:pt idx="0">
                  <c:v>0.77787684688714587</c:v>
                </c:pt>
                <c:pt idx="1">
                  <c:v>0.56760677696461781</c:v>
                </c:pt>
                <c:pt idx="2">
                  <c:v>0.50434670321125541</c:v>
                </c:pt>
                <c:pt idx="3">
                  <c:v>0.44498477500445266</c:v>
                </c:pt>
                <c:pt idx="4">
                  <c:v>0.24577898084751643</c:v>
                </c:pt>
                <c:pt idx="5">
                  <c:v>0.19697555000163666</c:v>
                </c:pt>
                <c:pt idx="6">
                  <c:v>0.17695611169524317</c:v>
                </c:pt>
                <c:pt idx="7">
                  <c:v>4.6400966621114488E-2</c:v>
                </c:pt>
                <c:pt idx="8">
                  <c:v>4.2529923735992398E-3</c:v>
                </c:pt>
                <c:pt idx="9">
                  <c:v>4.972324217890032E-7</c:v>
                </c:pt>
                <c:pt idx="10">
                  <c:v>1.2630429279603166E-7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5-4453-8F73-0E48B6CB625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(4)'!$AW$39:$AW$49</c:f>
              <c:numCache>
                <c:formatCode>0.00%</c:formatCode>
                <c:ptCount val="11"/>
                <c:pt idx="0">
                  <c:v>0.77669057168362821</c:v>
                </c:pt>
                <c:pt idx="1">
                  <c:v>0.56418560486329206</c:v>
                </c:pt>
                <c:pt idx="2">
                  <c:v>0.50119017847770586</c:v>
                </c:pt>
                <c:pt idx="3">
                  <c:v>0.44286479525196132</c:v>
                </c:pt>
                <c:pt idx="4">
                  <c:v>0.23409362826020846</c:v>
                </c:pt>
                <c:pt idx="5">
                  <c:v>0.15500652635007109</c:v>
                </c:pt>
                <c:pt idx="6">
                  <c:v>0.12588795544070377</c:v>
                </c:pt>
                <c:pt idx="7">
                  <c:v>1.297610683082524E-2</c:v>
                </c:pt>
                <c:pt idx="8">
                  <c:v>8.9339838681160163E-7</c:v>
                </c:pt>
                <c:pt idx="9">
                  <c:v>4.9723215199983455E-7</c:v>
                </c:pt>
                <c:pt idx="10">
                  <c:v>1.2630402540321659E-7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5-4453-8F73-0E48B6CB625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(4)'!$AW$28:$AW$38</c:f>
              <c:numCache>
                <c:formatCode>0.00%</c:formatCode>
                <c:ptCount val="11"/>
                <c:pt idx="0">
                  <c:v>0.77433110585603382</c:v>
                </c:pt>
                <c:pt idx="1">
                  <c:v>0.55939001642208319</c:v>
                </c:pt>
                <c:pt idx="2">
                  <c:v>0.49567816058158282</c:v>
                </c:pt>
                <c:pt idx="3">
                  <c:v>0.43492916623951011</c:v>
                </c:pt>
                <c:pt idx="4">
                  <c:v>0.1564062348585</c:v>
                </c:pt>
                <c:pt idx="5">
                  <c:v>6.7573245716148228E-2</c:v>
                </c:pt>
                <c:pt idx="6">
                  <c:v>4.4667080077980176E-2</c:v>
                </c:pt>
                <c:pt idx="7">
                  <c:v>1.2334481280654159E-6</c:v>
                </c:pt>
                <c:pt idx="8">
                  <c:v>8.9339764441330784E-7</c:v>
                </c:pt>
                <c:pt idx="9">
                  <c:v>4.972317390631981E-7</c:v>
                </c:pt>
                <c:pt idx="10">
                  <c:v>1.263036660664581E-7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5-4453-8F73-0E48B6CB625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(4)'!$AW$17:$AW$27</c:f>
              <c:numCache>
                <c:formatCode>0.00%</c:formatCode>
                <c:ptCount val="11"/>
                <c:pt idx="0">
                  <c:v>0.7723903306547768</c:v>
                </c:pt>
                <c:pt idx="1">
                  <c:v>0.55343029093627738</c:v>
                </c:pt>
                <c:pt idx="2">
                  <c:v>0.47975832800122048</c:v>
                </c:pt>
                <c:pt idx="3">
                  <c:v>0.39707354893763153</c:v>
                </c:pt>
                <c:pt idx="4">
                  <c:v>4.0279360477387983E-2</c:v>
                </c:pt>
                <c:pt idx="5">
                  <c:v>1.8916286150184123E-3</c:v>
                </c:pt>
                <c:pt idx="6">
                  <c:v>2.6176534009168084E-5</c:v>
                </c:pt>
                <c:pt idx="7">
                  <c:v>1.2334469259763581E-6</c:v>
                </c:pt>
                <c:pt idx="8">
                  <c:v>8.9339648970541228E-7</c:v>
                </c:pt>
                <c:pt idx="9">
                  <c:v>4.9723104656995073E-7</c:v>
                </c:pt>
                <c:pt idx="10">
                  <c:v>1.263030118155359E-7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453-8F73-0E48B6CB625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(4)'!$AW$6:$AW$16</c:f>
              <c:numCache>
                <c:formatCode>0.00%</c:formatCode>
                <c:ptCount val="11"/>
                <c:pt idx="0">
                  <c:v>0.76029677944555951</c:v>
                </c:pt>
                <c:pt idx="1">
                  <c:v>0.45396538323168167</c:v>
                </c:pt>
                <c:pt idx="2">
                  <c:v>0.34360989012212395</c:v>
                </c:pt>
                <c:pt idx="3">
                  <c:v>0.23531433707601718</c:v>
                </c:pt>
                <c:pt idx="4">
                  <c:v>2.3466287945714598E-6</c:v>
                </c:pt>
                <c:pt idx="5">
                  <c:v>1.9272600355353254E-6</c:v>
                </c:pt>
                <c:pt idx="6">
                  <c:v>1.8122258934438851E-6</c:v>
                </c:pt>
                <c:pt idx="7">
                  <c:v>1.2334445509846319E-6</c:v>
                </c:pt>
                <c:pt idx="8">
                  <c:v>8.9339438072045101E-7</c:v>
                </c:pt>
                <c:pt idx="9">
                  <c:v>4.9722993709856049E-7</c:v>
                </c:pt>
                <c:pt idx="10">
                  <c:v>1.2630179098503113E-7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5-4453-8F73-0E48B6C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(4)'!$AT$72:$AT$82</c:f>
              <c:numCache>
                <c:formatCode>General</c:formatCode>
                <c:ptCount val="11"/>
                <c:pt idx="0">
                  <c:v>-8671.1524348152307</c:v>
                </c:pt>
                <c:pt idx="1">
                  <c:v>-8671.1759889585192</c:v>
                </c:pt>
                <c:pt idx="2">
                  <c:v>-8671.0693098376396</c:v>
                </c:pt>
                <c:pt idx="3">
                  <c:v>-8671.0801738664995</c:v>
                </c:pt>
                <c:pt idx="4">
                  <c:v>-8670.9915076755806</c:v>
                </c:pt>
                <c:pt idx="5">
                  <c:v>-8670.8993465771491</c:v>
                </c:pt>
                <c:pt idx="6">
                  <c:v>-8670.9056745390208</c:v>
                </c:pt>
                <c:pt idx="7">
                  <c:v>-8670.7034650132991</c:v>
                </c:pt>
                <c:pt idx="8">
                  <c:v>-6995.9711706323296</c:v>
                </c:pt>
                <c:pt idx="9">
                  <c:v>-4232.3593406922</c:v>
                </c:pt>
                <c:pt idx="10">
                  <c:v>-1566.53267979005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053-A892-59678483A46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(4)'!$AT$61:$AT$71</c:f>
              <c:numCache>
                <c:formatCode>General</c:formatCode>
                <c:ptCount val="11"/>
                <c:pt idx="0">
                  <c:v>-7612.5341483149796</c:v>
                </c:pt>
                <c:pt idx="1">
                  <c:v>-7612.4669926157703</c:v>
                </c:pt>
                <c:pt idx="2">
                  <c:v>-7612.4957838290302</c:v>
                </c:pt>
                <c:pt idx="3">
                  <c:v>-7612.4324320058004</c:v>
                </c:pt>
                <c:pt idx="4">
                  <c:v>-7612.38987124297</c:v>
                </c:pt>
                <c:pt idx="5">
                  <c:v>-7612.2824390031701</c:v>
                </c:pt>
                <c:pt idx="6">
                  <c:v>-7612.28390357442</c:v>
                </c:pt>
                <c:pt idx="7">
                  <c:v>-7452.3962085200401</c:v>
                </c:pt>
                <c:pt idx="8">
                  <c:v>-4787.14408137193</c:v>
                </c:pt>
                <c:pt idx="9">
                  <c:v>-3307.3019896167102</c:v>
                </c:pt>
                <c:pt idx="10">
                  <c:v>-1144.2553761632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053-A892-59678483A46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(4)'!$AT$50:$AT$60</c:f>
              <c:numCache>
                <c:formatCode>General</c:formatCode>
                <c:ptCount val="11"/>
                <c:pt idx="0">
                  <c:v>-6554.2693460725304</c:v>
                </c:pt>
                <c:pt idx="1">
                  <c:v>-6554.1689119205103</c:v>
                </c:pt>
                <c:pt idx="2">
                  <c:v>-6554.2470149894498</c:v>
                </c:pt>
                <c:pt idx="3">
                  <c:v>-6554.1673865084003</c:v>
                </c:pt>
                <c:pt idx="4">
                  <c:v>-6554.09807899322</c:v>
                </c:pt>
                <c:pt idx="5">
                  <c:v>-6554.0246911132599</c:v>
                </c:pt>
                <c:pt idx="6">
                  <c:v>-6553.9864291118802</c:v>
                </c:pt>
                <c:pt idx="7">
                  <c:v>-4686.3385551534402</c:v>
                </c:pt>
                <c:pt idx="8">
                  <c:v>-3373.9179180495098</c:v>
                </c:pt>
                <c:pt idx="9">
                  <c:v>-2305.4086410443101</c:v>
                </c:pt>
                <c:pt idx="10">
                  <c:v>-817.82245318098899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053-A892-59678483A46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(4)'!$AT$39:$AT$49</c:f>
              <c:numCache>
                <c:formatCode>General</c:formatCode>
                <c:ptCount val="11"/>
                <c:pt idx="0">
                  <c:v>-5496.1668045051902</c:v>
                </c:pt>
                <c:pt idx="1">
                  <c:v>-5496.1948817133398</c:v>
                </c:pt>
                <c:pt idx="2">
                  <c:v>-5496.2054492720099</c:v>
                </c:pt>
                <c:pt idx="3">
                  <c:v>-5496.1982053020101</c:v>
                </c:pt>
                <c:pt idx="4">
                  <c:v>-5496.0948318830997</c:v>
                </c:pt>
                <c:pt idx="5">
                  <c:v>-5007.0594344806204</c:v>
                </c:pt>
                <c:pt idx="6">
                  <c:v>-4659.1588436665297</c:v>
                </c:pt>
                <c:pt idx="7">
                  <c:v>-2999.6801217637899</c:v>
                </c:pt>
                <c:pt idx="8">
                  <c:v>-2375.4682545779701</c:v>
                </c:pt>
                <c:pt idx="9">
                  <c:v>-1535.61437169284</c:v>
                </c:pt>
                <c:pt idx="10">
                  <c:v>-574.58146231056696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053-A892-59678483A46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(4)'!$AT$28:$AT$38</c:f>
              <c:numCache>
                <c:formatCode>General</c:formatCode>
                <c:ptCount val="11"/>
                <c:pt idx="0">
                  <c:v>-4438.4444134544301</c:v>
                </c:pt>
                <c:pt idx="1">
                  <c:v>-4438.4446184314702</c:v>
                </c:pt>
                <c:pt idx="2">
                  <c:v>-4438.4516721627997</c:v>
                </c:pt>
                <c:pt idx="3">
                  <c:v>-4438.4545249481798</c:v>
                </c:pt>
                <c:pt idx="4">
                  <c:v>-3514.6540195802299</c:v>
                </c:pt>
                <c:pt idx="5">
                  <c:v>-2882.1662327031299</c:v>
                </c:pt>
                <c:pt idx="6">
                  <c:v>-2703.7747279065402</c:v>
                </c:pt>
                <c:pt idx="7">
                  <c:v>-1932.83478763884</c:v>
                </c:pt>
                <c:pt idx="8">
                  <c:v>-1417.4691645840701</c:v>
                </c:pt>
                <c:pt idx="9">
                  <c:v>-968.222929168527</c:v>
                </c:pt>
                <c:pt idx="10">
                  <c:v>-402.73189012152898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053-A892-59678483A46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(4)'!$AT$17:$AT$27</c:f>
              <c:numCache>
                <c:formatCode>General</c:formatCode>
                <c:ptCount val="11"/>
                <c:pt idx="0">
                  <c:v>-3380.9527335354801</c:v>
                </c:pt>
                <c:pt idx="1">
                  <c:v>-3380.9245554578802</c:v>
                </c:pt>
                <c:pt idx="2">
                  <c:v>-3380.91673420916</c:v>
                </c:pt>
                <c:pt idx="3">
                  <c:v>-3225.1422889918399</c:v>
                </c:pt>
                <c:pt idx="4">
                  <c:v>-1916.7694983776701</c:v>
                </c:pt>
                <c:pt idx="5">
                  <c:v>-1635.3823459042401</c:v>
                </c:pt>
                <c:pt idx="6">
                  <c:v>-1555.9804761402299</c:v>
                </c:pt>
                <c:pt idx="7">
                  <c:v>-1004.33639296099</c:v>
                </c:pt>
                <c:pt idx="8">
                  <c:v>-797.65789507315799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053-A892-59678483A46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(4)'!$AT$6:$AT$16</c:f>
              <c:numCache>
                <c:formatCode>General</c:formatCode>
                <c:ptCount val="11"/>
                <c:pt idx="0">
                  <c:v>-2314.9469808665099</c:v>
                </c:pt>
                <c:pt idx="1">
                  <c:v>-1865.87644731104</c:v>
                </c:pt>
                <c:pt idx="2">
                  <c:v>-1708.1361855785001</c:v>
                </c:pt>
                <c:pt idx="3">
                  <c:v>-1554.56382381357</c:v>
                </c:pt>
                <c:pt idx="4">
                  <c:v>-884.425272522873</c:v>
                </c:pt>
                <c:pt idx="5">
                  <c:v>-694.11921502464202</c:v>
                </c:pt>
                <c:pt idx="6">
                  <c:v>-650.488928926374</c:v>
                </c:pt>
                <c:pt idx="7">
                  <c:v>-493.313996926166</c:v>
                </c:pt>
                <c:pt idx="8">
                  <c:v>-431.506298824216</c:v>
                </c:pt>
                <c:pt idx="9">
                  <c:v>-340.41568028801203</c:v>
                </c:pt>
                <c:pt idx="10">
                  <c:v>-232.12632651915101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053-A892-59678483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(4)'!$AJ$72:$AJ$82</c:f>
              <c:numCache>
                <c:formatCode>0.00E+00</c:formatCode>
                <c:ptCount val="11"/>
                <c:pt idx="0">
                  <c:v>1.23101827256587</c:v>
                </c:pt>
                <c:pt idx="1">
                  <c:v>1.6217988710203901</c:v>
                </c:pt>
                <c:pt idx="2">
                  <c:v>1.79213839845676</c:v>
                </c:pt>
                <c:pt idx="3">
                  <c:v>1.9825171841100899</c:v>
                </c:pt>
                <c:pt idx="4" formatCode="General">
                  <c:v>3.0872271259003199</c:v>
                </c:pt>
                <c:pt idx="5" formatCode="General">
                  <c:v>3.5455991859485398</c:v>
                </c:pt>
                <c:pt idx="6" formatCode="General">
                  <c:v>3.7083856835335798</c:v>
                </c:pt>
                <c:pt idx="7" formatCode="General">
                  <c:v>4.9881714375815198</c:v>
                </c:pt>
                <c:pt idx="8" formatCode="General">
                  <c:v>5.7162761954233403</c:v>
                </c:pt>
                <c:pt idx="9" formatCode="General">
                  <c:v>6.9952441302418098</c:v>
                </c:pt>
                <c:pt idx="10" formatCode="General">
                  <c:v>15.8552588377741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D30-9F3A-52AA2171804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(4)'!$AJ$61:$AJ$71</c:f>
              <c:numCache>
                <c:formatCode>0.00E+00</c:formatCode>
                <c:ptCount val="11"/>
                <c:pt idx="0">
                  <c:v>1.2309178166092201</c:v>
                </c:pt>
                <c:pt idx="1">
                  <c:v>1.62168782728049</c:v>
                </c:pt>
                <c:pt idx="2">
                  <c:v>1.79202272333292</c:v>
                </c:pt>
                <c:pt idx="3">
                  <c:v>1.98239635392527</c:v>
                </c:pt>
                <c:pt idx="4" formatCode="General">
                  <c:v>3.0870421263560601</c:v>
                </c:pt>
                <c:pt idx="5" formatCode="General">
                  <c:v>3.5453622335038699</c:v>
                </c:pt>
                <c:pt idx="6" formatCode="General">
                  <c:v>3.70813302795947</c:v>
                </c:pt>
                <c:pt idx="7" formatCode="General">
                  <c:v>4.9874957770238204</c:v>
                </c:pt>
                <c:pt idx="8" formatCode="General">
                  <c:v>4.7719663542048503</c:v>
                </c:pt>
                <c:pt idx="9" formatCode="General">
                  <c:v>6.4933344889750098</c:v>
                </c:pt>
                <c:pt idx="10" formatCode="General">
                  <c:v>14.101794515002499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2-4D30-9F3A-52AA2171804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(4)'!$AJ$50:$AJ$60</c:f>
              <c:numCache>
                <c:formatCode>0.00E+00</c:formatCode>
                <c:ptCount val="11"/>
                <c:pt idx="0">
                  <c:v>1.23082375410355</c:v>
                </c:pt>
                <c:pt idx="1">
                  <c:v>1.6215840152493901</c:v>
                </c:pt>
                <c:pt idx="2">
                  <c:v>1.7919285768556601</c:v>
                </c:pt>
                <c:pt idx="3">
                  <c:v>1.9823031624819101</c:v>
                </c:pt>
                <c:pt idx="4" formatCode="General">
                  <c:v>3.0868358025236202</c:v>
                </c:pt>
                <c:pt idx="5" formatCode="General">
                  <c:v>3.5451510675350799</c:v>
                </c:pt>
                <c:pt idx="6" formatCode="General">
                  <c:v>3.7079326947524001</c:v>
                </c:pt>
                <c:pt idx="7" formatCode="General">
                  <c:v>3.9352701396810299</c:v>
                </c:pt>
                <c:pt idx="8" formatCode="General">
                  <c:v>4.09515713416884</c:v>
                </c:pt>
                <c:pt idx="9" formatCode="General">
                  <c:v>5.7681807153734104</c:v>
                </c:pt>
                <c:pt idx="10" formatCode="General">
                  <c:v>12.3238620241428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2-4D30-9F3A-52AA2171804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(4)'!$AJ$39:$AJ$49</c:f>
              <c:numCache>
                <c:formatCode>0.00E+00</c:formatCode>
                <c:ptCount val="11"/>
                <c:pt idx="0">
                  <c:v>1.23073539810837</c:v>
                </c:pt>
                <c:pt idx="1">
                  <c:v>1.6215164089457199</c:v>
                </c:pt>
                <c:pt idx="2">
                  <c:v>1.7918391878850599</c:v>
                </c:pt>
                <c:pt idx="3">
                  <c:v>1.9822064051500701</c:v>
                </c:pt>
                <c:pt idx="4" formatCode="General">
                  <c:v>3.0866411940984002</c:v>
                </c:pt>
                <c:pt idx="5" formatCode="General">
                  <c:v>3.3583275468595</c:v>
                </c:pt>
                <c:pt idx="6" formatCode="General">
                  <c:v>3.3006385195685901</c:v>
                </c:pt>
                <c:pt idx="7" formatCode="General">
                  <c:v>3.1430354618227501</c:v>
                </c:pt>
                <c:pt idx="8" formatCode="General">
                  <c:v>3.6016875537616801</c:v>
                </c:pt>
                <c:pt idx="9" formatCode="General">
                  <c:v>5.0261789901457004</c:v>
                </c:pt>
                <c:pt idx="10" formatCode="General">
                  <c:v>10.5038197521187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2-4D30-9F3A-52AA2171804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(4)'!$AJ$28:$AJ$38</c:f>
              <c:numCache>
                <c:formatCode>0.00E+00</c:formatCode>
                <c:ptCount val="11"/>
                <c:pt idx="0">
                  <c:v>1.2306586937778701</c:v>
                </c:pt>
                <c:pt idx="1">
                  <c:v>1.6214110806767701</c:v>
                </c:pt>
                <c:pt idx="2">
                  <c:v>1.79170574978691</c:v>
                </c:pt>
                <c:pt idx="3">
                  <c:v>1.9820428014820799</c:v>
                </c:pt>
                <c:pt idx="4" formatCode="General">
                  <c:v>2.5358203422534</c:v>
                </c:pt>
                <c:pt idx="5" formatCode="General">
                  <c:v>2.44469105535009</c:v>
                </c:pt>
                <c:pt idx="6" formatCode="General">
                  <c:v>2.4243412601319201</c:v>
                </c:pt>
                <c:pt idx="7" formatCode="General">
                  <c:v>2.6050015424309301</c:v>
                </c:pt>
                <c:pt idx="8" formatCode="General">
                  <c:v>3.0060466010039102</c:v>
                </c:pt>
                <c:pt idx="9" formatCode="General">
                  <c:v>4.2854181400726299</c:v>
                </c:pt>
                <c:pt idx="10" formatCode="General">
                  <c:v>8.6247020900588698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2-4D30-9F3A-52AA2171804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(4)'!$AJ$17:$AJ$27</c:f>
              <c:numCache>
                <c:formatCode>0.00E+00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 formatCode="General">
                  <c:v>1.7666908882774199</c:v>
                </c:pt>
                <c:pt idx="5" formatCode="General">
                  <c:v>1.79511939057113</c:v>
                </c:pt>
                <c:pt idx="6" formatCode="General">
                  <c:v>1.8200679113371101</c:v>
                </c:pt>
                <c:pt idx="7" formatCode="General">
                  <c:v>2.0420952965884398</c:v>
                </c:pt>
                <c:pt idx="8" formatCode="General">
                  <c:v>2.41839585575116</c:v>
                </c:pt>
                <c:pt idx="9" formatCode="General">
                  <c:v>3.5236247033161701</c:v>
                </c:pt>
                <c:pt idx="10" formatCode="General">
                  <c:v>6.66010723626722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2-4D30-9F3A-52AA2171804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(4)'!$AJ$6:$AJ$16</c:f>
              <c:numCache>
                <c:formatCode>0.00E+00</c:formatCode>
                <c:ptCount val="11"/>
                <c:pt idx="0">
                  <c:v>1.23041809252342</c:v>
                </c:pt>
                <c:pt idx="1">
                  <c:v>1.2079931866907001</c:v>
                </c:pt>
                <c:pt idx="2">
                  <c:v>1.1909036068383101</c:v>
                </c:pt>
                <c:pt idx="3">
                  <c:v>1.1778173491205299</c:v>
                </c:pt>
                <c:pt idx="4" formatCode="General">
                  <c:v>1.3295870198719599</c:v>
                </c:pt>
                <c:pt idx="5" formatCode="General">
                  <c:v>1.35863008984841</c:v>
                </c:pt>
                <c:pt idx="6" formatCode="General">
                  <c:v>1.3576388587161301</c:v>
                </c:pt>
                <c:pt idx="7" formatCode="General">
                  <c:v>1.49201919824858</c:v>
                </c:pt>
                <c:pt idx="8" formatCode="General">
                  <c:v>1.81297709609395</c:v>
                </c:pt>
                <c:pt idx="9" formatCode="General">
                  <c:v>2.6744984824640001</c:v>
                </c:pt>
                <c:pt idx="10" formatCode="General">
                  <c:v>4.5834449923829501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2-4D30-9F3A-52AA2171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4FE4-853F-F90D3023C25D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F-4FE4-853F-F90D3023C25D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F-4FE4-853F-F90D3023C25D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F-4FE4-853F-F90D3023C25D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F-4FE4-853F-F90D3023C25D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F-4FE4-853F-F90D3023C25D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F-4FE4-853F-F90D3023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189.446326415952</c:v>
                </c:pt>
                <c:pt idx="1">
                  <c:v>199.941382883069</c:v>
                </c:pt>
                <c:pt idx="2">
                  <c:v>203.55125772789901</c:v>
                </c:pt>
                <c:pt idx="3">
                  <c:v>209.979869410688</c:v>
                </c:pt>
                <c:pt idx="4">
                  <c:v>249.46447978213399</c:v>
                </c:pt>
                <c:pt idx="5">
                  <c:v>272.93525259485898</c:v>
                </c:pt>
                <c:pt idx="6">
                  <c:v>283.06268260936298</c:v>
                </c:pt>
                <c:pt idx="7">
                  <c:v>336.80000137890499</c:v>
                </c:pt>
                <c:pt idx="8">
                  <c:v>561.02151433753204</c:v>
                </c:pt>
                <c:pt idx="9">
                  <c:v>1408.37017190405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6E-A9A0-D8F8A2558E0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189.76566294109099</c:v>
                </c:pt>
                <c:pt idx="1">
                  <c:v>200.3566936126</c:v>
                </c:pt>
                <c:pt idx="2">
                  <c:v>204.279957651453</c:v>
                </c:pt>
                <c:pt idx="3">
                  <c:v>211.03769055730999</c:v>
                </c:pt>
                <c:pt idx="4">
                  <c:v>255.188352061415</c:v>
                </c:pt>
                <c:pt idx="5">
                  <c:v>276.06894044407801</c:v>
                </c:pt>
                <c:pt idx="6">
                  <c:v>290.42595709181001</c:v>
                </c:pt>
                <c:pt idx="7">
                  <c:v>409.29052925248101</c:v>
                </c:pt>
                <c:pt idx="8">
                  <c:v>956.88490999527903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6E-A9A0-D8F8A2558E0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191.03165218403799</c:v>
                </c:pt>
                <c:pt idx="1">
                  <c:v>202.089583294346</c:v>
                </c:pt>
                <c:pt idx="2">
                  <c:v>207.39982114020901</c:v>
                </c:pt>
                <c:pt idx="3">
                  <c:v>215.25285264921601</c:v>
                </c:pt>
                <c:pt idx="4">
                  <c:v>264.49879222891599</c:v>
                </c:pt>
                <c:pt idx="5">
                  <c:v>295.16961201961698</c:v>
                </c:pt>
                <c:pt idx="6">
                  <c:v>321.82492274243901</c:v>
                </c:pt>
                <c:pt idx="7">
                  <c:v>667.85514198287206</c:v>
                </c:pt>
                <c:pt idx="8">
                  <c:v>1787.2520272909801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6E-A9A0-D8F8A2558E0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192.81579167026899</c:v>
                </c:pt>
                <c:pt idx="1">
                  <c:v>205.90383746678199</c:v>
                </c:pt>
                <c:pt idx="2">
                  <c:v>210.934160241949</c:v>
                </c:pt>
                <c:pt idx="3">
                  <c:v>217.71658827721899</c:v>
                </c:pt>
                <c:pt idx="4">
                  <c:v>286.65672052351601</c:v>
                </c:pt>
                <c:pt idx="5">
                  <c:v>418.45687049219498</c:v>
                </c:pt>
                <c:pt idx="6">
                  <c:v>507.58426587198102</c:v>
                </c:pt>
                <c:pt idx="7">
                  <c:v>1552.83997980917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6E-A9A0-D8F8A2558E0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196.37116479253999</c:v>
                </c:pt>
                <c:pt idx="1">
                  <c:v>211.307252803464</c:v>
                </c:pt>
                <c:pt idx="2">
                  <c:v>217.180464048376</c:v>
                </c:pt>
                <c:pt idx="3">
                  <c:v>227.12614354407799</c:v>
                </c:pt>
                <c:pt idx="4">
                  <c:v>519.45074424959398</c:v>
                </c:pt>
                <c:pt idx="5">
                  <c:v>815.83177993484105</c:v>
                </c:pt>
                <c:pt idx="6">
                  <c:v>996.94690771643695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6E-A9A0-D8F8A2558E0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199.32289741263801</c:v>
                </c:pt>
                <c:pt idx="1">
                  <c:v>218.14891882532299</c:v>
                </c:pt>
                <c:pt idx="2">
                  <c:v>236.013497433726</c:v>
                </c:pt>
                <c:pt idx="3">
                  <c:v>277.33405837626299</c:v>
                </c:pt>
                <c:pt idx="4">
                  <c:v>1341.2864445258001</c:v>
                </c:pt>
                <c:pt idx="5">
                  <c:v>961.79809406409004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6E-A9A0-D8F8A2558E0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217.98714197896399</c:v>
                </c:pt>
                <c:pt idx="1">
                  <c:v>360.75448264685701</c:v>
                </c:pt>
                <c:pt idx="2">
                  <c:v>472.38473053611699</c:v>
                </c:pt>
                <c:pt idx="3">
                  <c:v>679.47850926645197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6E-A9A0-D8F8A255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(4)'!$AU$72:$AU$82</c:f>
              <c:numCache>
                <c:formatCode>0.0</c:formatCode>
                <c:ptCount val="11"/>
                <c:pt idx="0">
                  <c:v>5562.1143928018</c:v>
                </c:pt>
                <c:pt idx="1">
                  <c:v>5269.1755828931</c:v>
                </c:pt>
                <c:pt idx="2">
                  <c:v>5309.1317300659402</c:v>
                </c:pt>
                <c:pt idx="3">
                  <c:v>5339.8703419614003</c:v>
                </c:pt>
                <c:pt idx="4">
                  <c:v>5085.9565971101401</c:v>
                </c:pt>
                <c:pt idx="5">
                  <c:v>4985.8273689433399</c:v>
                </c:pt>
                <c:pt idx="6">
                  <c:v>4421.5763838750199</c:v>
                </c:pt>
                <c:pt idx="7">
                  <c:v>4279.1270958021596</c:v>
                </c:pt>
                <c:pt idx="8">
                  <c:v>3211.8862183639299</c:v>
                </c:pt>
                <c:pt idx="9">
                  <c:v>1854.1922611467801</c:v>
                </c:pt>
                <c:pt idx="10">
                  <c:v>521.77202971133397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F-441A-9C91-CF9C63DFAF08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(4)'!$AU$61:$AU$71</c:f>
              <c:numCache>
                <c:formatCode>0.0</c:formatCode>
                <c:ptCount val="11"/>
                <c:pt idx="0">
                  <c:v>4370.2064941731296</c:v>
                </c:pt>
                <c:pt idx="1">
                  <c:v>4695.6303003407802</c:v>
                </c:pt>
                <c:pt idx="2">
                  <c:v>4541.03395779519</c:v>
                </c:pt>
                <c:pt idx="3">
                  <c:v>4578.7736584512804</c:v>
                </c:pt>
                <c:pt idx="4">
                  <c:v>4487.4463135493597</c:v>
                </c:pt>
                <c:pt idx="5">
                  <c:v>4081.5719250225302</c:v>
                </c:pt>
                <c:pt idx="6">
                  <c:v>4070.4341252057102</c:v>
                </c:pt>
                <c:pt idx="7">
                  <c:v>3467.6368022976098</c:v>
                </c:pt>
                <c:pt idx="8">
                  <c:v>2169.6996988243</c:v>
                </c:pt>
                <c:pt idx="9">
                  <c:v>1292.9392253466001</c:v>
                </c:pt>
                <c:pt idx="10">
                  <c:v>423.461707513546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F-441A-9C91-CF9C63DFAF08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(4)'!$AU$50:$AU$60</c:f>
              <c:numCache>
                <c:formatCode>0.0</c:formatCode>
                <c:ptCount val="11"/>
                <c:pt idx="0">
                  <c:v>4141.2163601418797</c:v>
                </c:pt>
                <c:pt idx="1">
                  <c:v>4034.3166213875202</c:v>
                </c:pt>
                <c:pt idx="2">
                  <c:v>3905.8142125823101</c:v>
                </c:pt>
                <c:pt idx="3">
                  <c:v>3968.92559430551</c:v>
                </c:pt>
                <c:pt idx="4">
                  <c:v>3747.2033893462899</c:v>
                </c:pt>
                <c:pt idx="5">
                  <c:v>3498.1846679260202</c:v>
                </c:pt>
                <c:pt idx="6">
                  <c:v>3381.1642596500701</c:v>
                </c:pt>
                <c:pt idx="7">
                  <c:v>2399.39781644504</c:v>
                </c:pt>
                <c:pt idx="8">
                  <c:v>1573.2175677499499</c:v>
                </c:pt>
                <c:pt idx="9">
                  <c:v>926.93529438124199</c:v>
                </c:pt>
                <c:pt idx="10">
                  <c:v>329.40100829591302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F-441A-9C91-CF9C63DFAF08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(4)'!$AU$39:$AU$49</c:f>
              <c:numCache>
                <c:formatCode>0.0</c:formatCode>
                <c:ptCount val="11"/>
                <c:pt idx="0">
                  <c:v>3502.6751182181802</c:v>
                </c:pt>
                <c:pt idx="1">
                  <c:v>3431.21303053158</c:v>
                </c:pt>
                <c:pt idx="2">
                  <c:v>3254.0208001614301</c:v>
                </c:pt>
                <c:pt idx="3">
                  <c:v>3175.0601357472201</c:v>
                </c:pt>
                <c:pt idx="4">
                  <c:v>2943.4842755130198</c:v>
                </c:pt>
                <c:pt idx="5">
                  <c:v>2458.83290593941</c:v>
                </c:pt>
                <c:pt idx="6">
                  <c:v>2423.98159739114</c:v>
                </c:pt>
                <c:pt idx="7">
                  <c:v>1451.5955819758001</c:v>
                </c:pt>
                <c:pt idx="8">
                  <c:v>1051.35720200986</c:v>
                </c:pt>
                <c:pt idx="9">
                  <c:v>645.93317354233102</c:v>
                </c:pt>
                <c:pt idx="10">
                  <c:v>272.42193717226399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6F-441A-9C91-CF9C63DFAF08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(4)'!$AU$28:$AU$38</c:f>
              <c:numCache>
                <c:formatCode>0.0</c:formatCode>
                <c:ptCount val="11"/>
                <c:pt idx="0">
                  <c:v>2789.5554039499698</c:v>
                </c:pt>
                <c:pt idx="1">
                  <c:v>2669.9600121457202</c:v>
                </c:pt>
                <c:pt idx="2">
                  <c:v>2607.1317036098899</c:v>
                </c:pt>
                <c:pt idx="3">
                  <c:v>2667.3969573619702</c:v>
                </c:pt>
                <c:pt idx="4">
                  <c:v>1832.6863409095299</c:v>
                </c:pt>
                <c:pt idx="5">
                  <c:v>1586.3104024889201</c:v>
                </c:pt>
                <c:pt idx="6">
                  <c:v>1566.31769126272</c:v>
                </c:pt>
                <c:pt idx="7">
                  <c:v>913.80352033911697</c:v>
                </c:pt>
                <c:pt idx="8">
                  <c:v>582.96553729561003</c:v>
                </c:pt>
                <c:pt idx="9">
                  <c:v>432.65311998432401</c:v>
                </c:pt>
                <c:pt idx="10">
                  <c:v>235.670625668676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6F-441A-9C91-CF9C63DFAF08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(4)'!$AU$17:$AU$27</c:f>
              <c:numCache>
                <c:formatCode>0.0</c:formatCode>
                <c:ptCount val="11"/>
                <c:pt idx="0">
                  <c:v>2138.30201423158</c:v>
                </c:pt>
                <c:pt idx="1">
                  <c:v>1977.8479759613299</c:v>
                </c:pt>
                <c:pt idx="2">
                  <c:v>1953.7005106331301</c:v>
                </c:pt>
                <c:pt idx="3">
                  <c:v>1770.9813213275099</c:v>
                </c:pt>
                <c:pt idx="4">
                  <c:v>1181.91119206025</c:v>
                </c:pt>
                <c:pt idx="5">
                  <c:v>940.46956693760399</c:v>
                </c:pt>
                <c:pt idx="6">
                  <c:v>816.02091991240604</c:v>
                </c:pt>
                <c:pt idx="7">
                  <c:v>463.44633996813099</c:v>
                </c:pt>
                <c:pt idx="8">
                  <c:v>376.60024211120901</c:v>
                </c:pt>
                <c:pt idx="9">
                  <c:v>298.77973763221797</c:v>
                </c:pt>
                <c:pt idx="10">
                  <c:v>213.868703676454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6F-441A-9C91-CF9C63DFAF08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(4)'!$AU$6:$AU$16</c:f>
              <c:numCache>
                <c:formatCode>0.0</c:formatCode>
                <c:ptCount val="11"/>
                <c:pt idx="0">
                  <c:v>1440.1539251562399</c:v>
                </c:pt>
                <c:pt idx="1">
                  <c:v>1183.37497200903</c:v>
                </c:pt>
                <c:pt idx="2">
                  <c:v>1081.8117346424001</c:v>
                </c:pt>
                <c:pt idx="3">
                  <c:v>931.44870899568002</c:v>
                </c:pt>
                <c:pt idx="4">
                  <c:v>530.39407779371402</c:v>
                </c:pt>
                <c:pt idx="5">
                  <c:v>358.61981562864298</c:v>
                </c:pt>
                <c:pt idx="6">
                  <c:v>337.51500692820798</c:v>
                </c:pt>
                <c:pt idx="7">
                  <c:v>268.21078905556197</c:v>
                </c:pt>
                <c:pt idx="8">
                  <c:v>249.473164349173</c:v>
                </c:pt>
                <c:pt idx="9">
                  <c:v>234.349425089459</c:v>
                </c:pt>
                <c:pt idx="10">
                  <c:v>203.810209151485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6F-441A-9C91-CF9C63DF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(4)'!$AV$72:$AV$82</c:f>
              <c:numCache>
                <c:formatCode>0.000</c:formatCode>
                <c:ptCount val="11"/>
                <c:pt idx="0">
                  <c:v>0.16313847853789201</c:v>
                </c:pt>
                <c:pt idx="1">
                  <c:v>0.169490938827774</c:v>
                </c:pt>
                <c:pt idx="2">
                  <c:v>0.17156846704515299</c:v>
                </c:pt>
                <c:pt idx="3">
                  <c:v>0.17159831293483299</c:v>
                </c:pt>
                <c:pt idx="4">
                  <c:v>0.16952157774900301</c:v>
                </c:pt>
                <c:pt idx="5">
                  <c:v>0.16948947330104899</c:v>
                </c:pt>
                <c:pt idx="6">
                  <c:v>0.16950916531451801</c:v>
                </c:pt>
                <c:pt idx="7">
                  <c:v>0.16949022629093599</c:v>
                </c:pt>
                <c:pt idx="8">
                  <c:v>0.12671136234036501</c:v>
                </c:pt>
                <c:pt idx="9">
                  <c:v>0.141038558429323</c:v>
                </c:pt>
                <c:pt idx="10">
                  <c:v>0.23944366163530401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0-9EBD-4346A86F7D0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(4)'!$AV$61:$AV$71</c:f>
              <c:numCache>
                <c:formatCode>0.000</c:formatCode>
                <c:ptCount val="11"/>
                <c:pt idx="0">
                  <c:v>0.16313689253995201</c:v>
                </c:pt>
                <c:pt idx="1">
                  <c:v>0.163133350779081</c:v>
                </c:pt>
                <c:pt idx="2">
                  <c:v>0.163156606575563</c:v>
                </c:pt>
                <c:pt idx="3">
                  <c:v>0.163147951060649</c:v>
                </c:pt>
                <c:pt idx="4">
                  <c:v>0.16315498643111201</c:v>
                </c:pt>
                <c:pt idx="5">
                  <c:v>0.16313355826422299</c:v>
                </c:pt>
                <c:pt idx="6">
                  <c:v>0.16316397587773601</c:v>
                </c:pt>
                <c:pt idx="7">
                  <c:v>0.123760388177656</c:v>
                </c:pt>
                <c:pt idx="8">
                  <c:v>0.129115598794661</c:v>
                </c:pt>
                <c:pt idx="9">
                  <c:v>0.13384182629069499</c:v>
                </c:pt>
                <c:pt idx="10">
                  <c:v>0.26093717870884697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B-4A40-9EBD-4346A86F7D0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(4)'!$AV$50:$AV$60</c:f>
              <c:numCache>
                <c:formatCode>0.000</c:formatCode>
                <c:ptCount val="11"/>
                <c:pt idx="0">
                  <c:v>0.16314980365584</c:v>
                </c:pt>
                <c:pt idx="1">
                  <c:v>0.163163989010851</c:v>
                </c:pt>
                <c:pt idx="2">
                  <c:v>0.16313814294866599</c:v>
                </c:pt>
                <c:pt idx="3">
                  <c:v>0.16313856002194799</c:v>
                </c:pt>
                <c:pt idx="4">
                  <c:v>0.16314511486278299</c:v>
                </c:pt>
                <c:pt idx="5">
                  <c:v>0.163175252830802</c:v>
                </c:pt>
                <c:pt idx="6">
                  <c:v>0.16317545650231299</c:v>
                </c:pt>
                <c:pt idx="7">
                  <c:v>0.12912811625645501</c:v>
                </c:pt>
                <c:pt idx="8">
                  <c:v>0.136204648133779</c:v>
                </c:pt>
                <c:pt idx="9">
                  <c:v>0.136197063320392</c:v>
                </c:pt>
                <c:pt idx="10">
                  <c:v>0.26093588098641701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B-4A40-9EBD-4346A86F7D0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(4)'!$AV$39:$AV$49</c:f>
              <c:numCache>
                <c:formatCode>0.000</c:formatCode>
                <c:ptCount val="11"/>
                <c:pt idx="0">
                  <c:v>0.16530353001734999</c:v>
                </c:pt>
                <c:pt idx="1">
                  <c:v>0.16314734798921399</c:v>
                </c:pt>
                <c:pt idx="2">
                  <c:v>0.16289086926978899</c:v>
                </c:pt>
                <c:pt idx="3">
                  <c:v>0.16276129357621499</c:v>
                </c:pt>
                <c:pt idx="4">
                  <c:v>0.16280290893889701</c:v>
                </c:pt>
                <c:pt idx="5">
                  <c:v>0.12912716609279601</c:v>
                </c:pt>
                <c:pt idx="6">
                  <c:v>0.13147977590592799</c:v>
                </c:pt>
                <c:pt idx="7">
                  <c:v>0.13618214703642101</c:v>
                </c:pt>
                <c:pt idx="8">
                  <c:v>0.12672367751531599</c:v>
                </c:pt>
                <c:pt idx="9">
                  <c:v>0.136222453731704</c:v>
                </c:pt>
                <c:pt idx="10">
                  <c:v>0.26093632067480699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B-4A40-9EBD-4346A86F7D0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(4)'!$AV$28:$AV$38</c:f>
              <c:numCache>
                <c:formatCode>0.000</c:formatCode>
                <c:ptCount val="11"/>
                <c:pt idx="0">
                  <c:v>0.16317702784375501</c:v>
                </c:pt>
                <c:pt idx="1">
                  <c:v>0.16314292292194399</c:v>
                </c:pt>
                <c:pt idx="2">
                  <c:v>0.163130571612426</c:v>
                </c:pt>
                <c:pt idx="3">
                  <c:v>0.16317036646715799</c:v>
                </c:pt>
                <c:pt idx="4">
                  <c:v>0.13382969446444401</c:v>
                </c:pt>
                <c:pt idx="5">
                  <c:v>0.13855172117602699</c:v>
                </c:pt>
                <c:pt idx="6">
                  <c:v>0.13852317723492799</c:v>
                </c:pt>
                <c:pt idx="7">
                  <c:v>0.126748762291824</c:v>
                </c:pt>
                <c:pt idx="8">
                  <c:v>0.12669470504184899</c:v>
                </c:pt>
                <c:pt idx="9">
                  <c:v>0.138526159214512</c:v>
                </c:pt>
                <c:pt idx="10">
                  <c:v>0.260935077086423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2B-4A40-9EBD-4346A86F7D0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(4)'!$AV$17:$AV$27</c:f>
              <c:numCache>
                <c:formatCode>0.000</c:formatCode>
                <c:ptCount val="11"/>
                <c:pt idx="0">
                  <c:v>0.16317375960547401</c:v>
                </c:pt>
                <c:pt idx="1">
                  <c:v>0.162706553147689</c:v>
                </c:pt>
                <c:pt idx="2">
                  <c:v>0.163147564582724</c:v>
                </c:pt>
                <c:pt idx="3">
                  <c:v>0.138549465954384</c:v>
                </c:pt>
                <c:pt idx="4">
                  <c:v>0.145420885717188</c:v>
                </c:pt>
                <c:pt idx="5">
                  <c:v>0.14538546046001299</c:v>
                </c:pt>
                <c:pt idx="6">
                  <c:v>0.13151853769431901</c:v>
                </c:pt>
                <c:pt idx="7">
                  <c:v>0.12429177128984401</c:v>
                </c:pt>
                <c:pt idx="8">
                  <c:v>0.12671029727605501</c:v>
                </c:pt>
                <c:pt idx="9">
                  <c:v>0.145442301735801</c:v>
                </c:pt>
                <c:pt idx="10">
                  <c:v>0.23944376469853801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2B-4A40-9EBD-4346A86F7D0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(4)'!$AV$6:$AV$16</c:f>
              <c:numCache>
                <c:formatCode>0.000</c:formatCode>
                <c:ptCount val="11"/>
                <c:pt idx="0">
                  <c:v>0.14760705093127899</c:v>
                </c:pt>
                <c:pt idx="1">
                  <c:v>0.14771234689205301</c:v>
                </c:pt>
                <c:pt idx="2">
                  <c:v>0.14771325232204499</c:v>
                </c:pt>
                <c:pt idx="3">
                  <c:v>0.14771932767499801</c:v>
                </c:pt>
                <c:pt idx="4">
                  <c:v>0.13385356389842601</c:v>
                </c:pt>
                <c:pt idx="5">
                  <c:v>0.12911679268152401</c:v>
                </c:pt>
                <c:pt idx="6">
                  <c:v>0.12669497096058299</c:v>
                </c:pt>
                <c:pt idx="7">
                  <c:v>0.121880000100381</c:v>
                </c:pt>
                <c:pt idx="8">
                  <c:v>0.12911967877117</c:v>
                </c:pt>
                <c:pt idx="9">
                  <c:v>0.14770853587510199</c:v>
                </c:pt>
                <c:pt idx="10">
                  <c:v>0.23945159740826899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2B-4A40-9EBD-4346A86F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 @ Max F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(4)'!$AR$72:$AR$82</c:f>
              <c:numCache>
                <c:formatCode>General</c:formatCode>
                <c:ptCount val="11"/>
                <c:pt idx="0">
                  <c:v>8668.0549718429902</c:v>
                </c:pt>
                <c:pt idx="1">
                  <c:v>8668.0025182284007</c:v>
                </c:pt>
                <c:pt idx="2">
                  <c:v>8667.9795156091695</c:v>
                </c:pt>
                <c:pt idx="3">
                  <c:v>8667.9504101638704</c:v>
                </c:pt>
                <c:pt idx="4">
                  <c:v>8667.7890218490193</c:v>
                </c:pt>
                <c:pt idx="5">
                  <c:v>8667.7221751259603</c:v>
                </c:pt>
                <c:pt idx="6">
                  <c:v>8666.3315439538892</c:v>
                </c:pt>
                <c:pt idx="7">
                  <c:v>5640.6937969363898</c:v>
                </c:pt>
                <c:pt idx="8">
                  <c:v>4405.60829835397</c:v>
                </c:pt>
                <c:pt idx="9">
                  <c:v>3042.7497173081101</c:v>
                </c:pt>
                <c:pt idx="10">
                  <c:v>898.65827839491897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9DD-B934-DB688141D87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(4)'!$AR$61:$AR$71</c:f>
              <c:numCache>
                <c:formatCode>General</c:formatCode>
                <c:ptCount val="11"/>
                <c:pt idx="0">
                  <c:v>7610.3116977090604</c:v>
                </c:pt>
                <c:pt idx="1">
                  <c:v>7610.2760687775299</c:v>
                </c:pt>
                <c:pt idx="2">
                  <c:v>7610.2512609238202</c:v>
                </c:pt>
                <c:pt idx="3">
                  <c:v>7610.2201775843296</c:v>
                </c:pt>
                <c:pt idx="4">
                  <c:v>7610.06774238874</c:v>
                </c:pt>
                <c:pt idx="5">
                  <c:v>6549.7171972780798</c:v>
                </c:pt>
                <c:pt idx="6">
                  <c:v>6111.2949509455402</c:v>
                </c:pt>
                <c:pt idx="7">
                  <c:v>4158.1517342382504</c:v>
                </c:pt>
                <c:pt idx="8">
                  <c:v>3456.3162202093999</c:v>
                </c:pt>
                <c:pt idx="9">
                  <c:v>2190.60877811204</c:v>
                </c:pt>
                <c:pt idx="10">
                  <c:v>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9DD-B934-DB688141D87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(4)'!$AR$50:$AR$60</c:f>
              <c:numCache>
                <c:formatCode>General</c:formatCode>
                <c:ptCount val="11"/>
                <c:pt idx="0">
                  <c:v>6552.7276394271203</c:v>
                </c:pt>
                <c:pt idx="1">
                  <c:v>6552.6851041877298</c:v>
                </c:pt>
                <c:pt idx="2">
                  <c:v>6552.6651953846804</c:v>
                </c:pt>
                <c:pt idx="3">
                  <c:v>6552.6437794200101</c:v>
                </c:pt>
                <c:pt idx="4">
                  <c:v>5430.3092665299801</c:v>
                </c:pt>
                <c:pt idx="5">
                  <c:v>4472.6233688011498</c:v>
                </c:pt>
                <c:pt idx="6">
                  <c:v>4210.7975342017799</c:v>
                </c:pt>
                <c:pt idx="7">
                  <c:v>3090.2492086882098</c:v>
                </c:pt>
                <c:pt idx="8">
                  <c:v>2433.9566694465402</c:v>
                </c:pt>
                <c:pt idx="9">
                  <c:v>1549.57702257304</c:v>
                </c:pt>
                <c:pt idx="10">
                  <c:v>496.45368190532702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9DD-B934-DB688141D87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(4)'!$AR$39:$AR$49</c:f>
              <c:numCache>
                <c:formatCode>General</c:formatCode>
                <c:ptCount val="11"/>
                <c:pt idx="0">
                  <c:v>5495.2701057406002</c:v>
                </c:pt>
                <c:pt idx="1">
                  <c:v>5495.2247297189497</c:v>
                </c:pt>
                <c:pt idx="2">
                  <c:v>5495.2181730006796</c:v>
                </c:pt>
                <c:pt idx="3">
                  <c:v>5495.20201431839</c:v>
                </c:pt>
                <c:pt idx="4">
                  <c:v>3615.1362410147099</c:v>
                </c:pt>
                <c:pt idx="5">
                  <c:v>3056.53041759191</c:v>
                </c:pt>
                <c:pt idx="6">
                  <c:v>2908.4427908622201</c:v>
                </c:pt>
                <c:pt idx="7">
                  <c:v>2084.7889482875999</c:v>
                </c:pt>
                <c:pt idx="8">
                  <c:v>1618.8458764491299</c:v>
                </c:pt>
                <c:pt idx="9">
                  <c:v>1057.1827439690401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9DD-B934-DB688141D87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(4)'!$AR$28:$AR$38</c:f>
              <c:numCache>
                <c:formatCode>General</c:formatCode>
                <c:ptCount val="11"/>
                <c:pt idx="0">
                  <c:v>4437.9432472846902</c:v>
                </c:pt>
                <c:pt idx="1">
                  <c:v>4437.9136050467396</c:v>
                </c:pt>
                <c:pt idx="2">
                  <c:v>4258.34186284728</c:v>
                </c:pt>
                <c:pt idx="3">
                  <c:v>3847.9007396019601</c:v>
                </c:pt>
                <c:pt idx="4">
                  <c:v>2386.0520139455898</c:v>
                </c:pt>
                <c:pt idx="5">
                  <c:v>2081.8650702944901</c:v>
                </c:pt>
                <c:pt idx="6">
                  <c:v>1968.3376412181301</c:v>
                </c:pt>
                <c:pt idx="7">
                  <c:v>1268.8002237421099</c:v>
                </c:pt>
                <c:pt idx="8">
                  <c:v>1018.33560335587</c:v>
                </c:pt>
                <c:pt idx="9">
                  <c:v>694.055557147895</c:v>
                </c:pt>
                <c:pt idx="10">
                  <c:v>289.54816046043999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49DD-B934-DB688141D87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(4)'!$AR$17:$AR$27</c:f>
              <c:numCache>
                <c:formatCode>General</c:formatCode>
                <c:ptCount val="11"/>
                <c:pt idx="0">
                  <c:v>3380.7442546529601</c:v>
                </c:pt>
                <c:pt idx="1">
                  <c:v>2768.4593570270099</c:v>
                </c:pt>
                <c:pt idx="2">
                  <c:v>2542.0833837267401</c:v>
                </c:pt>
                <c:pt idx="3">
                  <c:v>2324.2502805730901</c:v>
                </c:pt>
                <c:pt idx="4">
                  <c:v>1500.68388300834</c:v>
                </c:pt>
                <c:pt idx="5">
                  <c:v>1160.02673475803</c:v>
                </c:pt>
                <c:pt idx="6">
                  <c:v>1070.4347815615699</c:v>
                </c:pt>
                <c:pt idx="7">
                  <c:v>726.45153565509804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D-49DD-B934-DB688141D87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(4)'!$AR$6:$AR$16</c:f>
              <c:numCache>
                <c:formatCode>General</c:formatCode>
                <c:ptCount val="11"/>
                <c:pt idx="0">
                  <c:v>1849.2189401952501</c:v>
                </c:pt>
                <c:pt idx="1">
                  <c:v>1535.39883379342</c:v>
                </c:pt>
                <c:pt idx="2">
                  <c:v>1427.87660089364</c:v>
                </c:pt>
                <c:pt idx="3">
                  <c:v>1323.8814430836201</c:v>
                </c:pt>
                <c:pt idx="4">
                  <c:v>729.43586397787499</c:v>
                </c:pt>
                <c:pt idx="5">
                  <c:v>566.30913158577198</c:v>
                </c:pt>
                <c:pt idx="6">
                  <c:v>526.91933804647601</c:v>
                </c:pt>
                <c:pt idx="7">
                  <c:v>401.74367177050902</c:v>
                </c:pt>
                <c:pt idx="8">
                  <c:v>350.76869138471801</c:v>
                </c:pt>
                <c:pt idx="9">
                  <c:v>291.812551001938</c:v>
                </c:pt>
                <c:pt idx="10">
                  <c:v>215.22929229140601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D-49DD-B934-DB68814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(4)'!$AL$72:$AL$82</c:f>
              <c:numCache>
                <c:formatCode>General</c:formatCode>
                <c:ptCount val="11"/>
                <c:pt idx="0">
                  <c:v>0.769353476146729</c:v>
                </c:pt>
                <c:pt idx="1">
                  <c:v>0.69174747753152299</c:v>
                </c:pt>
                <c:pt idx="2">
                  <c:v>0.66710103024835599</c:v>
                </c:pt>
                <c:pt idx="3">
                  <c:v>0.63143854943756805</c:v>
                </c:pt>
                <c:pt idx="4">
                  <c:v>0.45063677554131198</c:v>
                </c:pt>
                <c:pt idx="5">
                  <c:v>0.34206407795025701</c:v>
                </c:pt>
                <c:pt idx="6">
                  <c:v>0.29289944053407502</c:v>
                </c:pt>
                <c:pt idx="7">
                  <c:v>6.7255829610716994E-2</c:v>
                </c:pt>
                <c:pt idx="8">
                  <c:v>1.09277345351671E-2</c:v>
                </c:pt>
                <c:pt idx="9" formatCode="0.00E+00">
                  <c:v>1.34823631182928E-6</c:v>
                </c:pt>
                <c:pt idx="10" formatCode="0.00E+00">
                  <c:v>3.8180098781671099E-7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C1-B7E9-5E7696C1AFB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(4)'!$AL$61:$AL$71</c:f>
              <c:numCache>
                <c:formatCode>General</c:formatCode>
                <c:ptCount val="11"/>
                <c:pt idx="0">
                  <c:v>0.755784234129945</c:v>
                </c:pt>
                <c:pt idx="1">
                  <c:v>0.68946685431992205</c:v>
                </c:pt>
                <c:pt idx="2">
                  <c:v>0.65519469424653498</c:v>
                </c:pt>
                <c:pt idx="3">
                  <c:v>0.62198361549426295</c:v>
                </c:pt>
                <c:pt idx="4">
                  <c:v>0.37795505670603402</c:v>
                </c:pt>
                <c:pt idx="5">
                  <c:v>0.21204895903785501</c:v>
                </c:pt>
                <c:pt idx="6">
                  <c:v>0.16936917417573999</c:v>
                </c:pt>
                <c:pt idx="7">
                  <c:v>2.17902236789453E-2</c:v>
                </c:pt>
                <c:pt idx="8">
                  <c:v>4.1673862127904898E-4</c:v>
                </c:pt>
                <c:pt idx="9" formatCode="0.00E+00">
                  <c:v>1.18898341166588E-6</c:v>
                </c:pt>
                <c:pt idx="10" formatCode="0.00E+00">
                  <c:v>3.3650228970502001E-7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C1-B7E9-5E7696C1AFB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(4)'!$AL$50:$AL$60</c:f>
              <c:numCache>
                <c:formatCode>General</c:formatCode>
                <c:ptCount val="11"/>
                <c:pt idx="0">
                  <c:v>0.75031639009099005</c:v>
                </c:pt>
                <c:pt idx="1">
                  <c:v>0.66994820540420497</c:v>
                </c:pt>
                <c:pt idx="2">
                  <c:v>0.63489669589840503</c:v>
                </c:pt>
                <c:pt idx="3">
                  <c:v>0.59544687126722295</c:v>
                </c:pt>
                <c:pt idx="4">
                  <c:v>0.21440235420322201</c:v>
                </c:pt>
                <c:pt idx="5">
                  <c:v>9.8526199799368094E-2</c:v>
                </c:pt>
                <c:pt idx="6">
                  <c:v>7.0191146680101305E-2</c:v>
                </c:pt>
                <c:pt idx="7">
                  <c:v>1.48685535478537E-3</c:v>
                </c:pt>
                <c:pt idx="8" formatCode="0.00E+00">
                  <c:v>1.6066233308197599E-6</c:v>
                </c:pt>
                <c:pt idx="9" formatCode="0.00E+00">
                  <c:v>1.02791864533852E-6</c:v>
                </c:pt>
                <c:pt idx="10" formatCode="0.00E+00">
                  <c:v>2.8799719756220402E-7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4-42C1-B7E9-5E7696C1AFB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(4)'!$AL$39:$AL$49</c:f>
              <c:numCache>
                <c:formatCode>General</c:formatCode>
                <c:ptCount val="11"/>
                <c:pt idx="0">
                  <c:v>0.73543866309080697</c:v>
                </c:pt>
                <c:pt idx="1">
                  <c:v>0.64587817899234701</c:v>
                </c:pt>
                <c:pt idx="2">
                  <c:v>0.60918726604545304</c:v>
                </c:pt>
                <c:pt idx="3">
                  <c:v>0.54927942950144704</c:v>
                </c:pt>
                <c:pt idx="4">
                  <c:v>9.0232844150005098E-2</c:v>
                </c:pt>
                <c:pt idx="5">
                  <c:v>2.31704921118699E-2</c:v>
                </c:pt>
                <c:pt idx="6">
                  <c:v>1.2631701135370901E-2</c:v>
                </c:pt>
                <c:pt idx="7" formatCode="0.00E+00">
                  <c:v>1.8246918202904E-6</c:v>
                </c:pt>
                <c:pt idx="8" formatCode="0.00E+00">
                  <c:v>1.36517219030541E-6</c:v>
                </c:pt>
                <c:pt idx="9" formatCode="0.00E+00">
                  <c:v>8.8184125048894299E-7</c:v>
                </c:pt>
                <c:pt idx="10" formatCode="0.00E+00">
                  <c:v>2.4017412308885798E-7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4-42C1-B7E9-5E7696C1AFB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(4)'!$AL$28:$AL$38</c:f>
              <c:numCache>
                <c:formatCode>General</c:formatCode>
                <c:ptCount val="11"/>
                <c:pt idx="0">
                  <c:v>0.71060437927333897</c:v>
                </c:pt>
                <c:pt idx="1">
                  <c:v>0.59877544804039495</c:v>
                </c:pt>
                <c:pt idx="2">
                  <c:v>0.50276484567226998</c:v>
                </c:pt>
                <c:pt idx="3">
                  <c:v>0.38248251992673399</c:v>
                </c:pt>
                <c:pt idx="4">
                  <c:v>1.1939356870569099E-2</c:v>
                </c:pt>
                <c:pt idx="5" formatCode="0.00E+00">
                  <c:v>4.53432223435404E-4</c:v>
                </c:pt>
                <c:pt idx="6" formatCode="0.00E+00">
                  <c:v>2.1869341009736701E-6</c:v>
                </c:pt>
                <c:pt idx="7" formatCode="0.00E+00">
                  <c:v>1.4687356532986601E-6</c:v>
                </c:pt>
                <c:pt idx="8" formatCode="0.00E+00">
                  <c:v>1.1473620771190799E-6</c:v>
                </c:pt>
                <c:pt idx="9" formatCode="0.00E+00">
                  <c:v>7.24768796220191E-7</c:v>
                </c:pt>
                <c:pt idx="10" formatCode="0.00E+00">
                  <c:v>1.9103358123639401E-7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4-42C1-B7E9-5E7696C1AFB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(4)'!$AL$17:$AL$27</c:f>
              <c:numCache>
                <c:formatCode>General</c:formatCode>
                <c:ptCount val="11"/>
                <c:pt idx="0">
                  <c:v>0.660416349576331</c:v>
                </c:pt>
                <c:pt idx="1">
                  <c:v>0.38048817668164397</c:v>
                </c:pt>
                <c:pt idx="2">
                  <c:v>0.27555019457951102</c:v>
                </c:pt>
                <c:pt idx="3">
                  <c:v>0.17574241780993699</c:v>
                </c:pt>
                <c:pt idx="4" formatCode="0.00E+00">
                  <c:v>2.1929071995550998E-6</c:v>
                </c:pt>
                <c:pt idx="5" formatCode="0.00E+00">
                  <c:v>1.77486635237861E-6</c:v>
                </c:pt>
                <c:pt idx="6" formatCode="0.00E+00">
                  <c:v>1.64696638851351E-6</c:v>
                </c:pt>
                <c:pt idx="7" formatCode="0.00E+00">
                  <c:v>1.12577217889902E-6</c:v>
                </c:pt>
                <c:pt idx="8" formatCode="0.00E+00">
                  <c:v>8.8336016091075004E-7</c:v>
                </c:pt>
                <c:pt idx="9" formatCode="0.00E+00">
                  <c:v>5.4811189472360896E-7</c:v>
                </c:pt>
                <c:pt idx="10" formatCode="0.00E+00">
                  <c:v>1.4290625039452799E-7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4-42C1-B7E9-5E7696C1AFB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(4)'!$AL$6:$AL$16</c:f>
              <c:numCache>
                <c:formatCode>General</c:formatCode>
                <c:ptCount val="11"/>
                <c:pt idx="0">
                  <c:v>0.39682872396100499</c:v>
                </c:pt>
                <c:pt idx="1">
                  <c:v>0.156006805981978</c:v>
                </c:pt>
                <c:pt idx="2">
                  <c:v>7.2523154898482697E-2</c:v>
                </c:pt>
                <c:pt idx="3">
                  <c:v>1.8681378282150701E-2</c:v>
                </c:pt>
                <c:pt idx="4" formatCode="0.00E+00">
                  <c:v>1.4968111714481101E-6</c:v>
                </c:pt>
                <c:pt idx="5" formatCode="0.00E+00">
                  <c:v>1.1849221972773701E-6</c:v>
                </c:pt>
                <c:pt idx="6" formatCode="0.00E+00">
                  <c:v>1.1117478291770799E-6</c:v>
                </c:pt>
                <c:pt idx="7" formatCode="0.00E+00">
                  <c:v>7.8912624439467395E-7</c:v>
                </c:pt>
                <c:pt idx="8" formatCode="0.00E+00">
                  <c:v>6.0655091605686797E-7</c:v>
                </c:pt>
                <c:pt idx="9" formatCode="0.00E+00">
                  <c:v>3.6873698660802098E-7</c:v>
                </c:pt>
                <c:pt idx="10" formatCode="0.00E+00">
                  <c:v>9.5352279221132296E-8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4-42C1-B7E9-5E7696C1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4F7A-B23F-1E95B34A812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F7A-B23F-1E95B34A812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A-4F7A-B23F-1E95B34A812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F7A-B23F-1E95B34A812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A-4F7A-B23F-1E95B34A812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F7A-B23F-1E95B34A812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A-4F7A-B23F-1E95B34A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D74-99DC-4C565CDD7D17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B-4D74-99DC-4C565CDD7D17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B-4D74-99DC-4C565CDD7D17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B-4D74-99DC-4C565CDD7D17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B-4D74-99DC-4C565CDD7D17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AB-4D74-99DC-4C565CDD7D17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B-4D74-99DC-4C565CDD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(4)'!$AM$72:$AM$82</c:f>
              <c:numCache>
                <c:formatCode>General</c:formatCode>
                <c:ptCount val="11"/>
                <c:pt idx="0">
                  <c:v>208.40411229964801</c:v>
                </c:pt>
                <c:pt idx="1">
                  <c:v>231.46980228431201</c:v>
                </c:pt>
                <c:pt idx="2">
                  <c:v>239.86436440775</c:v>
                </c:pt>
                <c:pt idx="3">
                  <c:v>253.15242509274501</c:v>
                </c:pt>
                <c:pt idx="4">
                  <c:v>321.231001117907</c:v>
                </c:pt>
                <c:pt idx="5">
                  <c:v>342.59549716509298</c:v>
                </c:pt>
                <c:pt idx="6">
                  <c:v>367.51882161054698</c:v>
                </c:pt>
                <c:pt idx="7">
                  <c:v>842.26777280223303</c:v>
                </c:pt>
                <c:pt idx="8">
                  <c:v>1878.2013582680199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9F9-8DAA-21590A8736E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(4)'!$AM$61:$AM$71</c:f>
              <c:numCache>
                <c:formatCode>General</c:formatCode>
                <c:ptCount val="11"/>
                <c:pt idx="0">
                  <c:v>212.11757931727499</c:v>
                </c:pt>
                <c:pt idx="1">
                  <c:v>232.235328685545</c:v>
                </c:pt>
                <c:pt idx="2">
                  <c:v>244.18985378061501</c:v>
                </c:pt>
                <c:pt idx="3">
                  <c:v>256.99645278115099</c:v>
                </c:pt>
                <c:pt idx="4">
                  <c:v>372.31766714382502</c:v>
                </c:pt>
                <c:pt idx="5">
                  <c:v>473.62141594860498</c:v>
                </c:pt>
                <c:pt idx="6">
                  <c:v>540.93852829628202</c:v>
                </c:pt>
                <c:pt idx="7">
                  <c:v>1454.2893477688899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C-49F9-8DAA-21590A8736E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(4)'!$AM$50:$AM$60</c:f>
              <c:numCache>
                <c:formatCode>General</c:formatCode>
                <c:ptCount val="11"/>
                <c:pt idx="0">
                  <c:v>213.65292576955599</c:v>
                </c:pt>
                <c:pt idx="1">
                  <c:v>238.94753075786301</c:v>
                </c:pt>
                <c:pt idx="2">
                  <c:v>251.926944168251</c:v>
                </c:pt>
                <c:pt idx="3">
                  <c:v>268.30197391001798</c:v>
                </c:pt>
                <c:pt idx="4">
                  <c:v>518.44849640857103</c:v>
                </c:pt>
                <c:pt idx="5">
                  <c:v>765.23889898837501</c:v>
                </c:pt>
                <c:pt idx="6">
                  <c:v>906.809152247459</c:v>
                </c:pt>
                <c:pt idx="7">
                  <c:v>1311.5732664028601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C-49F9-8DAA-21590A8736E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(4)'!$AM$39:$AM$49</c:f>
              <c:numCache>
                <c:formatCode>General</c:formatCode>
                <c:ptCount val="11"/>
                <c:pt idx="0">
                  <c:v>217.941064472844</c:v>
                </c:pt>
                <c:pt idx="1">
                  <c:v>247.76912260601401</c:v>
                </c:pt>
                <c:pt idx="2">
                  <c:v>262.458688255722</c:v>
                </c:pt>
                <c:pt idx="3">
                  <c:v>290.63322196224499</c:v>
                </c:pt>
                <c:pt idx="4">
                  <c:v>874.91890576684602</c:v>
                </c:pt>
                <c:pt idx="5">
                  <c:v>1499.9175797027899</c:v>
                </c:pt>
                <c:pt idx="6">
                  <c:v>1609.64688261735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C-49F9-8DAA-21590A8736E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(4)'!$AM$28:$AM$38</c:f>
              <c:numCache>
                <c:formatCode>General</c:formatCode>
                <c:ptCount val="11"/>
                <c:pt idx="0">
                  <c:v>225.50087774568399</c:v>
                </c:pt>
                <c:pt idx="1">
                  <c:v>267.11257597895798</c:v>
                </c:pt>
                <c:pt idx="2">
                  <c:v>317.48917947619401</c:v>
                </c:pt>
                <c:pt idx="3">
                  <c:v>415.54151058374401</c:v>
                </c:pt>
                <c:pt idx="4">
                  <c:v>1611.62380815814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C-49F9-8DAA-21590A8736E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(4)'!$AM$17:$AM$27</c:f>
              <c:numCache>
                <c:formatCode>General</c:formatCode>
                <c:ptCount val="11"/>
                <c:pt idx="0">
                  <c:v>242.52095362650101</c:v>
                </c:pt>
                <c:pt idx="1">
                  <c:v>418.35830521949998</c:v>
                </c:pt>
                <c:pt idx="2">
                  <c:v>573.89827467531495</c:v>
                </c:pt>
                <c:pt idx="3">
                  <c:v>845.31697578300202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C-49F9-8DAA-21590A8736E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(4)'!$AM$6:$AM$16</c:f>
              <c:numCache>
                <c:formatCode>General</c:formatCode>
                <c:ptCount val="11"/>
                <c:pt idx="0">
                  <c:v>401.73584683215802</c:v>
                </c:pt>
                <c:pt idx="1">
                  <c:v>997.18268090379297</c:v>
                </c:pt>
                <c:pt idx="2">
                  <c:v>1342.78792799401</c:v>
                </c:pt>
                <c:pt idx="3">
                  <c:v>1320.2142012179299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C-49F9-8DAA-21590A8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(4)'!$AQ$72:$AQ$82</c:f>
              <c:numCache>
                <c:formatCode>General</c:formatCode>
                <c:ptCount val="11"/>
                <c:pt idx="0">
                  <c:v>1360.4342041418899</c:v>
                </c:pt>
                <c:pt idx="1">
                  <c:v>1360.42410339459</c:v>
                </c:pt>
                <c:pt idx="2">
                  <c:v>1360.4229887934</c:v>
                </c:pt>
                <c:pt idx="3">
                  <c:v>1360.4250181528901</c:v>
                </c:pt>
                <c:pt idx="4">
                  <c:v>1177.77020869898</c:v>
                </c:pt>
                <c:pt idx="5">
                  <c:v>1002.60856730024</c:v>
                </c:pt>
                <c:pt idx="6">
                  <c:v>952.91805296287396</c:v>
                </c:pt>
                <c:pt idx="7">
                  <c:v>652.58269851645605</c:v>
                </c:pt>
                <c:pt idx="8">
                  <c:v>569.18771961436698</c:v>
                </c:pt>
                <c:pt idx="9">
                  <c:v>449.58739684522101</c:v>
                </c:pt>
                <c:pt idx="10">
                  <c:v>141.159251655368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327-9AEE-DC3C0539067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(4)'!$AQ$61:$AQ$71</c:f>
              <c:numCache>
                <c:formatCode>General</c:formatCode>
                <c:ptCount val="11"/>
                <c:pt idx="0">
                  <c:v>1194.1722037965999</c:v>
                </c:pt>
                <c:pt idx="1">
                  <c:v>1194.16638803252</c:v>
                </c:pt>
                <c:pt idx="2">
                  <c:v>1194.1651328226501</c:v>
                </c:pt>
                <c:pt idx="3">
                  <c:v>1193.73594946098</c:v>
                </c:pt>
                <c:pt idx="4">
                  <c:v>884.71429834281503</c:v>
                </c:pt>
                <c:pt idx="5">
                  <c:v>741.44706665480498</c:v>
                </c:pt>
                <c:pt idx="6">
                  <c:v>695.747786847523</c:v>
                </c:pt>
                <c:pt idx="7">
                  <c:v>506.85458736118801</c:v>
                </c:pt>
                <c:pt idx="8">
                  <c:v>417.16748894959801</c:v>
                </c:pt>
                <c:pt idx="9">
                  <c:v>329.788957772407</c:v>
                </c:pt>
                <c:pt idx="10">
                  <c:v>105.02643672749301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B-4327-9AEE-DC3C0539067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(4)'!$AQ$50:$AQ$60</c:f>
              <c:numCache>
                <c:formatCode>General</c:formatCode>
                <c:ptCount val="11"/>
                <c:pt idx="0">
                  <c:v>1027.95020491131</c:v>
                </c:pt>
                <c:pt idx="1">
                  <c:v>1027.96428583847</c:v>
                </c:pt>
                <c:pt idx="2">
                  <c:v>1016.39530189985</c:v>
                </c:pt>
                <c:pt idx="3">
                  <c:v>959.13514343651798</c:v>
                </c:pt>
                <c:pt idx="4">
                  <c:v>635.239426772147</c:v>
                </c:pt>
                <c:pt idx="5">
                  <c:v>529.20000159379094</c:v>
                </c:pt>
                <c:pt idx="6">
                  <c:v>501.03780056454002</c:v>
                </c:pt>
                <c:pt idx="7">
                  <c:v>355.103409056175</c:v>
                </c:pt>
                <c:pt idx="8">
                  <c:v>297.46446868785301</c:v>
                </c:pt>
                <c:pt idx="9">
                  <c:v>234.798677925248</c:v>
                </c:pt>
                <c:pt idx="10">
                  <c:v>77.977996796064204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B-4327-9AEE-DC3C0539067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(4)'!$AQ$39:$AQ$49</c:f>
              <c:numCache>
                <c:formatCode>General</c:formatCode>
                <c:ptCount val="11"/>
                <c:pt idx="0">
                  <c:v>861.77633059032905</c:v>
                </c:pt>
                <c:pt idx="1">
                  <c:v>811.28423264554704</c:v>
                </c:pt>
                <c:pt idx="2">
                  <c:v>771.17309721092499</c:v>
                </c:pt>
                <c:pt idx="3">
                  <c:v>706.929648958744</c:v>
                </c:pt>
                <c:pt idx="4">
                  <c:v>439.39192244585001</c:v>
                </c:pt>
                <c:pt idx="5">
                  <c:v>375.87506674478402</c:v>
                </c:pt>
                <c:pt idx="6">
                  <c:v>359.22474651252998</c:v>
                </c:pt>
                <c:pt idx="7">
                  <c:v>231.26316874291101</c:v>
                </c:pt>
                <c:pt idx="8">
                  <c:v>204.373331674241</c:v>
                </c:pt>
                <c:pt idx="9">
                  <c:v>161.28538632406699</c:v>
                </c:pt>
                <c:pt idx="10">
                  <c:v>58.557623313943203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B-4327-9AEE-DC3C0539067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(4)'!$AQ$28:$AQ$38</c:f>
              <c:numCache>
                <c:formatCode>General</c:formatCode>
                <c:ptCount val="11"/>
                <c:pt idx="0">
                  <c:v>664.10355716484105</c:v>
                </c:pt>
                <c:pt idx="1">
                  <c:v>569.63589152054396</c:v>
                </c:pt>
                <c:pt idx="2">
                  <c:v>530.12872759362006</c:v>
                </c:pt>
                <c:pt idx="3">
                  <c:v>480.28116275200603</c:v>
                </c:pt>
                <c:pt idx="4">
                  <c:v>299.32641485083599</c:v>
                </c:pt>
                <c:pt idx="5">
                  <c:v>228.57784751778999</c:v>
                </c:pt>
                <c:pt idx="6">
                  <c:v>209.96006917228701</c:v>
                </c:pt>
                <c:pt idx="7">
                  <c:v>147.237444582959</c:v>
                </c:pt>
                <c:pt idx="8">
                  <c:v>134.255422244291</c:v>
                </c:pt>
                <c:pt idx="9">
                  <c:v>106.64600022257299</c:v>
                </c:pt>
                <c:pt idx="10">
                  <c:v>45.450919608626599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B-4327-9AEE-DC3C0539067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161.70311241037399</c:v>
                </c:pt>
                <c:pt idx="5">
                  <c:v>123.54245353747601</c:v>
                </c:pt>
                <c:pt idx="6">
                  <c:v>113.454646978433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B-4327-9AEE-DC3C0539067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(4)'!$AQ$6:$AQ$16</c:f>
              <c:numCache>
                <c:formatCode>General</c:formatCode>
                <c:ptCount val="11"/>
                <c:pt idx="0">
                  <c:v>253.359302885712</c:v>
                </c:pt>
                <c:pt idx="1">
                  <c:v>206.74295338216899</c:v>
                </c:pt>
                <c:pt idx="2">
                  <c:v>190.662581246229</c:v>
                </c:pt>
                <c:pt idx="3">
                  <c:v>175.25722542736301</c:v>
                </c:pt>
                <c:pt idx="4">
                  <c:v>81.567502210479006</c:v>
                </c:pt>
                <c:pt idx="5">
                  <c:v>62.7037316518674</c:v>
                </c:pt>
                <c:pt idx="6">
                  <c:v>59.2275088487362</c:v>
                </c:pt>
                <c:pt idx="7">
                  <c:v>55.3814354469975</c:v>
                </c:pt>
                <c:pt idx="8">
                  <c:v>52.038191332415799</c:v>
                </c:pt>
                <c:pt idx="9">
                  <c:v>45.034283237868202</c:v>
                </c:pt>
                <c:pt idx="10">
                  <c:v>33.238804126334799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B-4327-9AEE-DC3C0539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(4)'!$AP$72:$AP$82</c:f>
              <c:numCache>
                <c:formatCode>General</c:formatCode>
                <c:ptCount val="11"/>
                <c:pt idx="0">
                  <c:v>486.25059877540002</c:v>
                </c:pt>
                <c:pt idx="1">
                  <c:v>410.168952496472</c:v>
                </c:pt>
                <c:pt idx="2">
                  <c:v>463.22253547184499</c:v>
                </c:pt>
                <c:pt idx="3">
                  <c:v>457.19810137377601</c:v>
                </c:pt>
                <c:pt idx="4">
                  <c:v>319.90549527377698</c:v>
                </c:pt>
                <c:pt idx="5">
                  <c:v>352.23233455189398</c:v>
                </c:pt>
                <c:pt idx="6">
                  <c:v>345.52423054774903</c:v>
                </c:pt>
                <c:pt idx="7">
                  <c:v>206.412549620021</c:v>
                </c:pt>
                <c:pt idx="8">
                  <c:v>147.62218243216401</c:v>
                </c:pt>
                <c:pt idx="9">
                  <c:v>91.474748415151296</c:v>
                </c:pt>
                <c:pt idx="10">
                  <c:v>33.333677700672403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5-47C3-ACBA-9DC0F1F06FD8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(4)'!$AP$61:$AP$71</c:f>
              <c:numCache>
                <c:formatCode>General</c:formatCode>
                <c:ptCount val="11"/>
                <c:pt idx="0">
                  <c:v>439.46951983059103</c:v>
                </c:pt>
                <c:pt idx="1">
                  <c:v>306.63399137883499</c:v>
                </c:pt>
                <c:pt idx="2">
                  <c:v>341.30803137145301</c:v>
                </c:pt>
                <c:pt idx="3">
                  <c:v>406.28595433886898</c:v>
                </c:pt>
                <c:pt idx="4">
                  <c:v>292.78677419337799</c:v>
                </c:pt>
                <c:pt idx="5">
                  <c:v>229.60586916279601</c:v>
                </c:pt>
                <c:pt idx="6">
                  <c:v>253.292092755737</c:v>
                </c:pt>
                <c:pt idx="7">
                  <c:v>164.59339136247701</c:v>
                </c:pt>
                <c:pt idx="8">
                  <c:v>101.41899483626899</c:v>
                </c:pt>
                <c:pt idx="9">
                  <c:v>71.335315854275507</c:v>
                </c:pt>
                <c:pt idx="10">
                  <c:v>29.014912869959002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7C3-ACBA-9DC0F1F06FD8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(4)'!$AP$50:$AP$60</c:f>
              <c:numCache>
                <c:formatCode>General</c:formatCode>
                <c:ptCount val="11"/>
                <c:pt idx="0">
                  <c:v>376.14853180140699</c:v>
                </c:pt>
                <c:pt idx="1">
                  <c:v>329.82353389154298</c:v>
                </c:pt>
                <c:pt idx="2">
                  <c:v>289.970001357961</c:v>
                </c:pt>
                <c:pt idx="3">
                  <c:v>330.24632329409599</c:v>
                </c:pt>
                <c:pt idx="4">
                  <c:v>231.39334433011101</c:v>
                </c:pt>
                <c:pt idx="5">
                  <c:v>192.22985475704701</c:v>
                </c:pt>
                <c:pt idx="6">
                  <c:v>168.55013009673701</c:v>
                </c:pt>
                <c:pt idx="7">
                  <c:v>104.818051942119</c:v>
                </c:pt>
                <c:pt idx="8">
                  <c:v>81.327516486170396</c:v>
                </c:pt>
                <c:pt idx="9">
                  <c:v>52.809265349612602</c:v>
                </c:pt>
                <c:pt idx="10">
                  <c:v>25.402900135570899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7C3-ACBA-9DC0F1F06FD8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(4)'!$AP$39:$AP$49</c:f>
              <c:numCache>
                <c:formatCode>General</c:formatCode>
                <c:ptCount val="11"/>
                <c:pt idx="0">
                  <c:v>298.63614532263603</c:v>
                </c:pt>
                <c:pt idx="1">
                  <c:v>275.45424122949902</c:v>
                </c:pt>
                <c:pt idx="2">
                  <c:v>249.40602335710901</c:v>
                </c:pt>
                <c:pt idx="3">
                  <c:v>256.18995362604898</c:v>
                </c:pt>
                <c:pt idx="4">
                  <c:v>152.03394836978799</c:v>
                </c:pt>
                <c:pt idx="5">
                  <c:v>125.345505491118</c:v>
                </c:pt>
                <c:pt idx="6">
                  <c:v>116.225833426393</c:v>
                </c:pt>
                <c:pt idx="7">
                  <c:v>64.435580074241003</c:v>
                </c:pt>
                <c:pt idx="8">
                  <c:v>51.064381310292397</c:v>
                </c:pt>
                <c:pt idx="9">
                  <c:v>41.438998505222003</c:v>
                </c:pt>
                <c:pt idx="10">
                  <c:v>23.042803838072601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5-47C3-ACBA-9DC0F1F06FD8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(4)'!$AP$28:$AP$38</c:f>
              <c:numCache>
                <c:formatCode>General</c:formatCode>
                <c:ptCount val="11"/>
                <c:pt idx="0">
                  <c:v>239.17609491098801</c:v>
                </c:pt>
                <c:pt idx="1">
                  <c:v>225.214975262747</c:v>
                </c:pt>
                <c:pt idx="2">
                  <c:v>200.18957516741199</c:v>
                </c:pt>
                <c:pt idx="3">
                  <c:v>193.24737406009999</c:v>
                </c:pt>
                <c:pt idx="4">
                  <c:v>92.651414511377098</c:v>
                </c:pt>
                <c:pt idx="5">
                  <c:v>72.147391698343498</c:v>
                </c:pt>
                <c:pt idx="6">
                  <c:v>74.266471297041903</c:v>
                </c:pt>
                <c:pt idx="7">
                  <c:v>41.462335588585901</c:v>
                </c:pt>
                <c:pt idx="8">
                  <c:v>37.785659622288499</c:v>
                </c:pt>
                <c:pt idx="9">
                  <c:v>31.983939448368002</c:v>
                </c:pt>
                <c:pt idx="10">
                  <c:v>21.237655844289002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5-47C3-ACBA-9DC0F1F06FD8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(4)'!$AP$17:$AP$27</c:f>
              <c:numCache>
                <c:formatCode>General</c:formatCode>
                <c:ptCount val="11"/>
                <c:pt idx="0">
                  <c:v>162.033360120173</c:v>
                </c:pt>
                <c:pt idx="1">
                  <c:v>142.09067825988799</c:v>
                </c:pt>
                <c:pt idx="2">
                  <c:v>122.48098499747999</c:v>
                </c:pt>
                <c:pt idx="3">
                  <c:v>104.91636678766901</c:v>
                </c:pt>
                <c:pt idx="4">
                  <c:v>59.104148458314199</c:v>
                </c:pt>
                <c:pt idx="5">
                  <c:v>40.899033745991602</c:v>
                </c:pt>
                <c:pt idx="6">
                  <c:v>44.749161039061697</c:v>
                </c:pt>
                <c:pt idx="7">
                  <c:v>32.7674592182493</c:v>
                </c:pt>
                <c:pt idx="8">
                  <c:v>29.207784599008299</c:v>
                </c:pt>
                <c:pt idx="9">
                  <c:v>25.4360906565942</c:v>
                </c:pt>
                <c:pt idx="10">
                  <c:v>20.364923267506001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5-47C3-ACBA-9DC0F1F06FD8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(4)'!$AP$6:$AP$16</c:f>
              <c:numCache>
                <c:formatCode>General</c:formatCode>
                <c:ptCount val="11"/>
                <c:pt idx="0">
                  <c:v>105.398171078275</c:v>
                </c:pt>
                <c:pt idx="1">
                  <c:v>79.9596575868418</c:v>
                </c:pt>
                <c:pt idx="2">
                  <c:v>76.889612079557395</c:v>
                </c:pt>
                <c:pt idx="3">
                  <c:v>58.517324103893998</c:v>
                </c:pt>
                <c:pt idx="4">
                  <c:v>33.285599626810097</c:v>
                </c:pt>
                <c:pt idx="5">
                  <c:v>26.7850009264703</c:v>
                </c:pt>
                <c:pt idx="6">
                  <c:v>28.1236181424519</c:v>
                </c:pt>
                <c:pt idx="7">
                  <c:v>24.270700236300101</c:v>
                </c:pt>
                <c:pt idx="8">
                  <c:v>22.9241748173182</c:v>
                </c:pt>
                <c:pt idx="9">
                  <c:v>21.5272537501505</c:v>
                </c:pt>
                <c:pt idx="10">
                  <c:v>19.7861597571011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5-47C3-ACBA-9DC0F1F0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22F-98D0-E6F045D44E68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22F-98D0-E6F045D44E68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22F-98D0-E6F045D44E68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3-422F-98D0-E6F045D44E68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3-422F-98D0-E6F045D44E68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3-422F-98D0-E6F045D44E68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3-422F-98D0-E6F045D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(4)'!$AK$72:$AK$82</c:f>
              <c:numCache>
                <c:formatCode>General</c:formatCode>
                <c:ptCount val="11"/>
                <c:pt idx="0">
                  <c:v>1.0035482511343601</c:v>
                </c:pt>
                <c:pt idx="1">
                  <c:v>1.27479423140665</c:v>
                </c:pt>
                <c:pt idx="2">
                  <c:v>1.3981547930074001</c:v>
                </c:pt>
                <c:pt idx="3">
                  <c:v>1.52180869014285</c:v>
                </c:pt>
                <c:pt idx="4">
                  <c:v>2.1879724724340801</c:v>
                </c:pt>
                <c:pt idx="5">
                  <c:v>2.3476973832085699</c:v>
                </c:pt>
                <c:pt idx="6">
                  <c:v>2.36431666407861</c:v>
                </c:pt>
                <c:pt idx="7">
                  <c:v>2.3733951347401598</c:v>
                </c:pt>
                <c:pt idx="8">
                  <c:v>2.4073531278381801</c:v>
                </c:pt>
                <c:pt idx="9">
                  <c:v>2.7114808283311902</c:v>
                </c:pt>
                <c:pt idx="10">
                  <c:v>3.0228722938381098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6-4BB0-8E06-306029D56F96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(4)'!$AK$61:$AK$71</c:f>
              <c:numCache>
                <c:formatCode>General</c:formatCode>
                <c:ptCount val="11"/>
                <c:pt idx="0">
                  <c:v>0.98891591295612102</c:v>
                </c:pt>
                <c:pt idx="1">
                  <c:v>1.2720969209817601</c:v>
                </c:pt>
                <c:pt idx="2">
                  <c:v>1.38322732234255</c:v>
                </c:pt>
                <c:pt idx="3">
                  <c:v>1.5095835075063899</c:v>
                </c:pt>
                <c:pt idx="4">
                  <c:v>2.0640931902670498</c:v>
                </c:pt>
                <c:pt idx="5">
                  <c:v>2.0783785005402602</c:v>
                </c:pt>
                <c:pt idx="6">
                  <c:v>2.0777225294870898</c:v>
                </c:pt>
                <c:pt idx="7">
                  <c:v>2.0778764569548902</c:v>
                </c:pt>
                <c:pt idx="8">
                  <c:v>2.1367759418646202</c:v>
                </c:pt>
                <c:pt idx="9">
                  <c:v>2.3912034256886101</c:v>
                </c:pt>
                <c:pt idx="10">
                  <c:v>2.6642285101476402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6-4BB0-8E06-306029D56F96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(4)'!$AK$50:$AK$60</c:f>
              <c:numCache>
                <c:formatCode>General</c:formatCode>
                <c:ptCount val="11"/>
                <c:pt idx="0">
                  <c:v>0.98302422867536199</c:v>
                </c:pt>
                <c:pt idx="1">
                  <c:v>1.24864107072049</c:v>
                </c:pt>
                <c:pt idx="2">
                  <c:v>1.35770287703577</c:v>
                </c:pt>
                <c:pt idx="3">
                  <c:v>1.4743370701849901</c:v>
                </c:pt>
                <c:pt idx="4">
                  <c:v>1.7687160462762099</c:v>
                </c:pt>
                <c:pt idx="5">
                  <c:v>1.7863446004146299</c:v>
                </c:pt>
                <c:pt idx="6">
                  <c:v>1.7814356630567101</c:v>
                </c:pt>
                <c:pt idx="7">
                  <c:v>1.7816268830719599</c:v>
                </c:pt>
                <c:pt idx="8">
                  <c:v>1.7983299722327599</c:v>
                </c:pt>
                <c:pt idx="9">
                  <c:v>2.0672821299383402</c:v>
                </c:pt>
                <c:pt idx="10">
                  <c:v>2.2801991073765402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BB0-8E06-306029D56F96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(4)'!$AK$39:$AK$49</c:f>
              <c:numCache>
                <c:formatCode>General</c:formatCode>
                <c:ptCount val="11"/>
                <c:pt idx="0">
                  <c:v>0.96697329913705199</c:v>
                </c:pt>
                <c:pt idx="1">
                  <c:v>1.2196600355851801</c:v>
                </c:pt>
                <c:pt idx="2">
                  <c:v>1.3253492047943001</c:v>
                </c:pt>
                <c:pt idx="3">
                  <c:v>1.4133662481996101</c:v>
                </c:pt>
                <c:pt idx="4">
                  <c:v>1.4969568109617499</c:v>
                </c:pt>
                <c:pt idx="5">
                  <c:v>1.5049854512054199</c:v>
                </c:pt>
                <c:pt idx="6">
                  <c:v>1.5116074864479201</c:v>
                </c:pt>
                <c:pt idx="7">
                  <c:v>1.4793435221600699</c:v>
                </c:pt>
                <c:pt idx="8">
                  <c:v>1.52806919118917</c:v>
                </c:pt>
                <c:pt idx="9">
                  <c:v>1.77350217562663</c:v>
                </c:pt>
                <c:pt idx="10">
                  <c:v>1.90156888101995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BB0-8E06-306029D56F96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(4)'!$AK$28:$AK$38</c:f>
              <c:numCache>
                <c:formatCode>General</c:formatCode>
                <c:ptCount val="11"/>
                <c:pt idx="0">
                  <c:v>0.940204360548207</c:v>
                </c:pt>
                <c:pt idx="1">
                  <c:v>1.1631056283237899</c:v>
                </c:pt>
                <c:pt idx="2">
                  <c:v>1.1913025051409301</c:v>
                </c:pt>
                <c:pt idx="3">
                  <c:v>1.1911484491075801</c:v>
                </c:pt>
                <c:pt idx="4">
                  <c:v>1.2126489384327099</c:v>
                </c:pt>
                <c:pt idx="5">
                  <c:v>1.2061821671655799</c:v>
                </c:pt>
                <c:pt idx="6">
                  <c:v>1.2067660303052501</c:v>
                </c:pt>
                <c:pt idx="7">
                  <c:v>1.1907581228969599</c:v>
                </c:pt>
                <c:pt idx="8">
                  <c:v>1.2842700771133599</c:v>
                </c:pt>
                <c:pt idx="9">
                  <c:v>1.4576097878753</c:v>
                </c:pt>
                <c:pt idx="10">
                  <c:v>1.51250844651595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6-4BB0-8E06-306029D56F96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(4)'!$AK$17:$AK$27</c:f>
              <c:numCache>
                <c:formatCode>General</c:formatCode>
                <c:ptCount val="11"/>
                <c:pt idx="0">
                  <c:v>0.88613112027806895</c:v>
                </c:pt>
                <c:pt idx="1">
                  <c:v>0.89827808535550802</c:v>
                </c:pt>
                <c:pt idx="2">
                  <c:v>0.89993352120098402</c:v>
                </c:pt>
                <c:pt idx="3">
                  <c:v>0.90841185505781097</c:v>
                </c:pt>
                <c:pt idx="4">
                  <c:v>0.93449283883062295</c:v>
                </c:pt>
                <c:pt idx="5">
                  <c:v>0.92092759746641095</c:v>
                </c:pt>
                <c:pt idx="6">
                  <c:v>0.90880890655928703</c:v>
                </c:pt>
                <c:pt idx="7">
                  <c:v>0.91270629642345102</c:v>
                </c:pt>
                <c:pt idx="8">
                  <c:v>0.98876761148991399</c:v>
                </c:pt>
                <c:pt idx="9">
                  <c:v>1.1023307203102499</c:v>
                </c:pt>
                <c:pt idx="10">
                  <c:v>1.1314694693842899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6-4BB0-8E06-306029D56F96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(4)'!$AK$6:$AK$16</c:f>
              <c:numCache>
                <c:formatCode>General</c:formatCode>
                <c:ptCount val="11"/>
                <c:pt idx="0">
                  <c:v>0.60072870729023198</c:v>
                </c:pt>
                <c:pt idx="1">
                  <c:v>0.62025220789879998</c:v>
                </c:pt>
                <c:pt idx="2">
                  <c:v>0.630884734946355</c:v>
                </c:pt>
                <c:pt idx="3">
                  <c:v>0.651545413532855</c:v>
                </c:pt>
                <c:pt idx="4">
                  <c:v>0.63785709222176901</c:v>
                </c:pt>
                <c:pt idx="5">
                  <c:v>0.61482359309581203</c:v>
                </c:pt>
                <c:pt idx="6">
                  <c:v>0.61347239138297205</c:v>
                </c:pt>
                <c:pt idx="7">
                  <c:v>0.63977588167785104</c:v>
                </c:pt>
                <c:pt idx="8">
                  <c:v>0.67892963979950904</c:v>
                </c:pt>
                <c:pt idx="9">
                  <c:v>0.74158536061893898</c:v>
                </c:pt>
                <c:pt idx="10">
                  <c:v>0.75496970849451595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6-4BB0-8E06-306029D5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(4)'!$AW$72:$AW$82</c:f>
              <c:numCache>
                <c:formatCode>0.00%</c:formatCode>
                <c:ptCount val="11"/>
                <c:pt idx="0">
                  <c:v>0.76663326878113813</c:v>
                </c:pt>
                <c:pt idx="1">
                  <c:v>0.54263461544552649</c:v>
                </c:pt>
                <c:pt idx="2">
                  <c:v>0.47712959508112573</c:v>
                </c:pt>
                <c:pt idx="3">
                  <c:v>0.41492636592730708</c:v>
                </c:pt>
                <c:pt idx="4">
                  <c:v>0.20596089814602953</c:v>
                </c:pt>
                <c:pt idx="5">
                  <c:v>0.14570194625457311</c:v>
                </c:pt>
                <c:pt idx="6">
                  <c:v>0.12388333804186923</c:v>
                </c:pt>
                <c:pt idx="7">
                  <c:v>2.8337392550558248E-2</c:v>
                </c:pt>
                <c:pt idx="8">
                  <c:v>4.5393151543912805E-3</c:v>
                </c:pt>
                <c:pt idx="9">
                  <c:v>4.9723247081155521E-7</c:v>
                </c:pt>
                <c:pt idx="10">
                  <c:v>1.2630404155510726E-7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C4-ADE2-17F73B6A365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(4)'!$AW$61:$AW$71</c:f>
              <c:numCache>
                <c:formatCode>0.00%</c:formatCode>
                <c:ptCount val="11"/>
                <c:pt idx="0">
                  <c:v>0.76425530647061168</c:v>
                </c:pt>
                <c:pt idx="1">
                  <c:v>0.54199239299142044</c:v>
                </c:pt>
                <c:pt idx="2">
                  <c:v>0.47367101825095309</c:v>
                </c:pt>
                <c:pt idx="3">
                  <c:v>0.41202332458022706</c:v>
                </c:pt>
                <c:pt idx="4">
                  <c:v>0.18310949257922537</c:v>
                </c:pt>
                <c:pt idx="5">
                  <c:v>0.10202615114750962</c:v>
                </c:pt>
                <c:pt idx="6">
                  <c:v>8.1516743343756665E-2</c:v>
                </c:pt>
                <c:pt idx="7">
                  <c:v>1.0486775383594597E-2</c:v>
                </c:pt>
                <c:pt idx="8">
                  <c:v>1.9503150195307296E-4</c:v>
                </c:pt>
                <c:pt idx="9">
                  <c:v>4.9723222996951031E-7</c:v>
                </c:pt>
                <c:pt idx="10">
                  <c:v>1.2630383933785488E-7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E-44C4-ADE2-17F73B6A365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(4)'!$AW$50:$AW$60</c:f>
              <c:numCache>
                <c:formatCode>0.00%</c:formatCode>
                <c:ptCount val="11"/>
                <c:pt idx="0">
                  <c:v>0.76327354728789465</c:v>
                </c:pt>
                <c:pt idx="1">
                  <c:v>0.53654186228043255</c:v>
                </c:pt>
                <c:pt idx="2">
                  <c:v>0.46762565406398421</c:v>
                </c:pt>
                <c:pt idx="3">
                  <c:v>0.4038743129429081</c:v>
                </c:pt>
                <c:pt idx="4">
                  <c:v>0.12121920568008465</c:v>
                </c:pt>
                <c:pt idx="5">
                  <c:v>5.5155203411760022E-2</c:v>
                </c:pt>
                <c:pt idx="6">
                  <c:v>3.9401449143362549E-2</c:v>
                </c:pt>
                <c:pt idx="7">
                  <c:v>8.3454923638201289E-4</c:v>
                </c:pt>
                <c:pt idx="8">
                  <c:v>8.9339740516309027E-7</c:v>
                </c:pt>
                <c:pt idx="9">
                  <c:v>4.9723191162552124E-7</c:v>
                </c:pt>
                <c:pt idx="10">
                  <c:v>1.2630353052526025E-7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E-44C4-ADE2-17F73B6A365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(4)'!$AW$39:$AW$49</c:f>
              <c:numCache>
                <c:formatCode>0.00%</c:formatCode>
                <c:ptCount val="11"/>
                <c:pt idx="0">
                  <c:v>0.76055736362847703</c:v>
                </c:pt>
                <c:pt idx="1">
                  <c:v>0.52955590914517536</c:v>
                </c:pt>
                <c:pt idx="2">
                  <c:v>0.45964283514245707</c:v>
                </c:pt>
                <c:pt idx="3">
                  <c:v>0.38863205499716458</c:v>
                </c:pt>
                <c:pt idx="4">
                  <c:v>6.0277520025466332E-2</c:v>
                </c:pt>
                <c:pt idx="5">
                  <c:v>1.5395824652863897E-2</c:v>
                </c:pt>
                <c:pt idx="6">
                  <c:v>8.356469022956314E-3</c:v>
                </c:pt>
                <c:pt idx="7">
                  <c:v>1.2334469938571592E-6</c:v>
                </c:pt>
                <c:pt idx="8">
                  <c:v>8.9339684235306734E-7</c:v>
                </c:pt>
                <c:pt idx="9">
                  <c:v>4.9723155833026408E-7</c:v>
                </c:pt>
                <c:pt idx="10">
                  <c:v>1.2630314130931459E-7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E-44C4-ADE2-17F73B6A365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(4)'!$AW$28:$AW$38</c:f>
              <c:numCache>
                <c:formatCode>0.00%</c:formatCode>
                <c:ptCount val="11"/>
                <c:pt idx="0">
                  <c:v>0.75579779151311888</c:v>
                </c:pt>
                <c:pt idx="1">
                  <c:v>0.51480745467917677</c:v>
                </c:pt>
                <c:pt idx="2">
                  <c:v>0.42202953784000757</c:v>
                </c:pt>
                <c:pt idx="3">
                  <c:v>0.3211039901981097</c:v>
                </c:pt>
                <c:pt idx="4">
                  <c:v>9.8456828618512966E-3</c:v>
                </c:pt>
                <c:pt idx="5">
                  <c:v>3.7592350125763269E-4</c:v>
                </c:pt>
                <c:pt idx="6">
                  <c:v>1.812227097924266E-6</c:v>
                </c:pt>
                <c:pt idx="7">
                  <c:v>1.2334458401387319E-6</c:v>
                </c:pt>
                <c:pt idx="8">
                  <c:v>8.9339625485785153E-7</c:v>
                </c:pt>
                <c:pt idx="9">
                  <c:v>4.9723101631792529E-7</c:v>
                </c:pt>
                <c:pt idx="10">
                  <c:v>1.263024888729965E-7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E-44C4-ADE2-17F73B6A365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(4)'!$AW$17:$AW$27</c:f>
              <c:numCache>
                <c:formatCode>0.00%</c:formatCode>
                <c:ptCount val="11"/>
                <c:pt idx="0">
                  <c:v>0.74528061870696016</c:v>
                </c:pt>
                <c:pt idx="1">
                  <c:v>0.42357504083054598</c:v>
                </c:pt>
                <c:pt idx="2">
                  <c:v>0.30618949965524378</c:v>
                </c:pt>
                <c:pt idx="3">
                  <c:v>0.19346116723537565</c:v>
                </c:pt>
                <c:pt idx="4">
                  <c:v>2.3466281478402692E-6</c:v>
                </c:pt>
                <c:pt idx="5">
                  <c:v>1.9272593820203601E-6</c:v>
                </c:pt>
                <c:pt idx="6">
                  <c:v>1.8122251846637999E-6</c:v>
                </c:pt>
                <c:pt idx="7">
                  <c:v>1.2334440808729961E-6</c:v>
                </c:pt>
                <c:pt idx="8">
                  <c:v>8.933951220142296E-7</c:v>
                </c:pt>
                <c:pt idx="9">
                  <c:v>4.9722999153043959E-7</c:v>
                </c:pt>
                <c:pt idx="10">
                  <c:v>1.263014639469619E-7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E-44C4-ADE2-17F73B6A365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(4)'!$AW$6:$AW$16</c:f>
              <c:numCache>
                <c:formatCode>0.00%</c:formatCode>
                <c:ptCount val="11"/>
                <c:pt idx="0">
                  <c:v>0.66057892547040187</c:v>
                </c:pt>
                <c:pt idx="1">
                  <c:v>0.25152156492997441</c:v>
                </c:pt>
                <c:pt idx="2">
                  <c:v>0.11495468329036276</c:v>
                </c:pt>
                <c:pt idx="3">
                  <c:v>2.8672411614188532E-2</c:v>
                </c:pt>
                <c:pt idx="4">
                  <c:v>2.3466246432009592E-6</c:v>
                </c:pt>
                <c:pt idx="5">
                  <c:v>1.9272555747429099E-6</c:v>
                </c:pt>
                <c:pt idx="6">
                  <c:v>1.8122214541241673E-6</c:v>
                </c:pt>
                <c:pt idx="7">
                  <c:v>1.2334416894946751E-6</c:v>
                </c:pt>
                <c:pt idx="8">
                  <c:v>8.9339289449196113E-7</c:v>
                </c:pt>
                <c:pt idx="9">
                  <c:v>4.9722797426889222E-7</c:v>
                </c:pt>
                <c:pt idx="10">
                  <c:v>1.2629947685089795E-7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E-44C4-ADE2-17F73B6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(4)'!$AT$72:$AT$82</c:f>
              <c:numCache>
                <c:formatCode>General</c:formatCode>
                <c:ptCount val="11"/>
                <c:pt idx="0">
                  <c:v>-8668.0549718429902</c:v>
                </c:pt>
                <c:pt idx="1">
                  <c:v>-8668.0025182284007</c:v>
                </c:pt>
                <c:pt idx="2">
                  <c:v>-8667.9795156091695</c:v>
                </c:pt>
                <c:pt idx="3">
                  <c:v>-8667.9504101638704</c:v>
                </c:pt>
                <c:pt idx="4">
                  <c:v>-8667.7890218490193</c:v>
                </c:pt>
                <c:pt idx="5">
                  <c:v>-8667.7221751259603</c:v>
                </c:pt>
                <c:pt idx="6">
                  <c:v>-8666.3315439538892</c:v>
                </c:pt>
                <c:pt idx="7">
                  <c:v>-5640.6937969363898</c:v>
                </c:pt>
                <c:pt idx="8">
                  <c:v>-4405.60829835397</c:v>
                </c:pt>
                <c:pt idx="9">
                  <c:v>-3042.7497173081101</c:v>
                </c:pt>
                <c:pt idx="10">
                  <c:v>-898.65827839491897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0EB-9D11-407FABF541B4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(4)'!$AT$61:$AT$71</c:f>
              <c:numCache>
                <c:formatCode>General</c:formatCode>
                <c:ptCount val="11"/>
                <c:pt idx="0">
                  <c:v>-7610.3116977090604</c:v>
                </c:pt>
                <c:pt idx="1">
                  <c:v>-7610.2760687775299</c:v>
                </c:pt>
                <c:pt idx="2">
                  <c:v>-7610.2512609238202</c:v>
                </c:pt>
                <c:pt idx="3">
                  <c:v>-7610.2201775843296</c:v>
                </c:pt>
                <c:pt idx="4">
                  <c:v>-7610.06774238874</c:v>
                </c:pt>
                <c:pt idx="5">
                  <c:v>-6549.7171972780798</c:v>
                </c:pt>
                <c:pt idx="6">
                  <c:v>-6111.2949509455402</c:v>
                </c:pt>
                <c:pt idx="7">
                  <c:v>-4158.1517342382504</c:v>
                </c:pt>
                <c:pt idx="8">
                  <c:v>-3456.3162202093999</c:v>
                </c:pt>
                <c:pt idx="9">
                  <c:v>-2190.60877811204</c:v>
                </c:pt>
                <c:pt idx="10">
                  <c:v>-668.66007958779903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0EB-9D11-407FABF541B4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(4)'!$AT$50:$AT$60</c:f>
              <c:numCache>
                <c:formatCode>General</c:formatCode>
                <c:ptCount val="11"/>
                <c:pt idx="0">
                  <c:v>-6552.7276394271203</c:v>
                </c:pt>
                <c:pt idx="1">
                  <c:v>-6552.6851041877298</c:v>
                </c:pt>
                <c:pt idx="2">
                  <c:v>-6552.6651953846804</c:v>
                </c:pt>
                <c:pt idx="3">
                  <c:v>-6552.6437794200101</c:v>
                </c:pt>
                <c:pt idx="4">
                  <c:v>-5430.3092665299801</c:v>
                </c:pt>
                <c:pt idx="5">
                  <c:v>-4472.6233688011498</c:v>
                </c:pt>
                <c:pt idx="6">
                  <c:v>-4210.7975342017799</c:v>
                </c:pt>
                <c:pt idx="7">
                  <c:v>-3090.2492086882098</c:v>
                </c:pt>
                <c:pt idx="8">
                  <c:v>-2433.9566694465402</c:v>
                </c:pt>
                <c:pt idx="9">
                  <c:v>-1549.57702257304</c:v>
                </c:pt>
                <c:pt idx="10">
                  <c:v>-496.45368190532702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6-40EB-9D11-407FABF541B4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(4)'!$AT$39:$AT$49</c:f>
              <c:numCache>
                <c:formatCode>General</c:formatCode>
                <c:ptCount val="11"/>
                <c:pt idx="0">
                  <c:v>-5495.2701057406002</c:v>
                </c:pt>
                <c:pt idx="1">
                  <c:v>-5495.2247297189497</c:v>
                </c:pt>
                <c:pt idx="2">
                  <c:v>-5495.2181730006796</c:v>
                </c:pt>
                <c:pt idx="3">
                  <c:v>-5495.20201431839</c:v>
                </c:pt>
                <c:pt idx="4">
                  <c:v>-3615.1362410147099</c:v>
                </c:pt>
                <c:pt idx="5">
                  <c:v>-3056.53041759191</c:v>
                </c:pt>
                <c:pt idx="6">
                  <c:v>-2908.4427908622201</c:v>
                </c:pt>
                <c:pt idx="7">
                  <c:v>-2084.7889482875999</c:v>
                </c:pt>
                <c:pt idx="8">
                  <c:v>-1618.8458764491299</c:v>
                </c:pt>
                <c:pt idx="9">
                  <c:v>-1057.1827439690401</c:v>
                </c:pt>
                <c:pt idx="10">
                  <c:v>-372.83103305478301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0EB-9D11-407FABF541B4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(4)'!$AT$28:$AT$38</c:f>
              <c:numCache>
                <c:formatCode>General</c:formatCode>
                <c:ptCount val="11"/>
                <c:pt idx="0">
                  <c:v>-4437.9432472846902</c:v>
                </c:pt>
                <c:pt idx="1">
                  <c:v>-4437.9136050467396</c:v>
                </c:pt>
                <c:pt idx="2">
                  <c:v>-4258.34186284728</c:v>
                </c:pt>
                <c:pt idx="3">
                  <c:v>-3847.9007396019601</c:v>
                </c:pt>
                <c:pt idx="4">
                  <c:v>-2386.0520139455898</c:v>
                </c:pt>
                <c:pt idx="5">
                  <c:v>-2081.8650702944901</c:v>
                </c:pt>
                <c:pt idx="6">
                  <c:v>-1968.3376412181301</c:v>
                </c:pt>
                <c:pt idx="7">
                  <c:v>-1268.8002237421099</c:v>
                </c:pt>
                <c:pt idx="8">
                  <c:v>-1018.33560335587</c:v>
                </c:pt>
                <c:pt idx="9">
                  <c:v>-694.055557147895</c:v>
                </c:pt>
                <c:pt idx="10">
                  <c:v>-289.54816046043999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6-40EB-9D11-407FABF541B4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(4)'!$AT$17:$AT$27</c:f>
              <c:numCache>
                <c:formatCode>General</c:formatCode>
                <c:ptCount val="11"/>
                <c:pt idx="0">
                  <c:v>-3380.7442546529601</c:v>
                </c:pt>
                <c:pt idx="1">
                  <c:v>-2768.4593570270099</c:v>
                </c:pt>
                <c:pt idx="2">
                  <c:v>-2542.0833837267401</c:v>
                </c:pt>
                <c:pt idx="3">
                  <c:v>-2324.2502805730901</c:v>
                </c:pt>
                <c:pt idx="4">
                  <c:v>-1500.68388300834</c:v>
                </c:pt>
                <c:pt idx="5">
                  <c:v>-1160.02673475803</c:v>
                </c:pt>
                <c:pt idx="6">
                  <c:v>-1070.4347815615699</c:v>
                </c:pt>
                <c:pt idx="7">
                  <c:v>-726.45153565509804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6-40EB-9D11-407FABF541B4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(4)'!$AT$6:$AT$16</c:f>
              <c:numCache>
                <c:formatCode>General</c:formatCode>
                <c:ptCount val="11"/>
                <c:pt idx="0">
                  <c:v>-1849.2189401952501</c:v>
                </c:pt>
                <c:pt idx="1">
                  <c:v>-1535.39883379342</c:v>
                </c:pt>
                <c:pt idx="2">
                  <c:v>-1427.87660089364</c:v>
                </c:pt>
                <c:pt idx="3">
                  <c:v>-1323.8814430836201</c:v>
                </c:pt>
                <c:pt idx="4">
                  <c:v>-729.43586397787499</c:v>
                </c:pt>
                <c:pt idx="5">
                  <c:v>-566.30913158577198</c:v>
                </c:pt>
                <c:pt idx="6">
                  <c:v>-526.91933804647601</c:v>
                </c:pt>
                <c:pt idx="7">
                  <c:v>-401.74367177050902</c:v>
                </c:pt>
                <c:pt idx="8">
                  <c:v>-350.76869138471801</c:v>
                </c:pt>
                <c:pt idx="9">
                  <c:v>-291.812551001938</c:v>
                </c:pt>
                <c:pt idx="10">
                  <c:v>-215.22929229140601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86-40EB-9D11-407FABF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(4)'!$AJ$72:$AJ$82</c:f>
              <c:numCache>
                <c:formatCode>0.00E+00</c:formatCode>
                <c:ptCount val="11"/>
                <c:pt idx="0">
                  <c:v>1.23074038157411</c:v>
                </c:pt>
                <c:pt idx="1">
                  <c:v>1.62151536799811</c:v>
                </c:pt>
                <c:pt idx="2">
                  <c:v>1.7918495200623501</c:v>
                </c:pt>
                <c:pt idx="3">
                  <c:v>1.9822100421864599</c:v>
                </c:pt>
                <c:pt idx="4" formatCode="General">
                  <c:v>3.0866956993508601</c:v>
                </c:pt>
                <c:pt idx="5" formatCode="General">
                  <c:v>3.5449476284372001</c:v>
                </c:pt>
                <c:pt idx="6" formatCode="General">
                  <c:v>3.7076466695426702</c:v>
                </c:pt>
                <c:pt idx="7" formatCode="General">
                  <c:v>3.6313054433700001</c:v>
                </c:pt>
                <c:pt idx="8" formatCode="General">
                  <c:v>4.0467155775351298</c:v>
                </c:pt>
                <c:pt idx="9" formatCode="General">
                  <c:v>5.9233832298940596</c:v>
                </c:pt>
                <c:pt idx="10" formatCode="General">
                  <c:v>11.233871552415801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60B-8D17-381643537150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(4)'!$AJ$61:$AJ$71</c:f>
              <c:numCache>
                <c:formatCode>0.00E+00</c:formatCode>
                <c:ptCount val="11"/>
                <c:pt idx="0">
                  <c:v>1.2306983726699201</c:v>
                </c:pt>
                <c:pt idx="1">
                  <c:v>1.6214618220208299</c:v>
                </c:pt>
                <c:pt idx="2">
                  <c:v>1.79177888306317</c:v>
                </c:pt>
                <c:pt idx="3">
                  <c:v>1.9821250066762399</c:v>
                </c:pt>
                <c:pt idx="4" formatCode="General">
                  <c:v>3.0865148651960301</c:v>
                </c:pt>
                <c:pt idx="5" formatCode="General">
                  <c:v>3.17035780327851</c:v>
                </c:pt>
                <c:pt idx="6" formatCode="General">
                  <c:v>3.12812967978167</c:v>
                </c:pt>
                <c:pt idx="7" formatCode="General">
                  <c:v>3.1482302853894999</c:v>
                </c:pt>
                <c:pt idx="8" formatCode="General">
                  <c:v>3.7042468044918899</c:v>
                </c:pt>
                <c:pt idx="9" formatCode="General">
                  <c:v>5.3664971055369497</c:v>
                </c:pt>
                <c:pt idx="10" formatCode="General">
                  <c:v>9.8363298704248798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0B-8D17-381643537150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(4)'!$AJ$50:$AJ$60</c:f>
              <c:numCache>
                <c:formatCode>0.00E+00</c:formatCode>
                <c:ptCount val="11"/>
                <c:pt idx="0">
                  <c:v>1.23064614698429</c:v>
                </c:pt>
                <c:pt idx="1">
                  <c:v>1.62138401001369</c:v>
                </c:pt>
                <c:pt idx="2">
                  <c:v>1.79169189566737</c:v>
                </c:pt>
                <c:pt idx="3">
                  <c:v>1.98202777924512</c:v>
                </c:pt>
                <c:pt idx="4" formatCode="General">
                  <c:v>2.6430883387841599</c:v>
                </c:pt>
                <c:pt idx="5" formatCode="General">
                  <c:v>2.5679627219424899</c:v>
                </c:pt>
                <c:pt idx="6" formatCode="General">
                  <c:v>2.5580917074247602</c:v>
                </c:pt>
                <c:pt idx="7" formatCode="General">
                  <c:v>2.7716314329878999</c:v>
                </c:pt>
                <c:pt idx="8" formatCode="General">
                  <c:v>3.3039043992154098</c:v>
                </c:pt>
                <c:pt idx="9" formatCode="General">
                  <c:v>4.7965901821815997</c:v>
                </c:pt>
                <c:pt idx="10" formatCode="General">
                  <c:v>8.44956321827412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1-460B-8D17-381643537150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(4)'!$AJ$39:$AJ$49</c:f>
              <c:numCache>
                <c:formatCode>0.00E+00</c:formatCode>
                <c:ptCount val="11"/>
                <c:pt idx="0">
                  <c:v>1.23059597250442</c:v>
                </c:pt>
                <c:pt idx="1">
                  <c:v>1.62129503359226</c:v>
                </c:pt>
                <c:pt idx="2">
                  <c:v>1.7915811340737799</c:v>
                </c:pt>
                <c:pt idx="3">
                  <c:v>1.9819187561365801</c:v>
                </c:pt>
                <c:pt idx="4" formatCode="General">
                  <c:v>2.0995850278579602</c:v>
                </c:pt>
                <c:pt idx="5" formatCode="General">
                  <c:v>2.1022689875479501</c:v>
                </c:pt>
                <c:pt idx="6" formatCode="General">
                  <c:v>2.1186700380824899</c:v>
                </c:pt>
                <c:pt idx="7" formatCode="General">
                  <c:v>2.41430517302117</c:v>
                </c:pt>
                <c:pt idx="8" formatCode="General">
                  <c:v>2.88077510676057</c:v>
                </c:pt>
                <c:pt idx="9" formatCode="General">
                  <c:v>4.2038161447130404</c:v>
                </c:pt>
                <c:pt idx="10" formatCode="General">
                  <c:v>7.0659034558344196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0B-8D17-381643537150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(4)'!$AJ$28:$AJ$38</c:f>
              <c:numCache>
                <c:formatCode>0.00E+00</c:formatCode>
                <c:ptCount val="11"/>
                <c:pt idx="0">
                  <c:v>1.23051459380911</c:v>
                </c:pt>
                <c:pt idx="1">
                  <c:v>1.62118865144111</c:v>
                </c:pt>
                <c:pt idx="2">
                  <c:v>1.7481074949963999</c:v>
                </c:pt>
                <c:pt idx="3">
                  <c:v>1.7125582250870801</c:v>
                </c:pt>
                <c:pt idx="4" formatCode="General">
                  <c:v>1.68057837342905</c:v>
                </c:pt>
                <c:pt idx="5" formatCode="General">
                  <c:v>1.7463351136046801</c:v>
                </c:pt>
                <c:pt idx="6" formatCode="General">
                  <c:v>1.7806177609937901</c:v>
                </c:pt>
                <c:pt idx="7" formatCode="General">
                  <c:v>2.0267783629847198</c:v>
                </c:pt>
                <c:pt idx="8" formatCode="General">
                  <c:v>2.4472774398678001</c:v>
                </c:pt>
                <c:pt idx="9" formatCode="General">
                  <c:v>3.5756037493366799</c:v>
                </c:pt>
                <c:pt idx="10" formatCode="General">
                  <c:v>5.6783146612735997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0B-8D17-381643537150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(4)'!$AJ$17:$AJ$27</c:f>
              <c:numCache>
                <c:formatCode>0.00E+00</c:formatCode>
                <c:ptCount val="11"/>
                <c:pt idx="0">
                  <c:v>1.2304187456620399</c:v>
                </c:pt>
                <c:pt idx="1">
                  <c:v>1.25487179423097</c:v>
                </c:pt>
                <c:pt idx="2">
                  <c:v>1.24842853283221</c:v>
                </c:pt>
                <c:pt idx="3">
                  <c:v>1.24887703189559</c:v>
                </c:pt>
                <c:pt idx="4" formatCode="General">
                  <c:v>1.3581251018862199</c:v>
                </c:pt>
                <c:pt idx="5" formatCode="General">
                  <c:v>1.4189623305377399</c:v>
                </c:pt>
                <c:pt idx="6" formatCode="General">
                  <c:v>1.4362118105448201</c:v>
                </c:pt>
                <c:pt idx="7" formatCode="General">
                  <c:v>1.6317987320162399</c:v>
                </c:pt>
                <c:pt idx="8" formatCode="General">
                  <c:v>2.0072317701089202</c:v>
                </c:pt>
                <c:pt idx="9" formatCode="General">
                  <c:v>2.89388315112698</c:v>
                </c:pt>
                <c:pt idx="10" formatCode="General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1-460B-8D17-381643537150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(4)'!$AJ$6:$AJ$16</c:f>
              <c:numCache>
                <c:formatCode>0.00E+00</c:formatCode>
                <c:ptCount val="11"/>
                <c:pt idx="0">
                  <c:v>0.83308687443180696</c:v>
                </c:pt>
                <c:pt idx="1">
                  <c:v>0.85762261224911596</c:v>
                </c:pt>
                <c:pt idx="2">
                  <c:v>0.87577254872924404</c:v>
                </c:pt>
                <c:pt idx="3">
                  <c:v>0.89988852882287296</c:v>
                </c:pt>
                <c:pt idx="4" formatCode="General">
                  <c:v>1.05163268327921</c:v>
                </c:pt>
                <c:pt idx="5" formatCode="General">
                  <c:v>1.06137494779393</c:v>
                </c:pt>
                <c:pt idx="6" formatCode="General">
                  <c:v>1.06471090482793</c:v>
                </c:pt>
                <c:pt idx="7" formatCode="General">
                  <c:v>1.23037024803842</c:v>
                </c:pt>
                <c:pt idx="8" formatCode="General">
                  <c:v>1.5291695331791899</c:v>
                </c:pt>
                <c:pt idx="9" formatCode="General">
                  <c:v>2.1286589251528398</c:v>
                </c:pt>
                <c:pt idx="10" formatCode="General">
                  <c:v>2.8692804341535001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1-460B-8D17-3816435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  <c:pt idx="0">
                  <c:v>8691.7700872875794</c:v>
                </c:pt>
                <c:pt idx="1">
                  <c:v>8691.7042071143496</c:v>
                </c:pt>
                <c:pt idx="2">
                  <c:v>8691.6633967446305</c:v>
                </c:pt>
                <c:pt idx="3">
                  <c:v>8690.9491330730507</c:v>
                </c:pt>
                <c:pt idx="4">
                  <c:v>8691.5440841933996</c:v>
                </c:pt>
                <c:pt idx="5">
                  <c:v>8691.16779419667</c:v>
                </c:pt>
                <c:pt idx="6">
                  <c:v>8691.0979070498797</c:v>
                </c:pt>
                <c:pt idx="7">
                  <c:v>8690.6204074199795</c:v>
                </c:pt>
                <c:pt idx="8">
                  <c:v>8690.2167160984209</c:v>
                </c:pt>
                <c:pt idx="9">
                  <c:v>8689.7017379926492</c:v>
                </c:pt>
                <c:pt idx="10">
                  <c:v>3486.9977073980399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022-9844-1AE7D8C47DE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  <c:pt idx="0">
                  <c:v>7629.4781138106</c:v>
                </c:pt>
                <c:pt idx="1">
                  <c:v>7629.4515926703598</c:v>
                </c:pt>
                <c:pt idx="2">
                  <c:v>7629.4015757203697</c:v>
                </c:pt>
                <c:pt idx="3">
                  <c:v>7629.3769078669402</c:v>
                </c:pt>
                <c:pt idx="4">
                  <c:v>7629.1344522920399</c:v>
                </c:pt>
                <c:pt idx="5">
                  <c:v>7629.0760733185298</c:v>
                </c:pt>
                <c:pt idx="6">
                  <c:v>7629.0735770677302</c:v>
                </c:pt>
                <c:pt idx="7">
                  <c:v>7628.7899680199498</c:v>
                </c:pt>
                <c:pt idx="8">
                  <c:v>7628.7418455086299</c:v>
                </c:pt>
                <c:pt idx="9">
                  <c:v>7628.0379555250602</c:v>
                </c:pt>
                <c:pt idx="10">
                  <c:v>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022-9844-1AE7D8C47DE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  <c:pt idx="0">
                  <c:v>6568.8758565273802</c:v>
                </c:pt>
                <c:pt idx="1">
                  <c:v>6568.8583300966602</c:v>
                </c:pt>
                <c:pt idx="2">
                  <c:v>6568.8653714299398</c:v>
                </c:pt>
                <c:pt idx="3">
                  <c:v>6568.8283319749198</c:v>
                </c:pt>
                <c:pt idx="4">
                  <c:v>6568.6096649622696</c:v>
                </c:pt>
                <c:pt idx="5">
                  <c:v>6568.5905817676203</c:v>
                </c:pt>
                <c:pt idx="6">
                  <c:v>6568.5925609690203</c:v>
                </c:pt>
                <c:pt idx="7">
                  <c:v>6568.4749543800099</c:v>
                </c:pt>
                <c:pt idx="8">
                  <c:v>6568.3247033903799</c:v>
                </c:pt>
                <c:pt idx="9">
                  <c:v>5327.41700650442</c:v>
                </c:pt>
                <c:pt idx="10">
                  <c:v>1680.64566771206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022-9844-1AE7D8C47DE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  <c:pt idx="0">
                  <c:v>5509.2271085274697</c:v>
                </c:pt>
                <c:pt idx="1">
                  <c:v>5509.1220734681301</c:v>
                </c:pt>
                <c:pt idx="2">
                  <c:v>5509.1402398814398</c:v>
                </c:pt>
                <c:pt idx="3">
                  <c:v>5509.2262081879499</c:v>
                </c:pt>
                <c:pt idx="4">
                  <c:v>5509.0185374946204</c:v>
                </c:pt>
                <c:pt idx="5">
                  <c:v>5509.0920282770303</c:v>
                </c:pt>
                <c:pt idx="6">
                  <c:v>5508.9523979464902</c:v>
                </c:pt>
                <c:pt idx="7">
                  <c:v>5508.8083189532999</c:v>
                </c:pt>
                <c:pt idx="8">
                  <c:v>5508.7864819937504</c:v>
                </c:pt>
                <c:pt idx="9">
                  <c:v>3328.9971047990398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022-9844-1AE7D8C47DE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  <c:pt idx="0">
                  <c:v>4450.2612993727398</c:v>
                </c:pt>
                <c:pt idx="1">
                  <c:v>4450.1756141686801</c:v>
                </c:pt>
                <c:pt idx="2">
                  <c:v>4450.1897048444398</c:v>
                </c:pt>
                <c:pt idx="3">
                  <c:v>4450.1532470433203</c:v>
                </c:pt>
                <c:pt idx="4">
                  <c:v>4450.0978710702002</c:v>
                </c:pt>
                <c:pt idx="5">
                  <c:v>4450.0040818202397</c:v>
                </c:pt>
                <c:pt idx="6">
                  <c:v>4450.03188660657</c:v>
                </c:pt>
                <c:pt idx="7">
                  <c:v>4449.9987380749099</c:v>
                </c:pt>
                <c:pt idx="8">
                  <c:v>3325.5389706185001</c:v>
                </c:pt>
                <c:pt idx="9">
                  <c:v>2161.5995696089499</c:v>
                </c:pt>
                <c:pt idx="10">
                  <c:v>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D-4022-9844-1AE7D8C47DE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  <c:pt idx="0">
                  <c:v>3391.8346602423899</c:v>
                </c:pt>
                <c:pt idx="1">
                  <c:v>3391.8099594179798</c:v>
                </c:pt>
                <c:pt idx="2">
                  <c:v>3391.8007772312499</c:v>
                </c:pt>
                <c:pt idx="3">
                  <c:v>3391.73664664538</c:v>
                </c:pt>
                <c:pt idx="4">
                  <c:v>3391.7301974635702</c:v>
                </c:pt>
                <c:pt idx="5">
                  <c:v>3391.7228186606599</c:v>
                </c:pt>
                <c:pt idx="6">
                  <c:v>3391.7238932747</c:v>
                </c:pt>
                <c:pt idx="7">
                  <c:v>2349.1228157845799</c:v>
                </c:pt>
                <c:pt idx="8">
                  <c:v>1746.0973299396101</c:v>
                </c:pt>
                <c:pt idx="9">
                  <c:v>1213.92901320499</c:v>
                </c:pt>
                <c:pt idx="10">
                  <c:v>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0D-4022-9844-1AE7D8C47DE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  <c:pt idx="0">
                  <c:v>2333.9210791555502</c:v>
                </c:pt>
                <c:pt idx="1">
                  <c:v>2333.9299792024299</c:v>
                </c:pt>
                <c:pt idx="2">
                  <c:v>2333.91454564776</c:v>
                </c:pt>
                <c:pt idx="3">
                  <c:v>2333.9352835498898</c:v>
                </c:pt>
                <c:pt idx="4">
                  <c:v>1830.6761942437499</c:v>
                </c:pt>
                <c:pt idx="5">
                  <c:v>1545.2790512905799</c:v>
                </c:pt>
                <c:pt idx="6">
                  <c:v>1462.3668395360701</c:v>
                </c:pt>
                <c:pt idx="7">
                  <c:v>1063.0345874576701</c:v>
                </c:pt>
                <c:pt idx="8">
                  <c:v>793.13916996900002</c:v>
                </c:pt>
                <c:pt idx="9">
                  <c:v>581.85493686164</c:v>
                </c:pt>
                <c:pt idx="10">
                  <c:v>284.67911200878802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0D-4022-9844-1AE7D8C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  <c:pt idx="0">
                  <c:v>0.87250711147936699</c:v>
                </c:pt>
                <c:pt idx="1">
                  <c:v>0.83974457862456098</c:v>
                </c:pt>
                <c:pt idx="2">
                  <c:v>0.82613167909632701</c:v>
                </c:pt>
                <c:pt idx="3">
                  <c:v>0.80649878562390898</c:v>
                </c:pt>
                <c:pt idx="4">
                  <c:v>0.69632068073255005</c:v>
                </c:pt>
                <c:pt idx="5">
                  <c:v>0.68836350309852801</c:v>
                </c:pt>
                <c:pt idx="6">
                  <c:v>0.65977511139631495</c:v>
                </c:pt>
                <c:pt idx="7">
                  <c:v>0.57687852302004905</c:v>
                </c:pt>
                <c:pt idx="8">
                  <c:v>0.48522628704889897</c:v>
                </c:pt>
                <c:pt idx="9" formatCode="0.00E+00">
                  <c:v>0.32596744516942899</c:v>
                </c:pt>
                <c:pt idx="10" formatCode="0.00E+00">
                  <c:v>1.0533768213257501E-6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463-A6EA-B03B0B05A1F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  <c:pt idx="0">
                  <c:v>0.86830813078205304</c:v>
                </c:pt>
                <c:pt idx="1">
                  <c:v>0.84279798754812396</c:v>
                </c:pt>
                <c:pt idx="2">
                  <c:v>0.82692378985534198</c:v>
                </c:pt>
                <c:pt idx="3">
                  <c:v>0.81062379999407597</c:v>
                </c:pt>
                <c:pt idx="4">
                  <c:v>0.697872939449251</c:v>
                </c:pt>
                <c:pt idx="5">
                  <c:v>0.69289788665256202</c:v>
                </c:pt>
                <c:pt idx="6">
                  <c:v>0.65938493447242497</c:v>
                </c:pt>
                <c:pt idx="7">
                  <c:v>0.57547551993614399</c:v>
                </c:pt>
                <c:pt idx="8">
                  <c:v>0.45895438199724897</c:v>
                </c:pt>
                <c:pt idx="9" formatCode="0.00E+00">
                  <c:v>0.28296851331949302</c:v>
                </c:pt>
                <c:pt idx="10" formatCode="0.00E+00">
                  <c:v>9.1936483191410297E-7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463-A6EA-B03B0B05A1F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  <c:pt idx="0">
                  <c:v>0.86425560827251402</c:v>
                </c:pt>
                <c:pt idx="1">
                  <c:v>0.83681490205741704</c:v>
                </c:pt>
                <c:pt idx="2">
                  <c:v>0.81890899570060305</c:v>
                </c:pt>
                <c:pt idx="3">
                  <c:v>0.80977165624921599</c:v>
                </c:pt>
                <c:pt idx="4">
                  <c:v>0.68801124078657105</c:v>
                </c:pt>
                <c:pt idx="5">
                  <c:v>0.66036687189893295</c:v>
                </c:pt>
                <c:pt idx="6">
                  <c:v>0.64082170227997404</c:v>
                </c:pt>
                <c:pt idx="7">
                  <c:v>0.54264478210812295</c:v>
                </c:pt>
                <c:pt idx="8" formatCode="0.00E+00">
                  <c:v>0.44161586456130297</c:v>
                </c:pt>
                <c:pt idx="9" formatCode="0.00E+00">
                  <c:v>0.14327527542235299</c:v>
                </c:pt>
                <c:pt idx="10" formatCode="0.00E+00">
                  <c:v>7.8779843624650495E-7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4463-A6EA-B03B0B05A1F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  <c:pt idx="0">
                  <c:v>0.86553055246406596</c:v>
                </c:pt>
                <c:pt idx="1">
                  <c:v>0.83959788256233503</c:v>
                </c:pt>
                <c:pt idx="2">
                  <c:v>0.82338199106604104</c:v>
                </c:pt>
                <c:pt idx="3">
                  <c:v>0.79439379927298304</c:v>
                </c:pt>
                <c:pt idx="4">
                  <c:v>0.68183577267747397</c:v>
                </c:pt>
                <c:pt idx="5">
                  <c:v>0.65401317944861503</c:v>
                </c:pt>
                <c:pt idx="6">
                  <c:v>0.62699918818167499</c:v>
                </c:pt>
                <c:pt idx="7" formatCode="0.00E+00">
                  <c:v>0.51469318473717296</c:v>
                </c:pt>
                <c:pt idx="8" formatCode="0.00E+00">
                  <c:v>0.36448373035360698</c:v>
                </c:pt>
                <c:pt idx="9" formatCode="0.00E+00">
                  <c:v>4.96647385345107E-2</c:v>
                </c:pt>
                <c:pt idx="10" formatCode="0.00E+00">
                  <c:v>6.5767558916439198E-7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7-4463-A6EA-B03B0B05A1F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  <c:pt idx="0">
                  <c:v>0.86552657630242902</c:v>
                </c:pt>
                <c:pt idx="1">
                  <c:v>0.82631469119888001</c:v>
                </c:pt>
                <c:pt idx="2">
                  <c:v>0.81339075639315095</c:v>
                </c:pt>
                <c:pt idx="3">
                  <c:v>0.78976808808530696</c:v>
                </c:pt>
                <c:pt idx="4">
                  <c:v>0.67609870715668896</c:v>
                </c:pt>
                <c:pt idx="5">
                  <c:v>0.61286862939237896</c:v>
                </c:pt>
                <c:pt idx="6" formatCode="0.00E+00">
                  <c:v>0.60148976854578795</c:v>
                </c:pt>
                <c:pt idx="7" formatCode="0.00E+00">
                  <c:v>0.44016368922550803</c:v>
                </c:pt>
                <c:pt idx="8" formatCode="0.00E+00">
                  <c:v>0.16357781180435299</c:v>
                </c:pt>
                <c:pt idx="9" formatCode="0.00E+00">
                  <c:v>3.2014124577853399E-3</c:v>
                </c:pt>
                <c:pt idx="10" formatCode="0.00E+00">
                  <c:v>5.5070386698930698E-7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7-4463-A6EA-B03B0B05A1F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  <c:pt idx="0">
                  <c:v>0.85985655553317197</c:v>
                </c:pt>
                <c:pt idx="1">
                  <c:v>0.81547984109181504</c:v>
                </c:pt>
                <c:pt idx="2">
                  <c:v>0.79001630503800702</c:v>
                </c:pt>
                <c:pt idx="3">
                  <c:v>0.77937529574317899</c:v>
                </c:pt>
                <c:pt idx="4" formatCode="0.00E+00">
                  <c:v>0.62759750393932001</c:v>
                </c:pt>
                <c:pt idx="5" formatCode="0.00E+00">
                  <c:v>0.53786656853167902</c:v>
                </c:pt>
                <c:pt idx="6" formatCode="0.00E+00">
                  <c:v>0.505316881939611</c:v>
                </c:pt>
                <c:pt idx="7" formatCode="0.00E+00">
                  <c:v>0.14292607905309199</c:v>
                </c:pt>
                <c:pt idx="8" formatCode="0.00E+00">
                  <c:v>1.23319887445376E-2</c:v>
                </c:pt>
                <c:pt idx="9" formatCode="0.00E+00">
                  <c:v>1.5841053224956799E-6</c:v>
                </c:pt>
                <c:pt idx="10" formatCode="0.00E+00">
                  <c:v>4.6305629092915502E-7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7-4463-A6EA-B03B0B05A1F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  <c:pt idx="0">
                  <c:v>0.83945977021322404</c:v>
                </c:pt>
                <c:pt idx="1">
                  <c:v>0.78268582526868102</c:v>
                </c:pt>
                <c:pt idx="2">
                  <c:v>0.76524667492555698</c:v>
                </c:pt>
                <c:pt idx="3">
                  <c:v>0.72383339957261805</c:v>
                </c:pt>
                <c:pt idx="4" formatCode="0.00E+00">
                  <c:v>0.31465253233055501</c:v>
                </c:pt>
                <c:pt idx="5" formatCode="0.00E+00">
                  <c:v>0.13654894963973199</c:v>
                </c:pt>
                <c:pt idx="6" formatCode="0.00E+00">
                  <c:v>9.2678976097406607E-2</c:v>
                </c:pt>
                <c:pt idx="7" formatCode="0.00E+00">
                  <c:v>2.4386993239920401E-6</c:v>
                </c:pt>
                <c:pt idx="8" formatCode="0.00E+00">
                  <c:v>1.7779919134956599E-6</c:v>
                </c:pt>
                <c:pt idx="9" formatCode="0.00E+00">
                  <c:v>1.13240422018635E-6</c:v>
                </c:pt>
                <c:pt idx="10" formatCode="0.00E+00">
                  <c:v>3.2430426296000201E-7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7-4463-A6EA-B03B0B05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240-B27F-89AD029A275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240-B27F-89AD029A275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240-B27F-89AD029A275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7-4240-B27F-89AD029A275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7-4240-B27F-89AD029A275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7-4240-B27F-89AD029A275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7-4240-B27F-89AD029A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F7B-A0B8-351E1B475BDF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F7B-A0B8-351E1B475BDF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F7B-A0B8-351E1B475BDF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F7B-A0B8-351E1B475BDF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F7B-A0B8-351E1B475BDF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F7B-A0B8-351E1B475BDF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C-4F7B-A0B8-351E1B4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  <c:pt idx="0">
                  <c:v>183.95973471535501</c:v>
                </c:pt>
                <c:pt idx="1">
                  <c:v>191.06866409753999</c:v>
                </c:pt>
                <c:pt idx="2">
                  <c:v>194.18153960380599</c:v>
                </c:pt>
                <c:pt idx="3">
                  <c:v>198.85838639390201</c:v>
                </c:pt>
                <c:pt idx="4">
                  <c:v>229.84336900731699</c:v>
                </c:pt>
                <c:pt idx="5">
                  <c:v>232.27868405349901</c:v>
                </c:pt>
                <c:pt idx="6">
                  <c:v>242.15751373022999</c:v>
                </c:pt>
                <c:pt idx="7">
                  <c:v>271.51483558510898</c:v>
                </c:pt>
                <c:pt idx="8">
                  <c:v>256.99156297819098</c:v>
                </c:pt>
                <c:pt idx="9">
                  <c:v>278.17078979677399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AD6-A0D6-22F616A5B683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  <c:pt idx="0">
                  <c:v>184.84372094119999</c:v>
                </c:pt>
                <c:pt idx="1">
                  <c:v>190.38074736136099</c:v>
                </c:pt>
                <c:pt idx="2">
                  <c:v>193.99716301658799</c:v>
                </c:pt>
                <c:pt idx="3">
                  <c:v>197.85176711183499</c:v>
                </c:pt>
                <c:pt idx="4">
                  <c:v>229.33338501556301</c:v>
                </c:pt>
                <c:pt idx="5">
                  <c:v>230.759612890928</c:v>
                </c:pt>
                <c:pt idx="6">
                  <c:v>242.30000554316601</c:v>
                </c:pt>
                <c:pt idx="7">
                  <c:v>270.57172608428903</c:v>
                </c:pt>
                <c:pt idx="8">
                  <c:v>266.11075907175501</c:v>
                </c:pt>
                <c:pt idx="9">
                  <c:v>319.04593237732701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4-4AD6-A0D6-22F616A5B683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  <c:pt idx="0">
                  <c:v>185.705182059506</c:v>
                </c:pt>
                <c:pt idx="1">
                  <c:v>191.73149706055801</c:v>
                </c:pt>
                <c:pt idx="2">
                  <c:v>195.882426211629</c:v>
                </c:pt>
                <c:pt idx="3">
                  <c:v>198.05896915255701</c:v>
                </c:pt>
                <c:pt idx="4">
                  <c:v>232.57364182371199</c:v>
                </c:pt>
                <c:pt idx="5">
                  <c:v>242.01962165705501</c:v>
                </c:pt>
                <c:pt idx="6">
                  <c:v>249.228271900236</c:v>
                </c:pt>
                <c:pt idx="7">
                  <c:v>283.53981025591401</c:v>
                </c:pt>
                <c:pt idx="8">
                  <c:v>278.45431469912802</c:v>
                </c:pt>
                <c:pt idx="9">
                  <c:v>488.707472593028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AD6-A0D6-22F616A5B683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  <c:pt idx="0">
                  <c:v>185.43382687853199</c:v>
                </c:pt>
                <c:pt idx="1">
                  <c:v>191.10063169634299</c:v>
                </c:pt>
                <c:pt idx="2">
                  <c:v>194.82329197059801</c:v>
                </c:pt>
                <c:pt idx="3">
                  <c:v>201.864145662894</c:v>
                </c:pt>
                <c:pt idx="4">
                  <c:v>234.66413483845</c:v>
                </c:pt>
                <c:pt idx="5">
                  <c:v>244.34273844692501</c:v>
                </c:pt>
                <c:pt idx="6">
                  <c:v>254.66526968183999</c:v>
                </c:pt>
                <c:pt idx="7">
                  <c:v>293.40430251449999</c:v>
                </c:pt>
                <c:pt idx="8">
                  <c:v>320.15803340556602</c:v>
                </c:pt>
                <c:pt idx="9">
                  <c:v>1075.62053548021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4-4AD6-A0D6-22F616A5B683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  <c:pt idx="0">
                  <c:v>185.433097632543</c:v>
                </c:pt>
                <c:pt idx="1">
                  <c:v>194.15162031559299</c:v>
                </c:pt>
                <c:pt idx="2">
                  <c:v>197.19945398834</c:v>
                </c:pt>
                <c:pt idx="3">
                  <c:v>203.03484237108501</c:v>
                </c:pt>
                <c:pt idx="4">
                  <c:v>236.63153914089</c:v>
                </c:pt>
                <c:pt idx="5">
                  <c:v>260.58570250340802</c:v>
                </c:pt>
                <c:pt idx="6">
                  <c:v>265.34132277859999</c:v>
                </c:pt>
                <c:pt idx="7">
                  <c:v>328.93179387984299</c:v>
                </c:pt>
                <c:pt idx="8">
                  <c:v>556.77614125874902</c:v>
                </c:pt>
                <c:pt idx="9">
                  <c:v>2091.01527040474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4-4AD6-A0D6-22F616A5B683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  <c:pt idx="0">
                  <c:v>186.648075390402</c:v>
                </c:pt>
                <c:pt idx="1">
                  <c:v>196.71341246324101</c:v>
                </c:pt>
                <c:pt idx="2">
                  <c:v>202.991151750878</c:v>
                </c:pt>
                <c:pt idx="3">
                  <c:v>205.724076425296</c:v>
                </c:pt>
                <c:pt idx="4">
                  <c:v>254.730256671917</c:v>
                </c:pt>
                <c:pt idx="5">
                  <c:v>296.51001890264303</c:v>
                </c:pt>
                <c:pt idx="6">
                  <c:v>315.221781841699</c:v>
                </c:pt>
                <c:pt idx="7">
                  <c:v>650.70535083203595</c:v>
                </c:pt>
                <c:pt idx="8">
                  <c:v>1658.8979470638301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4-4AD6-A0D6-22F616A5B683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  <c:pt idx="0">
                  <c:v>191.154593817744</c:v>
                </c:pt>
                <c:pt idx="1">
                  <c:v>204.90251205804299</c:v>
                </c:pt>
                <c:pt idx="2">
                  <c:v>209.52285922433299</c:v>
                </c:pt>
                <c:pt idx="3">
                  <c:v>221.392302072446</c:v>
                </c:pt>
                <c:pt idx="4">
                  <c:v>503.07139086973899</c:v>
                </c:pt>
                <c:pt idx="5">
                  <c:v>816.90731582391402</c:v>
                </c:pt>
                <c:pt idx="6">
                  <c:v>976.40046668670198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4-4AD6-A0D6-22F616A5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  <c:pt idx="0">
                  <c:v>4547.7664121678299</c:v>
                </c:pt>
                <c:pt idx="1">
                  <c:v>4547.7337025752304</c:v>
                </c:pt>
                <c:pt idx="2">
                  <c:v>4547.7271217729203</c:v>
                </c:pt>
                <c:pt idx="3">
                  <c:v>4547.7153625034298</c:v>
                </c:pt>
                <c:pt idx="4">
                  <c:v>4547.62881743454</c:v>
                </c:pt>
                <c:pt idx="5">
                  <c:v>4547.5805693315797</c:v>
                </c:pt>
                <c:pt idx="6">
                  <c:v>4547.5974647994899</c:v>
                </c:pt>
                <c:pt idx="7">
                  <c:v>4547.45831725068</c:v>
                </c:pt>
                <c:pt idx="8">
                  <c:v>4547.3430035240999</c:v>
                </c:pt>
                <c:pt idx="9">
                  <c:v>4265.7125113459597</c:v>
                </c:pt>
                <c:pt idx="10">
                  <c:v>1680.31080992898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78D-86F3-7A78CB0CCB4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  <c:pt idx="0">
                  <c:v>3989.8281154722099</c:v>
                </c:pt>
                <c:pt idx="1">
                  <c:v>3989.8400167169202</c:v>
                </c:pt>
                <c:pt idx="2">
                  <c:v>3989.8019677344901</c:v>
                </c:pt>
                <c:pt idx="3">
                  <c:v>3989.8005495194998</c:v>
                </c:pt>
                <c:pt idx="4">
                  <c:v>3989.7099511166698</c:v>
                </c:pt>
                <c:pt idx="5">
                  <c:v>3989.69336187305</c:v>
                </c:pt>
                <c:pt idx="6">
                  <c:v>3989.6677399474802</c:v>
                </c:pt>
                <c:pt idx="7">
                  <c:v>3989.5717461324498</c:v>
                </c:pt>
                <c:pt idx="8">
                  <c:v>3989.50197706872</c:v>
                </c:pt>
                <c:pt idx="9">
                  <c:v>3002.55097585367</c:v>
                </c:pt>
                <c:pt idx="10">
                  <c:v>1186.6402234653499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78D-86F3-7A78CB0CCB4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  <c:pt idx="0">
                  <c:v>3432.8447534060101</c:v>
                </c:pt>
                <c:pt idx="1">
                  <c:v>3432.8244861757398</c:v>
                </c:pt>
                <c:pt idx="2">
                  <c:v>3432.81357799636</c:v>
                </c:pt>
                <c:pt idx="3">
                  <c:v>3432.8022170703498</c:v>
                </c:pt>
                <c:pt idx="4">
                  <c:v>3432.7203793106901</c:v>
                </c:pt>
                <c:pt idx="5">
                  <c:v>3432.7063784161301</c:v>
                </c:pt>
                <c:pt idx="6">
                  <c:v>3432.6963077775799</c:v>
                </c:pt>
                <c:pt idx="7">
                  <c:v>3432.6318319420602</c:v>
                </c:pt>
                <c:pt idx="8">
                  <c:v>3311.7571796781099</c:v>
                </c:pt>
                <c:pt idx="9">
                  <c:v>1997.28702473465</c:v>
                </c:pt>
                <c:pt idx="10">
                  <c:v>809.03296736685695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478D-86F3-7A78CB0CCB4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  <c:pt idx="0">
                  <c:v>2876.65288609953</c:v>
                </c:pt>
                <c:pt idx="1">
                  <c:v>2876.61100025109</c:v>
                </c:pt>
                <c:pt idx="2">
                  <c:v>2876.6193234821899</c:v>
                </c:pt>
                <c:pt idx="3">
                  <c:v>2876.6136875675502</c:v>
                </c:pt>
                <c:pt idx="4">
                  <c:v>2876.5317341353998</c:v>
                </c:pt>
                <c:pt idx="5">
                  <c:v>2876.5297114704799</c:v>
                </c:pt>
                <c:pt idx="6">
                  <c:v>2876.5265332756799</c:v>
                </c:pt>
                <c:pt idx="7">
                  <c:v>2856.5182198370599</c:v>
                </c:pt>
                <c:pt idx="8">
                  <c:v>2267.1087644135</c:v>
                </c:pt>
                <c:pt idx="9">
                  <c:v>1362.3148407393401</c:v>
                </c:pt>
                <c:pt idx="10">
                  <c:v>536.29998358870603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4-478D-86F3-7A78CB0CCB4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  <c:pt idx="0">
                  <c:v>2321.1733192203101</c:v>
                </c:pt>
                <c:pt idx="1">
                  <c:v>2321.1523110299399</c:v>
                </c:pt>
                <c:pt idx="2">
                  <c:v>2321.1496304654502</c:v>
                </c:pt>
                <c:pt idx="3">
                  <c:v>2321.1328211197601</c:v>
                </c:pt>
                <c:pt idx="4">
                  <c:v>2321.0831289504699</c:v>
                </c:pt>
                <c:pt idx="5">
                  <c:v>2321.06776558192</c:v>
                </c:pt>
                <c:pt idx="6">
                  <c:v>2321.0657407756498</c:v>
                </c:pt>
                <c:pt idx="7">
                  <c:v>1867.1011912952999</c:v>
                </c:pt>
                <c:pt idx="8">
                  <c:v>1332.94948972311</c:v>
                </c:pt>
                <c:pt idx="9">
                  <c:v>900.744089179046</c:v>
                </c:pt>
                <c:pt idx="10">
                  <c:v>346.156580408492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4-478D-86F3-7A78CB0CCB4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  <c:pt idx="0">
                  <c:v>1766.30278745138</c:v>
                </c:pt>
                <c:pt idx="1">
                  <c:v>1766.2907639918899</c:v>
                </c:pt>
                <c:pt idx="2">
                  <c:v>1766.2884419868701</c:v>
                </c:pt>
                <c:pt idx="3">
                  <c:v>1766.26987784996</c:v>
                </c:pt>
                <c:pt idx="4">
                  <c:v>1649.5230307787899</c:v>
                </c:pt>
                <c:pt idx="5">
                  <c:v>1482.4035305457601</c:v>
                </c:pt>
                <c:pt idx="6">
                  <c:v>1429.6953949613601</c:v>
                </c:pt>
                <c:pt idx="7">
                  <c:v>987.850795918377</c:v>
                </c:pt>
                <c:pt idx="8">
                  <c:v>751.38726382020502</c:v>
                </c:pt>
                <c:pt idx="9">
                  <c:v>500.97855707913101</c:v>
                </c:pt>
                <c:pt idx="10">
                  <c:v>219.89404546402599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4-478D-86F3-7A78CB0CCB4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  <c:pt idx="0">
                  <c:v>1211.95959426689</c:v>
                </c:pt>
                <c:pt idx="1">
                  <c:v>1211.9543505644799</c:v>
                </c:pt>
                <c:pt idx="2">
                  <c:v>1204.71533191402</c:v>
                </c:pt>
                <c:pt idx="3">
                  <c:v>1147.239249645</c:v>
                </c:pt>
                <c:pt idx="4">
                  <c:v>806.33403436814604</c:v>
                </c:pt>
                <c:pt idx="5">
                  <c:v>694.17336342973397</c:v>
                </c:pt>
                <c:pt idx="6">
                  <c:v>661.03437109183199</c:v>
                </c:pt>
                <c:pt idx="7">
                  <c:v>432.51181226684901</c:v>
                </c:pt>
                <c:pt idx="8">
                  <c:v>322.32583475003099</c:v>
                </c:pt>
                <c:pt idx="9">
                  <c:v>254.489368801182</c:v>
                </c:pt>
                <c:pt idx="10">
                  <c:v>145.368167095335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4-478D-86F3-7A78CB0C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6.xml"/><Relationship Id="rId3" Type="http://schemas.openxmlformats.org/officeDocument/2006/relationships/chart" Target="../charts/chart131.xml"/><Relationship Id="rId7" Type="http://schemas.openxmlformats.org/officeDocument/2006/relationships/chart" Target="../charts/chart135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Relationship Id="rId6" Type="http://schemas.openxmlformats.org/officeDocument/2006/relationships/chart" Target="../charts/chart134.xml"/><Relationship Id="rId11" Type="http://schemas.openxmlformats.org/officeDocument/2006/relationships/chart" Target="../charts/chart139.xml"/><Relationship Id="rId5" Type="http://schemas.openxmlformats.org/officeDocument/2006/relationships/chart" Target="../charts/chart133.xml"/><Relationship Id="rId10" Type="http://schemas.openxmlformats.org/officeDocument/2006/relationships/chart" Target="../charts/chart138.xml"/><Relationship Id="rId4" Type="http://schemas.openxmlformats.org/officeDocument/2006/relationships/chart" Target="../charts/chart132.xml"/><Relationship Id="rId9" Type="http://schemas.openxmlformats.org/officeDocument/2006/relationships/chart" Target="../charts/chart13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DC3FE-45FE-4733-B82B-CCFEBB7D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898C-06D4-49AD-9370-6CD52649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10A81-7392-40D1-8694-782542BC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C61D-A87A-49CF-A824-145B4112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EF65-DFD4-4A02-9886-60559615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38B35-7454-4F71-8590-02CF4ABD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58DE-E56E-474B-9821-E85702BF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1A77F-0B8A-487E-859F-6EFFE9E8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09BE6-46F1-4919-9849-440E58D2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F48650-C07D-4095-BCC8-6451436B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67B40-4155-4DBF-BD71-B486904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92CBB-6727-4E1A-8249-4CFCA4ED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39E437-07A1-4695-B18F-242393DB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4B26E3-4AE9-48C7-A204-4AFFC8E2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45</xdr:row>
      <xdr:rowOff>0</xdr:rowOff>
    </xdr:from>
    <xdr:to>
      <xdr:col>66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B6D44-C4A4-41AD-8DE3-AAAA836E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75D3-8696-4FB4-B545-7D2E6875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42C9-CE62-4FD7-BC4A-BB476F97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07B14-1A31-404E-BB48-F237F60F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BF7-B78E-43AE-88B5-6F8FC3BC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58B7-DC37-4A5A-ACFF-FC839228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020DF-397E-48C5-8D44-D8B5203A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55A1-E230-44BD-AC4B-90ADBF1A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9BE7F-E447-47DC-B9EA-69D44E93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B5502-4B67-4695-94DD-B9F27F60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2E351-943C-44A3-BEDF-3721D2E7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1A9AE-9FEE-4CDD-B5B7-5F3D3C34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122ED-2A5B-4462-BDEA-5025AB58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2CFAD-12A8-4CD6-B4A4-14B6C9E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B9659-764D-451B-A665-3DA238E0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45D2-A465-4559-9A4B-41CE1F1A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2DC6D-09B9-4157-BFE8-F8E0BE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78A49-A254-432E-96EB-02FE9C38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DA3AB-45FC-452E-97F4-9645C444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504C2-7BD8-45D4-8B0B-C3316785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765CA-C24A-42DA-B121-D574F268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81539-B164-495A-82F8-3AF74F8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4A407-09D4-4E7C-9274-5A8EBB71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8711-D7ED-4F94-8127-F75B97D6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9DCA-AFAC-4CB2-84C8-AD4DB3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CC2BD-E9F5-4118-BEF1-1AD88856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03308-1BC6-4E0D-84D3-D03A3E8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6D488-901B-4CF6-9EBF-25159D76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DA0A6-DECA-4FD1-8DB9-9A2EFFB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9FF93-9804-4AE3-8BA9-BD7825AB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03A4B7-8FFD-4764-B722-F3D2851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E2397-B6DA-48DC-B4E6-7BCD0970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E37B4-DFDB-4FEC-9BBA-07B38E87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06D5D-114F-4F0B-90A9-817C80C9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0E41-5262-44EF-A0B5-6FE7DB3E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8380-4D7D-4123-B604-8F7DC694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2FAD-F7F0-402B-B24B-9F0DDC1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28B59-8A89-4EDC-B76A-EEE4BEF3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F6454-5FF9-44BF-8840-5C81A7C4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1F5C-C6FF-4F11-812B-0CBD27B9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A1D57-39D5-4469-AA8D-969883AE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7FEC7-09B3-482A-906B-80A9FDB8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C3549-7784-48D6-BC29-2A28C9A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F4D08-02F5-4400-A398-CDD7CE671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DA847-134D-49D3-9F6D-37C26AD9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F484-C4AD-4254-A1D3-5576F4AE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EE7E8-D9F6-4CBE-A3CB-D58ECF32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36A3D-D0A9-4A39-AF41-3A2D5171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1F0DA-8F3F-48AC-A316-DB3CA991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3553E-FF7A-4976-A417-AF177DB6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DC7CF-4D17-4A67-AB0A-C87292B08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65466-5725-4DC3-BE9F-AFA0F4A7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DC0E9-BA79-49FB-97A6-FE78F3F5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E364F5-A004-4104-97A9-FA42599D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B31F6-DD6B-47F2-B967-D87161DB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1DFAB5-8C2E-46DC-B078-B3F2ACBE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465817</xdr:colOff>
      <xdr:row>46</xdr:row>
      <xdr:rowOff>19955</xdr:rowOff>
    </xdr:from>
    <xdr:to>
      <xdr:col>71</xdr:col>
      <xdr:colOff>904420</xdr:colOff>
      <xdr:row>64</xdr:row>
      <xdr:rowOff>66219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8DE26-35F0-456C-9BD4-0A6382ECB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46</xdr:row>
      <xdr:rowOff>0</xdr:rowOff>
    </xdr:from>
    <xdr:to>
      <xdr:col>66</xdr:col>
      <xdr:colOff>448128</xdr:colOff>
      <xdr:row>64</xdr:row>
      <xdr:rowOff>46264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9F385D-02F5-4C0B-B70E-F07E280B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40822</xdr:colOff>
      <xdr:row>65</xdr:row>
      <xdr:rowOff>13608</xdr:rowOff>
    </xdr:from>
    <xdr:to>
      <xdr:col>66</xdr:col>
      <xdr:colOff>478972</xdr:colOff>
      <xdr:row>83</xdr:row>
      <xdr:rowOff>61686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E75D8E-2CE7-4A40-99FE-509ADE88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0</xdr:colOff>
      <xdr:row>65</xdr:row>
      <xdr:rowOff>0</xdr:rowOff>
    </xdr:from>
    <xdr:to>
      <xdr:col>60</xdr:col>
      <xdr:colOff>438150</xdr:colOff>
      <xdr:row>83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F8B56C-EA05-40F5-AA43-018DDA6A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2F1D-FE16-411E-9A3C-A69D2214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810D-A312-4190-8EE7-7CBA694D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E808-2699-4053-B803-DB45A96A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30E9-765D-4865-AB04-6C8D7472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EA6-583B-49FF-956E-9386EEA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370DB-75B2-41CC-8666-C8BD24C8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33AD2-6917-4690-B132-A703834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BFF-1D18-4402-9B27-2282E251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6DF58-E906-47E1-8F9B-234C6551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19948-C19E-4F1F-AC72-04CC1441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58E94-AD54-4682-A3D4-B4FC33AE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561067</xdr:colOff>
      <xdr:row>46</xdr:row>
      <xdr:rowOff>156027</xdr:rowOff>
    </xdr:from>
    <xdr:to>
      <xdr:col>71</xdr:col>
      <xdr:colOff>999670</xdr:colOff>
      <xdr:row>65</xdr:row>
      <xdr:rowOff>39006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C6293D-A1DA-436B-9843-134EDA1F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47</xdr:row>
      <xdr:rowOff>0</xdr:rowOff>
    </xdr:from>
    <xdr:to>
      <xdr:col>66</xdr:col>
      <xdr:colOff>444953</xdr:colOff>
      <xdr:row>65</xdr:row>
      <xdr:rowOff>46265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5F406A-68AF-4792-936B-C66221534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176893</xdr:colOff>
      <xdr:row>66</xdr:row>
      <xdr:rowOff>149678</xdr:rowOff>
    </xdr:from>
    <xdr:to>
      <xdr:col>66</xdr:col>
      <xdr:colOff>615043</xdr:colOff>
      <xdr:row>85</xdr:row>
      <xdr:rowOff>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99A0D6-4DE0-4C7B-A54C-AD6B1439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0</xdr:colOff>
      <xdr:row>65</xdr:row>
      <xdr:rowOff>0</xdr:rowOff>
    </xdr:from>
    <xdr:to>
      <xdr:col>60</xdr:col>
      <xdr:colOff>438150</xdr:colOff>
      <xdr:row>83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F49B26-726E-4297-9084-1C6EDFFEF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5641-FCF2-4431-A750-DFBEEE57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5147-1E09-4C70-80D9-6B8545A8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132E-B9D8-4F25-9D72-A0FC56B6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29175-0052-4FE1-B08A-BA1DC86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9F409-18FA-4515-B451-F8599CE5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51BFF-D3D2-44AD-9E46-79951FAC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B891A-BC33-4FB8-9C06-89035A83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60244-04CE-4797-9F7D-1D8486A1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73C47-7E6C-4793-8489-F0124CA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776A2-A237-42FD-834D-86376C24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EDE45-41A4-4B18-87D6-B296D3E7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248103</xdr:colOff>
      <xdr:row>46</xdr:row>
      <xdr:rowOff>84816</xdr:rowOff>
    </xdr:from>
    <xdr:to>
      <xdr:col>71</xdr:col>
      <xdr:colOff>683531</xdr:colOff>
      <xdr:row>64</xdr:row>
      <xdr:rowOff>134255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4E181B-54D8-4216-B895-D5DCF6360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789215</xdr:colOff>
      <xdr:row>46</xdr:row>
      <xdr:rowOff>68036</xdr:rowOff>
    </xdr:from>
    <xdr:to>
      <xdr:col>66</xdr:col>
      <xdr:colOff>227239</xdr:colOff>
      <xdr:row>64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D0B0C6-E5F2-42B0-B857-CBB2C4C9E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666-FED4-4043-A8CF-D77398EC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8648-D394-449F-AB6D-606DF7FC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B3A6-33E2-4D14-8C82-1DFCF4EB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1D663-27B8-41D8-83D4-BB73D7A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088D0-AD48-459C-AF9A-21069EAE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1AAAC-8FD2-4B72-A5E5-227243D9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AA48C-36EF-4A37-8864-7CBFAF97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684439</xdr:colOff>
      <xdr:row>47</xdr:row>
      <xdr:rowOff>13608</xdr:rowOff>
    </xdr:from>
    <xdr:to>
      <xdr:col>66</xdr:col>
      <xdr:colOff>112939</xdr:colOff>
      <xdr:row>65</xdr:row>
      <xdr:rowOff>42182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437E8-325A-414E-93D2-B91D22AD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27B1-F221-4285-BDCB-77E7B85D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B88C8-571F-4DC1-A6CD-F1C322C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356508</xdr:colOff>
      <xdr:row>47</xdr:row>
      <xdr:rowOff>149679</xdr:rowOff>
    </xdr:from>
    <xdr:to>
      <xdr:col>71</xdr:col>
      <xdr:colOff>794658</xdr:colOff>
      <xdr:row>66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0F588-16D2-462E-A2F5-21F20724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26</xdr:row>
      <xdr:rowOff>0</xdr:rowOff>
    </xdr:from>
    <xdr:to>
      <xdr:col>66</xdr:col>
      <xdr:colOff>438150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E994E-C70A-43B7-AD86-3EE626C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898070</xdr:colOff>
      <xdr:row>26</xdr:row>
      <xdr:rowOff>172811</xdr:rowOff>
    </xdr:from>
    <xdr:to>
      <xdr:col>72</xdr:col>
      <xdr:colOff>319767</xdr:colOff>
      <xdr:row>45</xdr:row>
      <xdr:rowOff>51254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4739F1-3EAC-4257-9155-9307BF851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72</xdr:col>
      <xdr:colOff>415469</xdr:colOff>
      <xdr:row>27</xdr:row>
      <xdr:rowOff>3176</xdr:rowOff>
    </xdr:from>
    <xdr:to>
      <xdr:col>77</xdr:col>
      <xdr:colOff>859969</xdr:colOff>
      <xdr:row>45</xdr:row>
      <xdr:rowOff>64862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9924CE-A0DD-454A-86C3-0774911FB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36DA-7428-47FA-B477-620EAA8F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6742-3A9E-41CF-A0F7-854C0CD3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6990-55B6-4540-8984-4EE4436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7FB7C-5BAD-43DB-B1EB-85649981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D6D4B-20F4-4CB0-920A-95FA9909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02CDB-DFFD-49E1-A57C-6AE00EC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D08D2-7309-4208-A0E5-7EBDE1DA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12D2C-5E98-456E-AE9C-8681F7D8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49E3A-1018-459D-BB0E-A3C93B9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1240-444F-4192-B7D9-C0CCC878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88014-6D81-4EF8-9402-EDB9C2D5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314324</xdr:colOff>
      <xdr:row>9</xdr:row>
      <xdr:rowOff>152399</xdr:rowOff>
    </xdr:from>
    <xdr:to>
      <xdr:col>54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2C1-B60C-4762-831E-F7FB4C15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342900</xdr:colOff>
      <xdr:row>25</xdr:row>
      <xdr:rowOff>133350</xdr:rowOff>
    </xdr:from>
    <xdr:to>
      <xdr:col>54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34806-5B70-4628-847B-58C2A88D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342900</xdr:colOff>
      <xdr:row>45</xdr:row>
      <xdr:rowOff>57150</xdr:rowOff>
    </xdr:from>
    <xdr:to>
      <xdr:col>54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A4AC-B755-492F-87B5-390D596F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266700</xdr:colOff>
      <xdr:row>65</xdr:row>
      <xdr:rowOff>0</xdr:rowOff>
    </xdr:from>
    <xdr:to>
      <xdr:col>54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57A20-8EBA-4567-9998-309E6E6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60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25A2A-3060-421C-9C02-7CAC31CC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704850</xdr:colOff>
      <xdr:row>8</xdr:row>
      <xdr:rowOff>190500</xdr:rowOff>
    </xdr:from>
    <xdr:to>
      <xdr:col>66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1519E-0161-49EA-B6C0-E1CFF36C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419100</xdr:colOff>
      <xdr:row>9</xdr:row>
      <xdr:rowOff>180975</xdr:rowOff>
    </xdr:from>
    <xdr:to>
      <xdr:col>71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9564C-403E-4EEC-930B-C67D47AB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657225</xdr:colOff>
      <xdr:row>26</xdr:row>
      <xdr:rowOff>95250</xdr:rowOff>
    </xdr:from>
    <xdr:to>
      <xdr:col>66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0FE26-D1AD-48CF-AA1E-B963185A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45</xdr:row>
      <xdr:rowOff>0</xdr:rowOff>
    </xdr:from>
    <xdr:to>
      <xdr:col>60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7C616-7653-4E76-9728-6822026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952500</xdr:colOff>
      <xdr:row>9</xdr:row>
      <xdr:rowOff>180975</xdr:rowOff>
    </xdr:from>
    <xdr:to>
      <xdr:col>60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19FA5-A31F-4F7B-AD3D-204FEB79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247650</xdr:colOff>
      <xdr:row>27</xdr:row>
      <xdr:rowOff>0</xdr:rowOff>
    </xdr:from>
    <xdr:to>
      <xdr:col>71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43B54-37C7-4D33-8C88-8D0FBD8C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45</xdr:row>
      <xdr:rowOff>0</xdr:rowOff>
    </xdr:from>
    <xdr:to>
      <xdr:col>66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8A04F-D86D-43C0-A13D-2B17BCC2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B60-698E-43AE-8EE4-03B71F34BDC2}">
  <dimension ref="D2:BM33"/>
  <sheetViews>
    <sheetView workbookViewId="0">
      <selection activeCell="B10" sqref="B10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2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5238E06A-BF46-470F-9231-502D882E491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AF5-F9DE-4478-AA35-7904D47115CD}">
  <sheetPr>
    <outlinePr summaryBelow="0" summaryRight="0"/>
  </sheetPr>
  <dimension ref="A1:AX104"/>
  <sheetViews>
    <sheetView topLeftCell="N1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50" ht="15.75" customHeight="1" x14ac:dyDescent="0.6">
      <c r="B1" t="s">
        <v>82</v>
      </c>
    </row>
    <row r="2" spans="1:50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5"/>
      <c r="AV4" s="125"/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/>
      <c r="AV5" s="126"/>
      <c r="AW5" s="85"/>
    </row>
    <row r="6" spans="1:50" ht="32" customHeight="1" x14ac:dyDescent="0.95">
      <c r="B6" t="s">
        <v>20</v>
      </c>
      <c r="C6">
        <f>AR6/AR17</f>
        <v>0.68952207345566785</v>
      </c>
      <c r="E6" s="77">
        <v>7.85398163397448E-5</v>
      </c>
      <c r="F6" s="18">
        <f t="shared" ref="F6:F37" si="1">2*SQRT(E6/PI())</f>
        <v>9.9999999999999985E-3</v>
      </c>
      <c r="G6" s="79">
        <f>AB6</f>
        <v>0.02</v>
      </c>
      <c r="H6" s="78">
        <v>1</v>
      </c>
      <c r="I6" s="76">
        <v>0.75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1.0922962273377199</v>
      </c>
      <c r="AD6" s="76">
        <v>0.85158895168924997</v>
      </c>
      <c r="AE6" s="76">
        <v>5.10853690942829</v>
      </c>
      <c r="AF6" s="76">
        <v>2.4032613762223298</v>
      </c>
      <c r="AG6" s="76">
        <v>1.5878039772507899</v>
      </c>
      <c r="AH6" s="76">
        <v>1.5867573614478601</v>
      </c>
      <c r="AI6" s="77">
        <v>0.81017084645746995</v>
      </c>
      <c r="AJ6" s="77">
        <v>1.2307375559129099</v>
      </c>
      <c r="AK6" s="76">
        <v>1.0922962273377199</v>
      </c>
      <c r="AL6" s="76">
        <v>0.85158895168924997</v>
      </c>
      <c r="AM6" s="76">
        <v>188.43824273551201</v>
      </c>
      <c r="AN6" s="76">
        <v>0.240707275648468</v>
      </c>
      <c r="AO6" s="76">
        <v>158159.91197430799</v>
      </c>
      <c r="AP6" s="76">
        <v>575.35773347254099</v>
      </c>
      <c r="AQ6" s="76">
        <v>1558.4075613259099</v>
      </c>
      <c r="AR6" s="76">
        <v>2348.7087198458498</v>
      </c>
      <c r="AS6" s="76">
        <v>1344.9356869323001</v>
      </c>
      <c r="AT6" s="66">
        <v>-2348.7087198458498</v>
      </c>
      <c r="AU6" s="66">
        <v>1490.1024265497999</v>
      </c>
      <c r="AV6" s="66">
        <v>0.25481708325775199</v>
      </c>
      <c r="AW6" s="83">
        <f t="shared" ref="AW6:AW37" si="2">AL6/AK6</f>
        <v>0.77963187125972999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18">
        <f t="shared" si="1"/>
        <v>1.6000000000000011E-2</v>
      </c>
      <c r="H7" s="73">
        <f t="shared" ref="H7:H16" si="3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1.4046074743023</v>
      </c>
      <c r="AD7">
        <v>0.79908851629940303</v>
      </c>
      <c r="AE7">
        <v>5.10954082174724</v>
      </c>
      <c r="AF7">
        <v>2.46080310287515</v>
      </c>
      <c r="AG7">
        <v>1.5951717431387</v>
      </c>
      <c r="AH7">
        <v>1.59555805591642</v>
      </c>
      <c r="AI7" s="18">
        <v>0.75162130297432095</v>
      </c>
      <c r="AJ7" s="18">
        <v>1.6214887619801699</v>
      </c>
      <c r="AK7">
        <v>1.4046074743023</v>
      </c>
      <c r="AL7">
        <v>0.79908851629940303</v>
      </c>
      <c r="AM7">
        <v>200.699682581036</v>
      </c>
      <c r="AN7">
        <v>0.60551895800289302</v>
      </c>
      <c r="AO7">
        <v>80924.451376208104</v>
      </c>
      <c r="AP7">
        <v>486.90244447243299</v>
      </c>
      <c r="AQ7">
        <v>1558.2842234674199</v>
      </c>
      <c r="AR7">
        <v>2348.6517111417902</v>
      </c>
      <c r="AS7">
        <v>1130.4502302107801</v>
      </c>
      <c r="AT7">
        <v>-2348.6517111417902</v>
      </c>
      <c r="AU7">
        <v>1354.14433032902</v>
      </c>
      <c r="AV7">
        <v>0.260450105647274</v>
      </c>
      <c r="AW7" s="71">
        <f t="shared" si="2"/>
        <v>0.56890521438833164</v>
      </c>
    </row>
    <row r="8" spans="1:50" ht="15.75" customHeight="1" x14ac:dyDescent="0.6">
      <c r="E8">
        <v>2.54469004940773E-4</v>
      </c>
      <c r="F8" s="18">
        <f t="shared" si="1"/>
        <v>1.7999999999999992E-2</v>
      </c>
      <c r="H8" s="73">
        <f t="shared" si="3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1.5354031552752301</v>
      </c>
      <c r="AD8">
        <v>0.77523274825228095</v>
      </c>
      <c r="AE8">
        <v>5.1085942758465102</v>
      </c>
      <c r="AF8">
        <v>2.3664768574937298</v>
      </c>
      <c r="AG8">
        <v>1.5923882241159999</v>
      </c>
      <c r="AH8">
        <v>1.5954850996497401</v>
      </c>
      <c r="AI8" s="18">
        <v>0.72653371937840705</v>
      </c>
      <c r="AJ8" s="18">
        <v>1.7918450387960301</v>
      </c>
      <c r="AK8">
        <v>1.5354031552752301</v>
      </c>
      <c r="AL8">
        <v>0.77523274825228095</v>
      </c>
      <c r="AM8">
        <v>206.813718216414</v>
      </c>
      <c r="AN8">
        <v>0.76017040702295202</v>
      </c>
      <c r="AO8">
        <v>70483.163974271694</v>
      </c>
      <c r="AP8">
        <v>562.409112641717</v>
      </c>
      <c r="AQ8">
        <v>1558.3875282091201</v>
      </c>
      <c r="AR8">
        <v>2348.6905735998698</v>
      </c>
      <c r="AS8">
        <v>1307.1687998187899</v>
      </c>
      <c r="AT8">
        <v>-2348.6905735998698</v>
      </c>
      <c r="AU8">
        <v>1465.8539642589899</v>
      </c>
      <c r="AV8">
        <v>0.25487216147545599</v>
      </c>
      <c r="AW8" s="71">
        <f t="shared" si="2"/>
        <v>0.50490501181321068</v>
      </c>
    </row>
    <row r="9" spans="1:50" ht="15.75" customHeight="1" x14ac:dyDescent="0.6">
      <c r="E9">
        <v>3.1415926535897898E-4</v>
      </c>
      <c r="F9" s="18">
        <f t="shared" si="1"/>
        <v>1.999999999999999E-2</v>
      </c>
      <c r="H9" s="73">
        <f t="shared" si="3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1.68884644104683</v>
      </c>
      <c r="AD9">
        <v>0.75659877377467599</v>
      </c>
      <c r="AE9">
        <v>5.1077911459913503</v>
      </c>
      <c r="AF9">
        <v>2.4229061974888402</v>
      </c>
      <c r="AG9">
        <v>1.5922864991198999</v>
      </c>
      <c r="AH9">
        <v>1.5931817869013101</v>
      </c>
      <c r="AI9" s="18">
        <v>0.69879622364055205</v>
      </c>
      <c r="AJ9" s="18">
        <v>1.98219529549297</v>
      </c>
      <c r="AK9">
        <v>1.68884644104683</v>
      </c>
      <c r="AL9">
        <v>0.75659877377467599</v>
      </c>
      <c r="AM9">
        <v>211.83527218033001</v>
      </c>
      <c r="AN9">
        <v>0.93224766727215502</v>
      </c>
      <c r="AO9">
        <v>63234.0952664285</v>
      </c>
      <c r="AP9">
        <v>556.42791555668498</v>
      </c>
      <c r="AQ9">
        <v>1558.4117302874199</v>
      </c>
      <c r="AR9">
        <v>2348.6864980266801</v>
      </c>
      <c r="AS9">
        <v>1291.0262450725199</v>
      </c>
      <c r="AT9">
        <v>-2348.6864980266801</v>
      </c>
      <c r="AU9">
        <v>1434.8380333855901</v>
      </c>
      <c r="AV9">
        <v>0.25453606361459702</v>
      </c>
      <c r="AW9" s="71">
        <f t="shared" si="2"/>
        <v>0.4479973758334706</v>
      </c>
    </row>
    <row r="10" spans="1:50" ht="15.75" customHeight="1" x14ac:dyDescent="0.6">
      <c r="E10">
        <v>6.6051985541725399E-4</v>
      </c>
      <c r="F10" s="18">
        <f t="shared" si="1"/>
        <v>2.8999999999999998E-2</v>
      </c>
      <c r="H10" s="73">
        <f t="shared" si="3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2.4118950971887099</v>
      </c>
      <c r="AD10" s="18">
        <v>0.57721852222657999</v>
      </c>
      <c r="AE10">
        <v>5.0943674041265101</v>
      </c>
      <c r="AF10">
        <v>2.1744405055445499</v>
      </c>
      <c r="AG10">
        <v>1.5941154279516201</v>
      </c>
      <c r="AH10">
        <v>1.5965268073721199</v>
      </c>
      <c r="AI10" s="18">
        <v>0.53367632106910101</v>
      </c>
      <c r="AJ10">
        <v>3.08666671963553</v>
      </c>
      <c r="AK10">
        <v>2.4118950971887099</v>
      </c>
      <c r="AL10" s="18">
        <v>0.57721852222657999</v>
      </c>
      <c r="AM10">
        <v>276.51001405294198</v>
      </c>
      <c r="AN10">
        <v>1.8346765749621201</v>
      </c>
      <c r="AO10">
        <v>45924.833021519698</v>
      </c>
      <c r="AP10">
        <v>456.51226209132199</v>
      </c>
      <c r="AQ10">
        <v>1360.1212071238101</v>
      </c>
      <c r="AR10">
        <v>2348.5938433654801</v>
      </c>
      <c r="AS10">
        <v>1113.4386154706001</v>
      </c>
      <c r="AT10">
        <v>-2348.5938433654801</v>
      </c>
      <c r="AU10">
        <v>1264.55652488598</v>
      </c>
      <c r="AV10">
        <v>0.25482293435417003</v>
      </c>
      <c r="AW10" s="71">
        <f t="shared" si="2"/>
        <v>0.2393215703698649</v>
      </c>
    </row>
    <row r="11" spans="1:50" ht="15.75" customHeight="1" x14ac:dyDescent="0.6">
      <c r="E11">
        <v>8.0424771931898698E-4</v>
      </c>
      <c r="F11" s="18">
        <f t="shared" si="1"/>
        <v>3.2000000000000001E-2</v>
      </c>
      <c r="H11" s="73">
        <f t="shared" si="3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2.5659541379802802</v>
      </c>
      <c r="AD11" s="18">
        <v>0.44544151569988799</v>
      </c>
      <c r="AE11">
        <v>5.10853690942829</v>
      </c>
      <c r="AF11">
        <v>2.1926739494253402</v>
      </c>
      <c r="AG11">
        <v>1.60086475228237</v>
      </c>
      <c r="AH11">
        <v>1.60254281326765</v>
      </c>
      <c r="AI11" s="18">
        <v>0.42513067010848499</v>
      </c>
      <c r="AJ11">
        <v>3.4915783566771799</v>
      </c>
      <c r="AK11">
        <v>2.5659541379802802</v>
      </c>
      <c r="AL11" s="18">
        <v>0.44544151569988799</v>
      </c>
      <c r="AM11">
        <v>356.32199455351298</v>
      </c>
      <c r="AN11">
        <v>2.1205126222803998</v>
      </c>
      <c r="AO11">
        <v>42277.532104539801</v>
      </c>
      <c r="AP11">
        <v>413.15330816618501</v>
      </c>
      <c r="AQ11">
        <v>1201.46952160824</v>
      </c>
      <c r="AR11">
        <v>2234.8542079296899</v>
      </c>
      <c r="AS11">
        <v>999.11795462529994</v>
      </c>
      <c r="AT11">
        <v>-2234.8542079296899</v>
      </c>
      <c r="AU11">
        <v>1133.8544516434599</v>
      </c>
      <c r="AV11">
        <v>0.29881806649009801</v>
      </c>
      <c r="AW11" s="71">
        <f t="shared" si="2"/>
        <v>0.17359683445102606</v>
      </c>
    </row>
    <row r="12" spans="1:50" ht="15.75" customHeight="1" x14ac:dyDescent="0.6">
      <c r="E12">
        <v>8.5529859993982102E-4</v>
      </c>
      <c r="F12" s="18">
        <f t="shared" si="1"/>
        <v>3.2999999999999995E-2</v>
      </c>
      <c r="H12" s="73">
        <f t="shared" si="3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2.5755198601353801</v>
      </c>
      <c r="AD12" s="18">
        <v>0.38099699839354301</v>
      </c>
      <c r="AE12">
        <v>5.1083648101736099</v>
      </c>
      <c r="AF12">
        <v>2.3027801704789499</v>
      </c>
      <c r="AG12">
        <v>1.58720217955943</v>
      </c>
      <c r="AH12">
        <v>1.5878993666394601</v>
      </c>
      <c r="AI12" s="18">
        <v>0.35659678273845302</v>
      </c>
      <c r="AJ12">
        <v>3.4314275459155499</v>
      </c>
      <c r="AK12">
        <v>2.5755198601353801</v>
      </c>
      <c r="AL12" s="18">
        <v>0.38099699839354301</v>
      </c>
      <c r="AM12">
        <v>414.17417123755303</v>
      </c>
      <c r="AN12">
        <v>2.1945228617418402</v>
      </c>
      <c r="AO12">
        <v>41004.723575669901</v>
      </c>
      <c r="AP12">
        <v>400.05475473178097</v>
      </c>
      <c r="AQ12">
        <v>1133.37669989961</v>
      </c>
      <c r="AR12">
        <v>2093.17161390514</v>
      </c>
      <c r="AS12">
        <v>974.14360132279796</v>
      </c>
      <c r="AT12">
        <v>-2093.17161390514</v>
      </c>
      <c r="AU12">
        <v>1111.39554929889</v>
      </c>
      <c r="AV12">
        <v>0.24365500779901</v>
      </c>
      <c r="AW12" s="71">
        <f t="shared" si="2"/>
        <v>0.14793013414135203</v>
      </c>
    </row>
    <row r="13" spans="1:50" ht="15.75" customHeight="1" x14ac:dyDescent="0.6">
      <c r="E13">
        <v>1.2566370614359201E-3</v>
      </c>
      <c r="F13" s="18">
        <f t="shared" si="1"/>
        <v>4.0000000000000042E-2</v>
      </c>
      <c r="H13" s="73">
        <f t="shared" si="3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2.5563126769703199</v>
      </c>
      <c r="AD13" s="18">
        <v>5.77639951073202E-2</v>
      </c>
      <c r="AE13">
        <v>5.1104013180206298</v>
      </c>
      <c r="AF13">
        <v>2.4144886764605298</v>
      </c>
      <c r="AG13">
        <v>1.59415439170262</v>
      </c>
      <c r="AH13">
        <v>1.5944440886901401</v>
      </c>
      <c r="AI13" s="18">
        <v>5.0865398864694301E-2</v>
      </c>
      <c r="AJ13">
        <v>3.24612600952769</v>
      </c>
      <c r="AK13">
        <v>2.5563126769703199</v>
      </c>
      <c r="AL13" s="18">
        <v>5.77639951073202E-2</v>
      </c>
      <c r="AM13">
        <v>1122.7833174115599</v>
      </c>
      <c r="AN13">
        <v>2.4985486818629998</v>
      </c>
      <c r="AO13">
        <v>35783.262709477996</v>
      </c>
      <c r="AP13">
        <v>273.19279028745802</v>
      </c>
      <c r="AQ13">
        <v>790.63867792824306</v>
      </c>
      <c r="AR13">
        <v>1424.1180060868901</v>
      </c>
      <c r="AS13">
        <v>633.09275574712206</v>
      </c>
      <c r="AT13">
        <v>-1424.1180060868901</v>
      </c>
      <c r="AU13">
        <v>727.50552705105804</v>
      </c>
      <c r="AV13">
        <v>0.24916325518914101</v>
      </c>
      <c r="AW13" s="71">
        <f t="shared" si="2"/>
        <v>2.259660785150144E-2</v>
      </c>
    </row>
    <row r="14" spans="1:50" ht="15.75" customHeight="1" x14ac:dyDescent="0.6">
      <c r="E14">
        <v>1.73494454294496E-3</v>
      </c>
      <c r="F14" s="18">
        <f t="shared" si="1"/>
        <v>4.6999999999999952E-2</v>
      </c>
      <c r="H14" s="73">
        <f t="shared" si="3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2.6297462601805401</v>
      </c>
      <c r="AD14" s="18">
        <v>2.9968063444140201E-4</v>
      </c>
      <c r="AE14">
        <v>5.10853690942829</v>
      </c>
      <c r="AF14">
        <v>2.3061195037906699</v>
      </c>
      <c r="AG14">
        <v>1.58979149440696</v>
      </c>
      <c r="AH14">
        <v>1.5905646598776799</v>
      </c>
      <c r="AI14" s="18">
        <v>2.0530622569331E-4</v>
      </c>
      <c r="AJ14">
        <v>3.7077717986843002</v>
      </c>
      <c r="AK14">
        <v>2.6297462601805401</v>
      </c>
      <c r="AL14" s="18">
        <v>2.9968063444140201E-4</v>
      </c>
      <c r="AM14">
        <v>0</v>
      </c>
      <c r="AN14">
        <v>2.62944657954609</v>
      </c>
      <c r="AO14">
        <v>35003.989276391098</v>
      </c>
      <c r="AP14">
        <v>192.625412701551</v>
      </c>
      <c r="AQ14">
        <v>602.29264017490198</v>
      </c>
      <c r="AR14">
        <v>1149.55107645047</v>
      </c>
      <c r="AS14">
        <v>475.225304938161</v>
      </c>
      <c r="AT14">
        <v>-1149.55107645047</v>
      </c>
      <c r="AU14">
        <v>564.21193485431502</v>
      </c>
      <c r="AV14">
        <v>0.29765054917941702</v>
      </c>
      <c r="AW14" s="71">
        <f t="shared" si="2"/>
        <v>1.1395800384970526E-4</v>
      </c>
    </row>
    <row r="15" spans="1:50" ht="15.75" customHeight="1" x14ac:dyDescent="0.6">
      <c r="E15">
        <v>3.1172453105244701E-3</v>
      </c>
      <c r="F15" s="18">
        <f t="shared" si="1"/>
        <v>6.2999999999999987E-2</v>
      </c>
      <c r="H15" s="73">
        <f t="shared" si="3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3.07632079103041</v>
      </c>
      <c r="AD15" s="18">
        <v>1.52964676103023E-6</v>
      </c>
      <c r="AE15">
        <v>5.0854182428832804</v>
      </c>
      <c r="AF15">
        <v>2.3533154725426</v>
      </c>
      <c r="AG15">
        <v>1.5974910412765599</v>
      </c>
      <c r="AH15">
        <v>1.5981606326197699</v>
      </c>
      <c r="AI15" s="18">
        <v>1.2954925525360601E-6</v>
      </c>
      <c r="AJ15">
        <v>5.2322692885730699</v>
      </c>
      <c r="AK15">
        <v>3.07632079103041</v>
      </c>
      <c r="AL15" s="18">
        <v>1.52964676103023E-6</v>
      </c>
      <c r="AM15">
        <v>0</v>
      </c>
      <c r="AN15">
        <v>3.0763192613836399</v>
      </c>
      <c r="AO15">
        <v>35000.017403147103</v>
      </c>
      <c r="AP15">
        <v>151.91351362724501</v>
      </c>
      <c r="AQ15">
        <v>447.85430851216</v>
      </c>
      <c r="AR15">
        <v>799.22988835553701</v>
      </c>
      <c r="AS15">
        <v>350.15845861514498</v>
      </c>
      <c r="AT15">
        <v>-799.22988835553701</v>
      </c>
      <c r="AU15">
        <v>396.180494834927</v>
      </c>
      <c r="AV15">
        <v>0.40659417148564297</v>
      </c>
      <c r="AW15" s="71">
        <f t="shared" si="2"/>
        <v>4.9723252707916605E-7</v>
      </c>
    </row>
    <row r="16" spans="1:50" ht="15.75" customHeight="1" thickBot="1" x14ac:dyDescent="0.75">
      <c r="E16" s="67">
        <v>1.22718463030851E-2</v>
      </c>
      <c r="F16" s="18">
        <f t="shared" si="1"/>
        <v>0.12499999999999985</v>
      </c>
      <c r="H16" s="69">
        <f t="shared" si="3"/>
        <v>11</v>
      </c>
      <c r="I16" s="67">
        <v>0.75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3.52803921643725</v>
      </c>
      <c r="AD16" s="68">
        <v>4.4560616136644797E-7</v>
      </c>
      <c r="AE16" s="67">
        <v>5.0739449592381103</v>
      </c>
      <c r="AF16" s="67">
        <v>2.30560085006648</v>
      </c>
      <c r="AG16" s="67">
        <v>1.59962366663036</v>
      </c>
      <c r="AH16" s="67">
        <v>1.5993830861504299</v>
      </c>
      <c r="AI16" s="68">
        <v>3.3133260270052802E-7</v>
      </c>
      <c r="AJ16" s="67">
        <v>9.1736939728986506</v>
      </c>
      <c r="AK16" s="67">
        <v>3.52803921643725</v>
      </c>
      <c r="AL16" s="68">
        <v>4.4560616136644797E-7</v>
      </c>
      <c r="AM16" s="67">
        <v>0</v>
      </c>
      <c r="AN16" s="67">
        <v>3.5280387708310901</v>
      </c>
      <c r="AO16" s="67">
        <v>35000.004420647398</v>
      </c>
      <c r="AP16" s="67">
        <v>95.915238234474202</v>
      </c>
      <c r="AQ16" s="67">
        <v>208.13704470765799</v>
      </c>
      <c r="AR16" s="67">
        <v>320.18750835539697</v>
      </c>
      <c r="AS16" s="67">
        <v>222.11266991700501</v>
      </c>
      <c r="AT16" s="67">
        <v>-320.18750835539697</v>
      </c>
      <c r="AU16" s="67">
        <v>226.00158178746199</v>
      </c>
      <c r="AV16" s="67">
        <v>0.60977373638375698</v>
      </c>
      <c r="AW16" s="80">
        <f t="shared" si="2"/>
        <v>1.2630419732591246E-7</v>
      </c>
    </row>
    <row r="17" spans="2:49" ht="32" customHeight="1" x14ac:dyDescent="0.95">
      <c r="B17" t="s">
        <v>20</v>
      </c>
      <c r="C17">
        <f>AR17/AR28</f>
        <v>0.76299210625238123</v>
      </c>
      <c r="E17" s="77">
        <v>7.85398163397448E-5</v>
      </c>
      <c r="F17" s="18">
        <f t="shared" si="1"/>
        <v>9.9999999999999985E-3</v>
      </c>
      <c r="G17" s="79">
        <f>AB17</f>
        <v>0.03</v>
      </c>
      <c r="H17" s="78">
        <v>1</v>
      </c>
      <c r="I17" s="76">
        <v>0.75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1.1086024119895601</v>
      </c>
      <c r="AD17" s="76">
        <v>0.86674060012913101</v>
      </c>
      <c r="AE17" s="76">
        <v>5.11055907567075</v>
      </c>
      <c r="AF17" s="76">
        <v>2.4191293339116098</v>
      </c>
      <c r="AG17" s="76">
        <v>2.3769285190030298</v>
      </c>
      <c r="AH17" s="76">
        <v>2.3789943550807</v>
      </c>
      <c r="AI17" s="77">
        <v>0.82405867551129797</v>
      </c>
      <c r="AJ17" s="77">
        <v>1.2309474806003899</v>
      </c>
      <c r="AK17" s="76">
        <v>1.1086024119895601</v>
      </c>
      <c r="AL17" s="76">
        <v>0.86674060012913101</v>
      </c>
      <c r="AM17" s="76">
        <v>185.16583102453799</v>
      </c>
      <c r="AN17" s="76">
        <v>0.24186181186042499</v>
      </c>
      <c r="AO17" s="76">
        <v>159764.26989547699</v>
      </c>
      <c r="AP17" s="76">
        <v>845.251789330929</v>
      </c>
      <c r="AQ17" s="76">
        <v>2271.4728135935302</v>
      </c>
      <c r="AR17" s="76">
        <v>3406.2850346107998</v>
      </c>
      <c r="AS17" s="76">
        <v>1989.00163938523</v>
      </c>
      <c r="AT17" s="76">
        <v>-3406.2850346107998</v>
      </c>
      <c r="AU17" s="76">
        <v>2222.8929074724401</v>
      </c>
      <c r="AV17" s="76">
        <v>0.26045373949753903</v>
      </c>
      <c r="AW17" s="75">
        <f t="shared" si="2"/>
        <v>0.78183178275214982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18">
        <f t="shared" si="1"/>
        <v>1.6000000000000011E-2</v>
      </c>
      <c r="H18" s="73">
        <f t="shared" ref="H18:H27" si="4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1.4426959569578699</v>
      </c>
      <c r="AD18">
        <v>0.83089810912378204</v>
      </c>
      <c r="AE18">
        <v>5.11063795449581</v>
      </c>
      <c r="AF18">
        <v>2.4643199697945302</v>
      </c>
      <c r="AG18">
        <v>2.3823655012243399</v>
      </c>
      <c r="AH18">
        <v>2.3804189818828898</v>
      </c>
      <c r="AI18" s="18">
        <v>0.77593439453401203</v>
      </c>
      <c r="AJ18" s="18">
        <v>1.62172074717242</v>
      </c>
      <c r="AK18">
        <v>1.4426959569578699</v>
      </c>
      <c r="AL18">
        <v>0.83089810912378204</v>
      </c>
      <c r="AM18">
        <v>193.06952790295301</v>
      </c>
      <c r="AN18">
        <v>0.61179784783408797</v>
      </c>
      <c r="AO18">
        <v>82272.838159692605</v>
      </c>
      <c r="AP18">
        <v>773.87589194084603</v>
      </c>
      <c r="AQ18">
        <v>2271.4341312818501</v>
      </c>
      <c r="AR18">
        <v>3406.2828215159502</v>
      </c>
      <c r="AS18">
        <v>1781.81397994748</v>
      </c>
      <c r="AT18">
        <v>-3406.2828215159502</v>
      </c>
      <c r="AU18">
        <v>2067.6290675391701</v>
      </c>
      <c r="AV18">
        <v>0.26037392678703902</v>
      </c>
      <c r="AW18" s="71">
        <f t="shared" si="2"/>
        <v>0.5759343159703928</v>
      </c>
    </row>
    <row r="19" spans="2:49" ht="15.75" customHeight="1" x14ac:dyDescent="0.6">
      <c r="E19">
        <v>2.54469004940773E-4</v>
      </c>
      <c r="F19" s="18">
        <f t="shared" si="1"/>
        <v>1.7999999999999992E-2</v>
      </c>
      <c r="H19" s="73">
        <f t="shared" si="4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1.58435059857045</v>
      </c>
      <c r="AD19">
        <v>0.81434979484546099</v>
      </c>
      <c r="AE19">
        <v>5.10853690942829</v>
      </c>
      <c r="AF19">
        <v>2.43227569966965</v>
      </c>
      <c r="AG19">
        <v>2.38082302960319</v>
      </c>
      <c r="AH19">
        <v>2.3797122888518598</v>
      </c>
      <c r="AI19" s="18">
        <v>0.75516463947077195</v>
      </c>
      <c r="AJ19" s="18">
        <v>1.79205695245424</v>
      </c>
      <c r="AK19">
        <v>1.58435059857045</v>
      </c>
      <c r="AL19">
        <v>0.81434979484546099</v>
      </c>
      <c r="AM19">
        <v>196.95061928397499</v>
      </c>
      <c r="AN19">
        <v>0.77000080372498902</v>
      </c>
      <c r="AO19">
        <v>71808.131838313799</v>
      </c>
      <c r="AP19">
        <v>816.24332695641397</v>
      </c>
      <c r="AQ19">
        <v>2271.46256930556</v>
      </c>
      <c r="AR19">
        <v>3406.2152253250702</v>
      </c>
      <c r="AS19">
        <v>1831.25332564266</v>
      </c>
      <c r="AT19">
        <v>-3406.2152253250702</v>
      </c>
      <c r="AU19">
        <v>2072.9682201199498</v>
      </c>
      <c r="AV19">
        <v>0.25481045412216102</v>
      </c>
      <c r="AW19" s="71">
        <f t="shared" si="2"/>
        <v>0.51399595239856877</v>
      </c>
    </row>
    <row r="20" spans="2:49" ht="15.75" customHeight="1" x14ac:dyDescent="0.6">
      <c r="E20">
        <v>3.1415926535897898E-4</v>
      </c>
      <c r="F20" s="18">
        <f t="shared" si="1"/>
        <v>1.999999999999999E-2</v>
      </c>
      <c r="H20" s="73">
        <f t="shared" si="4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1.7295034579985</v>
      </c>
      <c r="AD20">
        <v>0.78754562201893297</v>
      </c>
      <c r="AE20">
        <v>5.1103439516023998</v>
      </c>
      <c r="AF20">
        <v>2.3685380211848801</v>
      </c>
      <c r="AG20">
        <v>2.37843592979352</v>
      </c>
      <c r="AH20">
        <v>2.3794181850578</v>
      </c>
      <c r="AI20" s="18">
        <v>0.73124057969413703</v>
      </c>
      <c r="AJ20" s="18">
        <v>1.9824320992281499</v>
      </c>
      <c r="AK20">
        <v>1.7295034579985</v>
      </c>
      <c r="AL20">
        <v>0.78754562201893297</v>
      </c>
      <c r="AM20">
        <v>203.57783613050901</v>
      </c>
      <c r="AN20">
        <v>0.94195783597956795</v>
      </c>
      <c r="AO20">
        <v>64092.855186160501</v>
      </c>
      <c r="AP20">
        <v>756.79622449665396</v>
      </c>
      <c r="AQ20">
        <v>2271.4708289078499</v>
      </c>
      <c r="AR20">
        <v>3406.2421792217701</v>
      </c>
      <c r="AS20">
        <v>1735.1726841408899</v>
      </c>
      <c r="AT20">
        <v>-3406.2421792217701</v>
      </c>
      <c r="AU20">
        <v>2034.27209519961</v>
      </c>
      <c r="AV20">
        <v>0.26036248035124399</v>
      </c>
      <c r="AW20" s="71">
        <f t="shared" si="2"/>
        <v>0.45535937981317176</v>
      </c>
    </row>
    <row r="21" spans="2:49" ht="15.75" customHeight="1" x14ac:dyDescent="0.6">
      <c r="E21">
        <v>6.6051985541725399E-4</v>
      </c>
      <c r="F21" s="18">
        <f t="shared" si="1"/>
        <v>2.8999999999999998E-2</v>
      </c>
      <c r="H21" s="73">
        <f t="shared" si="4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2.5465716511893999</v>
      </c>
      <c r="AD21" s="18">
        <v>0.65757728522153103</v>
      </c>
      <c r="AE21">
        <v>5.1068732832997403</v>
      </c>
      <c r="AF21">
        <v>2.1490189918604901</v>
      </c>
      <c r="AG21">
        <v>2.3988684569790899</v>
      </c>
      <c r="AH21">
        <v>2.40050539914039</v>
      </c>
      <c r="AI21" s="18">
        <v>0.59870114097504301</v>
      </c>
      <c r="AJ21">
        <v>3.0871047915484202</v>
      </c>
      <c r="AK21">
        <v>2.5465716511893999</v>
      </c>
      <c r="AL21" s="18">
        <v>0.65757728522153103</v>
      </c>
      <c r="AM21">
        <v>243.04881116947601</v>
      </c>
      <c r="AN21">
        <v>1.8889943659678801</v>
      </c>
      <c r="AO21">
        <v>47099.511273596603</v>
      </c>
      <c r="AP21">
        <v>649.04146455000398</v>
      </c>
      <c r="AQ21">
        <v>2271.5345550143602</v>
      </c>
      <c r="AR21">
        <v>3406.2604714168301</v>
      </c>
      <c r="AS21">
        <v>1526.17193003999</v>
      </c>
      <c r="AT21">
        <v>-3406.2604714168301</v>
      </c>
      <c r="AU21">
        <v>1868.1055435721701</v>
      </c>
      <c r="AV21">
        <v>0.25484248448482</v>
      </c>
      <c r="AW21" s="71">
        <f t="shared" si="2"/>
        <v>0.25822061001676644</v>
      </c>
    </row>
    <row r="22" spans="2:49" ht="15.75" customHeight="1" x14ac:dyDescent="0.6">
      <c r="E22">
        <v>8.0424771931898698E-4</v>
      </c>
      <c r="F22" s="18">
        <f t="shared" si="1"/>
        <v>3.2000000000000001E-2</v>
      </c>
      <c r="H22" s="73">
        <f t="shared" si="4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2.86182481888991</v>
      </c>
      <c r="AD22" s="18">
        <v>0.60658301058515796</v>
      </c>
      <c r="AE22">
        <v>5.1079058788277996</v>
      </c>
      <c r="AF22">
        <v>2.07012160527115</v>
      </c>
      <c r="AG22">
        <v>2.3825888059140401</v>
      </c>
      <c r="AH22">
        <v>2.38573596686861</v>
      </c>
      <c r="AI22" s="18">
        <v>0.54709019018055305</v>
      </c>
      <c r="AJ22">
        <v>3.5454917846717802</v>
      </c>
      <c r="AK22">
        <v>2.86182481888991</v>
      </c>
      <c r="AL22" s="18">
        <v>0.60658301058515796</v>
      </c>
      <c r="AM22">
        <v>262.890297238259</v>
      </c>
      <c r="AN22">
        <v>2.2552418083047598</v>
      </c>
      <c r="AO22">
        <v>44343.345399924598</v>
      </c>
      <c r="AP22">
        <v>697.96386543459698</v>
      </c>
      <c r="AQ22">
        <v>2261.5336119346798</v>
      </c>
      <c r="AR22">
        <v>3406.1627668702699</v>
      </c>
      <c r="AS22">
        <v>1668.6382272532101</v>
      </c>
      <c r="AT22">
        <v>-3406.1627668702699</v>
      </c>
      <c r="AU22">
        <v>1907.8065414166499</v>
      </c>
      <c r="AV22">
        <v>0.25532289855396001</v>
      </c>
      <c r="AW22" s="71">
        <f t="shared" si="2"/>
        <v>0.21195672306051527</v>
      </c>
    </row>
    <row r="23" spans="2:49" ht="15.75" customHeight="1" x14ac:dyDescent="0.6">
      <c r="E23">
        <v>8.5529859993982102E-4</v>
      </c>
      <c r="F23" s="18">
        <f t="shared" si="1"/>
        <v>3.2999999999999995E-2</v>
      </c>
      <c r="H23" s="73">
        <f t="shared" si="4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2.9689200038502701</v>
      </c>
      <c r="AD23" s="18">
        <v>0.58817734179634495</v>
      </c>
      <c r="AE23">
        <v>5.1085942758465102</v>
      </c>
      <c r="AF23">
        <v>2.0902049503628901</v>
      </c>
      <c r="AG23">
        <v>2.3832062983881102</v>
      </c>
      <c r="AH23">
        <v>2.3859533005731199</v>
      </c>
      <c r="AI23" s="18">
        <v>0.52835568795257903</v>
      </c>
      <c r="AJ23">
        <v>3.7083197565048098</v>
      </c>
      <c r="AK23">
        <v>2.9689200038502701</v>
      </c>
      <c r="AL23" s="18">
        <v>0.58817734179634495</v>
      </c>
      <c r="AM23">
        <v>270.71799590705098</v>
      </c>
      <c r="AN23">
        <v>2.38074266205393</v>
      </c>
      <c r="AO23">
        <v>43580.3269220484</v>
      </c>
      <c r="AP23">
        <v>673.36331633054203</v>
      </c>
      <c r="AQ23">
        <v>2261.2787259154502</v>
      </c>
      <c r="AR23">
        <v>3406.1679312156898</v>
      </c>
      <c r="AS23">
        <v>1607.9304485933201</v>
      </c>
      <c r="AT23">
        <v>-3406.1679312156898</v>
      </c>
      <c r="AU23">
        <v>1858.24341268487</v>
      </c>
      <c r="AV23">
        <v>0.25482940026640499</v>
      </c>
      <c r="AW23" s="71">
        <f t="shared" si="2"/>
        <v>0.1981115493289014</v>
      </c>
    </row>
    <row r="24" spans="2:49" ht="15.75" customHeight="1" x14ac:dyDescent="0.6">
      <c r="E24">
        <v>1.2566370614359201E-3</v>
      </c>
      <c r="F24" s="18">
        <f t="shared" si="1"/>
        <v>4.0000000000000042E-2</v>
      </c>
      <c r="H24" s="73">
        <f t="shared" si="4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3.6499306578305699</v>
      </c>
      <c r="AD24" s="18">
        <v>0.40963585001130298</v>
      </c>
      <c r="AE24">
        <v>5.1085942758465102</v>
      </c>
      <c r="AF24">
        <v>1.8785006939829301</v>
      </c>
      <c r="AG24">
        <v>2.3839144555380201</v>
      </c>
      <c r="AH24">
        <v>2.3868581170570402</v>
      </c>
      <c r="AI24" s="18">
        <v>0.38439181345463802</v>
      </c>
      <c r="AJ24">
        <v>4.9880336496257396</v>
      </c>
      <c r="AK24">
        <v>3.6499306578305699</v>
      </c>
      <c r="AL24" s="18">
        <v>0.40963585001130298</v>
      </c>
      <c r="AM24">
        <v>319.33204204053698</v>
      </c>
      <c r="AN24">
        <v>3.2402948078192799</v>
      </c>
      <c r="AO24">
        <v>39384.445539836699</v>
      </c>
      <c r="AP24">
        <v>540.83477984194099</v>
      </c>
      <c r="AQ24">
        <v>1852.3430611386</v>
      </c>
      <c r="AR24">
        <v>3406.1411083107</v>
      </c>
      <c r="AS24">
        <v>1325.1320864930799</v>
      </c>
      <c r="AT24">
        <v>-3406.1411083107</v>
      </c>
      <c r="AU24">
        <v>1605.96531906072</v>
      </c>
      <c r="AV24">
        <v>0.25526596868818102</v>
      </c>
      <c r="AW24" s="71">
        <f t="shared" si="2"/>
        <v>0.11223113215383126</v>
      </c>
    </row>
    <row r="25" spans="2:49" ht="13" x14ac:dyDescent="0.6">
      <c r="E25">
        <v>1.73494454294496E-3</v>
      </c>
      <c r="F25" s="18">
        <f t="shared" si="1"/>
        <v>4.6999999999999952E-2</v>
      </c>
      <c r="H25" s="73">
        <f t="shared" si="4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3.8877033418201901</v>
      </c>
      <c r="AD25" s="18">
        <v>0.167615707586909</v>
      </c>
      <c r="AE25">
        <v>5.1084221765918398</v>
      </c>
      <c r="AF25">
        <v>2.33501848087838</v>
      </c>
      <c r="AG25">
        <v>2.3973079644395199</v>
      </c>
      <c r="AH25">
        <v>2.3968947211592901</v>
      </c>
      <c r="AI25" s="18">
        <v>0.14165096008478401</v>
      </c>
      <c r="AJ25">
        <v>5.4130112234488896</v>
      </c>
      <c r="AK25">
        <v>3.8877033418201901</v>
      </c>
      <c r="AL25" s="18">
        <v>0.167615707586909</v>
      </c>
      <c r="AM25">
        <v>514.19612093432704</v>
      </c>
      <c r="AN25">
        <v>3.72008763423328</v>
      </c>
      <c r="AO25">
        <v>36553.904267987702</v>
      </c>
      <c r="AP25">
        <v>429.78542406827802</v>
      </c>
      <c r="AQ25">
        <v>1328.43970801357</v>
      </c>
      <c r="AR25">
        <v>2554.84550140805</v>
      </c>
      <c r="AS25">
        <v>1033.5411103307699</v>
      </c>
      <c r="AT25">
        <v>-2554.84550140805</v>
      </c>
      <c r="AU25">
        <v>1225.67410444237</v>
      </c>
      <c r="AV25">
        <v>0.293416872782992</v>
      </c>
      <c r="AW25" s="71">
        <f t="shared" si="2"/>
        <v>4.3114325566938123E-2</v>
      </c>
    </row>
    <row r="26" spans="2:49" ht="13" x14ac:dyDescent="0.6">
      <c r="E26">
        <v>3.1172453105244701E-3</v>
      </c>
      <c r="F26" s="18">
        <f t="shared" si="1"/>
        <v>6.2999999999999987E-2</v>
      </c>
      <c r="H26" s="73">
        <f t="shared" si="4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4.3059132031847502</v>
      </c>
      <c r="AD26" s="18">
        <v>5.5335196911334801E-3</v>
      </c>
      <c r="AE26">
        <v>5.1084221765918398</v>
      </c>
      <c r="AF26">
        <v>2.3648803231908602</v>
      </c>
      <c r="AG26">
        <v>2.38562631670503</v>
      </c>
      <c r="AH26">
        <v>2.3855380526522998</v>
      </c>
      <c r="AI26" s="18">
        <v>4.2215836903650699E-3</v>
      </c>
      <c r="AJ26">
        <v>6.9520627375205004</v>
      </c>
      <c r="AK26">
        <v>4.3059132031847502</v>
      </c>
      <c r="AL26" s="18">
        <v>5.5335196911334801E-3</v>
      </c>
      <c r="AM26">
        <v>1725.05949712293</v>
      </c>
      <c r="AN26">
        <v>4.3003796834936097</v>
      </c>
      <c r="AO26">
        <v>35042.819311407598</v>
      </c>
      <c r="AP26">
        <v>276.78403380848602</v>
      </c>
      <c r="AQ26">
        <v>982.57411335364202</v>
      </c>
      <c r="AR26">
        <v>1714.66551323817</v>
      </c>
      <c r="AS26">
        <v>643.69159053165299</v>
      </c>
      <c r="AT26">
        <v>-1714.66551323817</v>
      </c>
      <c r="AU26">
        <v>805.22845752743694</v>
      </c>
      <c r="AV26">
        <v>0.410917517284272</v>
      </c>
      <c r="AW26" s="71">
        <f t="shared" si="2"/>
        <v>1.2850978247867988E-3</v>
      </c>
    </row>
    <row r="27" spans="2:49" ht="13.75" thickBot="1" x14ac:dyDescent="0.75">
      <c r="E27" s="67">
        <v>1.22718463030851E-2</v>
      </c>
      <c r="F27" s="18">
        <f t="shared" si="1"/>
        <v>0.12499999999999985</v>
      </c>
      <c r="H27" s="69">
        <f t="shared" si="4"/>
        <v>11</v>
      </c>
      <c r="I27" s="67">
        <v>0.75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5.1084364526067398</v>
      </c>
      <c r="AD27" s="68">
        <v>6.4521925141215801E-7</v>
      </c>
      <c r="AE27" s="67">
        <v>5.0861066399019901</v>
      </c>
      <c r="AF27" s="67">
        <v>2.2216770221920998</v>
      </c>
      <c r="AG27" s="67">
        <v>2.3980354683771798</v>
      </c>
      <c r="AH27" s="67">
        <v>2.4005862771619499</v>
      </c>
      <c r="AI27" s="68">
        <v>4.9719142700883096E-7</v>
      </c>
      <c r="AJ27" s="67">
        <v>12.904277004798301</v>
      </c>
      <c r="AK27" s="67">
        <v>5.1084364526067398</v>
      </c>
      <c r="AL27" s="68">
        <v>6.4521925141215801E-7</v>
      </c>
      <c r="AM27" s="67">
        <v>0</v>
      </c>
      <c r="AN27" s="67">
        <v>5.1084358073875</v>
      </c>
      <c r="AO27" s="67">
        <v>35000.004420663099</v>
      </c>
      <c r="AP27" s="67">
        <v>118.87454872797601</v>
      </c>
      <c r="AQ27" s="67">
        <v>348.73495914027001</v>
      </c>
      <c r="AR27" s="67">
        <v>535.51675683643703</v>
      </c>
      <c r="AS27" s="67">
        <v>264.81252612701098</v>
      </c>
      <c r="AT27" s="67">
        <v>-535.51675683643703</v>
      </c>
      <c r="AU27" s="67">
        <v>281.55608684158898</v>
      </c>
      <c r="AV27" s="67">
        <v>0.61720996017960505</v>
      </c>
      <c r="AW27" s="80">
        <f t="shared" si="2"/>
        <v>1.2630464475738261E-7</v>
      </c>
    </row>
    <row r="28" spans="2:49" ht="22.75" x14ac:dyDescent="0.95">
      <c r="B28" t="s">
        <v>20</v>
      </c>
      <c r="C28">
        <f>AR28/AR39</f>
        <v>0.80835472035255773</v>
      </c>
      <c r="E28" s="77">
        <v>7.85398163397448E-5</v>
      </c>
      <c r="F28" s="18">
        <f t="shared" si="1"/>
        <v>9.9999999999999985E-3</v>
      </c>
      <c r="G28" s="79">
        <f>AB28</f>
        <v>0.04</v>
      </c>
      <c r="H28" s="78">
        <v>1</v>
      </c>
      <c r="I28" s="76">
        <v>0.75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1.11062948025618</v>
      </c>
      <c r="AD28" s="76">
        <v>0.86862006453319196</v>
      </c>
      <c r="AE28" s="76">
        <v>5.10847954301006</v>
      </c>
      <c r="AF28" s="76">
        <v>2.3569775852608101</v>
      </c>
      <c r="AG28" s="76">
        <v>3.1787178314873299</v>
      </c>
      <c r="AH28" s="76">
        <v>3.1830224261757198</v>
      </c>
      <c r="AI28" s="77">
        <v>0.83062591913466599</v>
      </c>
      <c r="AJ28" s="77">
        <v>1.2311632687270599</v>
      </c>
      <c r="AK28" s="76">
        <v>1.11062948025618</v>
      </c>
      <c r="AL28" s="76">
        <v>0.86862006453319196</v>
      </c>
      <c r="AM28" s="76">
        <v>184.76935785671799</v>
      </c>
      <c r="AN28" s="76">
        <v>0.24200941572299101</v>
      </c>
      <c r="AO28" s="76">
        <v>159959.612858826</v>
      </c>
      <c r="AP28" s="76">
        <v>1095.9501213511001</v>
      </c>
      <c r="AQ28" s="76">
        <v>2985.5312610538199</v>
      </c>
      <c r="AR28" s="76">
        <v>4464.37781819472</v>
      </c>
      <c r="AS28" s="76">
        <v>2560.66651714008</v>
      </c>
      <c r="AT28" s="76">
        <v>-4464.37781819472</v>
      </c>
      <c r="AU28" s="76">
        <v>2914.86512038611</v>
      </c>
      <c r="AV28" s="76">
        <v>0.260438357934625</v>
      </c>
      <c r="AW28" s="75">
        <f t="shared" si="2"/>
        <v>0.78209707195313627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18">
        <f t="shared" si="1"/>
        <v>1.6000000000000011E-2</v>
      </c>
      <c r="H29" s="73">
        <f t="shared" ref="H29:H38" si="5">H28+1</f>
        <v>2</v>
      </c>
      <c r="I29" s="66">
        <v>0.75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1.4517852784498699</v>
      </c>
      <c r="AD29" s="66">
        <v>0.83849037480094302</v>
      </c>
      <c r="AE29" s="66">
        <v>5.11055907567075</v>
      </c>
      <c r="AF29" s="66">
        <v>2.4089780447032898</v>
      </c>
      <c r="AG29" s="66">
        <v>3.1887689142737399</v>
      </c>
      <c r="AH29" s="66">
        <v>3.1920641154705298</v>
      </c>
      <c r="AI29" s="72">
        <v>0.78666427622584001</v>
      </c>
      <c r="AJ29" s="72">
        <v>1.6219591497230299</v>
      </c>
      <c r="AK29" s="66">
        <v>1.4517852784498699</v>
      </c>
      <c r="AL29" s="66">
        <v>0.83849037480094302</v>
      </c>
      <c r="AM29" s="66">
        <v>191.33432289890999</v>
      </c>
      <c r="AN29" s="66">
        <v>0.61329490364893102</v>
      </c>
      <c r="AO29" s="66">
        <v>82590.610972883806</v>
      </c>
      <c r="AP29" s="66">
        <v>1081.04427093559</v>
      </c>
      <c r="AQ29" s="66">
        <v>2985.6100457596499</v>
      </c>
      <c r="AR29" s="66">
        <v>4464.2770640735898</v>
      </c>
      <c r="AS29" s="66">
        <v>2537.8623380352901</v>
      </c>
      <c r="AT29" s="66">
        <v>-4464.2770640735898</v>
      </c>
      <c r="AU29" s="66">
        <v>2864.4482696661498</v>
      </c>
      <c r="AV29" s="66">
        <v>0.26038121018930399</v>
      </c>
      <c r="AW29" s="71">
        <f t="shared" si="2"/>
        <v>0.57755811912918231</v>
      </c>
    </row>
    <row r="30" spans="2:49" ht="13" x14ac:dyDescent="0.6">
      <c r="E30" s="66">
        <v>2.54469004940773E-4</v>
      </c>
      <c r="F30" s="18">
        <f t="shared" si="1"/>
        <v>1.7999999999999992E-2</v>
      </c>
      <c r="H30" s="73">
        <f t="shared" si="5"/>
        <v>3</v>
      </c>
      <c r="I30" s="66">
        <v>0.75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1.6038683303376999</v>
      </c>
      <c r="AD30" s="66">
        <v>0.82997554784681504</v>
      </c>
      <c r="AE30" s="66">
        <v>5.0953999996545702</v>
      </c>
      <c r="AF30" s="66">
        <v>2.4375975467970998</v>
      </c>
      <c r="AG30" s="66">
        <v>3.1764419100216599</v>
      </c>
      <c r="AH30" s="66">
        <v>3.17668093114571</v>
      </c>
      <c r="AI30" s="72">
        <v>0.767885434664349</v>
      </c>
      <c r="AJ30" s="72">
        <v>1.7923053268681199</v>
      </c>
      <c r="AK30" s="66">
        <v>1.6038683303376999</v>
      </c>
      <c r="AL30" s="66">
        <v>0.82997554784681504</v>
      </c>
      <c r="AM30" s="66">
        <v>193.26841259770299</v>
      </c>
      <c r="AN30" s="66">
        <v>0.77389278249087801</v>
      </c>
      <c r="AO30" s="66">
        <v>72329.632978965295</v>
      </c>
      <c r="AP30" s="66">
        <v>1023.37524830235</v>
      </c>
      <c r="AQ30" s="66">
        <v>2985.3747570236001</v>
      </c>
      <c r="AR30" s="66">
        <v>4464.37579941494</v>
      </c>
      <c r="AS30" s="66">
        <v>2395.44885112472</v>
      </c>
      <c r="AT30" s="66">
        <v>-4464.37579941494</v>
      </c>
      <c r="AU30" s="66">
        <v>2776.7134358005501</v>
      </c>
      <c r="AV30" s="66">
        <v>0.26042899284261301</v>
      </c>
      <c r="AW30" s="71">
        <f t="shared" si="2"/>
        <v>0.51748359397561072</v>
      </c>
    </row>
    <row r="31" spans="2:49" ht="13" x14ac:dyDescent="0.6">
      <c r="E31" s="66">
        <v>3.1415926535897898E-4</v>
      </c>
      <c r="F31" s="18">
        <f t="shared" si="1"/>
        <v>1.999999999999999E-2</v>
      </c>
      <c r="H31" s="73">
        <f t="shared" si="5"/>
        <v>4</v>
      </c>
      <c r="I31" s="66">
        <v>0.75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1.76382577210378</v>
      </c>
      <c r="AD31" s="66">
        <v>0.81372696968273195</v>
      </c>
      <c r="AE31" s="66">
        <v>5.1106594669026402</v>
      </c>
      <c r="AF31" s="66">
        <v>2.3980558388412199</v>
      </c>
      <c r="AG31" s="66">
        <v>3.16754507444357</v>
      </c>
      <c r="AH31" s="66">
        <v>3.1751624246963499</v>
      </c>
      <c r="AI31" s="72">
        <v>0.74735495812119601</v>
      </c>
      <c r="AJ31" s="72">
        <v>1.98269149566819</v>
      </c>
      <c r="AK31" s="66">
        <v>1.76382577210378</v>
      </c>
      <c r="AL31" s="66">
        <v>0.81372696968273195</v>
      </c>
      <c r="AM31" s="66">
        <v>197.07785298887299</v>
      </c>
      <c r="AN31" s="66">
        <v>0.95009880242104205</v>
      </c>
      <c r="AO31" s="66">
        <v>64807.988434935098</v>
      </c>
      <c r="AP31" s="66">
        <v>1041.9573949604101</v>
      </c>
      <c r="AQ31" s="66">
        <v>2985.72952907642</v>
      </c>
      <c r="AR31" s="66">
        <v>4464.2670065308703</v>
      </c>
      <c r="AS31" s="66">
        <v>2479.3253047834301</v>
      </c>
      <c r="AT31" s="66">
        <v>-4464.2670065308703</v>
      </c>
      <c r="AU31" s="66">
        <v>2806.88593895246</v>
      </c>
      <c r="AV31" s="66">
        <v>0.25487697345813598</v>
      </c>
      <c r="AW31" s="71">
        <f t="shared" si="2"/>
        <v>0.46134203420339515</v>
      </c>
    </row>
    <row r="32" spans="2:49" ht="13" x14ac:dyDescent="0.6">
      <c r="E32" s="66">
        <v>6.6051985541725399E-4</v>
      </c>
      <c r="F32" s="18">
        <f t="shared" si="1"/>
        <v>2.8999999999999998E-2</v>
      </c>
      <c r="H32" s="73">
        <f t="shared" si="5"/>
        <v>5</v>
      </c>
      <c r="I32" s="66">
        <v>0.75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2.5968699323986399</v>
      </c>
      <c r="AD32" s="66">
        <v>0.687447853576444</v>
      </c>
      <c r="AE32" s="66">
        <v>5.1099710698839296</v>
      </c>
      <c r="AF32" s="66">
        <v>2.1219761866615001</v>
      </c>
      <c r="AG32" s="66">
        <v>3.1861989452500898</v>
      </c>
      <c r="AH32" s="66">
        <v>3.1938256460556098</v>
      </c>
      <c r="AI32" s="66">
        <v>0.63013160927433198</v>
      </c>
      <c r="AJ32" s="66">
        <v>3.0874196545634902</v>
      </c>
      <c r="AK32" s="66">
        <v>2.5968699323986399</v>
      </c>
      <c r="AL32" s="66">
        <v>0.687447853576444</v>
      </c>
      <c r="AM32" s="66">
        <v>232.623157646327</v>
      </c>
      <c r="AN32" s="66">
        <v>1.9094220788222001</v>
      </c>
      <c r="AO32" s="66">
        <v>47517.558637221402</v>
      </c>
      <c r="AP32" s="66">
        <v>1020.60509912341</v>
      </c>
      <c r="AQ32" s="66">
        <v>2985.5806304800299</v>
      </c>
      <c r="AR32" s="66">
        <v>4464.1137693950504</v>
      </c>
      <c r="AS32" s="66">
        <v>2397.9236678033399</v>
      </c>
      <c r="AT32" s="66">
        <v>-4464.1137693950504</v>
      </c>
      <c r="AU32" s="66">
        <v>2683.7347406803301</v>
      </c>
      <c r="AV32" s="66">
        <v>0.26042692675807899</v>
      </c>
      <c r="AW32" s="71">
        <f t="shared" si="2"/>
        <v>0.26472171170370168</v>
      </c>
    </row>
    <row r="33" spans="2:49" ht="13" x14ac:dyDescent="0.6">
      <c r="E33" s="66">
        <v>8.0424771931898698E-4</v>
      </c>
      <c r="F33" s="18">
        <f t="shared" si="1"/>
        <v>3.2000000000000001E-2</v>
      </c>
      <c r="H33" s="73">
        <f t="shared" si="5"/>
        <v>6</v>
      </c>
      <c r="I33" s="66">
        <v>0.75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2.9351816025589499</v>
      </c>
      <c r="AD33" s="66">
        <v>0.64628046637237901</v>
      </c>
      <c r="AE33" s="66">
        <v>5.0856477085561798</v>
      </c>
      <c r="AF33" s="66">
        <v>1.96550469030941</v>
      </c>
      <c r="AG33" s="66">
        <v>3.1937156874621802</v>
      </c>
      <c r="AH33" s="66">
        <v>3.1917710512887498</v>
      </c>
      <c r="AI33" s="66">
        <v>0.58369236475117803</v>
      </c>
      <c r="AJ33" s="66">
        <v>3.5458380037302799</v>
      </c>
      <c r="AK33" s="66">
        <v>2.9351816025589499</v>
      </c>
      <c r="AL33" s="66">
        <v>0.64628046637237901</v>
      </c>
      <c r="AM33" s="66">
        <v>247.009819249868</v>
      </c>
      <c r="AN33" s="66">
        <v>2.2889011361865701</v>
      </c>
      <c r="AO33" s="66">
        <v>44812.886282991101</v>
      </c>
      <c r="AP33" s="66">
        <v>952.58259582349206</v>
      </c>
      <c r="AQ33" s="66">
        <v>2985.6238274870998</v>
      </c>
      <c r="AR33" s="66">
        <v>4464.0910689061902</v>
      </c>
      <c r="AS33" s="66">
        <v>2237.3317944993801</v>
      </c>
      <c r="AT33" s="66">
        <v>-4464.0910689061902</v>
      </c>
      <c r="AU33" s="66">
        <v>2580.73965904428</v>
      </c>
      <c r="AV33" s="66">
        <v>0.25477084041597903</v>
      </c>
      <c r="AW33" s="71">
        <f t="shared" si="2"/>
        <v>0.22018415003996306</v>
      </c>
    </row>
    <row r="34" spans="2:49" ht="13" x14ac:dyDescent="0.6">
      <c r="E34" s="66">
        <v>8.5529859993982102E-4</v>
      </c>
      <c r="F34" s="18">
        <f t="shared" si="1"/>
        <v>3.2999999999999995E-2</v>
      </c>
      <c r="H34" s="73">
        <f t="shared" si="5"/>
        <v>7</v>
      </c>
      <c r="I34" s="66">
        <v>0.75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3.0128350762295999</v>
      </c>
      <c r="AD34" s="72">
        <v>0.61122895915627395</v>
      </c>
      <c r="AE34" s="66">
        <v>5.1088237415194202</v>
      </c>
      <c r="AF34" s="66">
        <v>1.9131486076439601</v>
      </c>
      <c r="AG34" s="66">
        <v>3.18552589212617</v>
      </c>
      <c r="AH34" s="66">
        <v>3.1911482761526599</v>
      </c>
      <c r="AI34" s="72">
        <v>0.56794378190602002</v>
      </c>
      <c r="AJ34" s="66">
        <v>3.7086632238606101</v>
      </c>
      <c r="AK34" s="66">
        <v>3.0128350762295999</v>
      </c>
      <c r="AL34" s="72">
        <v>0.61122895915627395</v>
      </c>
      <c r="AM34" s="66">
        <v>260.76005707692502</v>
      </c>
      <c r="AN34" s="66">
        <v>2.4016061170733298</v>
      </c>
      <c r="AO34" s="66">
        <v>43841.642679840501</v>
      </c>
      <c r="AP34" s="66">
        <v>876.33220364458896</v>
      </c>
      <c r="AQ34" s="66">
        <v>2985.6254753985299</v>
      </c>
      <c r="AR34" s="66">
        <v>4464.1971336001798</v>
      </c>
      <c r="AS34" s="66">
        <v>2058.9362296905902</v>
      </c>
      <c r="AT34" s="66">
        <v>-4464.1971336001798</v>
      </c>
      <c r="AU34" s="66">
        <v>2441.6150763230098</v>
      </c>
      <c r="AV34" s="66">
        <v>0.25479445998191702</v>
      </c>
      <c r="AW34" s="71">
        <f t="shared" si="2"/>
        <v>0.20287501429424207</v>
      </c>
    </row>
    <row r="35" spans="2:49" ht="13" x14ac:dyDescent="0.6">
      <c r="E35" s="66">
        <v>1.2566370614359201E-3</v>
      </c>
      <c r="F35" s="18">
        <f t="shared" si="1"/>
        <v>4.0000000000000042E-2</v>
      </c>
      <c r="H35" s="73">
        <f t="shared" si="5"/>
        <v>8</v>
      </c>
      <c r="I35" s="66">
        <v>0.75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3.8682162236187598</v>
      </c>
      <c r="AD35" s="72">
        <v>0.50132830042747001</v>
      </c>
      <c r="AE35" s="66">
        <v>5.1085942758465102</v>
      </c>
      <c r="AF35" s="66">
        <v>1.8732409402080099</v>
      </c>
      <c r="AG35" s="66">
        <v>3.1970945458579898</v>
      </c>
      <c r="AH35" s="66">
        <v>3.1988936447876899</v>
      </c>
      <c r="AI35" s="72">
        <v>0.45202415368958898</v>
      </c>
      <c r="AJ35" s="66">
        <v>4.98870840694756</v>
      </c>
      <c r="AK35" s="66">
        <v>3.8682162236187598</v>
      </c>
      <c r="AL35" s="72">
        <v>0.50132830042747001</v>
      </c>
      <c r="AM35" s="66">
        <v>273.03919610357798</v>
      </c>
      <c r="AN35" s="66">
        <v>3.3668879231912898</v>
      </c>
      <c r="AO35" s="66">
        <v>40171.005089015802</v>
      </c>
      <c r="AP35" s="66">
        <v>809.99065501038899</v>
      </c>
      <c r="AQ35" s="66">
        <v>2971.7689545069002</v>
      </c>
      <c r="AR35" s="66">
        <v>4464.0900802206597</v>
      </c>
      <c r="AS35" s="66">
        <v>1957.17056113073</v>
      </c>
      <c r="AT35" s="66">
        <v>-4464.0900802206597</v>
      </c>
      <c r="AU35" s="66">
        <v>2310.2550791210401</v>
      </c>
      <c r="AV35" s="66">
        <v>0.25457820945957099</v>
      </c>
      <c r="AW35" s="71">
        <f t="shared" si="2"/>
        <v>0.12960193315110802</v>
      </c>
    </row>
    <row r="36" spans="2:49" ht="13" x14ac:dyDescent="0.6">
      <c r="E36" s="66">
        <v>1.73494454294496E-3</v>
      </c>
      <c r="F36" s="18">
        <f t="shared" si="1"/>
        <v>4.6999999999999952E-2</v>
      </c>
      <c r="H36" s="73">
        <f t="shared" si="5"/>
        <v>9</v>
      </c>
      <c r="I36" s="66">
        <v>0.75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4.6737261358840598</v>
      </c>
      <c r="AD36" s="72">
        <v>0.38000410909465598</v>
      </c>
      <c r="AE36" s="66">
        <v>5.0947689690540896</v>
      </c>
      <c r="AF36" s="66">
        <v>1.8879302871370101</v>
      </c>
      <c r="AG36" s="66">
        <v>3.1733194266877698</v>
      </c>
      <c r="AH36" s="66">
        <v>3.1690240501890998</v>
      </c>
      <c r="AI36" s="72">
        <v>0.34309056771855601</v>
      </c>
      <c r="AJ36" s="66">
        <v>6.5139581262763802</v>
      </c>
      <c r="AK36" s="66">
        <v>4.6737261358840598</v>
      </c>
      <c r="AL36" s="72">
        <v>0.38000410909465598</v>
      </c>
      <c r="AM36" s="66">
        <v>290.81269724523901</v>
      </c>
      <c r="AN36" s="66">
        <v>4.2937220267893901</v>
      </c>
      <c r="AO36" s="66">
        <v>38071.949722313402</v>
      </c>
      <c r="AP36" s="66">
        <v>777.35326969725304</v>
      </c>
      <c r="AQ36" s="66">
        <v>2694.7288362207601</v>
      </c>
      <c r="AR36" s="66">
        <v>4463.8623164210503</v>
      </c>
      <c r="AS36" s="66">
        <v>1872.4416602352001</v>
      </c>
      <c r="AT36" s="66">
        <v>-4463.8623164210503</v>
      </c>
      <c r="AU36" s="66">
        <v>2198.3706321883001</v>
      </c>
      <c r="AV36" s="66">
        <v>0.25484919674561801</v>
      </c>
      <c r="AW36" s="71">
        <f t="shared" si="2"/>
        <v>8.1306456143643124E-2</v>
      </c>
    </row>
    <row r="37" spans="2:49" ht="13" x14ac:dyDescent="0.6">
      <c r="E37" s="66">
        <v>3.1172453105244701E-3</v>
      </c>
      <c r="F37" s="18">
        <f t="shared" si="1"/>
        <v>6.2999999999999987E-2</v>
      </c>
      <c r="H37" s="73">
        <f t="shared" si="5"/>
        <v>10</v>
      </c>
      <c r="I37" s="66">
        <v>0.75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5.5198650068964801</v>
      </c>
      <c r="AD37" s="72">
        <v>9.5297313349610904E-2</v>
      </c>
      <c r="AE37" s="66">
        <v>5.1097989706292601</v>
      </c>
      <c r="AF37" s="66">
        <v>2.2853299787992398</v>
      </c>
      <c r="AG37" s="66">
        <v>3.2007796214441</v>
      </c>
      <c r="AH37" s="66">
        <v>3.20457317184965</v>
      </c>
      <c r="AI37" s="72">
        <v>7.4425098423045496E-2</v>
      </c>
      <c r="AJ37" s="66">
        <v>8.7114396004154706</v>
      </c>
      <c r="AK37" s="66">
        <v>5.5198650068964801</v>
      </c>
      <c r="AL37" s="72">
        <v>9.5297313349610904E-2</v>
      </c>
      <c r="AM37" s="66">
        <v>699.691822836337</v>
      </c>
      <c r="AN37" s="66">
        <v>5.4245676935468703</v>
      </c>
      <c r="AO37" s="66">
        <v>35602.616615870102</v>
      </c>
      <c r="AP37" s="66">
        <v>425.780875981284</v>
      </c>
      <c r="AQ37" s="66">
        <v>1603.9474975718099</v>
      </c>
      <c r="AR37" s="66">
        <v>3049.4799830131901</v>
      </c>
      <c r="AS37" s="66">
        <v>1020.03277810329</v>
      </c>
      <c r="AT37" s="66">
        <v>-3049.4799830131901</v>
      </c>
      <c r="AU37" s="66">
        <v>1327.77431034647</v>
      </c>
      <c r="AV37" s="66">
        <v>0.40665486167378301</v>
      </c>
      <c r="AW37" s="71">
        <f t="shared" si="2"/>
        <v>1.7264428247891411E-2</v>
      </c>
    </row>
    <row r="38" spans="2:49" ht="13.75" thickBot="1" x14ac:dyDescent="0.75">
      <c r="E38" s="67">
        <v>1.22718463030851E-2</v>
      </c>
      <c r="F38" s="18">
        <f t="shared" ref="F38:F69" si="6">2*SQRT(E38/PI())</f>
        <v>0.12499999999999985</v>
      </c>
      <c r="H38" s="69">
        <f t="shared" si="5"/>
        <v>11</v>
      </c>
      <c r="I38" s="67">
        <v>0.75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6.2585022810026203</v>
      </c>
      <c r="AD38" s="68">
        <v>7.9047943807369498E-7</v>
      </c>
      <c r="AE38" s="67">
        <v>5.0856477085561798</v>
      </c>
      <c r="AF38" s="67">
        <v>2.0268882569797899</v>
      </c>
      <c r="AG38" s="67">
        <v>3.2009295273199498</v>
      </c>
      <c r="AH38" s="67">
        <v>3.2067627823874298</v>
      </c>
      <c r="AI38" s="68">
        <v>6.6302117155589902E-7</v>
      </c>
      <c r="AJ38" s="67">
        <v>16.4995700356016</v>
      </c>
      <c r="AK38" s="67">
        <v>6.2585022810026203</v>
      </c>
      <c r="AL38" s="68">
        <v>7.9047943807369498E-7</v>
      </c>
      <c r="AM38" s="67">
        <v>0</v>
      </c>
      <c r="AN38" s="67">
        <v>6.2585014905231704</v>
      </c>
      <c r="AO38" s="67">
        <v>35000.004420671699</v>
      </c>
      <c r="AP38" s="67">
        <v>156.35898329315401</v>
      </c>
      <c r="AQ38" s="67">
        <v>595.77443759151197</v>
      </c>
      <c r="AR38" s="67">
        <v>926.43771442566003</v>
      </c>
      <c r="AS38" s="67">
        <v>336.46165116536901</v>
      </c>
      <c r="AT38" s="67">
        <v>-926.43771442566003</v>
      </c>
      <c r="AU38" s="67">
        <v>390.346230107341</v>
      </c>
      <c r="AV38" s="67">
        <v>0.611903600833962</v>
      </c>
      <c r="AW38" s="80">
        <f t="shared" ref="AW38:AW69" si="7">AL38/AK38</f>
        <v>1.2630488934599526E-7</v>
      </c>
    </row>
    <row r="39" spans="2:49" ht="22.75" x14ac:dyDescent="0.95">
      <c r="B39" t="s">
        <v>20</v>
      </c>
      <c r="C39">
        <f>AR39/AR50</f>
        <v>0.83907271087388768</v>
      </c>
      <c r="E39" s="77">
        <v>7.85398163397448E-5</v>
      </c>
      <c r="F39" s="18">
        <f t="shared" si="6"/>
        <v>9.9999999999999985E-3</v>
      </c>
      <c r="G39" s="79">
        <f>AB39</f>
        <v>0.05</v>
      </c>
      <c r="H39" s="78">
        <v>1</v>
      </c>
      <c r="I39" s="76">
        <v>0.75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1.1201587269398099</v>
      </c>
      <c r="AD39" s="76">
        <v>0.87747432376704504</v>
      </c>
      <c r="AE39" s="76">
        <v>5.1099423866748204</v>
      </c>
      <c r="AF39" s="76">
        <v>2.4425077269351001</v>
      </c>
      <c r="AG39" s="76">
        <v>3.96719452927793</v>
      </c>
      <c r="AH39" s="76">
        <v>3.9768007476182698</v>
      </c>
      <c r="AI39" s="77">
        <v>0.83457332039879595</v>
      </c>
      <c r="AJ39" s="77">
        <v>1.2313869624952001</v>
      </c>
      <c r="AK39" s="76">
        <v>1.1201587269398099</v>
      </c>
      <c r="AL39" s="76">
        <v>0.87747432376704504</v>
      </c>
      <c r="AM39" s="76">
        <v>182.91777106368599</v>
      </c>
      <c r="AN39" s="76">
        <v>0.24268440317276099</v>
      </c>
      <c r="AO39" s="76">
        <v>160888.646840081</v>
      </c>
      <c r="AP39" s="76">
        <v>1314.8919818555501</v>
      </c>
      <c r="AQ39" s="76">
        <v>3700.8384772877898</v>
      </c>
      <c r="AR39" s="76">
        <v>5522.7955077043598</v>
      </c>
      <c r="AS39" s="76">
        <v>3076.0873860391398</v>
      </c>
      <c r="AT39" s="76">
        <v>-5522.7955077043598</v>
      </c>
      <c r="AU39" s="76">
        <v>3510.857248969</v>
      </c>
      <c r="AV39" s="76">
        <v>0.26044873008873698</v>
      </c>
      <c r="AW39" s="75">
        <f t="shared" si="7"/>
        <v>0.78334820116452553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18">
        <f t="shared" si="6"/>
        <v>1.6000000000000011E-2</v>
      </c>
      <c r="H40" s="73">
        <f t="shared" ref="H40:H49" si="8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1.46415302012406</v>
      </c>
      <c r="AD40">
        <v>0.84881106345780699</v>
      </c>
      <c r="AE40">
        <v>5.1103152683932898</v>
      </c>
      <c r="AF40">
        <v>2.4366577083026</v>
      </c>
      <c r="AG40">
        <v>3.97118284105904</v>
      </c>
      <c r="AH40">
        <v>3.9696830659386699</v>
      </c>
      <c r="AI40" s="18">
        <v>0.79300758508606795</v>
      </c>
      <c r="AJ40" s="18">
        <v>1.6222063829781399</v>
      </c>
      <c r="AK40">
        <v>1.46415302012406</v>
      </c>
      <c r="AL40">
        <v>0.84881106345780699</v>
      </c>
      <c r="AM40">
        <v>189.026150700165</v>
      </c>
      <c r="AN40">
        <v>0.61534195666625302</v>
      </c>
      <c r="AO40">
        <v>83019.174761460497</v>
      </c>
      <c r="AP40">
        <v>1313.7366577817099</v>
      </c>
      <c r="AQ40">
        <v>3700.7692120715301</v>
      </c>
      <c r="AR40">
        <v>5522.8597745264897</v>
      </c>
      <c r="AS40">
        <v>3088.1321367582</v>
      </c>
      <c r="AT40">
        <v>-5522.8597745264897</v>
      </c>
      <c r="AU40">
        <v>3522.1445416618199</v>
      </c>
      <c r="AV40">
        <v>0.26040162914820503</v>
      </c>
      <c r="AW40" s="71">
        <f t="shared" si="7"/>
        <v>0.5797283834348721</v>
      </c>
    </row>
    <row r="41" spans="2:49" ht="13" x14ac:dyDescent="0.6">
      <c r="E41">
        <v>2.54469004940773E-4</v>
      </c>
      <c r="F41" s="18">
        <f t="shared" si="6"/>
        <v>1.7999999999999992E-2</v>
      </c>
      <c r="H41" s="73">
        <f t="shared" si="8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1.61371556071084</v>
      </c>
      <c r="AD41">
        <v>0.83784021546072096</v>
      </c>
      <c r="AE41">
        <v>5.11045868443885</v>
      </c>
      <c r="AF41">
        <v>2.4494383925358001</v>
      </c>
      <c r="AG41">
        <v>3.9957210880007699</v>
      </c>
      <c r="AH41">
        <v>4.00404015961014</v>
      </c>
      <c r="AI41" s="18">
        <v>0.77546675254438502</v>
      </c>
      <c r="AJ41" s="18">
        <v>1.7925626747725101</v>
      </c>
      <c r="AK41">
        <v>1.61371556071084</v>
      </c>
      <c r="AL41">
        <v>0.83784021546072096</v>
      </c>
      <c r="AM41">
        <v>191.46942593553101</v>
      </c>
      <c r="AN41">
        <v>0.77587534525011503</v>
      </c>
      <c r="AO41">
        <v>72588.935166259005</v>
      </c>
      <c r="AP41">
        <v>1305.2842708770399</v>
      </c>
      <c r="AQ41">
        <v>3700.8291731445902</v>
      </c>
      <c r="AR41">
        <v>5522.7615404935596</v>
      </c>
      <c r="AS41">
        <v>3041.9243220676599</v>
      </c>
      <c r="AT41">
        <v>-5522.7615404935596</v>
      </c>
      <c r="AU41">
        <v>3470.3323954586099</v>
      </c>
      <c r="AV41">
        <v>0.28803024496676599</v>
      </c>
      <c r="AW41" s="71">
        <f t="shared" si="7"/>
        <v>0.51919944001262108</v>
      </c>
    </row>
    <row r="42" spans="2:49" ht="13" x14ac:dyDescent="0.6">
      <c r="E42">
        <v>3.1415926535897898E-4</v>
      </c>
      <c r="F42" s="18">
        <f t="shared" si="6"/>
        <v>1.999999999999999E-2</v>
      </c>
      <c r="H42" s="73">
        <f t="shared" si="8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1.7709869215673499</v>
      </c>
      <c r="AD42">
        <v>0.81917442977558796</v>
      </c>
      <c r="AE42">
        <v>5.1104873676479698</v>
      </c>
      <c r="AF42">
        <v>2.4338477181249001</v>
      </c>
      <c r="AG42">
        <v>3.9858888739137899</v>
      </c>
      <c r="AH42">
        <v>3.9838456041346202</v>
      </c>
      <c r="AI42" s="18">
        <v>0.75609912254463596</v>
      </c>
      <c r="AJ42" s="18">
        <v>1.9829603251738701</v>
      </c>
      <c r="AK42">
        <v>1.7709869215673499</v>
      </c>
      <c r="AL42">
        <v>0.81917442977558796</v>
      </c>
      <c r="AM42">
        <v>195.77980943830801</v>
      </c>
      <c r="AN42">
        <v>0.95181249179176197</v>
      </c>
      <c r="AO42">
        <v>64954.554520249098</v>
      </c>
      <c r="AP42">
        <v>1236.20820404814</v>
      </c>
      <c r="AQ42">
        <v>3700.6955463244799</v>
      </c>
      <c r="AR42">
        <v>5522.8028582317102</v>
      </c>
      <c r="AS42">
        <v>2888.6658200556099</v>
      </c>
      <c r="AT42">
        <v>-5522.8028582317102</v>
      </c>
      <c r="AU42">
        <v>3357.5728642849599</v>
      </c>
      <c r="AV42">
        <v>0.26043178241339399</v>
      </c>
      <c r="AW42" s="71">
        <f t="shared" si="7"/>
        <v>0.462552500980982</v>
      </c>
    </row>
    <row r="43" spans="2:49" ht="13" x14ac:dyDescent="0.6">
      <c r="E43">
        <v>6.6051985541725399E-4</v>
      </c>
      <c r="F43" s="18">
        <f t="shared" si="6"/>
        <v>2.8999999999999998E-2</v>
      </c>
      <c r="H43" s="73">
        <f t="shared" si="8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2.6336852485104099</v>
      </c>
      <c r="AD43">
        <v>0.70932411966347997</v>
      </c>
      <c r="AE43">
        <v>5.11054473406619</v>
      </c>
      <c r="AF43">
        <v>2.0512340428168501</v>
      </c>
      <c r="AG43">
        <v>3.98416394644841</v>
      </c>
      <c r="AH43">
        <v>3.9881856758685399</v>
      </c>
      <c r="AI43">
        <v>0.65151820028697505</v>
      </c>
      <c r="AJ43">
        <v>3.0877549543663898</v>
      </c>
      <c r="AK43">
        <v>2.6336852485104099</v>
      </c>
      <c r="AL43">
        <v>0.70932411966347997</v>
      </c>
      <c r="AM43">
        <v>225.55008471514699</v>
      </c>
      <c r="AN43">
        <v>1.92436112884693</v>
      </c>
      <c r="AO43">
        <v>47818.199251275801</v>
      </c>
      <c r="AP43">
        <v>1240.1481341289</v>
      </c>
      <c r="AQ43">
        <v>3700.8196027981999</v>
      </c>
      <c r="AR43">
        <v>5522.6421225755103</v>
      </c>
      <c r="AS43">
        <v>2921.9141573338202</v>
      </c>
      <c r="AT43">
        <v>-5522.6421225755103</v>
      </c>
      <c r="AU43">
        <v>3296.9155324623898</v>
      </c>
      <c r="AV43">
        <v>0.28789207983582299</v>
      </c>
      <c r="AW43" s="71">
        <f t="shared" si="7"/>
        <v>0.26932759716244287</v>
      </c>
    </row>
    <row r="44" spans="2:49" ht="13" x14ac:dyDescent="0.6">
      <c r="E44">
        <v>8.0424771931898698E-4</v>
      </c>
      <c r="F44" s="18">
        <f t="shared" si="6"/>
        <v>3.2000000000000001E-2</v>
      </c>
      <c r="H44" s="73">
        <f t="shared" si="8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3.0002017640882501</v>
      </c>
      <c r="AD44">
        <v>0.68217219542899998</v>
      </c>
      <c r="AE44">
        <v>5.10853690942829</v>
      </c>
      <c r="AF44">
        <v>2.2264500821836002</v>
      </c>
      <c r="AG44">
        <v>3.9767805471608102</v>
      </c>
      <c r="AH44">
        <v>3.97982961296997</v>
      </c>
      <c r="AI44">
        <v>0.60903861502345902</v>
      </c>
      <c r="AJ44">
        <v>3.54620079450312</v>
      </c>
      <c r="AK44">
        <v>3.0002017640882501</v>
      </c>
      <c r="AL44">
        <v>0.68217219542899998</v>
      </c>
      <c r="AM44">
        <v>234.114317443527</v>
      </c>
      <c r="AN44">
        <v>2.3180295686592598</v>
      </c>
      <c r="AO44">
        <v>45231.504439345503</v>
      </c>
      <c r="AP44">
        <v>1194.35133028268</v>
      </c>
      <c r="AQ44">
        <v>3700.8421512725099</v>
      </c>
      <c r="AR44">
        <v>5522.5895338819701</v>
      </c>
      <c r="AS44">
        <v>2779.0832779809398</v>
      </c>
      <c r="AT44">
        <v>-5522.5895338819701</v>
      </c>
      <c r="AU44">
        <v>3225.6560589996802</v>
      </c>
      <c r="AV44">
        <v>0.28714892656388302</v>
      </c>
      <c r="AW44" s="71">
        <f t="shared" si="7"/>
        <v>0.22737543974356988</v>
      </c>
    </row>
    <row r="45" spans="2:49" ht="13" x14ac:dyDescent="0.6">
      <c r="E45">
        <v>8.5529859993982102E-4</v>
      </c>
      <c r="F45" s="18">
        <f t="shared" si="6"/>
        <v>3.2999999999999995E-2</v>
      </c>
      <c r="H45" s="73">
        <f t="shared" si="8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3.0666936302966601</v>
      </c>
      <c r="AD45">
        <v>0.63963283726161002</v>
      </c>
      <c r="AE45">
        <v>5.1102005355568396</v>
      </c>
      <c r="AF45">
        <v>1.9230460937643401</v>
      </c>
      <c r="AG45">
        <v>3.9870154826002402</v>
      </c>
      <c r="AH45">
        <v>3.9842859508434301</v>
      </c>
      <c r="AI45">
        <v>0.59409642278336605</v>
      </c>
      <c r="AJ45">
        <v>3.7090358193063402</v>
      </c>
      <c r="AK45">
        <v>3.0666936302966601</v>
      </c>
      <c r="AL45">
        <v>0.63963283726161002</v>
      </c>
      <c r="AM45">
        <v>249.36959987232399</v>
      </c>
      <c r="AN45">
        <v>2.4270607930350501</v>
      </c>
      <c r="AO45">
        <v>44158.468321960201</v>
      </c>
      <c r="AP45">
        <v>1122.75496644089</v>
      </c>
      <c r="AQ45">
        <v>3700.9517005919001</v>
      </c>
      <c r="AR45">
        <v>5522.5816205259298</v>
      </c>
      <c r="AS45">
        <v>2648.9768209388299</v>
      </c>
      <c r="AT45">
        <v>-5522.5816205259298</v>
      </c>
      <c r="AU45">
        <v>3076.4278991701099</v>
      </c>
      <c r="AV45">
        <v>0.28797245541831001</v>
      </c>
      <c r="AW45" s="71">
        <f t="shared" si="7"/>
        <v>0.2085740913087997</v>
      </c>
    </row>
    <row r="46" spans="2:49" ht="13" x14ac:dyDescent="0.6">
      <c r="E46">
        <v>1.2566370614359201E-3</v>
      </c>
      <c r="F46" s="18">
        <f t="shared" si="6"/>
        <v>4.0000000000000042E-2</v>
      </c>
      <c r="H46" s="73">
        <f t="shared" si="8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3.9561887949770602</v>
      </c>
      <c r="AD46" s="18">
        <v>0.53863071951323604</v>
      </c>
      <c r="AE46">
        <v>5.1084221765918398</v>
      </c>
      <c r="AF46">
        <v>1.9657625034868</v>
      </c>
      <c r="AG46">
        <v>4.0043144427995099</v>
      </c>
      <c r="AH46">
        <v>4.0116306819236298</v>
      </c>
      <c r="AI46" s="18">
        <v>0.48712569038866399</v>
      </c>
      <c r="AJ46">
        <v>4.9891535969434901</v>
      </c>
      <c r="AK46">
        <v>3.9561887949770602</v>
      </c>
      <c r="AL46" s="18">
        <v>0.53863071951323604</v>
      </c>
      <c r="AM46">
        <v>257.66211805756899</v>
      </c>
      <c r="AN46">
        <v>3.4175580754638202</v>
      </c>
      <c r="AO46">
        <v>40475.806666924604</v>
      </c>
      <c r="AP46">
        <v>1072.80961145627</v>
      </c>
      <c r="AQ46">
        <v>3700.5858383385998</v>
      </c>
      <c r="AR46">
        <v>5522.5121633087201</v>
      </c>
      <c r="AS46">
        <v>2494.3914556882601</v>
      </c>
      <c r="AT46">
        <v>-5522.5121633087201</v>
      </c>
      <c r="AU46">
        <v>2934.6511042485699</v>
      </c>
      <c r="AV46">
        <v>0.26047396763577602</v>
      </c>
      <c r="AW46" s="71">
        <f t="shared" si="7"/>
        <v>0.13614889162951568</v>
      </c>
    </row>
    <row r="47" spans="2:49" ht="13" x14ac:dyDescent="0.6">
      <c r="E47">
        <v>1.73494454294496E-3</v>
      </c>
      <c r="F47" s="18">
        <f t="shared" si="6"/>
        <v>4.6999999999999952E-2</v>
      </c>
      <c r="H47" s="73">
        <f t="shared" si="8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4.9810462791479102</v>
      </c>
      <c r="AD47" s="18">
        <v>0.477089653293853</v>
      </c>
      <c r="AE47">
        <v>5.1061848862810297</v>
      </c>
      <c r="AF47">
        <v>2.0621378476171599</v>
      </c>
      <c r="AG47">
        <v>3.98102952286981</v>
      </c>
      <c r="AH47">
        <v>3.99089176756268</v>
      </c>
      <c r="AI47" s="18">
        <v>0.395284463547592</v>
      </c>
      <c r="AJ47">
        <v>6.5147349689171001</v>
      </c>
      <c r="AK47">
        <v>4.9810462791479102</v>
      </c>
      <c r="AL47" s="18">
        <v>0.477089653293853</v>
      </c>
      <c r="AM47">
        <v>251.40169000825901</v>
      </c>
      <c r="AN47">
        <v>4.5039566258540598</v>
      </c>
      <c r="AO47">
        <v>38680.9593056659</v>
      </c>
      <c r="AP47">
        <v>832.66426604506398</v>
      </c>
      <c r="AQ47">
        <v>3682.8945735623702</v>
      </c>
      <c r="AR47">
        <v>5522.3145387859904</v>
      </c>
      <c r="AS47">
        <v>1980.75656856808</v>
      </c>
      <c r="AT47">
        <v>-5522.3145387859904</v>
      </c>
      <c r="AU47">
        <v>2626.5563568905</v>
      </c>
      <c r="AV47">
        <v>0.28713782305692997</v>
      </c>
      <c r="AW47" s="71">
        <f t="shared" si="7"/>
        <v>9.5781011971538446E-2</v>
      </c>
    </row>
    <row r="48" spans="2:49" ht="13" x14ac:dyDescent="0.6">
      <c r="E48">
        <v>3.1172453105244701E-3</v>
      </c>
      <c r="F48" s="18">
        <f t="shared" si="6"/>
        <v>6.2999999999999987E-2</v>
      </c>
      <c r="H48" s="73">
        <f t="shared" si="8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6.7395927292316298</v>
      </c>
      <c r="AD48" s="18">
        <v>0.26500027644292601</v>
      </c>
      <c r="AE48">
        <v>5.0856477085561798</v>
      </c>
      <c r="AF48">
        <v>2.0536716832644402</v>
      </c>
      <c r="AG48">
        <v>4.0027977681995797</v>
      </c>
      <c r="AH48">
        <v>4.0065540226599996</v>
      </c>
      <c r="AI48" s="18">
        <v>0.21940609669675101</v>
      </c>
      <c r="AJ48">
        <v>10.9221484509021</v>
      </c>
      <c r="AK48">
        <v>6.7395927292316298</v>
      </c>
      <c r="AL48" s="18">
        <v>0.26500027644292601</v>
      </c>
      <c r="AM48">
        <v>325.14807820995901</v>
      </c>
      <c r="AN48">
        <v>6.4745924527886896</v>
      </c>
      <c r="AO48">
        <v>36419.293271688599</v>
      </c>
      <c r="AP48">
        <v>687.448990307381</v>
      </c>
      <c r="AQ48">
        <v>2738.0731511164599</v>
      </c>
      <c r="AR48">
        <v>5521.88341052136</v>
      </c>
      <c r="AS48">
        <v>1680.7925822049999</v>
      </c>
      <c r="AT48">
        <v>-5521.88341052136</v>
      </c>
      <c r="AU48">
        <v>2245.8070992535499</v>
      </c>
      <c r="AV48">
        <v>0.288494793405285</v>
      </c>
      <c r="AW48" s="71">
        <f t="shared" si="7"/>
        <v>3.931992437666753E-2</v>
      </c>
    </row>
    <row r="49" spans="2:49" ht="13.75" thickBot="1" x14ac:dyDescent="0.75">
      <c r="E49" s="67">
        <v>1.22718463030851E-2</v>
      </c>
      <c r="F49" s="18">
        <f t="shared" si="6"/>
        <v>0.12499999999999985</v>
      </c>
      <c r="H49" s="69">
        <f t="shared" si="8"/>
        <v>11</v>
      </c>
      <c r="I49" s="67">
        <v>0.75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7.5035202710844002</v>
      </c>
      <c r="AD49" s="68">
        <v>9.4773215244173499E-7</v>
      </c>
      <c r="AE49" s="67">
        <v>5.0950558011452198</v>
      </c>
      <c r="AF49" s="67">
        <v>1.94011078366885</v>
      </c>
      <c r="AG49" s="67">
        <v>3.9654840814844499</v>
      </c>
      <c r="AH49" s="67">
        <v>3.9750775569250099</v>
      </c>
      <c r="AI49" s="68">
        <v>8.2926593203400904E-7</v>
      </c>
      <c r="AJ49" s="67">
        <v>20.032119247923799</v>
      </c>
      <c r="AK49" s="67">
        <v>7.5035202710844002</v>
      </c>
      <c r="AL49" s="68">
        <v>9.4773215244173499E-7</v>
      </c>
      <c r="AM49" s="67">
        <v>0</v>
      </c>
      <c r="AN49" s="67">
        <v>7.5035193233522497</v>
      </c>
      <c r="AO49" s="67">
        <v>35000.004420675701</v>
      </c>
      <c r="AP49" s="67">
        <v>213.08770267399501</v>
      </c>
      <c r="AQ49" s="67">
        <v>978.73250516772498</v>
      </c>
      <c r="AR49" s="67">
        <v>1544.5073861860001</v>
      </c>
      <c r="AS49" s="67">
        <v>447.63942589157699</v>
      </c>
      <c r="AT49" s="67">
        <v>-1544.5073861860001</v>
      </c>
      <c r="AU49" s="67">
        <v>576.92416351694806</v>
      </c>
      <c r="AV49" s="67">
        <v>0.60711583343064601</v>
      </c>
      <c r="AW49" s="80">
        <f t="shared" si="7"/>
        <v>1.2630500327878369E-7</v>
      </c>
    </row>
    <row r="50" spans="2:49" ht="22.75" x14ac:dyDescent="0.95">
      <c r="B50" t="s">
        <v>20</v>
      </c>
      <c r="C50">
        <f>AR50/AR61</f>
        <v>0.86107774195669873</v>
      </c>
      <c r="E50" s="77">
        <v>7.85398163397448E-5</v>
      </c>
      <c r="F50" s="18">
        <f t="shared" si="6"/>
        <v>9.9999999999999985E-3</v>
      </c>
      <c r="G50" s="79">
        <f>AB50</f>
        <v>0.06</v>
      </c>
      <c r="H50" s="78">
        <v>1</v>
      </c>
      <c r="I50" s="76">
        <v>0.75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1.1283934312613799</v>
      </c>
      <c r="AD50" s="76">
        <v>0.88512258753077599</v>
      </c>
      <c r="AE50" s="76">
        <v>5.1097416042110302</v>
      </c>
      <c r="AF50" s="76">
        <v>2.4764984956826601</v>
      </c>
      <c r="AG50" s="76">
        <v>4.7655082679853598</v>
      </c>
      <c r="AH50" s="76">
        <v>4.7698739406602897</v>
      </c>
      <c r="AI50" s="77">
        <v>0.83740985267099</v>
      </c>
      <c r="AJ50" s="77">
        <v>1.23161999561725</v>
      </c>
      <c r="AK50" s="76">
        <v>1.1283934312613799</v>
      </c>
      <c r="AL50" s="76">
        <v>0.88512258753077599</v>
      </c>
      <c r="AM50" s="76">
        <v>181.348895156472</v>
      </c>
      <c r="AN50" s="76">
        <v>0.24327084373060201</v>
      </c>
      <c r="AO50" s="76">
        <v>161685.068633797</v>
      </c>
      <c r="AP50" s="76">
        <v>1595.64126501684</v>
      </c>
      <c r="AQ50" s="76">
        <v>4417.6876248254002</v>
      </c>
      <c r="AR50" s="76">
        <v>6582.0225543414599</v>
      </c>
      <c r="AS50" s="76">
        <v>3705.8768684115998</v>
      </c>
      <c r="AT50" s="76">
        <v>-6582.0225543414599</v>
      </c>
      <c r="AU50" s="76">
        <v>4226.8921967778597</v>
      </c>
      <c r="AV50" s="76">
        <v>0.287972158971389</v>
      </c>
      <c r="AW50" s="75">
        <f t="shared" si="7"/>
        <v>0.78440955344922336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18">
        <f t="shared" si="6"/>
        <v>1.6000000000000011E-2</v>
      </c>
      <c r="H51" s="73">
        <f t="shared" ref="H51:H60" si="9">H50+1</f>
        <v>2</v>
      </c>
      <c r="I51" s="66">
        <v>0.75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1.4568762830302899</v>
      </c>
      <c r="AD51" s="66">
        <v>0.842722974014258</v>
      </c>
      <c r="AE51" s="66">
        <v>5.1100858027203797</v>
      </c>
      <c r="AF51" s="66">
        <v>2.2908856283588102</v>
      </c>
      <c r="AG51" s="66">
        <v>4.7491221811037798</v>
      </c>
      <c r="AH51" s="66">
        <v>4.7467593029586999</v>
      </c>
      <c r="AI51" s="72">
        <v>0.79708140742858402</v>
      </c>
      <c r="AJ51" s="72">
        <v>1.62246383942683</v>
      </c>
      <c r="AK51" s="66">
        <v>1.4568762830302899</v>
      </c>
      <c r="AL51" s="66">
        <v>0.842722974014258</v>
      </c>
      <c r="AM51" s="66">
        <v>190.38397623522701</v>
      </c>
      <c r="AN51" s="66">
        <v>0.61415330901603504</v>
      </c>
      <c r="AO51" s="66">
        <v>82764.964947660395</v>
      </c>
      <c r="AP51" s="66">
        <v>1603.9746773056199</v>
      </c>
      <c r="AQ51" s="66">
        <v>4417.7096290078998</v>
      </c>
      <c r="AR51" s="66">
        <v>6582.1206227061302</v>
      </c>
      <c r="AS51" s="66">
        <v>3796.0330540756399</v>
      </c>
      <c r="AT51" s="66">
        <v>-6582.1206227061302</v>
      </c>
      <c r="AU51" s="66">
        <v>4283.8777624376298</v>
      </c>
      <c r="AV51" s="66">
        <v>0.31445824714347698</v>
      </c>
      <c r="AW51" s="71">
        <f t="shared" si="7"/>
        <v>0.57844511838809098</v>
      </c>
    </row>
    <row r="52" spans="2:49" ht="13" x14ac:dyDescent="0.6">
      <c r="E52" s="66">
        <v>2.54469004940773E-4</v>
      </c>
      <c r="F52" s="18">
        <f t="shared" si="6"/>
        <v>1.7999999999999992E-2</v>
      </c>
      <c r="H52" s="73">
        <f t="shared" si="9"/>
        <v>3</v>
      </c>
      <c r="I52" s="66">
        <v>0.75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1.6129801327809199</v>
      </c>
      <c r="AD52" s="66">
        <v>0.83726262941344398</v>
      </c>
      <c r="AE52" s="66">
        <v>5.1102292187659497</v>
      </c>
      <c r="AF52" s="66">
        <v>2.4082613460787701</v>
      </c>
      <c r="AG52" s="66">
        <v>4.7828183444501597</v>
      </c>
      <c r="AH52" s="66">
        <v>4.7915504892173004</v>
      </c>
      <c r="AI52" s="72">
        <v>0.78030476946830496</v>
      </c>
      <c r="AJ52" s="72">
        <v>1.7928308597501199</v>
      </c>
      <c r="AK52" s="66">
        <v>1.6129801327809199</v>
      </c>
      <c r="AL52" s="66">
        <v>0.83726262941344398</v>
      </c>
      <c r="AM52" s="66">
        <v>191.60070547587199</v>
      </c>
      <c r="AN52" s="66">
        <v>0.77571750336748002</v>
      </c>
      <c r="AO52" s="66">
        <v>72570.392877381993</v>
      </c>
      <c r="AP52" s="66">
        <v>1508.6439341625901</v>
      </c>
      <c r="AQ52" s="66">
        <v>4417.3040862570897</v>
      </c>
      <c r="AR52" s="66">
        <v>6582.0720967464204</v>
      </c>
      <c r="AS52" s="66">
        <v>3566.6632896203</v>
      </c>
      <c r="AT52" s="66">
        <v>-6582.0720967464204</v>
      </c>
      <c r="AU52" s="66">
        <v>4134.09658866481</v>
      </c>
      <c r="AV52" s="66">
        <v>0.31497318560559001</v>
      </c>
      <c r="AW52" s="71">
        <f t="shared" si="7"/>
        <v>0.51907807938708417</v>
      </c>
    </row>
    <row r="53" spans="2:49" ht="13" x14ac:dyDescent="0.6">
      <c r="E53" s="66">
        <v>3.1415926535897898E-4</v>
      </c>
      <c r="F53" s="18">
        <f t="shared" si="6"/>
        <v>1.999999999999999E-2</v>
      </c>
      <c r="H53" s="73">
        <f t="shared" si="9"/>
        <v>4</v>
      </c>
      <c r="I53" s="66">
        <v>0.75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1.7883128683304901</v>
      </c>
      <c r="AD53" s="66">
        <v>0.83235806971517901</v>
      </c>
      <c r="AE53" s="66">
        <v>5.1103439516023998</v>
      </c>
      <c r="AF53" s="66">
        <v>2.42024954484206</v>
      </c>
      <c r="AG53" s="66">
        <v>4.7598978300783399</v>
      </c>
      <c r="AH53" s="66">
        <v>4.7683337482406802</v>
      </c>
      <c r="AI53" s="72">
        <v>0.76206078894797102</v>
      </c>
      <c r="AJ53" s="72">
        <v>1.9832403523909501</v>
      </c>
      <c r="AK53" s="66">
        <v>1.7883128683304901</v>
      </c>
      <c r="AL53" s="66">
        <v>0.83235806971517901</v>
      </c>
      <c r="AM53" s="66">
        <v>192.70599938148499</v>
      </c>
      <c r="AN53" s="66">
        <v>0.95595479861531596</v>
      </c>
      <c r="AO53" s="66">
        <v>65307.3686991738</v>
      </c>
      <c r="AP53" s="66">
        <v>1524.70591679376</v>
      </c>
      <c r="AQ53" s="66">
        <v>4417.43399060298</v>
      </c>
      <c r="AR53" s="66">
        <v>6582.0429402877198</v>
      </c>
      <c r="AS53" s="66">
        <v>3580.19128362431</v>
      </c>
      <c r="AT53" s="66">
        <v>-6582.0429402877198</v>
      </c>
      <c r="AU53" s="66">
        <v>4105.2421925059198</v>
      </c>
      <c r="AV53" s="66">
        <v>0.31502184642967901</v>
      </c>
      <c r="AW53" s="71">
        <f t="shared" si="7"/>
        <v>0.46544320317520338</v>
      </c>
    </row>
    <row r="54" spans="2:49" ht="13" x14ac:dyDescent="0.6">
      <c r="E54" s="66">
        <v>6.6051985541725399E-4</v>
      </c>
      <c r="F54" s="18">
        <f t="shared" si="6"/>
        <v>2.8999999999999998E-2</v>
      </c>
      <c r="H54" s="73">
        <f t="shared" si="9"/>
        <v>5</v>
      </c>
      <c r="I54" s="66">
        <v>0.75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2.6683525091818798</v>
      </c>
      <c r="AD54" s="66">
        <v>0.73005270087436902</v>
      </c>
      <c r="AE54" s="66">
        <v>5.11065767420207</v>
      </c>
      <c r="AF54" s="66">
        <v>2.1430208154638102</v>
      </c>
      <c r="AG54" s="66">
        <v>4.7545028651157502</v>
      </c>
      <c r="AH54" s="66">
        <v>4.7550607646705698</v>
      </c>
      <c r="AI54" s="66">
        <v>0.66356262397187005</v>
      </c>
      <c r="AJ54" s="66">
        <v>3.0881041370646098</v>
      </c>
      <c r="AK54" s="66">
        <v>2.6683525091818798</v>
      </c>
      <c r="AL54" s="66">
        <v>0.73005270087436902</v>
      </c>
      <c r="AM54" s="66">
        <v>219.213851365827</v>
      </c>
      <c r="AN54" s="66">
        <v>1.93829980830751</v>
      </c>
      <c r="AO54" s="66">
        <v>48100.3027944891</v>
      </c>
      <c r="AP54" s="66">
        <v>1484.91977573345</v>
      </c>
      <c r="AQ54" s="66">
        <v>4417.6492680649699</v>
      </c>
      <c r="AR54" s="66">
        <v>6581.8937553512696</v>
      </c>
      <c r="AS54" s="66">
        <v>3498.08968016578</v>
      </c>
      <c r="AT54" s="66">
        <v>-6581.8937553512696</v>
      </c>
      <c r="AU54" s="66">
        <v>3971.0046399896901</v>
      </c>
      <c r="AV54" s="66">
        <v>0.28802462916173399</v>
      </c>
      <c r="AW54" s="71">
        <f t="shared" si="7"/>
        <v>0.2735967974104756</v>
      </c>
    </row>
    <row r="55" spans="2:49" ht="13" x14ac:dyDescent="0.6">
      <c r="E55" s="66">
        <v>8.0424771931898698E-4</v>
      </c>
      <c r="F55" s="18">
        <f t="shared" si="6"/>
        <v>3.2000000000000001E-2</v>
      </c>
      <c r="H55" s="73">
        <f t="shared" si="9"/>
        <v>6</v>
      </c>
      <c r="I55" s="66">
        <v>0.75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2.9836726291389399</v>
      </c>
      <c r="AD55" s="66">
        <v>0.67293768035713597</v>
      </c>
      <c r="AE55" s="66">
        <v>5.0861066399019901</v>
      </c>
      <c r="AF55" s="66">
        <v>1.96691675976571</v>
      </c>
      <c r="AG55" s="66">
        <v>4.7643741042018899</v>
      </c>
      <c r="AH55" s="66">
        <v>4.7691139306599197</v>
      </c>
      <c r="AI55" s="66">
        <v>0.62600631719825295</v>
      </c>
      <c r="AJ55" s="66">
        <v>3.5465789020831502</v>
      </c>
      <c r="AK55" s="66">
        <v>2.9836726291389399</v>
      </c>
      <c r="AL55" s="66">
        <v>0.67293768035713597</v>
      </c>
      <c r="AM55" s="66">
        <v>237.362341947423</v>
      </c>
      <c r="AN55" s="66">
        <v>2.3107349487817999</v>
      </c>
      <c r="AO55" s="66">
        <v>45123.867771072597</v>
      </c>
      <c r="AP55" s="66">
        <v>1320.1266848284499</v>
      </c>
      <c r="AQ55" s="66">
        <v>4417.5269855019496</v>
      </c>
      <c r="AR55" s="66">
        <v>6581.8046396858999</v>
      </c>
      <c r="AS55" s="66">
        <v>3065.9369813373701</v>
      </c>
      <c r="AT55" s="66">
        <v>-6581.8046396858999</v>
      </c>
      <c r="AU55" s="66">
        <v>3651.5576562676802</v>
      </c>
      <c r="AV55" s="66">
        <v>0.28793822205507502</v>
      </c>
      <c r="AW55" s="71">
        <f t="shared" si="7"/>
        <v>0.22554005214417222</v>
      </c>
    </row>
    <row r="56" spans="2:49" ht="13" x14ac:dyDescent="0.6">
      <c r="E56" s="66">
        <v>8.5529859993982102E-4</v>
      </c>
      <c r="F56" s="18">
        <f t="shared" si="6"/>
        <v>3.2999999999999995E-2</v>
      </c>
      <c r="H56" s="73">
        <f t="shared" si="9"/>
        <v>7</v>
      </c>
      <c r="I56" s="66">
        <v>0.75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3.1421813713582498</v>
      </c>
      <c r="AD56" s="66">
        <v>0.67978970960562701</v>
      </c>
      <c r="AE56" s="66">
        <v>5.1105877588798601</v>
      </c>
      <c r="AF56" s="66">
        <v>2.0396173993526299</v>
      </c>
      <c r="AG56" s="66">
        <v>4.771265082347</v>
      </c>
      <c r="AH56" s="66">
        <v>4.7901816346875403</v>
      </c>
      <c r="AI56" s="66">
        <v>0.61290579763559605</v>
      </c>
      <c r="AJ56" s="66">
        <v>3.70942392175807</v>
      </c>
      <c r="AK56" s="66">
        <v>3.1421813713582498</v>
      </c>
      <c r="AL56" s="66">
        <v>0.67978970960562701</v>
      </c>
      <c r="AM56" s="66">
        <v>234.83821961188201</v>
      </c>
      <c r="AN56" s="66">
        <v>2.46239166175262</v>
      </c>
      <c r="AO56" s="66">
        <v>44597.814570701899</v>
      </c>
      <c r="AP56" s="66">
        <v>1349.12526558219</v>
      </c>
      <c r="AQ56" s="66">
        <v>4417.5367918080201</v>
      </c>
      <c r="AR56" s="66">
        <v>6581.7101946689199</v>
      </c>
      <c r="AS56" s="66">
        <v>3232.46067288222</v>
      </c>
      <c r="AT56" s="66">
        <v>-6581.7101946689199</v>
      </c>
      <c r="AU56" s="66">
        <v>3817.0259880286699</v>
      </c>
      <c r="AV56" s="66">
        <v>0.28840362360126298</v>
      </c>
      <c r="AW56" s="71">
        <f t="shared" si="7"/>
        <v>0.21634324351931947</v>
      </c>
    </row>
    <row r="57" spans="2:49" ht="13" x14ac:dyDescent="0.6">
      <c r="E57" s="66">
        <v>1.2566370614359201E-3</v>
      </c>
      <c r="F57" s="18">
        <f t="shared" si="6"/>
        <v>4.0000000000000042E-2</v>
      </c>
      <c r="H57" s="73">
        <f t="shared" si="9"/>
        <v>8</v>
      </c>
      <c r="I57" s="66">
        <v>0.75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3.99546377167675</v>
      </c>
      <c r="AD57" s="66">
        <v>0.55545627486848703</v>
      </c>
      <c r="AE57" s="66">
        <v>5.1098276538383702</v>
      </c>
      <c r="AF57" s="66">
        <v>1.9288233801618799</v>
      </c>
      <c r="AG57" s="66">
        <v>4.8004823064835103</v>
      </c>
      <c r="AH57" s="66">
        <v>4.7977548786266198</v>
      </c>
      <c r="AI57" s="66">
        <v>0.511881184521779</v>
      </c>
      <c r="AJ57" s="66">
        <v>4.98962198748736</v>
      </c>
      <c r="AK57" s="66">
        <v>3.99546377167675</v>
      </c>
      <c r="AL57" s="66">
        <v>0.55545627486848703</v>
      </c>
      <c r="AM57" s="66">
        <v>251.2968665969</v>
      </c>
      <c r="AN57" s="66">
        <v>3.4400074968082701</v>
      </c>
      <c r="AO57" s="66">
        <v>40611.026450702098</v>
      </c>
      <c r="AP57" s="66">
        <v>1343.1748932830601</v>
      </c>
      <c r="AQ57" s="66">
        <v>4417.6320757707399</v>
      </c>
      <c r="AR57" s="66">
        <v>6581.5250001822596</v>
      </c>
      <c r="AS57" s="66">
        <v>3146.93713336468</v>
      </c>
      <c r="AT57" s="66">
        <v>-6581.5250001822596</v>
      </c>
      <c r="AU57" s="66">
        <v>3639.3538678313398</v>
      </c>
      <c r="AV57" s="66">
        <v>0.31497536455511699</v>
      </c>
      <c r="AW57" s="71">
        <f t="shared" si="7"/>
        <v>0.13902172729134329</v>
      </c>
    </row>
    <row r="58" spans="2:49" ht="13" x14ac:dyDescent="0.6">
      <c r="E58" s="66">
        <v>1.73494454294496E-3</v>
      </c>
      <c r="F58" s="18">
        <f t="shared" si="6"/>
        <v>4.6999999999999952E-2</v>
      </c>
      <c r="H58" s="73">
        <f t="shared" si="9"/>
        <v>9</v>
      </c>
      <c r="I58" s="66">
        <v>0.75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5.0503656497772598</v>
      </c>
      <c r="AD58" s="72">
        <v>0.49642759365486</v>
      </c>
      <c r="AE58" s="66">
        <v>5.10853690942829</v>
      </c>
      <c r="AF58" s="66">
        <v>2.09303862675949</v>
      </c>
      <c r="AG58" s="66">
        <v>4.7783597279123597</v>
      </c>
      <c r="AH58" s="66">
        <v>4.77393752620846</v>
      </c>
      <c r="AI58" s="72">
        <v>0.42580682366782902</v>
      </c>
      <c r="AJ58" s="66">
        <v>6.5152991706364496</v>
      </c>
      <c r="AK58" s="66">
        <v>5.0503656497772598</v>
      </c>
      <c r="AL58" s="72">
        <v>0.49642759365486</v>
      </c>
      <c r="AM58" s="66">
        <v>248.23638620493799</v>
      </c>
      <c r="AN58" s="66">
        <v>4.5539380561223899</v>
      </c>
      <c r="AO58" s="66">
        <v>38788.455892329403</v>
      </c>
      <c r="AP58" s="66">
        <v>1260.58086068847</v>
      </c>
      <c r="AQ58" s="66">
        <v>4417.2905785519897</v>
      </c>
      <c r="AR58" s="66">
        <v>6581.4976156127696</v>
      </c>
      <c r="AS58" s="66">
        <v>2829.7396381276799</v>
      </c>
      <c r="AT58" s="66">
        <v>-6581.4976156127696</v>
      </c>
      <c r="AU58" s="66">
        <v>3398.4752426649502</v>
      </c>
      <c r="AV58" s="66">
        <v>0.28806192995281699</v>
      </c>
      <c r="AW58" s="71">
        <f t="shared" si="7"/>
        <v>9.8295376628176279E-2</v>
      </c>
    </row>
    <row r="59" spans="2:49" ht="13" x14ac:dyDescent="0.6">
      <c r="E59" s="66">
        <v>3.1172453105244701E-3</v>
      </c>
      <c r="F59" s="18">
        <f t="shared" si="6"/>
        <v>6.2999999999999987E-2</v>
      </c>
      <c r="H59" s="73">
        <f t="shared" si="9"/>
        <v>10</v>
      </c>
      <c r="I59" s="66">
        <v>0.75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7.2038811658629403</v>
      </c>
      <c r="AD59" s="72">
        <v>0.34971077961581098</v>
      </c>
      <c r="AE59" s="66">
        <v>5.06186106299723</v>
      </c>
      <c r="AF59" s="66">
        <v>2.06485130388142</v>
      </c>
      <c r="AG59" s="66">
        <v>4.7680144800696604</v>
      </c>
      <c r="AH59" s="66">
        <v>4.7573432283696304</v>
      </c>
      <c r="AI59" s="72">
        <v>0.28181054844424003</v>
      </c>
      <c r="AJ59" s="66">
        <v>10.924037807049499</v>
      </c>
      <c r="AK59" s="66">
        <v>7.2038811658629403</v>
      </c>
      <c r="AL59" s="72">
        <v>0.34971077961581098</v>
      </c>
      <c r="AM59" s="66">
        <v>262.10783251861</v>
      </c>
      <c r="AN59" s="66">
        <v>6.8541703862471302</v>
      </c>
      <c r="AO59" s="66">
        <v>36772.4747390376</v>
      </c>
      <c r="AP59" s="66">
        <v>895.40240268125604</v>
      </c>
      <c r="AQ59" s="66">
        <v>4303.0834275851803</v>
      </c>
      <c r="AR59" s="66">
        <v>6581.0294100044302</v>
      </c>
      <c r="AS59" s="66">
        <v>2053.77003751551</v>
      </c>
      <c r="AT59" s="66">
        <v>-6581.0294100044302</v>
      </c>
      <c r="AU59" s="66">
        <v>2890.8208614126202</v>
      </c>
      <c r="AV59" s="66">
        <v>0.31459819549899998</v>
      </c>
      <c r="AW59" s="71">
        <f t="shared" si="7"/>
        <v>4.8544773513614692E-2</v>
      </c>
    </row>
    <row r="60" spans="2:49" ht="13.75" thickBot="1" x14ac:dyDescent="0.75">
      <c r="E60" s="67">
        <v>1.22718463030851E-2</v>
      </c>
      <c r="F60" s="18">
        <f t="shared" si="6"/>
        <v>0.12499999999999985</v>
      </c>
      <c r="H60" s="69">
        <f t="shared" si="9"/>
        <v>11</v>
      </c>
      <c r="I60" s="67">
        <v>0.75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9.3994357285588208</v>
      </c>
      <c r="AD60" s="68">
        <v>1.18719667286701E-6</v>
      </c>
      <c r="AE60" s="67">
        <v>5.0739449592381103</v>
      </c>
      <c r="AF60" s="67">
        <v>1.9987806532319901</v>
      </c>
      <c r="AG60" s="67">
        <v>4.7676158445887697</v>
      </c>
      <c r="AH60" s="67">
        <v>4.7698072196143704</v>
      </c>
      <c r="AI60" s="68">
        <v>9.9541521860451997E-7</v>
      </c>
      <c r="AJ60" s="67">
        <v>23.568157165410199</v>
      </c>
      <c r="AK60" s="67">
        <v>9.3994357285588208</v>
      </c>
      <c r="AL60" s="68">
        <v>1.18719667286701E-6</v>
      </c>
      <c r="AM60" s="67">
        <v>0</v>
      </c>
      <c r="AN60" s="67">
        <v>9.3994345413621403</v>
      </c>
      <c r="AO60" s="67">
        <v>35000.004420679099</v>
      </c>
      <c r="AP60" s="67">
        <v>302.52440821374898</v>
      </c>
      <c r="AQ60" s="67">
        <v>1531.31138343461</v>
      </c>
      <c r="AR60" s="67">
        <v>2427.2075338387699</v>
      </c>
      <c r="AS60" s="67">
        <v>628.76111181688998</v>
      </c>
      <c r="AT60" s="67">
        <v>-2427.2075338387699</v>
      </c>
      <c r="AU60" s="67">
        <v>868.130690196155</v>
      </c>
      <c r="AV60" s="67">
        <v>0.61959978894582401</v>
      </c>
      <c r="AW60" s="80">
        <f t="shared" si="7"/>
        <v>1.2630510034340522E-7</v>
      </c>
    </row>
    <row r="61" spans="2:49" ht="22.75" x14ac:dyDescent="0.95">
      <c r="B61" t="s">
        <v>20</v>
      </c>
      <c r="C61">
        <f>AR61/AR72</f>
        <v>0.87759883732473443</v>
      </c>
      <c r="E61" s="77">
        <v>7.85398163397448E-5</v>
      </c>
      <c r="F61" s="18">
        <f t="shared" si="6"/>
        <v>9.9999999999999985E-3</v>
      </c>
      <c r="G61" s="79">
        <f>AB61</f>
        <v>7.0000000000000007E-2</v>
      </c>
      <c r="H61" s="78">
        <v>1</v>
      </c>
      <c r="I61" s="76">
        <v>0.75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1.1243747125419601</v>
      </c>
      <c r="AD61" s="76">
        <v>0.88139411219864305</v>
      </c>
      <c r="AE61" s="76">
        <v>5.0858771742290898</v>
      </c>
      <c r="AF61" s="76">
        <v>2.3937711716569998</v>
      </c>
      <c r="AG61" s="76">
        <v>5.5545445105065401</v>
      </c>
      <c r="AH61" s="76">
        <v>5.5772371749000902</v>
      </c>
      <c r="AI61" s="77">
        <v>0.83949717198076101</v>
      </c>
      <c r="AJ61" s="77">
        <v>1.2318645651265301</v>
      </c>
      <c r="AK61" s="76">
        <v>1.1243747125419601</v>
      </c>
      <c r="AL61" s="76">
        <v>0.88139411219864305</v>
      </c>
      <c r="AM61" s="76">
        <v>182.11011673345399</v>
      </c>
      <c r="AN61" s="76">
        <v>0.24298060034331601</v>
      </c>
      <c r="AO61" s="76">
        <v>161299.31463455901</v>
      </c>
      <c r="AP61" s="76">
        <v>1837.68012899617</v>
      </c>
      <c r="AQ61" s="76">
        <v>5135.8256362346401</v>
      </c>
      <c r="AR61" s="76">
        <v>7643.9353076118095</v>
      </c>
      <c r="AS61" s="76">
        <v>4361.8572632437899</v>
      </c>
      <c r="AT61" s="76">
        <v>-7643.9353076118095</v>
      </c>
      <c r="AU61" s="76">
        <v>4960.8655824432099</v>
      </c>
      <c r="AV61" s="76">
        <v>0.43954628252056499</v>
      </c>
      <c r="AW61" s="75">
        <f t="shared" si="7"/>
        <v>0.7838971317720298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18">
        <f t="shared" si="6"/>
        <v>1.6000000000000011E-2</v>
      </c>
      <c r="H62" s="73">
        <f t="shared" ref="H62:H71" si="10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1.47417446575667</v>
      </c>
      <c r="AD62">
        <v>0.85715958555951299</v>
      </c>
      <c r="AE62">
        <v>5.1097702874201403</v>
      </c>
      <c r="AF62">
        <v>2.4360629430502101</v>
      </c>
      <c r="AG62">
        <v>5.5896794382146897</v>
      </c>
      <c r="AH62">
        <v>5.5813245626577199</v>
      </c>
      <c r="AI62" s="18">
        <v>0.80004626789558797</v>
      </c>
      <c r="AJ62" s="18">
        <v>1.62273411167306</v>
      </c>
      <c r="AK62">
        <v>1.47417446575667</v>
      </c>
      <c r="AL62">
        <v>0.85715958555951299</v>
      </c>
      <c r="AM62">
        <v>187.20209367648599</v>
      </c>
      <c r="AN62">
        <v>0.617014880197162</v>
      </c>
      <c r="AO62">
        <v>83362.192363208596</v>
      </c>
      <c r="AP62">
        <v>1814.5633444463199</v>
      </c>
      <c r="AQ62">
        <v>5135.6223063365396</v>
      </c>
      <c r="AR62">
        <v>7643.7421435530396</v>
      </c>
      <c r="AS62">
        <v>4267.6467820837397</v>
      </c>
      <c r="AT62">
        <v>-7643.7421435530396</v>
      </c>
      <c r="AU62">
        <v>4885.9743760654301</v>
      </c>
      <c r="AV62">
        <v>0.439502106795577</v>
      </c>
      <c r="AW62" s="71">
        <f t="shared" si="7"/>
        <v>0.58145057146919632</v>
      </c>
    </row>
    <row r="63" spans="2:49" ht="13" x14ac:dyDescent="0.6">
      <c r="E63">
        <v>2.54469004940773E-4</v>
      </c>
      <c r="F63" s="18">
        <f t="shared" si="6"/>
        <v>1.7999999999999992E-2</v>
      </c>
      <c r="H63" s="73">
        <f t="shared" si="10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1.6214551775216699</v>
      </c>
      <c r="AD63">
        <v>0.84402283063141703</v>
      </c>
      <c r="AE63">
        <v>5.1099710698839296</v>
      </c>
      <c r="AF63">
        <v>2.4419859466274101</v>
      </c>
      <c r="AG63">
        <v>5.5609760473173697</v>
      </c>
      <c r="AH63">
        <v>5.5810137219753697</v>
      </c>
      <c r="AI63" s="18">
        <v>0.78376354957780403</v>
      </c>
      <c r="AJ63" s="18">
        <v>1.7931121968052699</v>
      </c>
      <c r="AK63">
        <v>1.6214551775216699</v>
      </c>
      <c r="AL63">
        <v>0.84402283063141703</v>
      </c>
      <c r="AM63">
        <v>190.07970522718699</v>
      </c>
      <c r="AN63">
        <v>0.77743234689025598</v>
      </c>
      <c r="AO63">
        <v>72791.728619762798</v>
      </c>
      <c r="AP63">
        <v>1801.7394842051101</v>
      </c>
      <c r="AQ63">
        <v>5136.0557121185502</v>
      </c>
      <c r="AR63">
        <v>7643.8489849109801</v>
      </c>
      <c r="AS63">
        <v>4250.1903818263099</v>
      </c>
      <c r="AT63">
        <v>-7643.8489849109801</v>
      </c>
      <c r="AU63">
        <v>4864.5482130271503</v>
      </c>
      <c r="AV63">
        <v>0.439515068631678</v>
      </c>
      <c r="AW63" s="71">
        <f t="shared" si="7"/>
        <v>0.52053417345860431</v>
      </c>
    </row>
    <row r="64" spans="2:49" ht="13" x14ac:dyDescent="0.6">
      <c r="E64">
        <v>3.1415926535897898E-4</v>
      </c>
      <c r="F64" s="18">
        <f t="shared" si="6"/>
        <v>1.999999999999999E-2</v>
      </c>
      <c r="H64" s="73">
        <f t="shared" si="10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1.7846070350829399</v>
      </c>
      <c r="AD64">
        <v>0.82959532868772001</v>
      </c>
      <c r="AE64">
        <v>5.1101431691386097</v>
      </c>
      <c r="AF64">
        <v>2.4372634600193499</v>
      </c>
      <c r="AG64">
        <v>5.5771163244314703</v>
      </c>
      <c r="AH64">
        <v>5.5682413452419803</v>
      </c>
      <c r="AI64" s="18">
        <v>0.76603900866485597</v>
      </c>
      <c r="AJ64" s="18">
        <v>1.98353434420714</v>
      </c>
      <c r="AK64">
        <v>1.7846070350829399</v>
      </c>
      <c r="AL64">
        <v>0.82959532868772001</v>
      </c>
      <c r="AM64">
        <v>193.338414966334</v>
      </c>
      <c r="AN64">
        <v>0.95501170639522204</v>
      </c>
      <c r="AO64">
        <v>65235.927971121702</v>
      </c>
      <c r="AP64">
        <v>1822.51307965912</v>
      </c>
      <c r="AQ64">
        <v>5135.4470755997299</v>
      </c>
      <c r="AR64">
        <v>7643.84968340462</v>
      </c>
      <c r="AS64">
        <v>4248.0555269061997</v>
      </c>
      <c r="AT64">
        <v>-7643.84968340462</v>
      </c>
      <c r="AU64">
        <v>4846.6218067581503</v>
      </c>
      <c r="AV64">
        <v>0.43947375411203699</v>
      </c>
      <c r="AW64" s="71">
        <f t="shared" si="7"/>
        <v>0.46486162632949857</v>
      </c>
    </row>
    <row r="65" spans="5:49" ht="13" x14ac:dyDescent="0.6">
      <c r="E65">
        <v>6.6051985541725399E-4</v>
      </c>
      <c r="F65" s="18">
        <f t="shared" si="6"/>
        <v>2.8999999999999998E-2</v>
      </c>
      <c r="H65" s="73">
        <f t="shared" si="10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2.6564996182861602</v>
      </c>
      <c r="AD65">
        <v>0.72282283346222798</v>
      </c>
      <c r="AE65">
        <v>5.1105877588798601</v>
      </c>
      <c r="AF65">
        <v>2.02012139080438</v>
      </c>
      <c r="AG65">
        <v>5.56872625454145</v>
      </c>
      <c r="AH65">
        <v>5.5818229289785704</v>
      </c>
      <c r="AI65">
        <v>0.67132072527143505</v>
      </c>
      <c r="AJ65">
        <v>3.0884707059320902</v>
      </c>
      <c r="AK65">
        <v>2.6564996182861602</v>
      </c>
      <c r="AL65">
        <v>0.72282283346222798</v>
      </c>
      <c r="AM65">
        <v>221.400607564453</v>
      </c>
      <c r="AN65">
        <v>1.93367678482393</v>
      </c>
      <c r="AO65">
        <v>48000.708382459197</v>
      </c>
      <c r="AP65">
        <v>1717.77366500631</v>
      </c>
      <c r="AQ65">
        <v>5135.7998493314199</v>
      </c>
      <c r="AR65">
        <v>7643.6871559934798</v>
      </c>
      <c r="AS65">
        <v>4048.18450686395</v>
      </c>
      <c r="AT65">
        <v>-7643.6871559934798</v>
      </c>
      <c r="AU65">
        <v>4581.3129692008497</v>
      </c>
      <c r="AV65">
        <v>0.43952119394313399</v>
      </c>
      <c r="AW65" s="71">
        <f t="shared" si="7"/>
        <v>0.27209596737249181</v>
      </c>
    </row>
    <row r="66" spans="5:49" ht="13" x14ac:dyDescent="0.6">
      <c r="E66">
        <v>8.0424771931898698E-4</v>
      </c>
      <c r="F66" s="18">
        <f t="shared" si="6"/>
        <v>3.2000000000000001E-2</v>
      </c>
      <c r="H66" s="73">
        <f t="shared" si="10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3.01322878109558</v>
      </c>
      <c r="AD66">
        <v>0.68907130553949403</v>
      </c>
      <c r="AE66">
        <v>5.1106558815014997</v>
      </c>
      <c r="AF66">
        <v>1.9809932751094499</v>
      </c>
      <c r="AG66">
        <v>5.5651170561230696</v>
      </c>
      <c r="AH66">
        <v>5.58670484143025</v>
      </c>
      <c r="AI66">
        <v>0.63614272089996804</v>
      </c>
      <c r="AJ66">
        <v>3.5469753604099101</v>
      </c>
      <c r="AK66">
        <v>3.01322878109558</v>
      </c>
      <c r="AL66">
        <v>0.68907130553949403</v>
      </c>
      <c r="AM66">
        <v>231.87542633808599</v>
      </c>
      <c r="AN66">
        <v>2.3241574755560901</v>
      </c>
      <c r="AO66">
        <v>45308.327656274203</v>
      </c>
      <c r="AP66">
        <v>1671.32185611041</v>
      </c>
      <c r="AQ66">
        <v>5135.7775584517403</v>
      </c>
      <c r="AR66">
        <v>7643.2774097575802</v>
      </c>
      <c r="AS66">
        <v>3962.9481625337498</v>
      </c>
      <c r="AT66">
        <v>-7643.2774097575802</v>
      </c>
      <c r="AU66">
        <v>4541.80267028243</v>
      </c>
      <c r="AV66">
        <v>0.43935977919267299</v>
      </c>
      <c r="AW66" s="71">
        <f t="shared" si="7"/>
        <v>0.228682040295976</v>
      </c>
    </row>
    <row r="67" spans="5:49" ht="13" x14ac:dyDescent="0.6">
      <c r="E67">
        <v>8.5529859993982102E-4</v>
      </c>
      <c r="F67" s="18">
        <f t="shared" si="6"/>
        <v>3.2999999999999995E-2</v>
      </c>
      <c r="H67" s="73">
        <f t="shared" si="10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3.14006842990181</v>
      </c>
      <c r="AD67">
        <v>0.678624141226012</v>
      </c>
      <c r="AE67">
        <v>5.1106585705523599</v>
      </c>
      <c r="AF67">
        <v>2.0202545602844699</v>
      </c>
      <c r="AG67">
        <v>5.5669878982784704</v>
      </c>
      <c r="AH67">
        <v>5.5581264474439003</v>
      </c>
      <c r="AI67">
        <v>0.62404033521472102</v>
      </c>
      <c r="AJ67">
        <v>3.7098313355247701</v>
      </c>
      <c r="AK67">
        <v>3.14006842990181</v>
      </c>
      <c r="AL67">
        <v>0.678624141226012</v>
      </c>
      <c r="AM67">
        <v>235.272172048801</v>
      </c>
      <c r="AN67">
        <v>2.4614442886757999</v>
      </c>
      <c r="AO67">
        <v>44584.884609845598</v>
      </c>
      <c r="AP67">
        <v>1730.5743553940499</v>
      </c>
      <c r="AQ67">
        <v>5135.7643508402498</v>
      </c>
      <c r="AR67">
        <v>7643.1170599860798</v>
      </c>
      <c r="AS67">
        <v>3959.5581043222501</v>
      </c>
      <c r="AT67">
        <v>-7643.1170599860798</v>
      </c>
      <c r="AU67">
        <v>4531.2090246856196</v>
      </c>
      <c r="AV67">
        <v>0.43945653993232497</v>
      </c>
      <c r="AW67" s="71">
        <f t="shared" si="7"/>
        <v>0.21611762812673244</v>
      </c>
    </row>
    <row r="68" spans="5:49" ht="13" x14ac:dyDescent="0.6">
      <c r="E68">
        <v>1.2566370614359201E-3</v>
      </c>
      <c r="F68" s="18">
        <f t="shared" si="6"/>
        <v>4.0000000000000042E-2</v>
      </c>
      <c r="H68" s="73">
        <f t="shared" si="10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4.0875065681249803</v>
      </c>
      <c r="AD68">
        <v>0.59418973069828995</v>
      </c>
      <c r="AE68">
        <v>5.1103439516023998</v>
      </c>
      <c r="AF68">
        <v>1.9926289902499901</v>
      </c>
      <c r="AG68">
        <v>5.55364106145249</v>
      </c>
      <c r="AH68">
        <v>5.5529982415913004</v>
      </c>
      <c r="AI68">
        <v>0.53255410898299804</v>
      </c>
      <c r="AJ68">
        <v>4.9901133537683302</v>
      </c>
      <c r="AK68">
        <v>4.0875065681249803</v>
      </c>
      <c r="AL68">
        <v>0.59418973069828995</v>
      </c>
      <c r="AM68">
        <v>239.95239395130099</v>
      </c>
      <c r="AN68">
        <v>3.4933168374266899</v>
      </c>
      <c r="AO68">
        <v>40912.635404857501</v>
      </c>
      <c r="AP68">
        <v>1540.64985225588</v>
      </c>
      <c r="AQ68">
        <v>5135.7137810402501</v>
      </c>
      <c r="AR68">
        <v>7643.0246661361898</v>
      </c>
      <c r="AS68">
        <v>3646.62068471258</v>
      </c>
      <c r="AT68">
        <v>-7643.0246661361898</v>
      </c>
      <c r="AU68">
        <v>4241.51058456378</v>
      </c>
      <c r="AV68">
        <v>0.43932130604730202</v>
      </c>
      <c r="AW68" s="71">
        <f t="shared" si="7"/>
        <v>0.1453672846257606</v>
      </c>
    </row>
    <row r="69" spans="5:49" ht="13" x14ac:dyDescent="0.6">
      <c r="E69">
        <v>1.73494454294496E-3</v>
      </c>
      <c r="F69" s="18">
        <f t="shared" si="6"/>
        <v>4.6999999999999952E-2</v>
      </c>
      <c r="H69" s="73">
        <f t="shared" si="10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5.1808921623599797</v>
      </c>
      <c r="AD69">
        <v>0.53834573074170999</v>
      </c>
      <c r="AE69">
        <v>5.1093974057016798</v>
      </c>
      <c r="AF69">
        <v>2.0963971775273298</v>
      </c>
      <c r="AG69">
        <v>5.56688692480789</v>
      </c>
      <c r="AH69">
        <v>5.5731954180501404</v>
      </c>
      <c r="AI69">
        <v>0.44825673559163998</v>
      </c>
      <c r="AJ69">
        <v>6.5158910259417802</v>
      </c>
      <c r="AK69">
        <v>5.1808921623599797</v>
      </c>
      <c r="AL69">
        <v>0.53834573074170999</v>
      </c>
      <c r="AM69">
        <v>237.145498887364</v>
      </c>
      <c r="AN69">
        <v>4.6425464316182703</v>
      </c>
      <c r="AO69">
        <v>39031.237238258</v>
      </c>
      <c r="AP69">
        <v>1545.8307638417</v>
      </c>
      <c r="AQ69">
        <v>5135.4370582810798</v>
      </c>
      <c r="AR69">
        <v>7643.07576680904</v>
      </c>
      <c r="AS69">
        <v>3546.8351960695099</v>
      </c>
      <c r="AT69">
        <v>-7643.07576680904</v>
      </c>
      <c r="AU69">
        <v>4162.8075540577602</v>
      </c>
      <c r="AV69">
        <v>0.43949512544177199</v>
      </c>
      <c r="AW69" s="71">
        <f t="shared" si="7"/>
        <v>0.10390985063400449</v>
      </c>
    </row>
    <row r="70" spans="5:49" ht="13" x14ac:dyDescent="0.6">
      <c r="E70">
        <v>3.1172453105244701E-3</v>
      </c>
      <c r="F70" s="18">
        <f t="shared" ref="F70:F82" si="11">2*SQRT(E70/PI())</f>
        <v>6.2999999999999987E-2</v>
      </c>
      <c r="H70" s="73">
        <f t="shared" si="10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7.6482913966404702</v>
      </c>
      <c r="AD70" s="18">
        <v>0.41972085245206497</v>
      </c>
      <c r="AE70">
        <v>5.1097989706292601</v>
      </c>
      <c r="AF70">
        <v>2.0935692967871802</v>
      </c>
      <c r="AG70">
        <v>5.55399701272942</v>
      </c>
      <c r="AH70">
        <v>5.5774398613524898</v>
      </c>
      <c r="AI70" s="18">
        <v>0.32067796289178002</v>
      </c>
      <c r="AJ70">
        <v>10.925107830775501</v>
      </c>
      <c r="AK70">
        <v>7.6482913966404702</v>
      </c>
      <c r="AL70" s="18">
        <v>0.41972085245206497</v>
      </c>
      <c r="AM70">
        <v>242.62417020895501</v>
      </c>
      <c r="AN70">
        <v>7.2285705441883996</v>
      </c>
      <c r="AO70">
        <v>37018.257447202297</v>
      </c>
      <c r="AP70">
        <v>1273.05137004172</v>
      </c>
      <c r="AQ70">
        <v>5108.9875125055196</v>
      </c>
      <c r="AR70">
        <v>7642.1676887227704</v>
      </c>
      <c r="AS70">
        <v>2953.6309827080499</v>
      </c>
      <c r="AT70">
        <v>-7642.1676887227704</v>
      </c>
      <c r="AU70">
        <v>3761.1922604364099</v>
      </c>
      <c r="AV70">
        <v>0.42091894066345698</v>
      </c>
      <c r="AW70" s="71">
        <f t="shared" ref="AW70:AW104" si="12">AL70/AK70</f>
        <v>5.4877727676070021E-2</v>
      </c>
    </row>
    <row r="71" spans="5:49" ht="13.75" thickBot="1" x14ac:dyDescent="0.75">
      <c r="E71" s="67">
        <v>1.22718463030851E-2</v>
      </c>
      <c r="F71" s="18">
        <f t="shared" si="11"/>
        <v>0.12499999999999985</v>
      </c>
      <c r="H71" s="69">
        <f t="shared" si="10"/>
        <v>11</v>
      </c>
      <c r="I71" s="67">
        <v>0.75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11.021715524394301</v>
      </c>
      <c r="AD71" s="68">
        <v>8.5502107977577103E-4</v>
      </c>
      <c r="AE71" s="67">
        <v>5.0944821369629603</v>
      </c>
      <c r="AF71" s="67">
        <v>1.9620402979285001</v>
      </c>
      <c r="AG71" s="67">
        <v>5.5755475725386097</v>
      </c>
      <c r="AH71" s="67">
        <v>5.5818951477576304</v>
      </c>
      <c r="AI71" s="68">
        <v>6.5810103158150501E-4</v>
      </c>
      <c r="AJ71" s="67">
        <v>26.520916516818701</v>
      </c>
      <c r="AK71" s="67">
        <v>11.021715524394301</v>
      </c>
      <c r="AL71" s="68">
        <v>8.5502107977577103E-4</v>
      </c>
      <c r="AM71" s="67">
        <v>755.84316951185701</v>
      </c>
      <c r="AN71" s="67">
        <v>11.0208605033145</v>
      </c>
      <c r="AO71" s="67">
        <v>35002.656832345798</v>
      </c>
      <c r="AP71" s="67">
        <v>438.56025763823999</v>
      </c>
      <c r="AQ71" s="67">
        <v>2260.9193517480398</v>
      </c>
      <c r="AR71" s="67">
        <v>3531.0194196400998</v>
      </c>
      <c r="AS71" s="67">
        <v>902.54986125220796</v>
      </c>
      <c r="AT71" s="67">
        <v>-3531.0194196400998</v>
      </c>
      <c r="AU71" s="67">
        <v>1325.3938077703699</v>
      </c>
      <c r="AV71" s="67">
        <v>0.61234454040285402</v>
      </c>
      <c r="AW71" s="80">
        <f t="shared" si="12"/>
        <v>7.7576043210637912E-5</v>
      </c>
    </row>
    <row r="72" spans="5:49" ht="22.75" x14ac:dyDescent="0.95">
      <c r="E72" s="77">
        <v>7.85398163397448E-5</v>
      </c>
      <c r="F72" s="18">
        <f t="shared" si="11"/>
        <v>9.9999999999999985E-3</v>
      </c>
      <c r="G72" s="79">
        <f>AB72</f>
        <v>0.08</v>
      </c>
      <c r="H72" s="78">
        <v>1</v>
      </c>
      <c r="I72" s="76">
        <v>0.75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1.12145100856635</v>
      </c>
      <c r="AD72" s="76">
        <v>0.87867482659497997</v>
      </c>
      <c r="AE72" s="76">
        <v>5.1095121385381299</v>
      </c>
      <c r="AF72" s="76">
        <v>2.2949812108744498</v>
      </c>
      <c r="AG72" s="76">
        <v>6.3355864008622804</v>
      </c>
      <c r="AH72" s="76">
        <v>6.3636045222707196</v>
      </c>
      <c r="AI72" s="77">
        <v>0.84117298187488398</v>
      </c>
      <c r="AJ72" s="77">
        <v>1.23212252248707</v>
      </c>
      <c r="AK72" s="76">
        <v>1.12145100856635</v>
      </c>
      <c r="AL72" s="76">
        <v>0.87867482659497997</v>
      </c>
      <c r="AM72" s="76">
        <v>182.67047106585201</v>
      </c>
      <c r="AN72" s="76">
        <v>0.24277618197137099</v>
      </c>
      <c r="AO72" s="76">
        <v>161013.61781916799</v>
      </c>
      <c r="AP72" s="76">
        <v>2092.70877735163</v>
      </c>
      <c r="AQ72" s="76">
        <v>5856.2797771549003</v>
      </c>
      <c r="AR72" s="76">
        <v>8710.0563292831193</v>
      </c>
      <c r="AS72" s="76">
        <v>5055.7926869596304</v>
      </c>
      <c r="AT72" s="76">
        <v>-8710.0563292831193</v>
      </c>
      <c r="AU72" s="76">
        <v>5720.0666596539304</v>
      </c>
      <c r="AV72" s="76">
        <v>0.57239294947942898</v>
      </c>
      <c r="AW72" s="75">
        <f t="shared" si="12"/>
        <v>0.7835160161996445</v>
      </c>
    </row>
    <row r="73" spans="5:49" ht="13" x14ac:dyDescent="0.6">
      <c r="E73" s="66">
        <v>2.0106192982974699E-4</v>
      </c>
      <c r="F73" s="18">
        <f t="shared" si="11"/>
        <v>1.6000000000000011E-2</v>
      </c>
      <c r="H73" s="73">
        <f t="shared" ref="H73:H82" si="13">H72+1</f>
        <v>2</v>
      </c>
      <c r="I73" s="66">
        <v>0.75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1.4761746292422799</v>
      </c>
      <c r="AD73" s="66">
        <v>0.85884528214992795</v>
      </c>
      <c r="AE73" s="66">
        <v>5.10847954301006</v>
      </c>
      <c r="AF73" s="66">
        <v>2.4075627195764899</v>
      </c>
      <c r="AG73" s="66">
        <v>6.3587652918225199</v>
      </c>
      <c r="AH73" s="66">
        <v>6.3813337123471996</v>
      </c>
      <c r="AI73" s="72">
        <v>0.80233780744059902</v>
      </c>
      <c r="AJ73" s="72">
        <v>1.6230191655264501</v>
      </c>
      <c r="AK73" s="66">
        <v>1.4761746292422799</v>
      </c>
      <c r="AL73" s="66">
        <v>0.85884528214992795</v>
      </c>
      <c r="AM73" s="66">
        <v>186.836330626506</v>
      </c>
      <c r="AN73" s="66">
        <v>0.61732934709235199</v>
      </c>
      <c r="AO73" s="66">
        <v>83433.031226393694</v>
      </c>
      <c r="AP73" s="66">
        <v>2053.2679096844599</v>
      </c>
      <c r="AQ73" s="66">
        <v>5856.0099981459398</v>
      </c>
      <c r="AR73" s="66">
        <v>8709.8162717430605</v>
      </c>
      <c r="AS73" s="66">
        <v>4887.4459744619098</v>
      </c>
      <c r="AT73" s="66">
        <v>-8709.8162717430605</v>
      </c>
      <c r="AU73" s="66">
        <v>5581.9603512560398</v>
      </c>
      <c r="AV73" s="66">
        <v>0.57238693120197603</v>
      </c>
      <c r="AW73" s="71">
        <f t="shared" si="12"/>
        <v>0.58180466263044572</v>
      </c>
    </row>
    <row r="74" spans="5:49" ht="13" x14ac:dyDescent="0.6">
      <c r="E74" s="66">
        <v>2.54469004940773E-4</v>
      </c>
      <c r="F74" s="18">
        <f t="shared" si="11"/>
        <v>1.7999999999999992E-2</v>
      </c>
      <c r="H74" s="73">
        <f t="shared" si="13"/>
        <v>3</v>
      </c>
      <c r="I74" s="66">
        <v>0.75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1.6229166063841101</v>
      </c>
      <c r="AD74" s="66">
        <v>0.84519360305804003</v>
      </c>
      <c r="AE74" s="66">
        <v>5.1099710698839296</v>
      </c>
      <c r="AF74" s="66">
        <v>2.4663955301043901</v>
      </c>
      <c r="AG74" s="66">
        <v>6.3720171224564801</v>
      </c>
      <c r="AH74" s="66">
        <v>6.3558876470380401</v>
      </c>
      <c r="AI74" s="72">
        <v>0.786325546573857</v>
      </c>
      <c r="AJ74" s="72">
        <v>1.79340913472066</v>
      </c>
      <c r="AK74" s="66">
        <v>1.6229166063841101</v>
      </c>
      <c r="AL74" s="66">
        <v>0.84519360305804003</v>
      </c>
      <c r="AM74" s="66">
        <v>189.819355595979</v>
      </c>
      <c r="AN74" s="66">
        <v>0.77772300332607203</v>
      </c>
      <c r="AO74" s="66">
        <v>72830.125567819807</v>
      </c>
      <c r="AP74" s="66">
        <v>2081.7745808066302</v>
      </c>
      <c r="AQ74" s="66">
        <v>5856.4302846424898</v>
      </c>
      <c r="AR74" s="66">
        <v>8710.0356988687508</v>
      </c>
      <c r="AS74" s="66">
        <v>4844.7404983369297</v>
      </c>
      <c r="AT74" s="66">
        <v>-8710.0356988687508</v>
      </c>
      <c r="AU74" s="66">
        <v>5540.6144239216601</v>
      </c>
      <c r="AV74" s="66">
        <v>0.57203627625369302</v>
      </c>
      <c r="AW74" s="71">
        <f t="shared" si="12"/>
        <v>0.52078683509262247</v>
      </c>
    </row>
    <row r="75" spans="5:49" ht="13" x14ac:dyDescent="0.6">
      <c r="E75" s="66">
        <v>3.1415926535897898E-4</v>
      </c>
      <c r="F75" s="18">
        <f t="shared" si="11"/>
        <v>1.999999999999999E-2</v>
      </c>
      <c r="H75" s="73">
        <f t="shared" si="13"/>
        <v>4</v>
      </c>
      <c r="I75" s="66">
        <v>0.75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1.7941276209685699</v>
      </c>
      <c r="AD75" s="66">
        <v>0.83684001324663404</v>
      </c>
      <c r="AE75" s="66">
        <v>5.1100284363021604</v>
      </c>
      <c r="AF75" s="66">
        <v>2.4156827669390402</v>
      </c>
      <c r="AG75" s="66">
        <v>6.3386175184859903</v>
      </c>
      <c r="AH75" s="66">
        <v>6.35806397933725</v>
      </c>
      <c r="AI75" s="72">
        <v>0.76901688383597899</v>
      </c>
      <c r="AJ75" s="72">
        <v>1.98384442314626</v>
      </c>
      <c r="AK75" s="66">
        <v>1.7941276209685699</v>
      </c>
      <c r="AL75" s="66">
        <v>0.83684001324663404</v>
      </c>
      <c r="AM75" s="66">
        <v>191.68021817797401</v>
      </c>
      <c r="AN75" s="66">
        <v>0.957287607721933</v>
      </c>
      <c r="AO75" s="66">
        <v>65428.795233187098</v>
      </c>
      <c r="AP75" s="66">
        <v>2053.4783158093201</v>
      </c>
      <c r="AQ75" s="66">
        <v>5856.0342250030099</v>
      </c>
      <c r="AR75" s="66">
        <v>8709.8067064362203</v>
      </c>
      <c r="AS75" s="66">
        <v>4855.0206285963995</v>
      </c>
      <c r="AT75" s="66">
        <v>-8709.8067064362203</v>
      </c>
      <c r="AU75" s="66">
        <v>5544.2218549519803</v>
      </c>
      <c r="AV75" s="66">
        <v>0.57243186583023598</v>
      </c>
      <c r="AW75" s="71">
        <f t="shared" si="12"/>
        <v>0.4664328242128401</v>
      </c>
    </row>
    <row r="76" spans="5:49" ht="13" x14ac:dyDescent="0.6">
      <c r="E76" s="66">
        <v>6.6051985541725399E-4</v>
      </c>
      <c r="F76" s="18">
        <f t="shared" si="11"/>
        <v>2.8999999999999998E-2</v>
      </c>
      <c r="H76" s="73">
        <f t="shared" si="13"/>
        <v>5</v>
      </c>
      <c r="I76" s="66">
        <v>0.75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2.6587719075710101</v>
      </c>
      <c r="AD76" s="66">
        <v>0.72433773658678402</v>
      </c>
      <c r="AE76" s="66">
        <v>5.1104443428342998</v>
      </c>
      <c r="AF76" s="66">
        <v>1.98433162918302</v>
      </c>
      <c r="AG76" s="66">
        <v>6.3634892079857703</v>
      </c>
      <c r="AH76" s="66">
        <v>6.3814420589791201</v>
      </c>
      <c r="AI76" s="66">
        <v>0.67733041944052796</v>
      </c>
      <c r="AJ76" s="66">
        <v>3.0888573644077302</v>
      </c>
      <c r="AK76" s="66">
        <v>2.6587719075710101</v>
      </c>
      <c r="AL76" s="66">
        <v>0.72433773658678402</v>
      </c>
      <c r="AM76" s="66">
        <v>220.92664258586601</v>
      </c>
      <c r="AN76" s="66">
        <v>1.9344341709842301</v>
      </c>
      <c r="AO76" s="66">
        <v>48023.001547610998</v>
      </c>
      <c r="AP76" s="66">
        <v>1981.94102193292</v>
      </c>
      <c r="AQ76" s="66">
        <v>5855.8933527132103</v>
      </c>
      <c r="AR76" s="66">
        <v>8709.6016388766493</v>
      </c>
      <c r="AS76" s="66">
        <v>4722.5974166838796</v>
      </c>
      <c r="AT76" s="66">
        <v>-8709.6016388766493</v>
      </c>
      <c r="AU76" s="66">
        <v>5338.8869222949597</v>
      </c>
      <c r="AV76" s="66">
        <v>0.57263882505866304</v>
      </c>
      <c r="AW76" s="71">
        <f t="shared" si="12"/>
        <v>0.27243319914889635</v>
      </c>
    </row>
    <row r="77" spans="5:49" ht="13" x14ac:dyDescent="0.6">
      <c r="E77" s="66">
        <v>8.0424771931898698E-4</v>
      </c>
      <c r="F77" s="18">
        <f t="shared" si="11"/>
        <v>3.2000000000000001E-2</v>
      </c>
      <c r="H77" s="73">
        <f t="shared" si="13"/>
        <v>6</v>
      </c>
      <c r="I77" s="66">
        <v>0.75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3.0059259151732398</v>
      </c>
      <c r="AD77" s="66">
        <v>0.68515465238680895</v>
      </c>
      <c r="AE77" s="66">
        <v>5.11060210048442</v>
      </c>
      <c r="AF77" s="66">
        <v>1.98442688549471</v>
      </c>
      <c r="AG77" s="66">
        <v>6.3684919486543601</v>
      </c>
      <c r="AH77" s="66">
        <v>6.3562492284814702</v>
      </c>
      <c r="AI77" s="66">
        <v>0.64305536531228102</v>
      </c>
      <c r="AJ77" s="66">
        <v>3.54739389482349</v>
      </c>
      <c r="AK77" s="66">
        <v>3.0059259151732398</v>
      </c>
      <c r="AL77" s="66">
        <v>0.68515465238680895</v>
      </c>
      <c r="AM77" s="66">
        <v>233.181901467659</v>
      </c>
      <c r="AN77" s="66">
        <v>2.3207712627864199</v>
      </c>
      <c r="AO77" s="66">
        <v>45264.275996199001</v>
      </c>
      <c r="AP77" s="66">
        <v>1878.54683287129</v>
      </c>
      <c r="AQ77" s="66">
        <v>5855.8623004534302</v>
      </c>
      <c r="AR77" s="66">
        <v>8709.6148538883608</v>
      </c>
      <c r="AS77" s="66">
        <v>4374.9724662228</v>
      </c>
      <c r="AT77" s="66">
        <v>-8709.6148538883608</v>
      </c>
      <c r="AU77" s="66">
        <v>5087.4996365209399</v>
      </c>
      <c r="AV77" s="66">
        <v>0.58171921476226296</v>
      </c>
      <c r="AW77" s="71">
        <f t="shared" si="12"/>
        <v>0.22793464367445052</v>
      </c>
    </row>
    <row r="78" spans="5:49" ht="13" x14ac:dyDescent="0.6">
      <c r="E78" s="66">
        <v>8.5529859993982102E-4</v>
      </c>
      <c r="F78" s="18">
        <f t="shared" si="11"/>
        <v>3.2999999999999995E-2</v>
      </c>
      <c r="H78" s="73">
        <f t="shared" si="13"/>
        <v>7</v>
      </c>
      <c r="I78" s="66">
        <v>0.75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3.12693885385475</v>
      </c>
      <c r="AD78" s="66">
        <v>0.67169275650277305</v>
      </c>
      <c r="AE78" s="66">
        <v>5.1106164420889701</v>
      </c>
      <c r="AF78" s="66">
        <v>1.90552327070562</v>
      </c>
      <c r="AG78" s="66">
        <v>6.3392772322807804</v>
      </c>
      <c r="AH78" s="66">
        <v>6.3445415683781103</v>
      </c>
      <c r="AI78" s="66">
        <v>0.63141847822087405</v>
      </c>
      <c r="AJ78" s="66">
        <v>3.7102611409319</v>
      </c>
      <c r="AK78" s="66">
        <v>3.12693885385475</v>
      </c>
      <c r="AL78" s="66">
        <v>0.67169275650277305</v>
      </c>
      <c r="AM78" s="66">
        <v>237.657026504051</v>
      </c>
      <c r="AN78" s="66">
        <v>2.4552460973519699</v>
      </c>
      <c r="AO78" s="66">
        <v>44510.262497592797</v>
      </c>
      <c r="AP78" s="66">
        <v>1885.8655986447</v>
      </c>
      <c r="AQ78" s="66">
        <v>5856.0925696061704</v>
      </c>
      <c r="AR78" s="66">
        <v>8709.6976119912597</v>
      </c>
      <c r="AS78" s="66">
        <v>4466.0131513363103</v>
      </c>
      <c r="AT78" s="66">
        <v>-8709.6976119912597</v>
      </c>
      <c r="AU78" s="66">
        <v>5137.5619396981701</v>
      </c>
      <c r="AV78" s="66">
        <v>0.57240161031652403</v>
      </c>
      <c r="AW78" s="71">
        <f t="shared" si="12"/>
        <v>0.21480840780584512</v>
      </c>
    </row>
    <row r="79" spans="5:49" ht="13" x14ac:dyDescent="0.6">
      <c r="E79" s="66">
        <v>1.2566370614359201E-3</v>
      </c>
      <c r="F79" s="18">
        <f t="shared" si="11"/>
        <v>4.0000000000000042E-2</v>
      </c>
      <c r="H79" s="73">
        <f t="shared" si="13"/>
        <v>8</v>
      </c>
      <c r="I79" s="66">
        <v>0.75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4.1029090621803803</v>
      </c>
      <c r="AD79" s="66">
        <v>0.60092155677751802</v>
      </c>
      <c r="AE79" s="66">
        <v>5.11060210048442</v>
      </c>
      <c r="AF79" s="66">
        <v>1.97567980254447</v>
      </c>
      <c r="AG79" s="66">
        <v>6.3446553164264596</v>
      </c>
      <c r="AH79" s="66">
        <v>6.3639605576891798</v>
      </c>
      <c r="AI79" s="66">
        <v>0.547049853887976</v>
      </c>
      <c r="AJ79" s="66">
        <v>4.9906317937562603</v>
      </c>
      <c r="AK79" s="66">
        <v>4.1029090621803803</v>
      </c>
      <c r="AL79" s="66">
        <v>0.60092155677751802</v>
      </c>
      <c r="AM79" s="66">
        <v>239.46853545105</v>
      </c>
      <c r="AN79" s="66">
        <v>3.5019875054028602</v>
      </c>
      <c r="AO79" s="66">
        <v>40964.878974000298</v>
      </c>
      <c r="AP79" s="66">
        <v>1833.9711736806801</v>
      </c>
      <c r="AQ79" s="66">
        <v>5855.7717551252199</v>
      </c>
      <c r="AR79" s="66">
        <v>8709.46749378399</v>
      </c>
      <c r="AS79" s="66">
        <v>4248.7920496666402</v>
      </c>
      <c r="AT79" s="66">
        <v>-8709.46749378399</v>
      </c>
      <c r="AU79" s="66">
        <v>4930.11418525316</v>
      </c>
      <c r="AV79" s="66">
        <v>0.58131537011835899</v>
      </c>
      <c r="AW79" s="71">
        <f t="shared" si="12"/>
        <v>0.14646231434097992</v>
      </c>
    </row>
    <row r="80" spans="5:49" ht="13" x14ac:dyDescent="0.6">
      <c r="E80" s="66">
        <v>1.73494454294496E-3</v>
      </c>
      <c r="F80" s="18">
        <f t="shared" si="11"/>
        <v>4.6999999999999952E-2</v>
      </c>
      <c r="H80" s="73">
        <f t="shared" si="13"/>
        <v>9</v>
      </c>
      <c r="I80" s="66">
        <v>0.75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5.1362750861413096</v>
      </c>
      <c r="AD80" s="66">
        <v>0.52611397140141403</v>
      </c>
      <c r="AE80" s="66">
        <v>5.1101144859294996</v>
      </c>
      <c r="AF80" s="66">
        <v>1.94818979047592</v>
      </c>
      <c r="AG80" s="66">
        <v>6.4013185199527696</v>
      </c>
      <c r="AH80" s="66">
        <v>6.4149929291758898</v>
      </c>
      <c r="AI80" s="66">
        <v>0.467792159241602</v>
      </c>
      <c r="AJ80" s="66">
        <v>6.5165151901609599</v>
      </c>
      <c r="AK80" s="66">
        <v>5.1362750861413096</v>
      </c>
      <c r="AL80" s="66">
        <v>0.52611397140141403</v>
      </c>
      <c r="AM80" s="66">
        <v>236.17382921475701</v>
      </c>
      <c r="AN80" s="66">
        <v>4.6101611147399</v>
      </c>
      <c r="AO80" s="66">
        <v>38967.428983528203</v>
      </c>
      <c r="AP80" s="66">
        <v>1717.97492753406</v>
      </c>
      <c r="AQ80" s="66">
        <v>5855.5076198136903</v>
      </c>
      <c r="AR80" s="66">
        <v>8709.0819227571101</v>
      </c>
      <c r="AS80" s="66">
        <v>3963.62202718661</v>
      </c>
      <c r="AT80" s="66">
        <v>-8709.0819227571101</v>
      </c>
      <c r="AU80" s="66">
        <v>4676.4991474896296</v>
      </c>
      <c r="AV80" s="66">
        <v>0.57237734027888398</v>
      </c>
      <c r="AW80" s="71">
        <f t="shared" si="12"/>
        <v>0.10243103466575885</v>
      </c>
    </row>
    <row r="81" spans="5:49" ht="13" x14ac:dyDescent="0.6">
      <c r="E81" s="66">
        <v>3.1172453105244701E-3</v>
      </c>
      <c r="F81" s="18">
        <f t="shared" si="11"/>
        <v>6.2999999999999987E-2</v>
      </c>
      <c r="H81" s="73">
        <f t="shared" si="13"/>
        <v>10</v>
      </c>
      <c r="I81" s="66">
        <v>0.75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7.7568841289425698</v>
      </c>
      <c r="AD81" s="72">
        <v>0.44154313070737899</v>
      </c>
      <c r="AE81" s="66">
        <v>5.1094547721199</v>
      </c>
      <c r="AF81" s="66">
        <v>2.1538712113326501</v>
      </c>
      <c r="AG81" s="66">
        <v>6.3643114158066698</v>
      </c>
      <c r="AH81" s="66">
        <v>6.3812923873018201</v>
      </c>
      <c r="AI81" s="72">
        <v>0.34418818374877902</v>
      </c>
      <c r="AJ81" s="66">
        <v>10.926061208075099</v>
      </c>
      <c r="AK81" s="66">
        <v>7.7568841289425698</v>
      </c>
      <c r="AL81" s="72">
        <v>0.44154313070737899</v>
      </c>
      <c r="AM81" s="66">
        <v>235.50156365801001</v>
      </c>
      <c r="AN81" s="66">
        <v>7.3153409982351896</v>
      </c>
      <c r="AO81" s="66">
        <v>37098.437091441803</v>
      </c>
      <c r="AP81" s="66">
        <v>1509.5065801184501</v>
      </c>
      <c r="AQ81" s="66">
        <v>5854.9545417387299</v>
      </c>
      <c r="AR81" s="66">
        <v>8708.5577645510803</v>
      </c>
      <c r="AS81" s="66">
        <v>3376.83348944522</v>
      </c>
      <c r="AT81" s="66">
        <v>-8708.5577645510803</v>
      </c>
      <c r="AU81" s="66">
        <v>4342.0731558423804</v>
      </c>
      <c r="AV81" s="66">
        <v>0.58174883736857497</v>
      </c>
      <c r="AW81" s="71">
        <f t="shared" si="12"/>
        <v>5.6922744154432901E-2</v>
      </c>
    </row>
    <row r="82" spans="5:49" ht="13.75" thickBot="1" x14ac:dyDescent="0.75">
      <c r="E82" s="67">
        <v>1.22718463030851E-2</v>
      </c>
      <c r="F82" s="18">
        <f t="shared" si="11"/>
        <v>0.12499999999999985</v>
      </c>
      <c r="H82" s="69">
        <f t="shared" si="13"/>
        <v>11</v>
      </c>
      <c r="I82" s="67">
        <v>0.75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11.8181803622722</v>
      </c>
      <c r="AD82" s="68">
        <v>1.0800426881061E-2</v>
      </c>
      <c r="AE82" s="67">
        <v>5.1075043139002201</v>
      </c>
      <c r="AF82" s="67">
        <v>1.87549065492598</v>
      </c>
      <c r="AG82" s="67">
        <v>6.3672501760741298</v>
      </c>
      <c r="AH82" s="67">
        <v>6.3910818810513303</v>
      </c>
      <c r="AI82" s="68">
        <v>1.1031260074639501E-2</v>
      </c>
      <c r="AJ82" s="67">
        <v>28.988690652949799</v>
      </c>
      <c r="AK82" s="67">
        <v>11.8181803622722</v>
      </c>
      <c r="AL82" s="68">
        <v>1.0800426881061E-2</v>
      </c>
      <c r="AM82" s="67">
        <v>1429.04269872077</v>
      </c>
      <c r="AN82" s="67">
        <v>11.8073799353912</v>
      </c>
      <c r="AO82" s="67">
        <v>35030.709072655503</v>
      </c>
      <c r="AP82" s="67">
        <v>546.77871233354199</v>
      </c>
      <c r="AQ82" s="67">
        <v>2932.3312977895898</v>
      </c>
      <c r="AR82" s="67">
        <v>4678.5098843446203</v>
      </c>
      <c r="AS82" s="67">
        <v>1127.8922867712499</v>
      </c>
      <c r="AT82" s="67">
        <v>-4678.5098843446203</v>
      </c>
      <c r="AU82" s="67">
        <v>1717.072222452</v>
      </c>
      <c r="AV82" s="67">
        <v>0.57240626782620596</v>
      </c>
      <c r="AW82" s="80">
        <f t="shared" si="12"/>
        <v>9.1388238713463639E-4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EB-B7F4-473E-BCA7-0E94B8000B28}">
  <sheetPr>
    <outlinePr summaryBelow="0" summaryRight="0"/>
  </sheetPr>
  <dimension ref="A2:AX104"/>
  <sheetViews>
    <sheetView topLeftCell="K1" workbookViewId="0">
      <pane ySplit="5" topLeftCell="A6" activePane="bottomLeft" state="frozen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5"/>
      <c r="AV4" s="125"/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/>
      <c r="AV5" s="126"/>
      <c r="AW5" s="85"/>
    </row>
    <row r="6" spans="1:50" ht="32" customHeight="1" x14ac:dyDescent="0.95">
      <c r="B6" t="s">
        <v>20</v>
      </c>
      <c r="C6">
        <f>AR6/AR17</f>
        <v>0.68952207345566785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0.75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1.0922962273377199</v>
      </c>
      <c r="AD6" s="76">
        <v>0.85158895168924997</v>
      </c>
      <c r="AE6" s="76">
        <v>5.10853690942829</v>
      </c>
      <c r="AF6" s="76">
        <v>2.4032613762223298</v>
      </c>
      <c r="AG6" s="76">
        <v>1.5878039772507899</v>
      </c>
      <c r="AH6" s="76">
        <v>1.5867573614478601</v>
      </c>
      <c r="AI6" s="77">
        <v>0.81017084645746995</v>
      </c>
      <c r="AJ6" s="77">
        <v>1.2307375559129099</v>
      </c>
      <c r="AK6" s="76">
        <v>1.0922962273377199</v>
      </c>
      <c r="AL6" s="76">
        <v>0.85158895168924997</v>
      </c>
      <c r="AM6" s="76">
        <v>188.43824273551201</v>
      </c>
      <c r="AN6" s="76">
        <v>0.240707275648468</v>
      </c>
      <c r="AO6" s="76">
        <v>158159.91197430799</v>
      </c>
      <c r="AP6" s="76">
        <v>575.35773347254099</v>
      </c>
      <c r="AQ6" s="76">
        <v>1558.4075613259099</v>
      </c>
      <c r="AR6" s="76">
        <v>2348.7087198458498</v>
      </c>
      <c r="AS6" s="76">
        <v>1344.9356869323001</v>
      </c>
      <c r="AT6" s="66">
        <v>-2348.7087198458498</v>
      </c>
      <c r="AU6" s="66">
        <v>1490.1024265497999</v>
      </c>
      <c r="AV6" s="66">
        <v>0.25481708325775199</v>
      </c>
      <c r="AW6" s="83">
        <f t="shared" ref="AW6:AW37" si="2">AL6/AK6</f>
        <v>0.77963187125972999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1.4046074743023</v>
      </c>
      <c r="AD7">
        <v>0.79908851629940303</v>
      </c>
      <c r="AE7">
        <v>5.10954082174724</v>
      </c>
      <c r="AF7">
        <v>2.46080310287515</v>
      </c>
      <c r="AG7">
        <v>1.5951717431387</v>
      </c>
      <c r="AH7">
        <v>1.59555805591642</v>
      </c>
      <c r="AI7" s="18">
        <v>0.75162130297432095</v>
      </c>
      <c r="AJ7" s="18">
        <v>1.6214887619801699</v>
      </c>
      <c r="AK7">
        <v>1.4046074743023</v>
      </c>
      <c r="AL7">
        <v>0.79908851629940303</v>
      </c>
      <c r="AM7">
        <v>200.699682581036</v>
      </c>
      <c r="AN7">
        <v>0.60551895800289302</v>
      </c>
      <c r="AO7">
        <v>80924.451376208104</v>
      </c>
      <c r="AP7">
        <v>486.90244447243299</v>
      </c>
      <c r="AQ7">
        <v>1558.2842234674199</v>
      </c>
      <c r="AR7">
        <v>2348.6517111417902</v>
      </c>
      <c r="AS7">
        <v>1130.4502302107801</v>
      </c>
      <c r="AT7">
        <v>-2348.6517111417902</v>
      </c>
      <c r="AU7">
        <v>1354.14433032902</v>
      </c>
      <c r="AV7">
        <v>0.260450105647274</v>
      </c>
      <c r="AW7" s="71">
        <f t="shared" si="2"/>
        <v>0.56890521438833164</v>
      </c>
    </row>
    <row r="8" spans="1:50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1.5354031552752301</v>
      </c>
      <c r="AD8">
        <v>0.77523274825228095</v>
      </c>
      <c r="AE8">
        <v>5.1085942758465102</v>
      </c>
      <c r="AF8">
        <v>2.3664768574937298</v>
      </c>
      <c r="AG8">
        <v>1.5923882241159999</v>
      </c>
      <c r="AH8">
        <v>1.5954850996497401</v>
      </c>
      <c r="AI8" s="18">
        <v>0.72653371937840705</v>
      </c>
      <c r="AJ8" s="18">
        <v>1.7918450387960301</v>
      </c>
      <c r="AK8">
        <v>1.5354031552752301</v>
      </c>
      <c r="AL8">
        <v>0.77523274825228095</v>
      </c>
      <c r="AM8">
        <v>206.813718216414</v>
      </c>
      <c r="AN8">
        <v>0.76017040702295202</v>
      </c>
      <c r="AO8">
        <v>70483.163974271694</v>
      </c>
      <c r="AP8">
        <v>562.409112641717</v>
      </c>
      <c r="AQ8">
        <v>1558.3875282091201</v>
      </c>
      <c r="AR8">
        <v>2348.6905735998698</v>
      </c>
      <c r="AS8">
        <v>1307.1687998187899</v>
      </c>
      <c r="AT8">
        <v>-2348.6905735998698</v>
      </c>
      <c r="AU8">
        <v>1465.8539642589899</v>
      </c>
      <c r="AV8">
        <v>0.25487216147545599</v>
      </c>
      <c r="AW8" s="71">
        <f t="shared" si="2"/>
        <v>0.50490501181321068</v>
      </c>
    </row>
    <row r="9" spans="1:50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1.68884644104683</v>
      </c>
      <c r="AD9">
        <v>0.75659877377467599</v>
      </c>
      <c r="AE9">
        <v>5.1077911459913503</v>
      </c>
      <c r="AF9">
        <v>2.4229061974888402</v>
      </c>
      <c r="AG9">
        <v>1.5922864991198999</v>
      </c>
      <c r="AH9">
        <v>1.5931817869013101</v>
      </c>
      <c r="AI9" s="18">
        <v>0.69879622364055205</v>
      </c>
      <c r="AJ9" s="18">
        <v>1.98219529549297</v>
      </c>
      <c r="AK9">
        <v>1.68884644104683</v>
      </c>
      <c r="AL9">
        <v>0.75659877377467599</v>
      </c>
      <c r="AM9">
        <v>211.83527218033001</v>
      </c>
      <c r="AN9">
        <v>0.93224766727215502</v>
      </c>
      <c r="AO9">
        <v>63234.0952664285</v>
      </c>
      <c r="AP9">
        <v>556.42791555668498</v>
      </c>
      <c r="AQ9">
        <v>1558.4117302874199</v>
      </c>
      <c r="AR9">
        <v>2348.6864980266801</v>
      </c>
      <c r="AS9">
        <v>1291.0262450725199</v>
      </c>
      <c r="AT9">
        <v>-2348.6864980266801</v>
      </c>
      <c r="AU9">
        <v>1434.8380333855901</v>
      </c>
      <c r="AV9">
        <v>0.25453606361459702</v>
      </c>
      <c r="AW9" s="71">
        <f t="shared" si="2"/>
        <v>0.4479973758334706</v>
      </c>
    </row>
    <row r="10" spans="1:50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2.4118950971887099</v>
      </c>
      <c r="AD10">
        <v>0.57721852222657999</v>
      </c>
      <c r="AE10">
        <v>5.0943674041265101</v>
      </c>
      <c r="AF10">
        <v>2.1744405055445499</v>
      </c>
      <c r="AG10">
        <v>1.5941154279516201</v>
      </c>
      <c r="AH10">
        <v>1.5965268073721199</v>
      </c>
      <c r="AI10">
        <v>0.53367632106910101</v>
      </c>
      <c r="AJ10">
        <v>3.08666671963553</v>
      </c>
      <c r="AK10">
        <v>2.4118950971887099</v>
      </c>
      <c r="AL10">
        <v>0.57721852222657999</v>
      </c>
      <c r="AM10">
        <v>276.51001405294198</v>
      </c>
      <c r="AN10">
        <v>1.8346765749621201</v>
      </c>
      <c r="AO10">
        <v>45924.833021519698</v>
      </c>
      <c r="AP10">
        <v>456.51226209132199</v>
      </c>
      <c r="AQ10">
        <v>1360.1212071238101</v>
      </c>
      <c r="AR10">
        <v>2348.5938433654801</v>
      </c>
      <c r="AS10">
        <v>1113.4386154706001</v>
      </c>
      <c r="AT10">
        <v>-2348.5938433654801</v>
      </c>
      <c r="AU10">
        <v>1264.55652488598</v>
      </c>
      <c r="AV10">
        <v>0.25482293435417003</v>
      </c>
      <c r="AW10" s="71">
        <f t="shared" si="2"/>
        <v>0.2393215703698649</v>
      </c>
    </row>
    <row r="11" spans="1:50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2.5659541379802802</v>
      </c>
      <c r="AD11">
        <v>0.44544151569988799</v>
      </c>
      <c r="AE11">
        <v>5.10853690942829</v>
      </c>
      <c r="AF11">
        <v>2.1926739494253402</v>
      </c>
      <c r="AG11">
        <v>1.60086475228237</v>
      </c>
      <c r="AH11">
        <v>1.60254281326765</v>
      </c>
      <c r="AI11">
        <v>0.42513067010848499</v>
      </c>
      <c r="AJ11">
        <v>3.4915783566771799</v>
      </c>
      <c r="AK11">
        <v>2.5659541379802802</v>
      </c>
      <c r="AL11">
        <v>0.44544151569988799</v>
      </c>
      <c r="AM11">
        <v>356.32199455351298</v>
      </c>
      <c r="AN11">
        <v>2.1205126222803998</v>
      </c>
      <c r="AO11">
        <v>42277.532104539801</v>
      </c>
      <c r="AP11">
        <v>413.15330816618501</v>
      </c>
      <c r="AQ11">
        <v>1201.46952160824</v>
      </c>
      <c r="AR11">
        <v>2234.8542079296899</v>
      </c>
      <c r="AS11">
        <v>999.11795462529994</v>
      </c>
      <c r="AT11">
        <v>-2234.8542079296899</v>
      </c>
      <c r="AU11">
        <v>1133.8544516434599</v>
      </c>
      <c r="AV11">
        <v>0.29881806649009801</v>
      </c>
      <c r="AW11" s="71">
        <f t="shared" si="2"/>
        <v>0.17359683445102606</v>
      </c>
    </row>
    <row r="12" spans="1:50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2.5755198601353801</v>
      </c>
      <c r="AD12">
        <v>0.38099699839354301</v>
      </c>
      <c r="AE12">
        <v>5.1083648101736099</v>
      </c>
      <c r="AF12">
        <v>2.3027801704789499</v>
      </c>
      <c r="AG12">
        <v>1.58720217955943</v>
      </c>
      <c r="AH12">
        <v>1.5878993666394601</v>
      </c>
      <c r="AI12">
        <v>0.35659678273845302</v>
      </c>
      <c r="AJ12">
        <v>3.4314275459155499</v>
      </c>
      <c r="AK12">
        <v>2.5755198601353801</v>
      </c>
      <c r="AL12">
        <v>0.38099699839354301</v>
      </c>
      <c r="AM12">
        <v>414.17417123755303</v>
      </c>
      <c r="AN12">
        <v>2.1945228617418402</v>
      </c>
      <c r="AO12">
        <v>41004.723575669901</v>
      </c>
      <c r="AP12">
        <v>400.05475473178097</v>
      </c>
      <c r="AQ12">
        <v>1133.37669989961</v>
      </c>
      <c r="AR12">
        <v>2093.17161390514</v>
      </c>
      <c r="AS12">
        <v>974.14360132279796</v>
      </c>
      <c r="AT12">
        <v>-2093.17161390514</v>
      </c>
      <c r="AU12">
        <v>1111.39554929889</v>
      </c>
      <c r="AV12">
        <v>0.24365500779901</v>
      </c>
      <c r="AW12" s="71">
        <f t="shared" si="2"/>
        <v>0.14793013414135203</v>
      </c>
    </row>
    <row r="13" spans="1:50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2.5563126769703199</v>
      </c>
      <c r="AD13">
        <v>5.77639951073202E-2</v>
      </c>
      <c r="AE13">
        <v>5.1104013180206298</v>
      </c>
      <c r="AF13">
        <v>2.4144886764605298</v>
      </c>
      <c r="AG13">
        <v>1.59415439170262</v>
      </c>
      <c r="AH13">
        <v>1.5944440886901401</v>
      </c>
      <c r="AI13">
        <v>5.0865398864694301E-2</v>
      </c>
      <c r="AJ13">
        <v>3.24612600952769</v>
      </c>
      <c r="AK13">
        <v>2.5563126769703199</v>
      </c>
      <c r="AL13">
        <v>5.77639951073202E-2</v>
      </c>
      <c r="AM13">
        <v>1122.7833174115599</v>
      </c>
      <c r="AN13">
        <v>2.4985486818629998</v>
      </c>
      <c r="AO13">
        <v>35783.262709477996</v>
      </c>
      <c r="AP13">
        <v>273.19279028745802</v>
      </c>
      <c r="AQ13">
        <v>790.63867792824306</v>
      </c>
      <c r="AR13">
        <v>1424.1180060868901</v>
      </c>
      <c r="AS13">
        <v>633.09275574712206</v>
      </c>
      <c r="AT13">
        <v>-1424.1180060868901</v>
      </c>
      <c r="AU13">
        <v>727.50552705105804</v>
      </c>
      <c r="AV13">
        <v>0.24916325518914101</v>
      </c>
      <c r="AW13" s="71">
        <f t="shared" si="2"/>
        <v>2.259660785150144E-2</v>
      </c>
    </row>
    <row r="14" spans="1:50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2.6297462601805401</v>
      </c>
      <c r="AD14">
        <v>2.9968063444140201E-4</v>
      </c>
      <c r="AE14">
        <v>5.10853690942829</v>
      </c>
      <c r="AF14">
        <v>2.3061195037906699</v>
      </c>
      <c r="AG14">
        <v>1.58979149440696</v>
      </c>
      <c r="AH14">
        <v>1.5905646598776799</v>
      </c>
      <c r="AI14">
        <v>2.0530622569331E-4</v>
      </c>
      <c r="AJ14">
        <v>3.7077717986843002</v>
      </c>
      <c r="AK14">
        <v>2.6297462601805401</v>
      </c>
      <c r="AL14">
        <v>2.9968063444140201E-4</v>
      </c>
      <c r="AM14">
        <v>0</v>
      </c>
      <c r="AN14">
        <v>2.62944657954609</v>
      </c>
      <c r="AO14">
        <v>35003.989276391098</v>
      </c>
      <c r="AP14">
        <v>192.625412701551</v>
      </c>
      <c r="AQ14">
        <v>602.29264017490198</v>
      </c>
      <c r="AR14">
        <v>1149.55107645047</v>
      </c>
      <c r="AS14">
        <v>475.225304938161</v>
      </c>
      <c r="AT14">
        <v>-1149.55107645047</v>
      </c>
      <c r="AU14">
        <v>564.21193485431502</v>
      </c>
      <c r="AV14">
        <v>0.29765054917941702</v>
      </c>
      <c r="AW14" s="71">
        <f t="shared" si="2"/>
        <v>1.1395800384970526E-4</v>
      </c>
    </row>
    <row r="15" spans="1:50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3.07632079103041</v>
      </c>
      <c r="AD15" s="18">
        <v>1.52964676103023E-6</v>
      </c>
      <c r="AE15">
        <v>5.0854182428832804</v>
      </c>
      <c r="AF15">
        <v>2.3533154725426</v>
      </c>
      <c r="AG15">
        <v>1.5974910412765599</v>
      </c>
      <c r="AH15">
        <v>1.5981606326197699</v>
      </c>
      <c r="AI15" s="18">
        <v>1.2954925525360601E-6</v>
      </c>
      <c r="AJ15">
        <v>5.2322692885730699</v>
      </c>
      <c r="AK15">
        <v>3.07632079103041</v>
      </c>
      <c r="AL15" s="18">
        <v>1.52964676103023E-6</v>
      </c>
      <c r="AM15">
        <v>0</v>
      </c>
      <c r="AN15">
        <v>3.0763192613836399</v>
      </c>
      <c r="AO15">
        <v>35000.017403147103</v>
      </c>
      <c r="AP15">
        <v>151.91351362724501</v>
      </c>
      <c r="AQ15">
        <v>447.85430851216</v>
      </c>
      <c r="AR15">
        <v>799.22988835553701</v>
      </c>
      <c r="AS15">
        <v>350.15845861514498</v>
      </c>
      <c r="AT15">
        <v>-799.22988835553701</v>
      </c>
      <c r="AU15">
        <v>396.180494834927</v>
      </c>
      <c r="AV15">
        <v>0.40659417148564297</v>
      </c>
      <c r="AW15" s="71">
        <f t="shared" si="2"/>
        <v>4.9723252707916605E-7</v>
      </c>
    </row>
    <row r="16" spans="1:50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0.75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3.52803921643725</v>
      </c>
      <c r="AD16" s="68">
        <v>4.4560616136644797E-7</v>
      </c>
      <c r="AE16" s="67">
        <v>5.0739449592381103</v>
      </c>
      <c r="AF16" s="67">
        <v>2.30560085006648</v>
      </c>
      <c r="AG16" s="67">
        <v>1.59962366663036</v>
      </c>
      <c r="AH16" s="67">
        <v>1.5993830861504299</v>
      </c>
      <c r="AI16" s="68">
        <v>3.3133260270052802E-7</v>
      </c>
      <c r="AJ16" s="67">
        <v>9.1736939728986506</v>
      </c>
      <c r="AK16" s="67">
        <v>3.52803921643725</v>
      </c>
      <c r="AL16" s="68">
        <v>4.4560616136644797E-7</v>
      </c>
      <c r="AM16" s="67">
        <v>0</v>
      </c>
      <c r="AN16" s="67">
        <v>3.5280387708310901</v>
      </c>
      <c r="AO16" s="67">
        <v>35000.004420647398</v>
      </c>
      <c r="AP16" s="67">
        <v>95.915238234474202</v>
      </c>
      <c r="AQ16" s="67">
        <v>208.13704470765799</v>
      </c>
      <c r="AR16" s="67">
        <v>320.18750835539697</v>
      </c>
      <c r="AS16" s="67">
        <v>222.11266991700501</v>
      </c>
      <c r="AT16" s="67">
        <v>-320.18750835539697</v>
      </c>
      <c r="AU16" s="67">
        <v>226.00158178746199</v>
      </c>
      <c r="AV16" s="67">
        <v>0.60977373638375698</v>
      </c>
      <c r="AW16" s="80">
        <f t="shared" si="2"/>
        <v>1.2630419732591246E-7</v>
      </c>
    </row>
    <row r="17" spans="2:49" ht="32" customHeight="1" x14ac:dyDescent="0.95">
      <c r="B17" t="s">
        <v>20</v>
      </c>
      <c r="C17">
        <f>AR17/AR28</f>
        <v>0.76299210625238123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0.75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1.1086024119895601</v>
      </c>
      <c r="AD17" s="76">
        <v>0.86674060012913101</v>
      </c>
      <c r="AE17" s="76">
        <v>5.11055907567075</v>
      </c>
      <c r="AF17" s="76">
        <v>2.4191293339116098</v>
      </c>
      <c r="AG17" s="76">
        <v>2.3769285190030298</v>
      </c>
      <c r="AH17" s="76">
        <v>2.3789943550807</v>
      </c>
      <c r="AI17" s="77">
        <v>0.82405867551129797</v>
      </c>
      <c r="AJ17" s="77">
        <v>1.2309474806003899</v>
      </c>
      <c r="AK17" s="76">
        <v>1.1086024119895601</v>
      </c>
      <c r="AL17" s="76">
        <v>0.86674060012913101</v>
      </c>
      <c r="AM17" s="76">
        <v>185.16583102453799</v>
      </c>
      <c r="AN17" s="76">
        <v>0.24186181186042499</v>
      </c>
      <c r="AO17" s="76">
        <v>159764.26989547699</v>
      </c>
      <c r="AP17" s="76">
        <v>845.251789330929</v>
      </c>
      <c r="AQ17" s="76">
        <v>2271.4728135935302</v>
      </c>
      <c r="AR17" s="76">
        <v>3406.2850346107998</v>
      </c>
      <c r="AS17" s="76">
        <v>1989.00163938523</v>
      </c>
      <c r="AT17" s="76">
        <v>-3406.2850346107998</v>
      </c>
      <c r="AU17" s="76">
        <v>2222.8929074724401</v>
      </c>
      <c r="AV17" s="76">
        <v>0.26045373949753903</v>
      </c>
      <c r="AW17" s="75">
        <f t="shared" si="2"/>
        <v>0.78183178275214982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1.4426959569578699</v>
      </c>
      <c r="AD18">
        <v>0.83089810912378204</v>
      </c>
      <c r="AE18">
        <v>5.11063795449581</v>
      </c>
      <c r="AF18">
        <v>2.4643199697945302</v>
      </c>
      <c r="AG18">
        <v>2.3823655012243399</v>
      </c>
      <c r="AH18">
        <v>2.3804189818828898</v>
      </c>
      <c r="AI18" s="18">
        <v>0.77593439453401203</v>
      </c>
      <c r="AJ18" s="18">
        <v>1.62172074717242</v>
      </c>
      <c r="AK18">
        <v>1.4426959569578699</v>
      </c>
      <c r="AL18">
        <v>0.83089810912378204</v>
      </c>
      <c r="AM18">
        <v>193.06952790295301</v>
      </c>
      <c r="AN18">
        <v>0.61179784783408797</v>
      </c>
      <c r="AO18">
        <v>82272.838159692605</v>
      </c>
      <c r="AP18">
        <v>773.87589194084603</v>
      </c>
      <c r="AQ18">
        <v>2271.4341312818501</v>
      </c>
      <c r="AR18">
        <v>3406.2828215159502</v>
      </c>
      <c r="AS18">
        <v>1781.81397994748</v>
      </c>
      <c r="AT18">
        <v>-3406.2828215159502</v>
      </c>
      <c r="AU18">
        <v>2067.6290675391701</v>
      </c>
      <c r="AV18">
        <v>0.26037392678703902</v>
      </c>
      <c r="AW18" s="71">
        <f t="shared" si="2"/>
        <v>0.5759343159703928</v>
      </c>
    </row>
    <row r="19" spans="2:49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1.58435059857045</v>
      </c>
      <c r="AD19">
        <v>0.81434979484546099</v>
      </c>
      <c r="AE19">
        <v>5.10853690942829</v>
      </c>
      <c r="AF19">
        <v>2.43227569966965</v>
      </c>
      <c r="AG19">
        <v>2.38082302960319</v>
      </c>
      <c r="AH19">
        <v>2.3797122888518598</v>
      </c>
      <c r="AI19" s="18">
        <v>0.75516463947077195</v>
      </c>
      <c r="AJ19" s="18">
        <v>1.79205695245424</v>
      </c>
      <c r="AK19">
        <v>1.58435059857045</v>
      </c>
      <c r="AL19">
        <v>0.81434979484546099</v>
      </c>
      <c r="AM19">
        <v>196.95061928397499</v>
      </c>
      <c r="AN19">
        <v>0.77000080372498902</v>
      </c>
      <c r="AO19">
        <v>71808.131838313799</v>
      </c>
      <c r="AP19">
        <v>816.24332695641397</v>
      </c>
      <c r="AQ19">
        <v>2271.46256930556</v>
      </c>
      <c r="AR19">
        <v>3406.2152253250702</v>
      </c>
      <c r="AS19">
        <v>1831.25332564266</v>
      </c>
      <c r="AT19">
        <v>-3406.2152253250702</v>
      </c>
      <c r="AU19">
        <v>2072.9682201199498</v>
      </c>
      <c r="AV19">
        <v>0.25481045412216102</v>
      </c>
      <c r="AW19" s="71">
        <f t="shared" si="2"/>
        <v>0.51399595239856877</v>
      </c>
    </row>
    <row r="20" spans="2:49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1.7295034579985</v>
      </c>
      <c r="AD20">
        <v>0.78754562201893297</v>
      </c>
      <c r="AE20">
        <v>5.1103439516023998</v>
      </c>
      <c r="AF20">
        <v>2.3685380211848801</v>
      </c>
      <c r="AG20">
        <v>2.37843592979352</v>
      </c>
      <c r="AH20">
        <v>2.3794181850578</v>
      </c>
      <c r="AI20" s="18">
        <v>0.73124057969413703</v>
      </c>
      <c r="AJ20" s="18">
        <v>1.9824320992281499</v>
      </c>
      <c r="AK20">
        <v>1.7295034579985</v>
      </c>
      <c r="AL20">
        <v>0.78754562201893297</v>
      </c>
      <c r="AM20">
        <v>203.57783613050901</v>
      </c>
      <c r="AN20">
        <v>0.94195783597956795</v>
      </c>
      <c r="AO20">
        <v>64092.855186160501</v>
      </c>
      <c r="AP20">
        <v>756.79622449665396</v>
      </c>
      <c r="AQ20">
        <v>2271.4708289078499</v>
      </c>
      <c r="AR20">
        <v>3406.2421792217701</v>
      </c>
      <c r="AS20">
        <v>1735.1726841408899</v>
      </c>
      <c r="AT20">
        <v>-3406.2421792217701</v>
      </c>
      <c r="AU20">
        <v>2034.27209519961</v>
      </c>
      <c r="AV20">
        <v>0.26036248035124399</v>
      </c>
      <c r="AW20" s="71">
        <f t="shared" si="2"/>
        <v>0.45535937981317176</v>
      </c>
    </row>
    <row r="21" spans="2:49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2.5465716511893999</v>
      </c>
      <c r="AD21">
        <v>0.65757728522153103</v>
      </c>
      <c r="AE21">
        <v>5.1068732832997403</v>
      </c>
      <c r="AF21">
        <v>2.1490189918604901</v>
      </c>
      <c r="AG21">
        <v>2.3988684569790899</v>
      </c>
      <c r="AH21">
        <v>2.40050539914039</v>
      </c>
      <c r="AI21">
        <v>0.59870114097504301</v>
      </c>
      <c r="AJ21">
        <v>3.0871047915484202</v>
      </c>
      <c r="AK21">
        <v>2.5465716511893999</v>
      </c>
      <c r="AL21">
        <v>0.65757728522153103</v>
      </c>
      <c r="AM21">
        <v>243.04881116947601</v>
      </c>
      <c r="AN21">
        <v>1.8889943659678801</v>
      </c>
      <c r="AO21">
        <v>47099.511273596603</v>
      </c>
      <c r="AP21">
        <v>649.04146455000398</v>
      </c>
      <c r="AQ21">
        <v>2271.5345550143602</v>
      </c>
      <c r="AR21">
        <v>3406.2604714168301</v>
      </c>
      <c r="AS21">
        <v>1526.17193003999</v>
      </c>
      <c r="AT21">
        <v>-3406.2604714168301</v>
      </c>
      <c r="AU21">
        <v>1868.1055435721701</v>
      </c>
      <c r="AV21">
        <v>0.25484248448482</v>
      </c>
      <c r="AW21" s="71">
        <f t="shared" si="2"/>
        <v>0.25822061001676644</v>
      </c>
    </row>
    <row r="22" spans="2:49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2.86182481888991</v>
      </c>
      <c r="AD22">
        <v>0.60658301058515796</v>
      </c>
      <c r="AE22">
        <v>5.1079058788277996</v>
      </c>
      <c r="AF22">
        <v>2.07012160527115</v>
      </c>
      <c r="AG22">
        <v>2.3825888059140401</v>
      </c>
      <c r="AH22">
        <v>2.38573596686861</v>
      </c>
      <c r="AI22">
        <v>0.54709019018055305</v>
      </c>
      <c r="AJ22">
        <v>3.5454917846717802</v>
      </c>
      <c r="AK22">
        <v>2.86182481888991</v>
      </c>
      <c r="AL22">
        <v>0.60658301058515796</v>
      </c>
      <c r="AM22">
        <v>262.890297238259</v>
      </c>
      <c r="AN22">
        <v>2.2552418083047598</v>
      </c>
      <c r="AO22">
        <v>44343.345399924598</v>
      </c>
      <c r="AP22">
        <v>697.96386543459698</v>
      </c>
      <c r="AQ22">
        <v>2261.5336119346798</v>
      </c>
      <c r="AR22">
        <v>3406.1627668702699</v>
      </c>
      <c r="AS22">
        <v>1668.6382272532101</v>
      </c>
      <c r="AT22">
        <v>-3406.1627668702699</v>
      </c>
      <c r="AU22">
        <v>1907.8065414166499</v>
      </c>
      <c r="AV22">
        <v>0.25532289855396001</v>
      </c>
      <c r="AW22" s="71">
        <f t="shared" si="2"/>
        <v>0.21195672306051527</v>
      </c>
    </row>
    <row r="23" spans="2:49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2.9689200038502701</v>
      </c>
      <c r="AD23">
        <v>0.58817734179634495</v>
      </c>
      <c r="AE23">
        <v>5.1085942758465102</v>
      </c>
      <c r="AF23">
        <v>2.0902049503628901</v>
      </c>
      <c r="AG23">
        <v>2.3832062983881102</v>
      </c>
      <c r="AH23">
        <v>2.3859533005731199</v>
      </c>
      <c r="AI23">
        <v>0.52835568795257903</v>
      </c>
      <c r="AJ23">
        <v>3.7083197565048098</v>
      </c>
      <c r="AK23">
        <v>2.9689200038502701</v>
      </c>
      <c r="AL23">
        <v>0.58817734179634495</v>
      </c>
      <c r="AM23">
        <v>270.71799590705098</v>
      </c>
      <c r="AN23">
        <v>2.38074266205393</v>
      </c>
      <c r="AO23">
        <v>43580.3269220484</v>
      </c>
      <c r="AP23">
        <v>673.36331633054203</v>
      </c>
      <c r="AQ23">
        <v>2261.2787259154502</v>
      </c>
      <c r="AR23">
        <v>3406.1679312156898</v>
      </c>
      <c r="AS23">
        <v>1607.9304485933201</v>
      </c>
      <c r="AT23">
        <v>-3406.1679312156898</v>
      </c>
      <c r="AU23">
        <v>1858.24341268487</v>
      </c>
      <c r="AV23">
        <v>0.25482940026640499</v>
      </c>
      <c r="AW23" s="71">
        <f t="shared" si="2"/>
        <v>0.1981115493289014</v>
      </c>
    </row>
    <row r="24" spans="2:49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3.6499306578305699</v>
      </c>
      <c r="AD24">
        <v>0.40963585001130298</v>
      </c>
      <c r="AE24">
        <v>5.1085942758465102</v>
      </c>
      <c r="AF24">
        <v>1.8785006939829301</v>
      </c>
      <c r="AG24">
        <v>2.3839144555380201</v>
      </c>
      <c r="AH24">
        <v>2.3868581170570402</v>
      </c>
      <c r="AI24">
        <v>0.38439181345463802</v>
      </c>
      <c r="AJ24">
        <v>4.9880336496257396</v>
      </c>
      <c r="AK24">
        <v>3.6499306578305699</v>
      </c>
      <c r="AL24">
        <v>0.40963585001130298</v>
      </c>
      <c r="AM24">
        <v>319.33204204053698</v>
      </c>
      <c r="AN24">
        <v>3.2402948078192799</v>
      </c>
      <c r="AO24">
        <v>39384.445539836699</v>
      </c>
      <c r="AP24">
        <v>540.83477984194099</v>
      </c>
      <c r="AQ24">
        <v>1852.3430611386</v>
      </c>
      <c r="AR24">
        <v>3406.1411083107</v>
      </c>
      <c r="AS24">
        <v>1325.1320864930799</v>
      </c>
      <c r="AT24">
        <v>-3406.1411083107</v>
      </c>
      <c r="AU24">
        <v>1605.96531906072</v>
      </c>
      <c r="AV24">
        <v>0.25526596868818102</v>
      </c>
      <c r="AW24" s="71">
        <f t="shared" si="2"/>
        <v>0.11223113215383126</v>
      </c>
    </row>
    <row r="25" spans="2:49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3.8877033418201901</v>
      </c>
      <c r="AD25">
        <v>0.167615707586909</v>
      </c>
      <c r="AE25">
        <v>5.1084221765918398</v>
      </c>
      <c r="AF25">
        <v>2.33501848087838</v>
      </c>
      <c r="AG25">
        <v>2.3973079644395199</v>
      </c>
      <c r="AH25">
        <v>2.3968947211592901</v>
      </c>
      <c r="AI25">
        <v>0.14165096008478401</v>
      </c>
      <c r="AJ25">
        <v>5.4130112234488896</v>
      </c>
      <c r="AK25">
        <v>3.8877033418201901</v>
      </c>
      <c r="AL25">
        <v>0.167615707586909</v>
      </c>
      <c r="AM25">
        <v>514.19612093432704</v>
      </c>
      <c r="AN25">
        <v>3.72008763423328</v>
      </c>
      <c r="AO25">
        <v>36553.904267987702</v>
      </c>
      <c r="AP25">
        <v>429.78542406827802</v>
      </c>
      <c r="AQ25">
        <v>1328.43970801357</v>
      </c>
      <c r="AR25">
        <v>2554.84550140805</v>
      </c>
      <c r="AS25">
        <v>1033.5411103307699</v>
      </c>
      <c r="AT25">
        <v>-2554.84550140805</v>
      </c>
      <c r="AU25">
        <v>1225.67410444237</v>
      </c>
      <c r="AV25">
        <v>0.293416872782992</v>
      </c>
      <c r="AW25" s="71">
        <f t="shared" si="2"/>
        <v>4.3114325566938123E-2</v>
      </c>
    </row>
    <row r="26" spans="2:49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4.3059132031847502</v>
      </c>
      <c r="AD26">
        <v>5.5335196911334801E-3</v>
      </c>
      <c r="AE26">
        <v>5.1084221765918398</v>
      </c>
      <c r="AF26">
        <v>2.3648803231908602</v>
      </c>
      <c r="AG26">
        <v>2.38562631670503</v>
      </c>
      <c r="AH26">
        <v>2.3855380526522998</v>
      </c>
      <c r="AI26">
        <v>4.2215836903650699E-3</v>
      </c>
      <c r="AJ26">
        <v>6.9520627375205004</v>
      </c>
      <c r="AK26">
        <v>4.3059132031847502</v>
      </c>
      <c r="AL26">
        <v>5.5335196911334801E-3</v>
      </c>
      <c r="AM26">
        <v>1725.05949712293</v>
      </c>
      <c r="AN26">
        <v>4.3003796834936097</v>
      </c>
      <c r="AO26">
        <v>35042.819311407598</v>
      </c>
      <c r="AP26">
        <v>276.78403380848602</v>
      </c>
      <c r="AQ26">
        <v>982.57411335364202</v>
      </c>
      <c r="AR26">
        <v>1714.66551323817</v>
      </c>
      <c r="AS26">
        <v>643.69159053165299</v>
      </c>
      <c r="AT26">
        <v>-1714.66551323817</v>
      </c>
      <c r="AU26">
        <v>805.22845752743694</v>
      </c>
      <c r="AV26">
        <v>0.410917517284272</v>
      </c>
      <c r="AW26" s="71">
        <f t="shared" si="2"/>
        <v>1.2850978247867988E-3</v>
      </c>
    </row>
    <row r="27" spans="2:49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0.75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5.1084364526067398</v>
      </c>
      <c r="AD27" s="68">
        <v>6.4521925141215801E-7</v>
      </c>
      <c r="AE27" s="67">
        <v>5.0861066399019901</v>
      </c>
      <c r="AF27" s="67">
        <v>2.2216770221920998</v>
      </c>
      <c r="AG27" s="67">
        <v>2.3980354683771798</v>
      </c>
      <c r="AH27" s="67">
        <v>2.4005862771619499</v>
      </c>
      <c r="AI27" s="68">
        <v>4.9719142700883096E-7</v>
      </c>
      <c r="AJ27" s="67">
        <v>12.904277004798301</v>
      </c>
      <c r="AK27" s="67">
        <v>5.1084364526067398</v>
      </c>
      <c r="AL27" s="68">
        <v>6.4521925141215801E-7</v>
      </c>
      <c r="AM27" s="67">
        <v>0</v>
      </c>
      <c r="AN27" s="67">
        <v>5.1084358073875</v>
      </c>
      <c r="AO27" s="67">
        <v>35000.004420663099</v>
      </c>
      <c r="AP27" s="67">
        <v>118.87454872797601</v>
      </c>
      <c r="AQ27" s="67">
        <v>348.73495914027001</v>
      </c>
      <c r="AR27" s="67">
        <v>535.51675683643703</v>
      </c>
      <c r="AS27" s="67">
        <v>264.81252612701098</v>
      </c>
      <c r="AT27" s="67">
        <v>-535.51675683643703</v>
      </c>
      <c r="AU27" s="67">
        <v>281.55608684158898</v>
      </c>
      <c r="AV27" s="67">
        <v>0.61720996017960505</v>
      </c>
      <c r="AW27" s="80">
        <f t="shared" si="2"/>
        <v>1.2630464475738261E-7</v>
      </c>
    </row>
    <row r="28" spans="2:49" ht="22.75" x14ac:dyDescent="0.95">
      <c r="B28" t="s">
        <v>20</v>
      </c>
      <c r="C28">
        <f>AR28/AR39</f>
        <v>0.80835472035255773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0.75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1.11062948025618</v>
      </c>
      <c r="AD28" s="76">
        <v>0.86862006453319196</v>
      </c>
      <c r="AE28" s="76">
        <v>5.10847954301006</v>
      </c>
      <c r="AF28" s="76">
        <v>2.3569775852608101</v>
      </c>
      <c r="AG28" s="76">
        <v>3.1787178314873299</v>
      </c>
      <c r="AH28" s="76">
        <v>3.1830224261757198</v>
      </c>
      <c r="AI28" s="77">
        <v>0.83062591913466599</v>
      </c>
      <c r="AJ28" s="77">
        <v>1.2311632687270599</v>
      </c>
      <c r="AK28" s="76">
        <v>1.11062948025618</v>
      </c>
      <c r="AL28" s="76">
        <v>0.86862006453319196</v>
      </c>
      <c r="AM28" s="76">
        <v>184.76935785671799</v>
      </c>
      <c r="AN28" s="76">
        <v>0.24200941572299101</v>
      </c>
      <c r="AO28" s="76">
        <v>159959.612858826</v>
      </c>
      <c r="AP28" s="76">
        <v>1095.9501213511001</v>
      </c>
      <c r="AQ28" s="76">
        <v>2985.5312610538199</v>
      </c>
      <c r="AR28" s="76">
        <v>4464.37781819472</v>
      </c>
      <c r="AS28" s="76">
        <v>2560.66651714008</v>
      </c>
      <c r="AT28" s="76">
        <v>-4464.37781819472</v>
      </c>
      <c r="AU28" s="76">
        <v>2914.86512038611</v>
      </c>
      <c r="AV28" s="76">
        <v>0.260438357934625</v>
      </c>
      <c r="AW28" s="75">
        <f t="shared" si="2"/>
        <v>0.78209707195313627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0.75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1.4517852784498699</v>
      </c>
      <c r="AD29" s="66">
        <v>0.83849037480094302</v>
      </c>
      <c r="AE29" s="66">
        <v>5.11055907567075</v>
      </c>
      <c r="AF29" s="66">
        <v>2.4089780447032898</v>
      </c>
      <c r="AG29" s="66">
        <v>3.1887689142737399</v>
      </c>
      <c r="AH29" s="66">
        <v>3.1920641154705298</v>
      </c>
      <c r="AI29" s="72">
        <v>0.78666427622584001</v>
      </c>
      <c r="AJ29" s="72">
        <v>1.6219591497230299</v>
      </c>
      <c r="AK29" s="66">
        <v>1.4517852784498699</v>
      </c>
      <c r="AL29" s="66">
        <v>0.83849037480094302</v>
      </c>
      <c r="AM29" s="66">
        <v>191.33432289890999</v>
      </c>
      <c r="AN29" s="66">
        <v>0.61329490364893102</v>
      </c>
      <c r="AO29" s="66">
        <v>82590.610972883806</v>
      </c>
      <c r="AP29" s="66">
        <v>1081.04427093559</v>
      </c>
      <c r="AQ29" s="66">
        <v>2985.6100457596499</v>
      </c>
      <c r="AR29" s="66">
        <v>4464.2770640735898</v>
      </c>
      <c r="AS29" s="66">
        <v>2537.8623380352901</v>
      </c>
      <c r="AT29" s="66">
        <v>-4464.2770640735898</v>
      </c>
      <c r="AU29" s="66">
        <v>2864.4482696661498</v>
      </c>
      <c r="AV29" s="66">
        <v>0.26038121018930399</v>
      </c>
      <c r="AW29" s="71">
        <f t="shared" si="2"/>
        <v>0.57755811912918231</v>
      </c>
    </row>
    <row r="30" spans="2:49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0.75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1.6038683303376999</v>
      </c>
      <c r="AD30" s="66">
        <v>0.82997554784681504</v>
      </c>
      <c r="AE30" s="66">
        <v>5.0953999996545702</v>
      </c>
      <c r="AF30" s="66">
        <v>2.4375975467970998</v>
      </c>
      <c r="AG30" s="66">
        <v>3.1764419100216599</v>
      </c>
      <c r="AH30" s="66">
        <v>3.17668093114571</v>
      </c>
      <c r="AI30" s="72">
        <v>0.767885434664349</v>
      </c>
      <c r="AJ30" s="72">
        <v>1.7923053268681199</v>
      </c>
      <c r="AK30" s="66">
        <v>1.6038683303376999</v>
      </c>
      <c r="AL30" s="66">
        <v>0.82997554784681504</v>
      </c>
      <c r="AM30" s="66">
        <v>193.26841259770299</v>
      </c>
      <c r="AN30" s="66">
        <v>0.77389278249087801</v>
      </c>
      <c r="AO30" s="66">
        <v>72329.632978965295</v>
      </c>
      <c r="AP30" s="66">
        <v>1023.37524830235</v>
      </c>
      <c r="AQ30" s="66">
        <v>2985.3747570236001</v>
      </c>
      <c r="AR30" s="66">
        <v>4464.37579941494</v>
      </c>
      <c r="AS30" s="66">
        <v>2395.44885112472</v>
      </c>
      <c r="AT30" s="66">
        <v>-4464.37579941494</v>
      </c>
      <c r="AU30" s="66">
        <v>2776.7134358005501</v>
      </c>
      <c r="AV30" s="66">
        <v>0.26042899284261301</v>
      </c>
      <c r="AW30" s="71">
        <f t="shared" si="2"/>
        <v>0.51748359397561072</v>
      </c>
    </row>
    <row r="31" spans="2:49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0.75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1.76382577210378</v>
      </c>
      <c r="AD31" s="66">
        <v>0.81372696968273195</v>
      </c>
      <c r="AE31" s="66">
        <v>5.1106594669026402</v>
      </c>
      <c r="AF31" s="66">
        <v>2.3980558388412199</v>
      </c>
      <c r="AG31" s="66">
        <v>3.16754507444357</v>
      </c>
      <c r="AH31" s="66">
        <v>3.1751624246963499</v>
      </c>
      <c r="AI31" s="72">
        <v>0.74735495812119601</v>
      </c>
      <c r="AJ31" s="72">
        <v>1.98269149566819</v>
      </c>
      <c r="AK31" s="66">
        <v>1.76382577210378</v>
      </c>
      <c r="AL31" s="66">
        <v>0.81372696968273195</v>
      </c>
      <c r="AM31" s="66">
        <v>197.07785298887299</v>
      </c>
      <c r="AN31" s="66">
        <v>0.95009880242104205</v>
      </c>
      <c r="AO31" s="66">
        <v>64807.988434935098</v>
      </c>
      <c r="AP31" s="66">
        <v>1041.9573949604101</v>
      </c>
      <c r="AQ31" s="66">
        <v>2985.72952907642</v>
      </c>
      <c r="AR31" s="66">
        <v>4464.2670065308703</v>
      </c>
      <c r="AS31" s="66">
        <v>2479.3253047834301</v>
      </c>
      <c r="AT31" s="66">
        <v>-4464.2670065308703</v>
      </c>
      <c r="AU31" s="66">
        <v>2806.88593895246</v>
      </c>
      <c r="AV31" s="66">
        <v>0.25487697345813598</v>
      </c>
      <c r="AW31" s="71">
        <f t="shared" si="2"/>
        <v>0.46134203420339515</v>
      </c>
    </row>
    <row r="32" spans="2:49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0.75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2.5968699323986399</v>
      </c>
      <c r="AD32" s="66">
        <v>0.687447853576444</v>
      </c>
      <c r="AE32" s="66">
        <v>5.1099710698839296</v>
      </c>
      <c r="AF32" s="66">
        <v>2.1219761866615001</v>
      </c>
      <c r="AG32" s="66">
        <v>3.1861989452500898</v>
      </c>
      <c r="AH32" s="66">
        <v>3.1938256460556098</v>
      </c>
      <c r="AI32" s="66">
        <v>0.63013160927433198</v>
      </c>
      <c r="AJ32" s="66">
        <v>3.0874196545634902</v>
      </c>
      <c r="AK32" s="66">
        <v>2.5968699323986399</v>
      </c>
      <c r="AL32" s="66">
        <v>0.687447853576444</v>
      </c>
      <c r="AM32" s="66">
        <v>232.623157646327</v>
      </c>
      <c r="AN32" s="66">
        <v>1.9094220788222001</v>
      </c>
      <c r="AO32" s="66">
        <v>47517.558637221402</v>
      </c>
      <c r="AP32" s="66">
        <v>1020.60509912341</v>
      </c>
      <c r="AQ32" s="66">
        <v>2985.5806304800299</v>
      </c>
      <c r="AR32" s="66">
        <v>4464.1137693950504</v>
      </c>
      <c r="AS32" s="66">
        <v>2397.9236678033399</v>
      </c>
      <c r="AT32" s="66">
        <v>-4464.1137693950504</v>
      </c>
      <c r="AU32" s="66">
        <v>2683.7347406803301</v>
      </c>
      <c r="AV32" s="66">
        <v>0.26042692675807899</v>
      </c>
      <c r="AW32" s="71">
        <f t="shared" si="2"/>
        <v>0.26472171170370168</v>
      </c>
    </row>
    <row r="33" spans="2:49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0.75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2.9351816025589499</v>
      </c>
      <c r="AD33" s="66">
        <v>0.64628046637237901</v>
      </c>
      <c r="AE33" s="66">
        <v>5.0856477085561798</v>
      </c>
      <c r="AF33" s="66">
        <v>1.96550469030941</v>
      </c>
      <c r="AG33" s="66">
        <v>3.1937156874621802</v>
      </c>
      <c r="AH33" s="66">
        <v>3.1917710512887498</v>
      </c>
      <c r="AI33" s="66">
        <v>0.58369236475117803</v>
      </c>
      <c r="AJ33" s="66">
        <v>3.5458380037302799</v>
      </c>
      <c r="AK33" s="66">
        <v>2.9351816025589499</v>
      </c>
      <c r="AL33" s="66">
        <v>0.64628046637237901</v>
      </c>
      <c r="AM33" s="66">
        <v>247.009819249868</v>
      </c>
      <c r="AN33" s="66">
        <v>2.2889011361865701</v>
      </c>
      <c r="AO33" s="66">
        <v>44812.886282991101</v>
      </c>
      <c r="AP33" s="66">
        <v>952.58259582349206</v>
      </c>
      <c r="AQ33" s="66">
        <v>2985.6238274870998</v>
      </c>
      <c r="AR33" s="66">
        <v>4464.0910689061902</v>
      </c>
      <c r="AS33" s="66">
        <v>2237.3317944993801</v>
      </c>
      <c r="AT33" s="66">
        <v>-4464.0910689061902</v>
      </c>
      <c r="AU33" s="66">
        <v>2580.73965904428</v>
      </c>
      <c r="AV33" s="66">
        <v>0.25477084041597903</v>
      </c>
      <c r="AW33" s="71">
        <f t="shared" si="2"/>
        <v>0.22018415003996306</v>
      </c>
    </row>
    <row r="34" spans="2:49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0.75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3.0128350762295999</v>
      </c>
      <c r="AD34" s="66">
        <v>0.61122895915627395</v>
      </c>
      <c r="AE34" s="66">
        <v>5.1088237415194202</v>
      </c>
      <c r="AF34" s="66">
        <v>1.9131486076439601</v>
      </c>
      <c r="AG34" s="66">
        <v>3.18552589212617</v>
      </c>
      <c r="AH34" s="66">
        <v>3.1911482761526599</v>
      </c>
      <c r="AI34" s="66">
        <v>0.56794378190602002</v>
      </c>
      <c r="AJ34" s="66">
        <v>3.7086632238606101</v>
      </c>
      <c r="AK34" s="66">
        <v>3.0128350762295999</v>
      </c>
      <c r="AL34" s="66">
        <v>0.61122895915627395</v>
      </c>
      <c r="AM34" s="66">
        <v>260.76005707692502</v>
      </c>
      <c r="AN34" s="66">
        <v>2.4016061170733298</v>
      </c>
      <c r="AO34" s="66">
        <v>43841.642679840501</v>
      </c>
      <c r="AP34" s="66">
        <v>876.33220364458896</v>
      </c>
      <c r="AQ34" s="66">
        <v>2985.6254753985299</v>
      </c>
      <c r="AR34" s="66">
        <v>4464.1971336001798</v>
      </c>
      <c r="AS34" s="66">
        <v>2058.9362296905902</v>
      </c>
      <c r="AT34" s="66">
        <v>-4464.1971336001798</v>
      </c>
      <c r="AU34" s="66">
        <v>2441.6150763230098</v>
      </c>
      <c r="AV34" s="66">
        <v>0.25479445998191702</v>
      </c>
      <c r="AW34" s="71">
        <f t="shared" si="2"/>
        <v>0.20287501429424207</v>
      </c>
    </row>
    <row r="35" spans="2:49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0.75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3.8682162236187598</v>
      </c>
      <c r="AD35" s="66">
        <v>0.50132830042747001</v>
      </c>
      <c r="AE35" s="66">
        <v>5.1085942758465102</v>
      </c>
      <c r="AF35" s="66">
        <v>1.8732409402080099</v>
      </c>
      <c r="AG35" s="66">
        <v>3.1970945458579898</v>
      </c>
      <c r="AH35" s="66">
        <v>3.1988936447876899</v>
      </c>
      <c r="AI35" s="66">
        <v>0.45202415368958898</v>
      </c>
      <c r="AJ35" s="66">
        <v>4.98870840694756</v>
      </c>
      <c r="AK35" s="66">
        <v>3.8682162236187598</v>
      </c>
      <c r="AL35" s="66">
        <v>0.50132830042747001</v>
      </c>
      <c r="AM35" s="66">
        <v>273.03919610357798</v>
      </c>
      <c r="AN35" s="66">
        <v>3.3668879231912898</v>
      </c>
      <c r="AO35" s="66">
        <v>40171.005089015802</v>
      </c>
      <c r="AP35" s="66">
        <v>809.99065501038899</v>
      </c>
      <c r="AQ35" s="66">
        <v>2971.7689545069002</v>
      </c>
      <c r="AR35" s="66">
        <v>4464.0900802206597</v>
      </c>
      <c r="AS35" s="66">
        <v>1957.17056113073</v>
      </c>
      <c r="AT35" s="66">
        <v>-4464.0900802206597</v>
      </c>
      <c r="AU35" s="66">
        <v>2310.2550791210401</v>
      </c>
      <c r="AV35" s="66">
        <v>0.25457820945957099</v>
      </c>
      <c r="AW35" s="71">
        <f t="shared" si="2"/>
        <v>0.12960193315110802</v>
      </c>
    </row>
    <row r="36" spans="2:49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0.75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4.6737261358840598</v>
      </c>
      <c r="AD36" s="66">
        <v>0.38000410909465598</v>
      </c>
      <c r="AE36" s="66">
        <v>5.0947689690540896</v>
      </c>
      <c r="AF36" s="66">
        <v>1.8879302871370101</v>
      </c>
      <c r="AG36" s="66">
        <v>3.1733194266877698</v>
      </c>
      <c r="AH36" s="66">
        <v>3.1690240501890998</v>
      </c>
      <c r="AI36" s="66">
        <v>0.34309056771855601</v>
      </c>
      <c r="AJ36" s="66">
        <v>6.5139581262763802</v>
      </c>
      <c r="AK36" s="66">
        <v>4.6737261358840598</v>
      </c>
      <c r="AL36" s="66">
        <v>0.38000410909465598</v>
      </c>
      <c r="AM36" s="66">
        <v>290.81269724523901</v>
      </c>
      <c r="AN36" s="66">
        <v>4.2937220267893901</v>
      </c>
      <c r="AO36" s="66">
        <v>38071.949722313402</v>
      </c>
      <c r="AP36" s="66">
        <v>777.35326969725304</v>
      </c>
      <c r="AQ36" s="66">
        <v>2694.7288362207601</v>
      </c>
      <c r="AR36" s="66">
        <v>4463.8623164210503</v>
      </c>
      <c r="AS36" s="66">
        <v>1872.4416602352001</v>
      </c>
      <c r="AT36" s="66">
        <v>-4463.8623164210503</v>
      </c>
      <c r="AU36" s="66">
        <v>2198.3706321883001</v>
      </c>
      <c r="AV36" s="66">
        <v>0.25484919674561801</v>
      </c>
      <c r="AW36" s="71">
        <f t="shared" si="2"/>
        <v>8.1306456143643124E-2</v>
      </c>
    </row>
    <row r="37" spans="2:49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0.75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5.5198650068964801</v>
      </c>
      <c r="AD37" s="66">
        <v>9.5297313349610904E-2</v>
      </c>
      <c r="AE37" s="66">
        <v>5.1097989706292601</v>
      </c>
      <c r="AF37" s="66">
        <v>2.2853299787992398</v>
      </c>
      <c r="AG37" s="66">
        <v>3.2007796214441</v>
      </c>
      <c r="AH37" s="66">
        <v>3.20457317184965</v>
      </c>
      <c r="AI37" s="66">
        <v>7.4425098423045496E-2</v>
      </c>
      <c r="AJ37" s="66">
        <v>8.7114396004154706</v>
      </c>
      <c r="AK37" s="66">
        <v>5.5198650068964801</v>
      </c>
      <c r="AL37" s="66">
        <v>9.5297313349610904E-2</v>
      </c>
      <c r="AM37" s="66">
        <v>699.691822836337</v>
      </c>
      <c r="AN37" s="66">
        <v>5.4245676935468703</v>
      </c>
      <c r="AO37" s="66">
        <v>35602.616615870102</v>
      </c>
      <c r="AP37" s="66">
        <v>425.780875981284</v>
      </c>
      <c r="AQ37" s="66">
        <v>1603.9474975718099</v>
      </c>
      <c r="AR37" s="66">
        <v>3049.4799830131901</v>
      </c>
      <c r="AS37" s="66">
        <v>1020.03277810329</v>
      </c>
      <c r="AT37" s="66">
        <v>-3049.4799830131901</v>
      </c>
      <c r="AU37" s="66">
        <v>1327.77431034647</v>
      </c>
      <c r="AV37" s="66">
        <v>0.40665486167378301</v>
      </c>
      <c r="AW37" s="71">
        <f t="shared" si="2"/>
        <v>1.7264428247891411E-2</v>
      </c>
    </row>
    <row r="38" spans="2:49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0.75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6.2585022810026203</v>
      </c>
      <c r="AD38" s="68">
        <v>7.9047943807369498E-7</v>
      </c>
      <c r="AE38" s="67">
        <v>5.0856477085561798</v>
      </c>
      <c r="AF38" s="67">
        <v>2.0268882569797899</v>
      </c>
      <c r="AG38" s="67">
        <v>3.2009295273199498</v>
      </c>
      <c r="AH38" s="67">
        <v>3.2067627823874298</v>
      </c>
      <c r="AI38" s="68">
        <v>6.6302117155589902E-7</v>
      </c>
      <c r="AJ38" s="67">
        <v>16.4995700356016</v>
      </c>
      <c r="AK38" s="67">
        <v>6.2585022810026203</v>
      </c>
      <c r="AL38" s="68">
        <v>7.9047943807369498E-7</v>
      </c>
      <c r="AM38" s="67">
        <v>0</v>
      </c>
      <c r="AN38" s="67">
        <v>6.2585014905231704</v>
      </c>
      <c r="AO38" s="67">
        <v>35000.004420671699</v>
      </c>
      <c r="AP38" s="67">
        <v>156.35898329315401</v>
      </c>
      <c r="AQ38" s="67">
        <v>595.77443759151197</v>
      </c>
      <c r="AR38" s="67">
        <v>926.43771442566003</v>
      </c>
      <c r="AS38" s="67">
        <v>336.46165116536901</v>
      </c>
      <c r="AT38" s="67">
        <v>-926.43771442566003</v>
      </c>
      <c r="AU38" s="67">
        <v>390.346230107341</v>
      </c>
      <c r="AV38" s="67">
        <v>0.611903600833962</v>
      </c>
      <c r="AW38" s="80">
        <f t="shared" ref="AW38:AW69" si="7">AL38/AK38</f>
        <v>1.2630488934599526E-7</v>
      </c>
    </row>
    <row r="39" spans="2:49" ht="22.75" x14ac:dyDescent="0.95">
      <c r="B39" t="s">
        <v>20</v>
      </c>
      <c r="C39">
        <f>AR39/AR50</f>
        <v>0.83907271087388768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0.75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1.1201587269398099</v>
      </c>
      <c r="AD39" s="76">
        <v>0.87747432376704504</v>
      </c>
      <c r="AE39" s="76">
        <v>5.1099423866748204</v>
      </c>
      <c r="AF39" s="76">
        <v>2.4425077269351001</v>
      </c>
      <c r="AG39" s="76">
        <v>3.96719452927793</v>
      </c>
      <c r="AH39" s="76">
        <v>3.9768007476182698</v>
      </c>
      <c r="AI39" s="77">
        <v>0.83457332039879595</v>
      </c>
      <c r="AJ39" s="77">
        <v>1.2313869624952001</v>
      </c>
      <c r="AK39" s="76">
        <v>1.1201587269398099</v>
      </c>
      <c r="AL39" s="76">
        <v>0.87747432376704504</v>
      </c>
      <c r="AM39" s="76">
        <v>182.91777106368599</v>
      </c>
      <c r="AN39" s="76">
        <v>0.24268440317276099</v>
      </c>
      <c r="AO39" s="76">
        <v>160888.646840081</v>
      </c>
      <c r="AP39" s="76">
        <v>1314.8919818555501</v>
      </c>
      <c r="AQ39" s="76">
        <v>3700.8384772877898</v>
      </c>
      <c r="AR39" s="76">
        <v>5522.7955077043598</v>
      </c>
      <c r="AS39" s="76">
        <v>3076.0873860391398</v>
      </c>
      <c r="AT39" s="76">
        <v>-5522.7955077043598</v>
      </c>
      <c r="AU39" s="76">
        <v>3510.857248969</v>
      </c>
      <c r="AV39" s="76">
        <v>0.26044873008873698</v>
      </c>
      <c r="AW39" s="75">
        <f t="shared" si="7"/>
        <v>0.78334820116452553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1.46415302012406</v>
      </c>
      <c r="AD40">
        <v>0.84881106345780699</v>
      </c>
      <c r="AE40">
        <v>5.1103152683932898</v>
      </c>
      <c r="AF40">
        <v>2.4366577083026</v>
      </c>
      <c r="AG40">
        <v>3.97118284105904</v>
      </c>
      <c r="AH40">
        <v>3.9696830659386699</v>
      </c>
      <c r="AI40" s="18">
        <v>0.79300758508606795</v>
      </c>
      <c r="AJ40" s="18">
        <v>1.6222063829781399</v>
      </c>
      <c r="AK40">
        <v>1.46415302012406</v>
      </c>
      <c r="AL40">
        <v>0.84881106345780699</v>
      </c>
      <c r="AM40">
        <v>189.026150700165</v>
      </c>
      <c r="AN40">
        <v>0.61534195666625302</v>
      </c>
      <c r="AO40">
        <v>83019.174761460497</v>
      </c>
      <c r="AP40">
        <v>1313.7366577817099</v>
      </c>
      <c r="AQ40">
        <v>3700.7692120715301</v>
      </c>
      <c r="AR40">
        <v>5522.8597745264897</v>
      </c>
      <c r="AS40">
        <v>3088.1321367582</v>
      </c>
      <c r="AT40">
        <v>-5522.8597745264897</v>
      </c>
      <c r="AU40">
        <v>3522.1445416618199</v>
      </c>
      <c r="AV40">
        <v>0.26040162914820503</v>
      </c>
      <c r="AW40" s="71">
        <f t="shared" si="7"/>
        <v>0.5797283834348721</v>
      </c>
    </row>
    <row r="41" spans="2:49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1.61371556071084</v>
      </c>
      <c r="AD41">
        <v>0.83784021546072096</v>
      </c>
      <c r="AE41">
        <v>5.11045868443885</v>
      </c>
      <c r="AF41">
        <v>2.4494383925358001</v>
      </c>
      <c r="AG41">
        <v>3.9957210880007699</v>
      </c>
      <c r="AH41">
        <v>4.00404015961014</v>
      </c>
      <c r="AI41" s="18">
        <v>0.77546675254438502</v>
      </c>
      <c r="AJ41" s="18">
        <v>1.7925626747725101</v>
      </c>
      <c r="AK41">
        <v>1.61371556071084</v>
      </c>
      <c r="AL41">
        <v>0.83784021546072096</v>
      </c>
      <c r="AM41">
        <v>191.46942593553101</v>
      </c>
      <c r="AN41">
        <v>0.77587534525011503</v>
      </c>
      <c r="AO41">
        <v>72588.935166259005</v>
      </c>
      <c r="AP41">
        <v>1305.2842708770399</v>
      </c>
      <c r="AQ41">
        <v>3700.8291731445902</v>
      </c>
      <c r="AR41">
        <v>5522.7615404935596</v>
      </c>
      <c r="AS41">
        <v>3041.9243220676599</v>
      </c>
      <c r="AT41">
        <v>-5522.7615404935596</v>
      </c>
      <c r="AU41">
        <v>3470.3323954586099</v>
      </c>
      <c r="AV41">
        <v>0.28803024496676599</v>
      </c>
      <c r="AW41" s="71">
        <f t="shared" si="7"/>
        <v>0.51919944001262108</v>
      </c>
    </row>
    <row r="42" spans="2:49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1.7709869215673499</v>
      </c>
      <c r="AD42">
        <v>0.81917442977558796</v>
      </c>
      <c r="AE42">
        <v>5.1104873676479698</v>
      </c>
      <c r="AF42">
        <v>2.4338477181249001</v>
      </c>
      <c r="AG42">
        <v>3.9858888739137899</v>
      </c>
      <c r="AH42">
        <v>3.9838456041346202</v>
      </c>
      <c r="AI42" s="18">
        <v>0.75609912254463596</v>
      </c>
      <c r="AJ42" s="18">
        <v>1.9829603251738701</v>
      </c>
      <c r="AK42">
        <v>1.7709869215673499</v>
      </c>
      <c r="AL42">
        <v>0.81917442977558796</v>
      </c>
      <c r="AM42">
        <v>195.77980943830801</v>
      </c>
      <c r="AN42">
        <v>0.95181249179176197</v>
      </c>
      <c r="AO42">
        <v>64954.554520249098</v>
      </c>
      <c r="AP42">
        <v>1236.20820404814</v>
      </c>
      <c r="AQ42">
        <v>3700.6955463244799</v>
      </c>
      <c r="AR42">
        <v>5522.8028582317102</v>
      </c>
      <c r="AS42">
        <v>2888.6658200556099</v>
      </c>
      <c r="AT42">
        <v>-5522.8028582317102</v>
      </c>
      <c r="AU42">
        <v>3357.5728642849599</v>
      </c>
      <c r="AV42">
        <v>0.26043178241339399</v>
      </c>
      <c r="AW42" s="71">
        <f t="shared" si="7"/>
        <v>0.462552500980982</v>
      </c>
    </row>
    <row r="43" spans="2:49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2.6336852485104099</v>
      </c>
      <c r="AD43">
        <v>0.70932411966347997</v>
      </c>
      <c r="AE43">
        <v>5.11054473406619</v>
      </c>
      <c r="AF43">
        <v>2.0512340428168501</v>
      </c>
      <c r="AG43">
        <v>3.98416394644841</v>
      </c>
      <c r="AH43">
        <v>3.9881856758685399</v>
      </c>
      <c r="AI43">
        <v>0.65151820028697505</v>
      </c>
      <c r="AJ43">
        <v>3.0877549543663898</v>
      </c>
      <c r="AK43">
        <v>2.6336852485104099</v>
      </c>
      <c r="AL43">
        <v>0.70932411966347997</v>
      </c>
      <c r="AM43">
        <v>225.55008471514699</v>
      </c>
      <c r="AN43">
        <v>1.92436112884693</v>
      </c>
      <c r="AO43">
        <v>47818.199251275801</v>
      </c>
      <c r="AP43">
        <v>1240.1481341289</v>
      </c>
      <c r="AQ43">
        <v>3700.8196027981999</v>
      </c>
      <c r="AR43">
        <v>5522.6421225755103</v>
      </c>
      <c r="AS43">
        <v>2921.9141573338202</v>
      </c>
      <c r="AT43">
        <v>-5522.6421225755103</v>
      </c>
      <c r="AU43">
        <v>3296.9155324623898</v>
      </c>
      <c r="AV43">
        <v>0.28789207983582299</v>
      </c>
      <c r="AW43" s="71">
        <f t="shared" si="7"/>
        <v>0.26932759716244287</v>
      </c>
    </row>
    <row r="44" spans="2:49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3.0002017640882501</v>
      </c>
      <c r="AD44">
        <v>0.68217219542899998</v>
      </c>
      <c r="AE44">
        <v>5.10853690942829</v>
      </c>
      <c r="AF44">
        <v>2.2264500821836002</v>
      </c>
      <c r="AG44">
        <v>3.9767805471608102</v>
      </c>
      <c r="AH44">
        <v>3.97982961296997</v>
      </c>
      <c r="AI44">
        <v>0.60903861502345902</v>
      </c>
      <c r="AJ44">
        <v>3.54620079450312</v>
      </c>
      <c r="AK44">
        <v>3.0002017640882501</v>
      </c>
      <c r="AL44">
        <v>0.68217219542899998</v>
      </c>
      <c r="AM44">
        <v>234.114317443527</v>
      </c>
      <c r="AN44">
        <v>2.3180295686592598</v>
      </c>
      <c r="AO44">
        <v>45231.504439345503</v>
      </c>
      <c r="AP44">
        <v>1194.35133028268</v>
      </c>
      <c r="AQ44">
        <v>3700.8421512725099</v>
      </c>
      <c r="AR44">
        <v>5522.5895338819701</v>
      </c>
      <c r="AS44">
        <v>2779.0832779809398</v>
      </c>
      <c r="AT44">
        <v>-5522.5895338819701</v>
      </c>
      <c r="AU44">
        <v>3225.6560589996802</v>
      </c>
      <c r="AV44">
        <v>0.28714892656388302</v>
      </c>
      <c r="AW44" s="71">
        <f t="shared" si="7"/>
        <v>0.22737543974356988</v>
      </c>
    </row>
    <row r="45" spans="2:49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3.0666936302966601</v>
      </c>
      <c r="AD45">
        <v>0.63963283726161002</v>
      </c>
      <c r="AE45">
        <v>5.1102005355568396</v>
      </c>
      <c r="AF45">
        <v>1.9230460937643401</v>
      </c>
      <c r="AG45">
        <v>3.9870154826002402</v>
      </c>
      <c r="AH45">
        <v>3.9842859508434301</v>
      </c>
      <c r="AI45">
        <v>0.59409642278336605</v>
      </c>
      <c r="AJ45">
        <v>3.7090358193063402</v>
      </c>
      <c r="AK45">
        <v>3.0666936302966601</v>
      </c>
      <c r="AL45">
        <v>0.63963283726161002</v>
      </c>
      <c r="AM45">
        <v>249.36959987232399</v>
      </c>
      <c r="AN45">
        <v>2.4270607930350501</v>
      </c>
      <c r="AO45">
        <v>44158.468321960201</v>
      </c>
      <c r="AP45">
        <v>1122.75496644089</v>
      </c>
      <c r="AQ45">
        <v>3700.9517005919001</v>
      </c>
      <c r="AR45">
        <v>5522.5816205259298</v>
      </c>
      <c r="AS45">
        <v>2648.9768209388299</v>
      </c>
      <c r="AT45">
        <v>-5522.5816205259298</v>
      </c>
      <c r="AU45">
        <v>3076.4278991701099</v>
      </c>
      <c r="AV45">
        <v>0.28797245541831001</v>
      </c>
      <c r="AW45" s="71">
        <f t="shared" si="7"/>
        <v>0.2085740913087997</v>
      </c>
    </row>
    <row r="46" spans="2:49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3.9561887949770602</v>
      </c>
      <c r="AD46">
        <v>0.53863071951323604</v>
      </c>
      <c r="AE46">
        <v>5.1084221765918398</v>
      </c>
      <c r="AF46">
        <v>1.9657625034868</v>
      </c>
      <c r="AG46">
        <v>4.0043144427995099</v>
      </c>
      <c r="AH46">
        <v>4.0116306819236298</v>
      </c>
      <c r="AI46">
        <v>0.48712569038866399</v>
      </c>
      <c r="AJ46">
        <v>4.9891535969434901</v>
      </c>
      <c r="AK46">
        <v>3.9561887949770602</v>
      </c>
      <c r="AL46">
        <v>0.53863071951323604</v>
      </c>
      <c r="AM46">
        <v>257.66211805756899</v>
      </c>
      <c r="AN46">
        <v>3.4175580754638202</v>
      </c>
      <c r="AO46">
        <v>40475.806666924604</v>
      </c>
      <c r="AP46">
        <v>1072.80961145627</v>
      </c>
      <c r="AQ46">
        <v>3700.5858383385998</v>
      </c>
      <c r="AR46">
        <v>5522.5121633087201</v>
      </c>
      <c r="AS46">
        <v>2494.3914556882601</v>
      </c>
      <c r="AT46">
        <v>-5522.5121633087201</v>
      </c>
      <c r="AU46">
        <v>2934.6511042485699</v>
      </c>
      <c r="AV46">
        <v>0.26047396763577602</v>
      </c>
      <c r="AW46" s="71">
        <f t="shared" si="7"/>
        <v>0.13614889162951568</v>
      </c>
    </row>
    <row r="47" spans="2:49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4.9810462791479102</v>
      </c>
      <c r="AD47">
        <v>0.477089653293853</v>
      </c>
      <c r="AE47">
        <v>5.1061848862810297</v>
      </c>
      <c r="AF47">
        <v>2.0621378476171599</v>
      </c>
      <c r="AG47">
        <v>3.98102952286981</v>
      </c>
      <c r="AH47">
        <v>3.99089176756268</v>
      </c>
      <c r="AI47">
        <v>0.395284463547592</v>
      </c>
      <c r="AJ47">
        <v>6.5147349689171001</v>
      </c>
      <c r="AK47">
        <v>4.9810462791479102</v>
      </c>
      <c r="AL47">
        <v>0.477089653293853</v>
      </c>
      <c r="AM47">
        <v>251.40169000825901</v>
      </c>
      <c r="AN47">
        <v>4.5039566258540598</v>
      </c>
      <c r="AO47">
        <v>38680.9593056659</v>
      </c>
      <c r="AP47">
        <v>832.66426604506398</v>
      </c>
      <c r="AQ47">
        <v>3682.8945735623702</v>
      </c>
      <c r="AR47">
        <v>5522.3145387859904</v>
      </c>
      <c r="AS47">
        <v>1980.75656856808</v>
      </c>
      <c r="AT47">
        <v>-5522.3145387859904</v>
      </c>
      <c r="AU47">
        <v>2626.5563568905</v>
      </c>
      <c r="AV47">
        <v>0.28713782305692997</v>
      </c>
      <c r="AW47" s="71">
        <f t="shared" si="7"/>
        <v>9.5781011971538446E-2</v>
      </c>
    </row>
    <row r="48" spans="2:49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6.7395927292316298</v>
      </c>
      <c r="AD48">
        <v>0.26500027644292601</v>
      </c>
      <c r="AE48">
        <v>5.0856477085561798</v>
      </c>
      <c r="AF48">
        <v>2.0536716832644402</v>
      </c>
      <c r="AG48">
        <v>4.0027977681995797</v>
      </c>
      <c r="AH48">
        <v>4.0065540226599996</v>
      </c>
      <c r="AI48">
        <v>0.21940609669675101</v>
      </c>
      <c r="AJ48">
        <v>10.9221484509021</v>
      </c>
      <c r="AK48">
        <v>6.7395927292316298</v>
      </c>
      <c r="AL48">
        <v>0.26500027644292601</v>
      </c>
      <c r="AM48">
        <v>325.14807820995901</v>
      </c>
      <c r="AN48">
        <v>6.4745924527886896</v>
      </c>
      <c r="AO48">
        <v>36419.293271688599</v>
      </c>
      <c r="AP48">
        <v>687.448990307381</v>
      </c>
      <c r="AQ48">
        <v>2738.0731511164599</v>
      </c>
      <c r="AR48">
        <v>5521.88341052136</v>
      </c>
      <c r="AS48">
        <v>1680.7925822049999</v>
      </c>
      <c r="AT48">
        <v>-5521.88341052136</v>
      </c>
      <c r="AU48">
        <v>2245.8070992535499</v>
      </c>
      <c r="AV48">
        <v>0.288494793405285</v>
      </c>
      <c r="AW48" s="71">
        <f t="shared" si="7"/>
        <v>3.931992437666753E-2</v>
      </c>
    </row>
    <row r="49" spans="2:49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0.75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7.5035202710844002</v>
      </c>
      <c r="AD49" s="68">
        <v>9.4773215244173499E-7</v>
      </c>
      <c r="AE49" s="67">
        <v>5.0950558011452198</v>
      </c>
      <c r="AF49" s="67">
        <v>1.94011078366885</v>
      </c>
      <c r="AG49" s="67">
        <v>3.9654840814844499</v>
      </c>
      <c r="AH49" s="67">
        <v>3.9750775569250099</v>
      </c>
      <c r="AI49" s="68">
        <v>8.2926593203400904E-7</v>
      </c>
      <c r="AJ49" s="67">
        <v>20.032119247923799</v>
      </c>
      <c r="AK49" s="67">
        <v>7.5035202710844002</v>
      </c>
      <c r="AL49" s="68">
        <v>9.4773215244173499E-7</v>
      </c>
      <c r="AM49" s="67">
        <v>0</v>
      </c>
      <c r="AN49" s="67">
        <v>7.5035193233522497</v>
      </c>
      <c r="AO49" s="67">
        <v>35000.004420675701</v>
      </c>
      <c r="AP49" s="67">
        <v>213.08770267399501</v>
      </c>
      <c r="AQ49" s="67">
        <v>978.73250516772498</v>
      </c>
      <c r="AR49" s="67">
        <v>1544.5073861860001</v>
      </c>
      <c r="AS49" s="67">
        <v>447.63942589157699</v>
      </c>
      <c r="AT49" s="67">
        <v>-1544.5073861860001</v>
      </c>
      <c r="AU49" s="67">
        <v>576.92416351694806</v>
      </c>
      <c r="AV49" s="67">
        <v>0.60711583343064601</v>
      </c>
      <c r="AW49" s="80">
        <f t="shared" si="7"/>
        <v>1.2630500327878369E-7</v>
      </c>
    </row>
    <row r="50" spans="2:49" ht="22.75" x14ac:dyDescent="0.95">
      <c r="B50" t="s">
        <v>20</v>
      </c>
      <c r="C50">
        <f>AR50/AR61</f>
        <v>0.86107774195669873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0.75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1.1283934312613799</v>
      </c>
      <c r="AD50" s="76">
        <v>0.88512258753077599</v>
      </c>
      <c r="AE50" s="76">
        <v>5.1097416042110302</v>
      </c>
      <c r="AF50" s="76">
        <v>2.4764984956826601</v>
      </c>
      <c r="AG50" s="76">
        <v>4.7655082679853598</v>
      </c>
      <c r="AH50" s="76">
        <v>4.7698739406602897</v>
      </c>
      <c r="AI50" s="77">
        <v>0.83740985267099</v>
      </c>
      <c r="AJ50" s="77">
        <v>1.23161999561725</v>
      </c>
      <c r="AK50" s="76">
        <v>1.1283934312613799</v>
      </c>
      <c r="AL50" s="76">
        <v>0.88512258753077599</v>
      </c>
      <c r="AM50" s="76">
        <v>181.348895156472</v>
      </c>
      <c r="AN50" s="76">
        <v>0.24327084373060201</v>
      </c>
      <c r="AO50" s="76">
        <v>161685.068633797</v>
      </c>
      <c r="AP50" s="76">
        <v>1595.64126501684</v>
      </c>
      <c r="AQ50" s="76">
        <v>4417.6876248254002</v>
      </c>
      <c r="AR50" s="76">
        <v>6582.0225543414599</v>
      </c>
      <c r="AS50" s="76">
        <v>3705.8768684115998</v>
      </c>
      <c r="AT50" s="76">
        <v>-6582.0225543414599</v>
      </c>
      <c r="AU50" s="76">
        <v>4226.8921967778597</v>
      </c>
      <c r="AV50" s="76">
        <v>0.287972158971389</v>
      </c>
      <c r="AW50" s="75">
        <f t="shared" si="7"/>
        <v>0.78440955344922336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0.75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1.4568762830302899</v>
      </c>
      <c r="AD51" s="66">
        <v>0.842722974014258</v>
      </c>
      <c r="AE51" s="66">
        <v>5.1100858027203797</v>
      </c>
      <c r="AF51" s="66">
        <v>2.2908856283588102</v>
      </c>
      <c r="AG51" s="66">
        <v>4.7491221811037798</v>
      </c>
      <c r="AH51" s="66">
        <v>4.7467593029586999</v>
      </c>
      <c r="AI51" s="72">
        <v>0.79708140742858402</v>
      </c>
      <c r="AJ51" s="72">
        <v>1.62246383942683</v>
      </c>
      <c r="AK51" s="66">
        <v>1.4568762830302899</v>
      </c>
      <c r="AL51" s="66">
        <v>0.842722974014258</v>
      </c>
      <c r="AM51" s="66">
        <v>190.38397623522701</v>
      </c>
      <c r="AN51" s="66">
        <v>0.61415330901603504</v>
      </c>
      <c r="AO51" s="66">
        <v>82764.964947660395</v>
      </c>
      <c r="AP51" s="66">
        <v>1603.9746773056199</v>
      </c>
      <c r="AQ51" s="66">
        <v>4417.7096290078998</v>
      </c>
      <c r="AR51" s="66">
        <v>6582.1206227061302</v>
      </c>
      <c r="AS51" s="66">
        <v>3796.0330540756399</v>
      </c>
      <c r="AT51" s="66">
        <v>-6582.1206227061302</v>
      </c>
      <c r="AU51" s="66">
        <v>4283.8777624376298</v>
      </c>
      <c r="AV51" s="66">
        <v>0.31445824714347698</v>
      </c>
      <c r="AW51" s="71">
        <f t="shared" si="7"/>
        <v>0.57844511838809098</v>
      </c>
    </row>
    <row r="52" spans="2:49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0.75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1.6129801327809199</v>
      </c>
      <c r="AD52" s="66">
        <v>0.83726262941344398</v>
      </c>
      <c r="AE52" s="66">
        <v>5.1102292187659497</v>
      </c>
      <c r="AF52" s="66">
        <v>2.4082613460787701</v>
      </c>
      <c r="AG52" s="66">
        <v>4.7828183444501597</v>
      </c>
      <c r="AH52" s="66">
        <v>4.7915504892173004</v>
      </c>
      <c r="AI52" s="72">
        <v>0.78030476946830496</v>
      </c>
      <c r="AJ52" s="72">
        <v>1.7928308597501199</v>
      </c>
      <c r="AK52" s="66">
        <v>1.6129801327809199</v>
      </c>
      <c r="AL52" s="66">
        <v>0.83726262941344398</v>
      </c>
      <c r="AM52" s="66">
        <v>191.60070547587199</v>
      </c>
      <c r="AN52" s="66">
        <v>0.77571750336748002</v>
      </c>
      <c r="AO52" s="66">
        <v>72570.392877381993</v>
      </c>
      <c r="AP52" s="66">
        <v>1508.6439341625901</v>
      </c>
      <c r="AQ52" s="66">
        <v>4417.3040862570897</v>
      </c>
      <c r="AR52" s="66">
        <v>6582.0720967464204</v>
      </c>
      <c r="AS52" s="66">
        <v>3566.6632896203</v>
      </c>
      <c r="AT52" s="66">
        <v>-6582.0720967464204</v>
      </c>
      <c r="AU52" s="66">
        <v>4134.09658866481</v>
      </c>
      <c r="AV52" s="66">
        <v>0.31497318560559001</v>
      </c>
      <c r="AW52" s="71">
        <f t="shared" si="7"/>
        <v>0.51907807938708417</v>
      </c>
    </row>
    <row r="53" spans="2:49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0.75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1.7883128683304901</v>
      </c>
      <c r="AD53" s="66">
        <v>0.83235806971517901</v>
      </c>
      <c r="AE53" s="66">
        <v>5.1103439516023998</v>
      </c>
      <c r="AF53" s="66">
        <v>2.42024954484206</v>
      </c>
      <c r="AG53" s="66">
        <v>4.7598978300783399</v>
      </c>
      <c r="AH53" s="66">
        <v>4.7683337482406802</v>
      </c>
      <c r="AI53" s="72">
        <v>0.76206078894797102</v>
      </c>
      <c r="AJ53" s="72">
        <v>1.9832403523909501</v>
      </c>
      <c r="AK53" s="66">
        <v>1.7883128683304901</v>
      </c>
      <c r="AL53" s="66">
        <v>0.83235806971517901</v>
      </c>
      <c r="AM53" s="66">
        <v>192.70599938148499</v>
      </c>
      <c r="AN53" s="66">
        <v>0.95595479861531596</v>
      </c>
      <c r="AO53" s="66">
        <v>65307.3686991738</v>
      </c>
      <c r="AP53" s="66">
        <v>1524.70591679376</v>
      </c>
      <c r="AQ53" s="66">
        <v>4417.43399060298</v>
      </c>
      <c r="AR53" s="66">
        <v>6582.0429402877198</v>
      </c>
      <c r="AS53" s="66">
        <v>3580.19128362431</v>
      </c>
      <c r="AT53" s="66">
        <v>-6582.0429402877198</v>
      </c>
      <c r="AU53" s="66">
        <v>4105.2421925059198</v>
      </c>
      <c r="AV53" s="66">
        <v>0.31502184642967901</v>
      </c>
      <c r="AW53" s="71">
        <f t="shared" si="7"/>
        <v>0.46544320317520338</v>
      </c>
    </row>
    <row r="54" spans="2:49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0.75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2.6683525091818798</v>
      </c>
      <c r="AD54" s="66">
        <v>0.73005270087436902</v>
      </c>
      <c r="AE54" s="66">
        <v>5.11065767420207</v>
      </c>
      <c r="AF54" s="66">
        <v>2.1430208154638102</v>
      </c>
      <c r="AG54" s="66">
        <v>4.7545028651157502</v>
      </c>
      <c r="AH54" s="66">
        <v>4.7550607646705698</v>
      </c>
      <c r="AI54" s="66">
        <v>0.66356262397187005</v>
      </c>
      <c r="AJ54" s="66">
        <v>3.0881041370646098</v>
      </c>
      <c r="AK54" s="66">
        <v>2.6683525091818798</v>
      </c>
      <c r="AL54" s="66">
        <v>0.73005270087436902</v>
      </c>
      <c r="AM54" s="66">
        <v>219.213851365827</v>
      </c>
      <c r="AN54" s="66">
        <v>1.93829980830751</v>
      </c>
      <c r="AO54" s="66">
        <v>48100.3027944891</v>
      </c>
      <c r="AP54" s="66">
        <v>1484.91977573345</v>
      </c>
      <c r="AQ54" s="66">
        <v>4417.6492680649699</v>
      </c>
      <c r="AR54" s="66">
        <v>6581.8937553512696</v>
      </c>
      <c r="AS54" s="66">
        <v>3498.08968016578</v>
      </c>
      <c r="AT54" s="66">
        <v>-6581.8937553512696</v>
      </c>
      <c r="AU54" s="66">
        <v>3971.0046399896901</v>
      </c>
      <c r="AV54" s="66">
        <v>0.28802462916173399</v>
      </c>
      <c r="AW54" s="71">
        <f t="shared" si="7"/>
        <v>0.2735967974104756</v>
      </c>
    </row>
    <row r="55" spans="2:49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0.75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2.9836726291389399</v>
      </c>
      <c r="AD55" s="66">
        <v>0.67293768035713597</v>
      </c>
      <c r="AE55" s="66">
        <v>5.0861066399019901</v>
      </c>
      <c r="AF55" s="66">
        <v>1.96691675976571</v>
      </c>
      <c r="AG55" s="66">
        <v>4.7643741042018899</v>
      </c>
      <c r="AH55" s="66">
        <v>4.7691139306599197</v>
      </c>
      <c r="AI55" s="66">
        <v>0.62600631719825295</v>
      </c>
      <c r="AJ55" s="66">
        <v>3.5465789020831502</v>
      </c>
      <c r="AK55" s="66">
        <v>2.9836726291389399</v>
      </c>
      <c r="AL55" s="66">
        <v>0.67293768035713597</v>
      </c>
      <c r="AM55" s="66">
        <v>237.362341947423</v>
      </c>
      <c r="AN55" s="66">
        <v>2.3107349487817999</v>
      </c>
      <c r="AO55" s="66">
        <v>45123.867771072597</v>
      </c>
      <c r="AP55" s="66">
        <v>1320.1266848284499</v>
      </c>
      <c r="AQ55" s="66">
        <v>4417.5269855019496</v>
      </c>
      <c r="AR55" s="66">
        <v>6581.8046396858999</v>
      </c>
      <c r="AS55" s="66">
        <v>3065.9369813373701</v>
      </c>
      <c r="AT55" s="66">
        <v>-6581.8046396858999</v>
      </c>
      <c r="AU55" s="66">
        <v>3651.5576562676802</v>
      </c>
      <c r="AV55" s="66">
        <v>0.28793822205507502</v>
      </c>
      <c r="AW55" s="71">
        <f t="shared" si="7"/>
        <v>0.22554005214417222</v>
      </c>
    </row>
    <row r="56" spans="2:49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0.75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3.1421813713582498</v>
      </c>
      <c r="AD56" s="66">
        <v>0.67978970960562701</v>
      </c>
      <c r="AE56" s="66">
        <v>5.1105877588798601</v>
      </c>
      <c r="AF56" s="66">
        <v>2.0396173993526299</v>
      </c>
      <c r="AG56" s="66">
        <v>4.771265082347</v>
      </c>
      <c r="AH56" s="66">
        <v>4.7901816346875403</v>
      </c>
      <c r="AI56" s="66">
        <v>0.61290579763559605</v>
      </c>
      <c r="AJ56" s="66">
        <v>3.70942392175807</v>
      </c>
      <c r="AK56" s="66">
        <v>3.1421813713582498</v>
      </c>
      <c r="AL56" s="66">
        <v>0.67978970960562701</v>
      </c>
      <c r="AM56" s="66">
        <v>234.83821961188201</v>
      </c>
      <c r="AN56" s="66">
        <v>2.46239166175262</v>
      </c>
      <c r="AO56" s="66">
        <v>44597.814570701899</v>
      </c>
      <c r="AP56" s="66">
        <v>1349.12526558219</v>
      </c>
      <c r="AQ56" s="66">
        <v>4417.5367918080201</v>
      </c>
      <c r="AR56" s="66">
        <v>6581.7101946689199</v>
      </c>
      <c r="AS56" s="66">
        <v>3232.46067288222</v>
      </c>
      <c r="AT56" s="66">
        <v>-6581.7101946689199</v>
      </c>
      <c r="AU56" s="66">
        <v>3817.0259880286699</v>
      </c>
      <c r="AV56" s="66">
        <v>0.28840362360126298</v>
      </c>
      <c r="AW56" s="71">
        <f t="shared" si="7"/>
        <v>0.21634324351931947</v>
      </c>
    </row>
    <row r="57" spans="2:49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0.75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3.99546377167675</v>
      </c>
      <c r="AD57" s="66">
        <v>0.55545627486848703</v>
      </c>
      <c r="AE57" s="66">
        <v>5.1098276538383702</v>
      </c>
      <c r="AF57" s="66">
        <v>1.9288233801618799</v>
      </c>
      <c r="AG57" s="66">
        <v>4.8004823064835103</v>
      </c>
      <c r="AH57" s="66">
        <v>4.7977548786266198</v>
      </c>
      <c r="AI57" s="66">
        <v>0.511881184521779</v>
      </c>
      <c r="AJ57" s="66">
        <v>4.98962198748736</v>
      </c>
      <c r="AK57" s="66">
        <v>3.99546377167675</v>
      </c>
      <c r="AL57" s="66">
        <v>0.55545627486848703</v>
      </c>
      <c r="AM57" s="66">
        <v>251.2968665969</v>
      </c>
      <c r="AN57" s="66">
        <v>3.4400074968082701</v>
      </c>
      <c r="AO57" s="66">
        <v>40611.026450702098</v>
      </c>
      <c r="AP57" s="66">
        <v>1343.1748932830601</v>
      </c>
      <c r="AQ57" s="66">
        <v>4417.6320757707399</v>
      </c>
      <c r="AR57" s="66">
        <v>6581.5250001822596</v>
      </c>
      <c r="AS57" s="66">
        <v>3146.93713336468</v>
      </c>
      <c r="AT57" s="66">
        <v>-6581.5250001822596</v>
      </c>
      <c r="AU57" s="66">
        <v>3639.3538678313398</v>
      </c>
      <c r="AV57" s="66">
        <v>0.31497536455511699</v>
      </c>
      <c r="AW57" s="71">
        <f t="shared" si="7"/>
        <v>0.13902172729134329</v>
      </c>
    </row>
    <row r="58" spans="2:49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0.75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5.0503656497772598</v>
      </c>
      <c r="AD58" s="66">
        <v>0.49642759365486</v>
      </c>
      <c r="AE58" s="66">
        <v>5.10853690942829</v>
      </c>
      <c r="AF58" s="66">
        <v>2.09303862675949</v>
      </c>
      <c r="AG58" s="66">
        <v>4.7783597279123597</v>
      </c>
      <c r="AH58" s="66">
        <v>4.77393752620846</v>
      </c>
      <c r="AI58" s="66">
        <v>0.42580682366782902</v>
      </c>
      <c r="AJ58" s="66">
        <v>6.5152991706364496</v>
      </c>
      <c r="AK58" s="66">
        <v>5.0503656497772598</v>
      </c>
      <c r="AL58" s="66">
        <v>0.49642759365486</v>
      </c>
      <c r="AM58" s="66">
        <v>248.23638620493799</v>
      </c>
      <c r="AN58" s="66">
        <v>4.5539380561223899</v>
      </c>
      <c r="AO58" s="66">
        <v>38788.455892329403</v>
      </c>
      <c r="AP58" s="66">
        <v>1260.58086068847</v>
      </c>
      <c r="AQ58" s="66">
        <v>4417.2905785519897</v>
      </c>
      <c r="AR58" s="66">
        <v>6581.4976156127696</v>
      </c>
      <c r="AS58" s="66">
        <v>2829.7396381276799</v>
      </c>
      <c r="AT58" s="66">
        <v>-6581.4976156127696</v>
      </c>
      <c r="AU58" s="66">
        <v>3398.4752426649502</v>
      </c>
      <c r="AV58" s="66">
        <v>0.28806192995281699</v>
      </c>
      <c r="AW58" s="71">
        <f t="shared" si="7"/>
        <v>9.8295376628176279E-2</v>
      </c>
    </row>
    <row r="59" spans="2:49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0.75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7.2038811658629403</v>
      </c>
      <c r="AD59" s="66">
        <v>0.34971077961581098</v>
      </c>
      <c r="AE59" s="66">
        <v>5.06186106299723</v>
      </c>
      <c r="AF59" s="66">
        <v>2.06485130388142</v>
      </c>
      <c r="AG59" s="66">
        <v>4.7680144800696604</v>
      </c>
      <c r="AH59" s="66">
        <v>4.7573432283696304</v>
      </c>
      <c r="AI59" s="66">
        <v>0.28181054844424003</v>
      </c>
      <c r="AJ59" s="66">
        <v>10.924037807049499</v>
      </c>
      <c r="AK59" s="66">
        <v>7.2038811658629403</v>
      </c>
      <c r="AL59" s="66">
        <v>0.34971077961581098</v>
      </c>
      <c r="AM59" s="66">
        <v>262.10783251861</v>
      </c>
      <c r="AN59" s="66">
        <v>6.8541703862471302</v>
      </c>
      <c r="AO59" s="66">
        <v>36772.4747390376</v>
      </c>
      <c r="AP59" s="66">
        <v>895.40240268125604</v>
      </c>
      <c r="AQ59" s="66">
        <v>4303.0834275851803</v>
      </c>
      <c r="AR59" s="66">
        <v>6581.0294100044302</v>
      </c>
      <c r="AS59" s="66">
        <v>2053.77003751551</v>
      </c>
      <c r="AT59" s="66">
        <v>-6581.0294100044302</v>
      </c>
      <c r="AU59" s="66">
        <v>2890.8208614126202</v>
      </c>
      <c r="AV59" s="66">
        <v>0.31459819549899998</v>
      </c>
      <c r="AW59" s="71">
        <f t="shared" si="7"/>
        <v>4.8544773513614692E-2</v>
      </c>
    </row>
    <row r="60" spans="2:49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0.75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9.3994357285588208</v>
      </c>
      <c r="AD60" s="68">
        <v>1.18719667286701E-6</v>
      </c>
      <c r="AE60" s="67">
        <v>5.0739449592381103</v>
      </c>
      <c r="AF60" s="67">
        <v>1.9987806532319901</v>
      </c>
      <c r="AG60" s="67">
        <v>4.7676158445887697</v>
      </c>
      <c r="AH60" s="67">
        <v>4.7698072196143704</v>
      </c>
      <c r="AI60" s="68">
        <v>9.9541521860451997E-7</v>
      </c>
      <c r="AJ60" s="67">
        <v>23.568157165410199</v>
      </c>
      <c r="AK60" s="67">
        <v>9.3994357285588208</v>
      </c>
      <c r="AL60" s="68">
        <v>1.18719667286701E-6</v>
      </c>
      <c r="AM60" s="67">
        <v>0</v>
      </c>
      <c r="AN60" s="67">
        <v>9.3994345413621403</v>
      </c>
      <c r="AO60" s="67">
        <v>35000.004420679099</v>
      </c>
      <c r="AP60" s="67">
        <v>302.52440821374898</v>
      </c>
      <c r="AQ60" s="67">
        <v>1531.31138343461</v>
      </c>
      <c r="AR60" s="67">
        <v>2427.2075338387699</v>
      </c>
      <c r="AS60" s="67">
        <v>628.76111181688998</v>
      </c>
      <c r="AT60" s="67">
        <v>-2427.2075338387699</v>
      </c>
      <c r="AU60" s="67">
        <v>868.130690196155</v>
      </c>
      <c r="AV60" s="67">
        <v>0.61959978894582401</v>
      </c>
      <c r="AW60" s="80">
        <f t="shared" si="7"/>
        <v>1.2630510034340522E-7</v>
      </c>
    </row>
    <row r="61" spans="2:49" ht="22.75" x14ac:dyDescent="0.95">
      <c r="B61" t="s">
        <v>20</v>
      </c>
      <c r="C61">
        <f>AR61/AR72</f>
        <v>0.87759883732473443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0.75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1.1243747125419601</v>
      </c>
      <c r="AD61" s="76">
        <v>0.88139411219864305</v>
      </c>
      <c r="AE61" s="76">
        <v>5.0858771742290898</v>
      </c>
      <c r="AF61" s="76">
        <v>2.3937711716569998</v>
      </c>
      <c r="AG61" s="76">
        <v>5.5545445105065401</v>
      </c>
      <c r="AH61" s="76">
        <v>5.5772371749000902</v>
      </c>
      <c r="AI61" s="77">
        <v>0.83949717198076101</v>
      </c>
      <c r="AJ61" s="77">
        <v>1.2318645651265301</v>
      </c>
      <c r="AK61" s="76">
        <v>1.1243747125419601</v>
      </c>
      <c r="AL61" s="76">
        <v>0.88139411219864305</v>
      </c>
      <c r="AM61" s="76">
        <v>182.11011673345399</v>
      </c>
      <c r="AN61" s="76">
        <v>0.24298060034331601</v>
      </c>
      <c r="AO61" s="76">
        <v>161299.31463455901</v>
      </c>
      <c r="AP61" s="76">
        <v>1837.68012899617</v>
      </c>
      <c r="AQ61" s="76">
        <v>5135.8256362346401</v>
      </c>
      <c r="AR61" s="76">
        <v>7643.9353076118095</v>
      </c>
      <c r="AS61" s="76">
        <v>4361.8572632437899</v>
      </c>
      <c r="AT61" s="76">
        <v>-7643.9353076118095</v>
      </c>
      <c r="AU61" s="76">
        <v>4960.8655824432099</v>
      </c>
      <c r="AV61" s="76">
        <v>0.43954628252056499</v>
      </c>
      <c r="AW61" s="75">
        <f t="shared" si="7"/>
        <v>0.7838971317720298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1.47417446575667</v>
      </c>
      <c r="AD62">
        <v>0.85715958555951299</v>
      </c>
      <c r="AE62">
        <v>5.1097702874201403</v>
      </c>
      <c r="AF62">
        <v>2.4360629430502101</v>
      </c>
      <c r="AG62">
        <v>5.5896794382146897</v>
      </c>
      <c r="AH62">
        <v>5.5813245626577199</v>
      </c>
      <c r="AI62" s="18">
        <v>0.80004626789558797</v>
      </c>
      <c r="AJ62" s="18">
        <v>1.62273411167306</v>
      </c>
      <c r="AK62">
        <v>1.47417446575667</v>
      </c>
      <c r="AL62">
        <v>0.85715958555951299</v>
      </c>
      <c r="AM62">
        <v>187.20209367648599</v>
      </c>
      <c r="AN62">
        <v>0.617014880197162</v>
      </c>
      <c r="AO62">
        <v>83362.192363208596</v>
      </c>
      <c r="AP62">
        <v>1814.5633444463199</v>
      </c>
      <c r="AQ62">
        <v>5135.6223063365396</v>
      </c>
      <c r="AR62">
        <v>7643.7421435530396</v>
      </c>
      <c r="AS62">
        <v>4267.6467820837397</v>
      </c>
      <c r="AT62">
        <v>-7643.7421435530396</v>
      </c>
      <c r="AU62">
        <v>4885.9743760654301</v>
      </c>
      <c r="AV62">
        <v>0.439502106795577</v>
      </c>
      <c r="AW62" s="71">
        <f t="shared" si="7"/>
        <v>0.58145057146919632</v>
      </c>
    </row>
    <row r="63" spans="2:49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1.6214551775216699</v>
      </c>
      <c r="AD63">
        <v>0.84402283063141703</v>
      </c>
      <c r="AE63">
        <v>5.1099710698839296</v>
      </c>
      <c r="AF63">
        <v>2.4419859466274101</v>
      </c>
      <c r="AG63">
        <v>5.5609760473173697</v>
      </c>
      <c r="AH63">
        <v>5.5810137219753697</v>
      </c>
      <c r="AI63" s="18">
        <v>0.78376354957780403</v>
      </c>
      <c r="AJ63" s="18">
        <v>1.7931121968052699</v>
      </c>
      <c r="AK63">
        <v>1.6214551775216699</v>
      </c>
      <c r="AL63">
        <v>0.84402283063141703</v>
      </c>
      <c r="AM63">
        <v>190.07970522718699</v>
      </c>
      <c r="AN63">
        <v>0.77743234689025598</v>
      </c>
      <c r="AO63">
        <v>72791.728619762798</v>
      </c>
      <c r="AP63">
        <v>1801.7394842051101</v>
      </c>
      <c r="AQ63">
        <v>5136.0557121185502</v>
      </c>
      <c r="AR63">
        <v>7643.8489849109801</v>
      </c>
      <c r="AS63">
        <v>4250.1903818263099</v>
      </c>
      <c r="AT63">
        <v>-7643.8489849109801</v>
      </c>
      <c r="AU63">
        <v>4864.5482130271503</v>
      </c>
      <c r="AV63">
        <v>0.439515068631678</v>
      </c>
      <c r="AW63" s="71">
        <f t="shared" si="7"/>
        <v>0.52053417345860431</v>
      </c>
    </row>
    <row r="64" spans="2:49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1.7846070350829399</v>
      </c>
      <c r="AD64">
        <v>0.82959532868772001</v>
      </c>
      <c r="AE64">
        <v>5.1101431691386097</v>
      </c>
      <c r="AF64">
        <v>2.4372634600193499</v>
      </c>
      <c r="AG64">
        <v>5.5771163244314703</v>
      </c>
      <c r="AH64">
        <v>5.5682413452419803</v>
      </c>
      <c r="AI64" s="18">
        <v>0.76603900866485597</v>
      </c>
      <c r="AJ64" s="18">
        <v>1.98353434420714</v>
      </c>
      <c r="AK64">
        <v>1.7846070350829399</v>
      </c>
      <c r="AL64">
        <v>0.82959532868772001</v>
      </c>
      <c r="AM64">
        <v>193.338414966334</v>
      </c>
      <c r="AN64">
        <v>0.95501170639522204</v>
      </c>
      <c r="AO64">
        <v>65235.927971121702</v>
      </c>
      <c r="AP64">
        <v>1822.51307965912</v>
      </c>
      <c r="AQ64">
        <v>5135.4470755997299</v>
      </c>
      <c r="AR64">
        <v>7643.84968340462</v>
      </c>
      <c r="AS64">
        <v>4248.0555269061997</v>
      </c>
      <c r="AT64">
        <v>-7643.84968340462</v>
      </c>
      <c r="AU64">
        <v>4846.6218067581503</v>
      </c>
      <c r="AV64">
        <v>0.43947375411203699</v>
      </c>
      <c r="AW64" s="71">
        <f t="shared" si="7"/>
        <v>0.46486162632949857</v>
      </c>
    </row>
    <row r="65" spans="5:49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2.6564996182861602</v>
      </c>
      <c r="AD65">
        <v>0.72282283346222798</v>
      </c>
      <c r="AE65">
        <v>5.1105877588798601</v>
      </c>
      <c r="AF65">
        <v>2.02012139080438</v>
      </c>
      <c r="AG65">
        <v>5.56872625454145</v>
      </c>
      <c r="AH65">
        <v>5.5818229289785704</v>
      </c>
      <c r="AI65">
        <v>0.67132072527143505</v>
      </c>
      <c r="AJ65">
        <v>3.0884707059320902</v>
      </c>
      <c r="AK65">
        <v>2.6564996182861602</v>
      </c>
      <c r="AL65">
        <v>0.72282283346222798</v>
      </c>
      <c r="AM65">
        <v>221.400607564453</v>
      </c>
      <c r="AN65">
        <v>1.93367678482393</v>
      </c>
      <c r="AO65">
        <v>48000.708382459197</v>
      </c>
      <c r="AP65">
        <v>1717.77366500631</v>
      </c>
      <c r="AQ65">
        <v>5135.7998493314199</v>
      </c>
      <c r="AR65">
        <v>7643.6871559934798</v>
      </c>
      <c r="AS65">
        <v>4048.18450686395</v>
      </c>
      <c r="AT65">
        <v>-7643.6871559934798</v>
      </c>
      <c r="AU65">
        <v>4581.3129692008497</v>
      </c>
      <c r="AV65">
        <v>0.43952119394313399</v>
      </c>
      <c r="AW65" s="71">
        <f t="shared" si="7"/>
        <v>0.27209596737249181</v>
      </c>
    </row>
    <row r="66" spans="5:49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3.01322878109558</v>
      </c>
      <c r="AD66">
        <v>0.68907130553949403</v>
      </c>
      <c r="AE66">
        <v>5.1106558815014997</v>
      </c>
      <c r="AF66">
        <v>1.9809932751094499</v>
      </c>
      <c r="AG66">
        <v>5.5651170561230696</v>
      </c>
      <c r="AH66">
        <v>5.58670484143025</v>
      </c>
      <c r="AI66">
        <v>0.63614272089996804</v>
      </c>
      <c r="AJ66">
        <v>3.5469753604099101</v>
      </c>
      <c r="AK66">
        <v>3.01322878109558</v>
      </c>
      <c r="AL66">
        <v>0.68907130553949403</v>
      </c>
      <c r="AM66">
        <v>231.87542633808599</v>
      </c>
      <c r="AN66">
        <v>2.3241574755560901</v>
      </c>
      <c r="AO66">
        <v>45308.327656274203</v>
      </c>
      <c r="AP66">
        <v>1671.32185611041</v>
      </c>
      <c r="AQ66">
        <v>5135.7775584517403</v>
      </c>
      <c r="AR66">
        <v>7643.2774097575802</v>
      </c>
      <c r="AS66">
        <v>3962.9481625337498</v>
      </c>
      <c r="AT66">
        <v>-7643.2774097575802</v>
      </c>
      <c r="AU66">
        <v>4541.80267028243</v>
      </c>
      <c r="AV66">
        <v>0.43935977919267299</v>
      </c>
      <c r="AW66" s="71">
        <f t="shared" si="7"/>
        <v>0.228682040295976</v>
      </c>
    </row>
    <row r="67" spans="5:49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3.14006842990181</v>
      </c>
      <c r="AD67">
        <v>0.678624141226012</v>
      </c>
      <c r="AE67">
        <v>5.1106585705523599</v>
      </c>
      <c r="AF67">
        <v>2.0202545602844699</v>
      </c>
      <c r="AG67">
        <v>5.5669878982784704</v>
      </c>
      <c r="AH67">
        <v>5.5581264474439003</v>
      </c>
      <c r="AI67">
        <v>0.62404033521472102</v>
      </c>
      <c r="AJ67">
        <v>3.7098313355247701</v>
      </c>
      <c r="AK67">
        <v>3.14006842990181</v>
      </c>
      <c r="AL67">
        <v>0.678624141226012</v>
      </c>
      <c r="AM67">
        <v>235.272172048801</v>
      </c>
      <c r="AN67">
        <v>2.4614442886757999</v>
      </c>
      <c r="AO67">
        <v>44584.884609845598</v>
      </c>
      <c r="AP67">
        <v>1730.5743553940499</v>
      </c>
      <c r="AQ67">
        <v>5135.7643508402498</v>
      </c>
      <c r="AR67">
        <v>7643.1170599860798</v>
      </c>
      <c r="AS67">
        <v>3959.5581043222501</v>
      </c>
      <c r="AT67">
        <v>-7643.1170599860798</v>
      </c>
      <c r="AU67">
        <v>4531.2090246856196</v>
      </c>
      <c r="AV67">
        <v>0.43945653993232497</v>
      </c>
      <c r="AW67" s="71">
        <f t="shared" si="7"/>
        <v>0.21611762812673244</v>
      </c>
    </row>
    <row r="68" spans="5:49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4.0875065681249803</v>
      </c>
      <c r="AD68">
        <v>0.59418973069828995</v>
      </c>
      <c r="AE68">
        <v>5.1103439516023998</v>
      </c>
      <c r="AF68">
        <v>1.9926289902499901</v>
      </c>
      <c r="AG68">
        <v>5.55364106145249</v>
      </c>
      <c r="AH68">
        <v>5.5529982415913004</v>
      </c>
      <c r="AI68">
        <v>0.53255410898299804</v>
      </c>
      <c r="AJ68">
        <v>4.9901133537683302</v>
      </c>
      <c r="AK68">
        <v>4.0875065681249803</v>
      </c>
      <c r="AL68">
        <v>0.59418973069828995</v>
      </c>
      <c r="AM68">
        <v>239.95239395130099</v>
      </c>
      <c r="AN68">
        <v>3.4933168374266899</v>
      </c>
      <c r="AO68">
        <v>40912.635404857501</v>
      </c>
      <c r="AP68">
        <v>1540.64985225588</v>
      </c>
      <c r="AQ68">
        <v>5135.7137810402501</v>
      </c>
      <c r="AR68">
        <v>7643.0246661361898</v>
      </c>
      <c r="AS68">
        <v>3646.62068471258</v>
      </c>
      <c r="AT68">
        <v>-7643.0246661361898</v>
      </c>
      <c r="AU68">
        <v>4241.51058456378</v>
      </c>
      <c r="AV68">
        <v>0.43932130604730202</v>
      </c>
      <c r="AW68" s="71">
        <f t="shared" si="7"/>
        <v>0.1453672846257606</v>
      </c>
    </row>
    <row r="69" spans="5:49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5.1808921623599797</v>
      </c>
      <c r="AD69">
        <v>0.53834573074170999</v>
      </c>
      <c r="AE69">
        <v>5.1093974057016798</v>
      </c>
      <c r="AF69">
        <v>2.0963971775273298</v>
      </c>
      <c r="AG69">
        <v>5.56688692480789</v>
      </c>
      <c r="AH69">
        <v>5.5731954180501404</v>
      </c>
      <c r="AI69">
        <v>0.44825673559163998</v>
      </c>
      <c r="AJ69">
        <v>6.5158910259417802</v>
      </c>
      <c r="AK69">
        <v>5.1808921623599797</v>
      </c>
      <c r="AL69">
        <v>0.53834573074170999</v>
      </c>
      <c r="AM69">
        <v>237.145498887364</v>
      </c>
      <c r="AN69">
        <v>4.6425464316182703</v>
      </c>
      <c r="AO69">
        <v>39031.237238258</v>
      </c>
      <c r="AP69">
        <v>1545.8307638417</v>
      </c>
      <c r="AQ69">
        <v>5135.4370582810798</v>
      </c>
      <c r="AR69">
        <v>7643.07576680904</v>
      </c>
      <c r="AS69">
        <v>3546.8351960695099</v>
      </c>
      <c r="AT69">
        <v>-7643.07576680904</v>
      </c>
      <c r="AU69">
        <v>4162.8075540577602</v>
      </c>
      <c r="AV69">
        <v>0.43949512544177199</v>
      </c>
      <c r="AW69" s="71">
        <f t="shared" si="7"/>
        <v>0.10390985063400449</v>
      </c>
    </row>
    <row r="70" spans="5:49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7.6482913966404702</v>
      </c>
      <c r="AD70">
        <v>0.41972085245206497</v>
      </c>
      <c r="AE70">
        <v>5.1097989706292601</v>
      </c>
      <c r="AF70">
        <v>2.0935692967871802</v>
      </c>
      <c r="AG70">
        <v>5.55399701272942</v>
      </c>
      <c r="AH70">
        <v>5.5774398613524898</v>
      </c>
      <c r="AI70">
        <v>0.32067796289178002</v>
      </c>
      <c r="AJ70">
        <v>10.925107830775501</v>
      </c>
      <c r="AK70">
        <v>7.6482913966404702</v>
      </c>
      <c r="AL70">
        <v>0.41972085245206497</v>
      </c>
      <c r="AM70">
        <v>242.62417020895501</v>
      </c>
      <c r="AN70">
        <v>7.2285705441883996</v>
      </c>
      <c r="AO70">
        <v>37018.257447202297</v>
      </c>
      <c r="AP70">
        <v>1273.05137004172</v>
      </c>
      <c r="AQ70">
        <v>5108.9875125055196</v>
      </c>
      <c r="AR70">
        <v>7642.1676887227704</v>
      </c>
      <c r="AS70">
        <v>2953.6309827080499</v>
      </c>
      <c r="AT70">
        <v>-7642.1676887227704</v>
      </c>
      <c r="AU70">
        <v>3761.1922604364099</v>
      </c>
      <c r="AV70">
        <v>0.42091894066345698</v>
      </c>
      <c r="AW70" s="71">
        <f t="shared" ref="AW70:AW104" si="12">AL70/AK70</f>
        <v>5.4877727676070021E-2</v>
      </c>
    </row>
    <row r="71" spans="5:49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0.75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11.021715524394301</v>
      </c>
      <c r="AD71" s="67">
        <v>8.5502107977577103E-4</v>
      </c>
      <c r="AE71" s="67">
        <v>5.0944821369629603</v>
      </c>
      <c r="AF71" s="67">
        <v>1.9620402979285001</v>
      </c>
      <c r="AG71" s="67">
        <v>5.5755475725386097</v>
      </c>
      <c r="AH71" s="67">
        <v>5.5818951477576304</v>
      </c>
      <c r="AI71" s="67">
        <v>6.5810103158150501E-4</v>
      </c>
      <c r="AJ71" s="67">
        <v>26.520916516818701</v>
      </c>
      <c r="AK71" s="67">
        <v>11.021715524394301</v>
      </c>
      <c r="AL71" s="67">
        <v>8.5502107977577103E-4</v>
      </c>
      <c r="AM71" s="67">
        <v>755.84316951185701</v>
      </c>
      <c r="AN71" s="67">
        <v>11.0208605033145</v>
      </c>
      <c r="AO71" s="67">
        <v>35002.656832345798</v>
      </c>
      <c r="AP71" s="67">
        <v>438.56025763823999</v>
      </c>
      <c r="AQ71" s="67">
        <v>2260.9193517480398</v>
      </c>
      <c r="AR71" s="67">
        <v>3531.0194196400998</v>
      </c>
      <c r="AS71" s="67">
        <v>902.54986125220796</v>
      </c>
      <c r="AT71" s="67">
        <v>-3531.0194196400998</v>
      </c>
      <c r="AU71" s="67">
        <v>1325.3938077703699</v>
      </c>
      <c r="AV71" s="67">
        <v>0.61234454040285402</v>
      </c>
      <c r="AW71" s="80">
        <f t="shared" si="12"/>
        <v>7.7576043210637912E-5</v>
      </c>
    </row>
    <row r="72" spans="5:49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0.75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1.12145100856635</v>
      </c>
      <c r="AD72" s="76">
        <v>0.87867482659497997</v>
      </c>
      <c r="AE72" s="76">
        <v>5.1095121385381299</v>
      </c>
      <c r="AF72" s="76">
        <v>2.2949812108744498</v>
      </c>
      <c r="AG72" s="76">
        <v>6.3355864008622804</v>
      </c>
      <c r="AH72" s="76">
        <v>6.3636045222707196</v>
      </c>
      <c r="AI72" s="77">
        <v>0.84117298187488398</v>
      </c>
      <c r="AJ72" s="77">
        <v>1.23212252248707</v>
      </c>
      <c r="AK72" s="76">
        <v>1.12145100856635</v>
      </c>
      <c r="AL72" s="76">
        <v>0.87867482659497997</v>
      </c>
      <c r="AM72" s="76">
        <v>182.67047106585201</v>
      </c>
      <c r="AN72" s="76">
        <v>0.24277618197137099</v>
      </c>
      <c r="AO72" s="76">
        <v>161013.61781916799</v>
      </c>
      <c r="AP72" s="76">
        <v>2092.70877735163</v>
      </c>
      <c r="AQ72" s="76">
        <v>5856.2797771549003</v>
      </c>
      <c r="AR72" s="76">
        <v>8710.0563292831193</v>
      </c>
      <c r="AS72" s="76">
        <v>5055.7926869596304</v>
      </c>
      <c r="AT72" s="76">
        <v>-8710.0563292831193</v>
      </c>
      <c r="AU72" s="76">
        <v>5720.0666596539304</v>
      </c>
      <c r="AV72" s="76">
        <v>0.57239294947942898</v>
      </c>
      <c r="AW72" s="75">
        <f t="shared" si="12"/>
        <v>0.7835160161996445</v>
      </c>
    </row>
    <row r="73" spans="5:49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0.75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1.4761746292422799</v>
      </c>
      <c r="AD73" s="66">
        <v>0.85884528214992795</v>
      </c>
      <c r="AE73" s="66">
        <v>5.10847954301006</v>
      </c>
      <c r="AF73" s="66">
        <v>2.4075627195764899</v>
      </c>
      <c r="AG73" s="66">
        <v>6.3587652918225199</v>
      </c>
      <c r="AH73" s="66">
        <v>6.3813337123471996</v>
      </c>
      <c r="AI73" s="72">
        <v>0.80233780744059902</v>
      </c>
      <c r="AJ73" s="72">
        <v>1.6230191655264501</v>
      </c>
      <c r="AK73" s="66">
        <v>1.4761746292422799</v>
      </c>
      <c r="AL73" s="66">
        <v>0.85884528214992795</v>
      </c>
      <c r="AM73" s="66">
        <v>186.836330626506</v>
      </c>
      <c r="AN73" s="66">
        <v>0.61732934709235199</v>
      </c>
      <c r="AO73" s="66">
        <v>83433.031226393694</v>
      </c>
      <c r="AP73" s="66">
        <v>2053.2679096844599</v>
      </c>
      <c r="AQ73" s="66">
        <v>5856.0099981459398</v>
      </c>
      <c r="AR73" s="66">
        <v>8709.8162717430605</v>
      </c>
      <c r="AS73" s="66">
        <v>4887.4459744619098</v>
      </c>
      <c r="AT73" s="66">
        <v>-8709.8162717430605</v>
      </c>
      <c r="AU73" s="66">
        <v>5581.9603512560398</v>
      </c>
      <c r="AV73" s="66">
        <v>0.57238693120197603</v>
      </c>
      <c r="AW73" s="71">
        <f t="shared" si="12"/>
        <v>0.58180466263044572</v>
      </c>
    </row>
    <row r="74" spans="5:49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0.75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1.6229166063841101</v>
      </c>
      <c r="AD74" s="66">
        <v>0.84519360305804003</v>
      </c>
      <c r="AE74" s="66">
        <v>5.1099710698839296</v>
      </c>
      <c r="AF74" s="66">
        <v>2.4663955301043901</v>
      </c>
      <c r="AG74" s="66">
        <v>6.3720171224564801</v>
      </c>
      <c r="AH74" s="66">
        <v>6.3558876470380401</v>
      </c>
      <c r="AI74" s="72">
        <v>0.786325546573857</v>
      </c>
      <c r="AJ74" s="72">
        <v>1.79340913472066</v>
      </c>
      <c r="AK74" s="66">
        <v>1.6229166063841101</v>
      </c>
      <c r="AL74" s="66">
        <v>0.84519360305804003</v>
      </c>
      <c r="AM74" s="66">
        <v>189.819355595979</v>
      </c>
      <c r="AN74" s="66">
        <v>0.77772300332607203</v>
      </c>
      <c r="AO74" s="66">
        <v>72830.125567819807</v>
      </c>
      <c r="AP74" s="66">
        <v>2081.7745808066302</v>
      </c>
      <c r="AQ74" s="66">
        <v>5856.4302846424898</v>
      </c>
      <c r="AR74" s="66">
        <v>8710.0356988687508</v>
      </c>
      <c r="AS74" s="66">
        <v>4844.7404983369297</v>
      </c>
      <c r="AT74" s="66">
        <v>-8710.0356988687508</v>
      </c>
      <c r="AU74" s="66">
        <v>5540.6144239216601</v>
      </c>
      <c r="AV74" s="66">
        <v>0.57203627625369302</v>
      </c>
      <c r="AW74" s="71">
        <f t="shared" si="12"/>
        <v>0.52078683509262247</v>
      </c>
    </row>
    <row r="75" spans="5:49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0.75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1.7941276209685699</v>
      </c>
      <c r="AD75" s="66">
        <v>0.83684001324663404</v>
      </c>
      <c r="AE75" s="66">
        <v>5.1100284363021604</v>
      </c>
      <c r="AF75" s="66">
        <v>2.4156827669390402</v>
      </c>
      <c r="AG75" s="66">
        <v>6.3386175184859903</v>
      </c>
      <c r="AH75" s="66">
        <v>6.35806397933725</v>
      </c>
      <c r="AI75" s="72">
        <v>0.76901688383597899</v>
      </c>
      <c r="AJ75" s="72">
        <v>1.98384442314626</v>
      </c>
      <c r="AK75" s="66">
        <v>1.7941276209685699</v>
      </c>
      <c r="AL75" s="66">
        <v>0.83684001324663404</v>
      </c>
      <c r="AM75" s="66">
        <v>191.68021817797401</v>
      </c>
      <c r="AN75" s="66">
        <v>0.957287607721933</v>
      </c>
      <c r="AO75" s="66">
        <v>65428.795233187098</v>
      </c>
      <c r="AP75" s="66">
        <v>2053.4783158093201</v>
      </c>
      <c r="AQ75" s="66">
        <v>5856.0342250030099</v>
      </c>
      <c r="AR75" s="66">
        <v>8709.8067064362203</v>
      </c>
      <c r="AS75" s="66">
        <v>4855.0206285963995</v>
      </c>
      <c r="AT75" s="66">
        <v>-8709.8067064362203</v>
      </c>
      <c r="AU75" s="66">
        <v>5544.2218549519803</v>
      </c>
      <c r="AV75" s="66">
        <v>0.57243186583023598</v>
      </c>
      <c r="AW75" s="71">
        <f t="shared" si="12"/>
        <v>0.4664328242128401</v>
      </c>
    </row>
    <row r="76" spans="5:49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0.75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2.6587719075710101</v>
      </c>
      <c r="AD76" s="66">
        <v>0.72433773658678402</v>
      </c>
      <c r="AE76" s="66">
        <v>5.1104443428342998</v>
      </c>
      <c r="AF76" s="66">
        <v>1.98433162918302</v>
      </c>
      <c r="AG76" s="66">
        <v>6.3634892079857703</v>
      </c>
      <c r="AH76" s="66">
        <v>6.3814420589791201</v>
      </c>
      <c r="AI76" s="66">
        <v>0.67733041944052796</v>
      </c>
      <c r="AJ76" s="66">
        <v>3.0888573644077302</v>
      </c>
      <c r="AK76" s="66">
        <v>2.6587719075710101</v>
      </c>
      <c r="AL76" s="66">
        <v>0.72433773658678402</v>
      </c>
      <c r="AM76" s="66">
        <v>220.92664258586601</v>
      </c>
      <c r="AN76" s="66">
        <v>1.9344341709842301</v>
      </c>
      <c r="AO76" s="66">
        <v>48023.001547610998</v>
      </c>
      <c r="AP76" s="66">
        <v>1981.94102193292</v>
      </c>
      <c r="AQ76" s="66">
        <v>5855.8933527132103</v>
      </c>
      <c r="AR76" s="66">
        <v>8709.6016388766493</v>
      </c>
      <c r="AS76" s="66">
        <v>4722.5974166838796</v>
      </c>
      <c r="AT76" s="66">
        <v>-8709.6016388766493</v>
      </c>
      <c r="AU76" s="66">
        <v>5338.8869222949597</v>
      </c>
      <c r="AV76" s="66">
        <v>0.57263882505866304</v>
      </c>
      <c r="AW76" s="71">
        <f t="shared" si="12"/>
        <v>0.27243319914889635</v>
      </c>
    </row>
    <row r="77" spans="5:49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0.75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3.0059259151732398</v>
      </c>
      <c r="AD77" s="66">
        <v>0.68515465238680895</v>
      </c>
      <c r="AE77" s="66">
        <v>5.11060210048442</v>
      </c>
      <c r="AF77" s="66">
        <v>1.98442688549471</v>
      </c>
      <c r="AG77" s="66">
        <v>6.3684919486543601</v>
      </c>
      <c r="AH77" s="66">
        <v>6.3562492284814702</v>
      </c>
      <c r="AI77" s="66">
        <v>0.64305536531228102</v>
      </c>
      <c r="AJ77" s="66">
        <v>3.54739389482349</v>
      </c>
      <c r="AK77" s="66">
        <v>3.0059259151732398</v>
      </c>
      <c r="AL77" s="66">
        <v>0.68515465238680895</v>
      </c>
      <c r="AM77" s="66">
        <v>233.181901467659</v>
      </c>
      <c r="AN77" s="66">
        <v>2.3207712627864199</v>
      </c>
      <c r="AO77" s="66">
        <v>45264.275996199001</v>
      </c>
      <c r="AP77" s="66">
        <v>1878.54683287129</v>
      </c>
      <c r="AQ77" s="66">
        <v>5855.8623004534302</v>
      </c>
      <c r="AR77" s="66">
        <v>8709.6148538883608</v>
      </c>
      <c r="AS77" s="66">
        <v>4374.9724662228</v>
      </c>
      <c r="AT77" s="66">
        <v>-8709.6148538883608</v>
      </c>
      <c r="AU77" s="66">
        <v>5087.4996365209399</v>
      </c>
      <c r="AV77" s="66">
        <v>0.58171921476226296</v>
      </c>
      <c r="AW77" s="71">
        <f t="shared" si="12"/>
        <v>0.22793464367445052</v>
      </c>
    </row>
    <row r="78" spans="5:49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0.75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3.12693885385475</v>
      </c>
      <c r="AD78" s="66">
        <v>0.67169275650277305</v>
      </c>
      <c r="AE78" s="66">
        <v>5.1106164420889701</v>
      </c>
      <c r="AF78" s="66">
        <v>1.90552327070562</v>
      </c>
      <c r="AG78" s="66">
        <v>6.3392772322807804</v>
      </c>
      <c r="AH78" s="66">
        <v>6.3445415683781103</v>
      </c>
      <c r="AI78" s="66">
        <v>0.63141847822087405</v>
      </c>
      <c r="AJ78" s="66">
        <v>3.7102611409319</v>
      </c>
      <c r="AK78" s="66">
        <v>3.12693885385475</v>
      </c>
      <c r="AL78" s="66">
        <v>0.67169275650277305</v>
      </c>
      <c r="AM78" s="66">
        <v>237.657026504051</v>
      </c>
      <c r="AN78" s="66">
        <v>2.4552460973519699</v>
      </c>
      <c r="AO78" s="66">
        <v>44510.262497592797</v>
      </c>
      <c r="AP78" s="66">
        <v>1885.8655986447</v>
      </c>
      <c r="AQ78" s="66">
        <v>5856.0925696061704</v>
      </c>
      <c r="AR78" s="66">
        <v>8709.6976119912597</v>
      </c>
      <c r="AS78" s="66">
        <v>4466.0131513363103</v>
      </c>
      <c r="AT78" s="66">
        <v>-8709.6976119912597</v>
      </c>
      <c r="AU78" s="66">
        <v>5137.5619396981701</v>
      </c>
      <c r="AV78" s="66">
        <v>0.57240161031652403</v>
      </c>
      <c r="AW78" s="71">
        <f t="shared" si="12"/>
        <v>0.21480840780584512</v>
      </c>
    </row>
    <row r="79" spans="5:49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0.75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4.1029090621803803</v>
      </c>
      <c r="AD79" s="66">
        <v>0.60092155677751802</v>
      </c>
      <c r="AE79" s="66">
        <v>5.11060210048442</v>
      </c>
      <c r="AF79" s="66">
        <v>1.97567980254447</v>
      </c>
      <c r="AG79" s="66">
        <v>6.3446553164264596</v>
      </c>
      <c r="AH79" s="66">
        <v>6.3639605576891798</v>
      </c>
      <c r="AI79" s="66">
        <v>0.547049853887976</v>
      </c>
      <c r="AJ79" s="66">
        <v>4.9906317937562603</v>
      </c>
      <c r="AK79" s="66">
        <v>4.1029090621803803</v>
      </c>
      <c r="AL79" s="66">
        <v>0.60092155677751802</v>
      </c>
      <c r="AM79" s="66">
        <v>239.46853545105</v>
      </c>
      <c r="AN79" s="66">
        <v>3.5019875054028602</v>
      </c>
      <c r="AO79" s="66">
        <v>40964.878974000298</v>
      </c>
      <c r="AP79" s="66">
        <v>1833.9711736806801</v>
      </c>
      <c r="AQ79" s="66">
        <v>5855.7717551252199</v>
      </c>
      <c r="AR79" s="66">
        <v>8709.46749378399</v>
      </c>
      <c r="AS79" s="66">
        <v>4248.7920496666402</v>
      </c>
      <c r="AT79" s="66">
        <v>-8709.46749378399</v>
      </c>
      <c r="AU79" s="66">
        <v>4930.11418525316</v>
      </c>
      <c r="AV79" s="66">
        <v>0.58131537011835899</v>
      </c>
      <c r="AW79" s="71">
        <f t="shared" si="12"/>
        <v>0.14646231434097992</v>
      </c>
    </row>
    <row r="80" spans="5:49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0.75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5.1362750861413096</v>
      </c>
      <c r="AD80" s="66">
        <v>0.52611397140141403</v>
      </c>
      <c r="AE80" s="66">
        <v>5.1101144859294996</v>
      </c>
      <c r="AF80" s="66">
        <v>1.94818979047592</v>
      </c>
      <c r="AG80" s="66">
        <v>6.4013185199527696</v>
      </c>
      <c r="AH80" s="66">
        <v>6.4149929291758898</v>
      </c>
      <c r="AI80" s="66">
        <v>0.467792159241602</v>
      </c>
      <c r="AJ80" s="66">
        <v>6.5165151901609599</v>
      </c>
      <c r="AK80" s="66">
        <v>5.1362750861413096</v>
      </c>
      <c r="AL80" s="66">
        <v>0.52611397140141403</v>
      </c>
      <c r="AM80" s="66">
        <v>236.17382921475701</v>
      </c>
      <c r="AN80" s="66">
        <v>4.6101611147399</v>
      </c>
      <c r="AO80" s="66">
        <v>38967.428983528203</v>
      </c>
      <c r="AP80" s="66">
        <v>1717.97492753406</v>
      </c>
      <c r="AQ80" s="66">
        <v>5855.5076198136903</v>
      </c>
      <c r="AR80" s="66">
        <v>8709.0819227571101</v>
      </c>
      <c r="AS80" s="66">
        <v>3963.62202718661</v>
      </c>
      <c r="AT80" s="66">
        <v>-8709.0819227571101</v>
      </c>
      <c r="AU80" s="66">
        <v>4676.4991474896296</v>
      </c>
      <c r="AV80" s="66">
        <v>0.57237734027888398</v>
      </c>
      <c r="AW80" s="71">
        <f t="shared" si="12"/>
        <v>0.10243103466575885</v>
      </c>
    </row>
    <row r="81" spans="5:49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0.75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7.7568841289425698</v>
      </c>
      <c r="AD81" s="66">
        <v>0.44154313070737899</v>
      </c>
      <c r="AE81" s="66">
        <v>5.1094547721199</v>
      </c>
      <c r="AF81" s="66">
        <v>2.1538712113326501</v>
      </c>
      <c r="AG81" s="66">
        <v>6.3643114158066698</v>
      </c>
      <c r="AH81" s="66">
        <v>6.3812923873018201</v>
      </c>
      <c r="AI81" s="66">
        <v>0.34418818374877902</v>
      </c>
      <c r="AJ81" s="66">
        <v>10.926061208075099</v>
      </c>
      <c r="AK81" s="66">
        <v>7.7568841289425698</v>
      </c>
      <c r="AL81" s="66">
        <v>0.44154313070737899</v>
      </c>
      <c r="AM81" s="66">
        <v>235.50156365801001</v>
      </c>
      <c r="AN81" s="66">
        <v>7.3153409982351896</v>
      </c>
      <c r="AO81" s="66">
        <v>37098.437091441803</v>
      </c>
      <c r="AP81" s="66">
        <v>1509.5065801184501</v>
      </c>
      <c r="AQ81" s="66">
        <v>5854.9545417387299</v>
      </c>
      <c r="AR81" s="66">
        <v>8708.5577645510803</v>
      </c>
      <c r="AS81" s="66">
        <v>3376.83348944522</v>
      </c>
      <c r="AT81" s="66">
        <v>-8708.5577645510803</v>
      </c>
      <c r="AU81" s="66">
        <v>4342.0731558423804</v>
      </c>
      <c r="AV81" s="66">
        <v>0.58174883736857497</v>
      </c>
      <c r="AW81" s="71">
        <f t="shared" si="12"/>
        <v>5.6922744154432901E-2</v>
      </c>
    </row>
    <row r="82" spans="5:49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0.75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11.8181803622722</v>
      </c>
      <c r="AD82" s="67">
        <v>1.0800426881061E-2</v>
      </c>
      <c r="AE82" s="67">
        <v>5.1075043139002201</v>
      </c>
      <c r="AF82" s="67">
        <v>1.87549065492598</v>
      </c>
      <c r="AG82" s="67">
        <v>6.3672501760741298</v>
      </c>
      <c r="AH82" s="67">
        <v>6.3910818810513303</v>
      </c>
      <c r="AI82" s="67">
        <v>1.1031260074639501E-2</v>
      </c>
      <c r="AJ82" s="67">
        <v>28.988690652949799</v>
      </c>
      <c r="AK82" s="67">
        <v>11.8181803622722</v>
      </c>
      <c r="AL82" s="67">
        <v>1.0800426881061E-2</v>
      </c>
      <c r="AM82" s="67">
        <v>1429.04269872077</v>
      </c>
      <c r="AN82" s="67">
        <v>11.8073799353912</v>
      </c>
      <c r="AO82" s="67">
        <v>35030.709072655503</v>
      </c>
      <c r="AP82" s="67">
        <v>546.77871233354199</v>
      </c>
      <c r="AQ82" s="67">
        <v>2932.3312977895898</v>
      </c>
      <c r="AR82" s="67">
        <v>4678.5098843446203</v>
      </c>
      <c r="AS82" s="67">
        <v>1127.8922867712499</v>
      </c>
      <c r="AT82" s="67">
        <v>-4678.5098843446203</v>
      </c>
      <c r="AU82" s="67">
        <v>1717.072222452</v>
      </c>
      <c r="AV82" s="67">
        <v>0.57240626782620596</v>
      </c>
      <c r="AW82" s="80">
        <f t="shared" si="12"/>
        <v>9.1388238713463639E-4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8A9-523D-4897-9BB9-EBF331A98345}">
  <sheetPr>
    <outlinePr summaryBelow="0" summaryRight="0"/>
  </sheetPr>
  <dimension ref="A2:AX104"/>
  <sheetViews>
    <sheetView topLeftCell="R1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5"/>
      <c r="AV4" s="125"/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/>
      <c r="AV5" s="126"/>
      <c r="AW5" s="85"/>
    </row>
    <row r="6" spans="1:50" ht="32" customHeight="1" x14ac:dyDescent="0.95">
      <c r="B6" t="s">
        <v>20</v>
      </c>
      <c r="C6">
        <f>AR6/AR17</f>
        <v>0.69248437883804548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1.5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1.1332571168096699</v>
      </c>
      <c r="AD6" s="76">
        <v>0.88964637881187902</v>
      </c>
      <c r="AE6" s="76">
        <v>10.221204200968799</v>
      </c>
      <c r="AF6" s="76">
        <v>5.2664676826993997</v>
      </c>
      <c r="AG6" s="76">
        <v>1.60444583424422</v>
      </c>
      <c r="AH6" s="76">
        <v>1.6056691847197599</v>
      </c>
      <c r="AI6" s="77">
        <v>0.83181248718483602</v>
      </c>
      <c r="AJ6" s="77">
        <v>1.23114852545203</v>
      </c>
      <c r="AK6" s="76">
        <v>1.1332571168096699</v>
      </c>
      <c r="AL6" s="76">
        <v>0.88964637881187902</v>
      </c>
      <c r="AM6" s="76">
        <v>180.43145002963601</v>
      </c>
      <c r="AN6" s="76">
        <v>0.24361073799779301</v>
      </c>
      <c r="AO6" s="76">
        <v>162158.53231589799</v>
      </c>
      <c r="AP6" s="76">
        <v>1128.40678997034</v>
      </c>
      <c r="AQ6" s="76">
        <v>3117.6712968854499</v>
      </c>
      <c r="AR6" s="76">
        <v>2383.8721513601099</v>
      </c>
      <c r="AS6" s="76">
        <v>1286.0828030669099</v>
      </c>
      <c r="AT6" s="66">
        <v>-2383.8721513601099</v>
      </c>
      <c r="AU6" s="66">
        <v>1462.6925981228501</v>
      </c>
      <c r="AV6" s="66">
        <v>0.52094347575531896</v>
      </c>
      <c r="AW6" s="83">
        <f t="shared" ref="AW6:AW37" si="2">AL6/AK6</f>
        <v>0.78503489244911995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1.4797519679358699</v>
      </c>
      <c r="AD7">
        <v>0.86182324989818104</v>
      </c>
      <c r="AE7">
        <v>10.2212902505962</v>
      </c>
      <c r="AF7">
        <v>5.3833809516355799</v>
      </c>
      <c r="AG7">
        <v>1.6157701284655399</v>
      </c>
      <c r="AH7">
        <v>1.6154601062765299</v>
      </c>
      <c r="AI7" s="18">
        <v>0.78739013302055705</v>
      </c>
      <c r="AJ7" s="18">
        <v>1.62194286218059</v>
      </c>
      <c r="AK7">
        <v>1.4797519679358699</v>
      </c>
      <c r="AL7">
        <v>0.86182324989818104</v>
      </c>
      <c r="AM7">
        <v>186.19403309445499</v>
      </c>
      <c r="AN7">
        <v>0.617928718037693</v>
      </c>
      <c r="AO7">
        <v>83555.076748019404</v>
      </c>
      <c r="AP7">
        <v>1133.7258743094801</v>
      </c>
      <c r="AQ7">
        <v>3118.3226156650499</v>
      </c>
      <c r="AR7">
        <v>2383.6016026801499</v>
      </c>
      <c r="AS7">
        <v>1266.56448844541</v>
      </c>
      <c r="AT7">
        <v>-2383.6016026801499</v>
      </c>
      <c r="AU7">
        <v>1440.94944628758</v>
      </c>
      <c r="AV7">
        <v>0.52068972770543498</v>
      </c>
      <c r="AW7" s="71">
        <f t="shared" si="2"/>
        <v>0.58241061243550996</v>
      </c>
    </row>
    <row r="8" spans="1:50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1.62023074891261</v>
      </c>
      <c r="AD8">
        <v>0.84303776207565795</v>
      </c>
      <c r="AE8">
        <v>10.2165001546743</v>
      </c>
      <c r="AF8">
        <v>5.3684528022531701</v>
      </c>
      <c r="AG8">
        <v>1.6122146419377701</v>
      </c>
      <c r="AH8">
        <v>1.6093608834900599</v>
      </c>
      <c r="AI8" s="18">
        <v>0.76861613544914198</v>
      </c>
      <c r="AJ8" s="18">
        <v>1.7922883260020599</v>
      </c>
      <c r="AK8">
        <v>1.62023074891261</v>
      </c>
      <c r="AL8">
        <v>0.84303776207565795</v>
      </c>
      <c r="AM8">
        <v>190.298757007022</v>
      </c>
      <c r="AN8">
        <v>0.77719298683696003</v>
      </c>
      <c r="AO8">
        <v>72759.171650459699</v>
      </c>
      <c r="AP8">
        <v>1057.5785902564101</v>
      </c>
      <c r="AQ8">
        <v>3118.94164345734</v>
      </c>
      <c r="AR8">
        <v>2383.7070952430499</v>
      </c>
      <c r="AS8">
        <v>1188.01339753921</v>
      </c>
      <c r="AT8">
        <v>-2383.7070952430499</v>
      </c>
      <c r="AU8">
        <v>1393.00066937827</v>
      </c>
      <c r="AV8">
        <v>0.50889634732516698</v>
      </c>
      <c r="AW8" s="71">
        <f t="shared" si="2"/>
        <v>0.52031956722303185</v>
      </c>
    </row>
    <row r="9" spans="1:50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1.7828233413687999</v>
      </c>
      <c r="AD9">
        <v>0.82817545603201903</v>
      </c>
      <c r="AE9">
        <v>10.221304592200701</v>
      </c>
      <c r="AF9">
        <v>5.2291918345786703</v>
      </c>
      <c r="AG9">
        <v>1.60092766903479</v>
      </c>
      <c r="AH9">
        <v>1.6008493479338901</v>
      </c>
      <c r="AI9" s="18">
        <v>0.74824566734881104</v>
      </c>
      <c r="AJ9" s="18">
        <v>1.9826737074791501</v>
      </c>
      <c r="AK9">
        <v>1.7828233413687999</v>
      </c>
      <c r="AL9">
        <v>0.82817545603201903</v>
      </c>
      <c r="AM9">
        <v>193.670635631295</v>
      </c>
      <c r="AN9">
        <v>0.95464788533678202</v>
      </c>
      <c r="AO9">
        <v>65195.494347922802</v>
      </c>
      <c r="AP9">
        <v>1113.1824873887499</v>
      </c>
      <c r="AQ9">
        <v>3118.38817537247</v>
      </c>
      <c r="AR9">
        <v>2383.69779808466</v>
      </c>
      <c r="AS9">
        <v>1250.11364542501</v>
      </c>
      <c r="AT9">
        <v>-2383.69779808466</v>
      </c>
      <c r="AU9">
        <v>1429.6520243926</v>
      </c>
      <c r="AV9">
        <v>0.51917585415614897</v>
      </c>
      <c r="AW9" s="71">
        <f t="shared" si="2"/>
        <v>0.4645302968695541</v>
      </c>
    </row>
    <row r="10" spans="1:50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2.64114411035388</v>
      </c>
      <c r="AD10" s="18">
        <v>0.71371426957232198</v>
      </c>
      <c r="AE10">
        <v>10.2208026360413</v>
      </c>
      <c r="AF10">
        <v>4.6801485308579398</v>
      </c>
      <c r="AG10">
        <v>1.6026064713082599</v>
      </c>
      <c r="AH10">
        <v>1.60251138252242</v>
      </c>
      <c r="AI10" s="18">
        <v>0.63545211924048195</v>
      </c>
      <c r="AJ10">
        <v>3.0873976745307199</v>
      </c>
      <c r="AK10">
        <v>2.64114411035388</v>
      </c>
      <c r="AL10" s="18">
        <v>0.71371426957232198</v>
      </c>
      <c r="AM10">
        <v>224.183861048301</v>
      </c>
      <c r="AN10">
        <v>1.92742984078156</v>
      </c>
      <c r="AO10">
        <v>47877.489096037003</v>
      </c>
      <c r="AP10">
        <v>1036.23125556119</v>
      </c>
      <c r="AQ10">
        <v>3118.9956416190598</v>
      </c>
      <c r="AR10">
        <v>2383.7364919935198</v>
      </c>
      <c r="AS10">
        <v>1173.6200692904999</v>
      </c>
      <c r="AT10">
        <v>-2383.7364919935198</v>
      </c>
      <c r="AU10">
        <v>1335.73340701903</v>
      </c>
      <c r="AV10">
        <v>0.50960516304294401</v>
      </c>
      <c r="AW10" s="71">
        <f t="shared" si="2"/>
        <v>0.27022920361460068</v>
      </c>
    </row>
    <row r="11" spans="1:50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2.95853763727867</v>
      </c>
      <c r="AD11" s="18">
        <v>0.65906336319388303</v>
      </c>
      <c r="AE11">
        <v>10.2211181513415</v>
      </c>
      <c r="AF11">
        <v>4.3567671397224901</v>
      </c>
      <c r="AG11">
        <v>1.5999609061064901</v>
      </c>
      <c r="AH11">
        <v>1.60230732078227</v>
      </c>
      <c r="AI11" s="18">
        <v>0.59109614840375901</v>
      </c>
      <c r="AJ11">
        <v>3.5458141146472899</v>
      </c>
      <c r="AK11">
        <v>2.95853763727867</v>
      </c>
      <c r="AL11" s="18">
        <v>0.65906336319388303</v>
      </c>
      <c r="AM11">
        <v>242.294465232687</v>
      </c>
      <c r="AN11">
        <v>2.29947427408479</v>
      </c>
      <c r="AO11">
        <v>44962.269862788999</v>
      </c>
      <c r="AP11">
        <v>958.090018083833</v>
      </c>
      <c r="AQ11">
        <v>3118.1715370329598</v>
      </c>
      <c r="AR11">
        <v>2383.6662825544299</v>
      </c>
      <c r="AS11">
        <v>1085.66051410507</v>
      </c>
      <c r="AT11">
        <v>-2383.6662825544299</v>
      </c>
      <c r="AU11">
        <v>1264.2624822989501</v>
      </c>
      <c r="AV11">
        <v>0.52081048106172001</v>
      </c>
      <c r="AW11" s="71">
        <f t="shared" si="2"/>
        <v>0.22276659755462988</v>
      </c>
    </row>
    <row r="12" spans="1:50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3.07101360691192</v>
      </c>
      <c r="AD12" s="18">
        <v>0.64183060114241597</v>
      </c>
      <c r="AE12">
        <v>10.2201716054408</v>
      </c>
      <c r="AF12">
        <v>4.34901729134224</v>
      </c>
      <c r="AG12">
        <v>1.6388769707647799</v>
      </c>
      <c r="AH12">
        <v>1.6339655991925499</v>
      </c>
      <c r="AI12" s="18">
        <v>0.57530970543585203</v>
      </c>
      <c r="AJ12">
        <v>3.7086387549026001</v>
      </c>
      <c r="AK12">
        <v>3.07101360691192</v>
      </c>
      <c r="AL12" s="18">
        <v>0.64183060114241597</v>
      </c>
      <c r="AM12">
        <v>248.56009548329001</v>
      </c>
      <c r="AN12">
        <v>2.4291830057695001</v>
      </c>
      <c r="AO12">
        <v>44182.099259811599</v>
      </c>
      <c r="AP12">
        <v>1029.5933483874101</v>
      </c>
      <c r="AQ12">
        <v>3118.4070473701199</v>
      </c>
      <c r="AR12">
        <v>2383.5790604681702</v>
      </c>
      <c r="AS12">
        <v>1170.9091846464</v>
      </c>
      <c r="AT12">
        <v>-2383.5790604681702</v>
      </c>
      <c r="AU12">
        <v>1332.3660312946499</v>
      </c>
      <c r="AV12">
        <v>0.52091693615047996</v>
      </c>
      <c r="AW12" s="71">
        <f t="shared" si="2"/>
        <v>0.20899633909073212</v>
      </c>
    </row>
    <row r="13" spans="1:50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3.8913572044310398</v>
      </c>
      <c r="AD13" s="18">
        <v>0.51094412930049204</v>
      </c>
      <c r="AE13">
        <v>10.215467559146299</v>
      </c>
      <c r="AF13">
        <v>4.3091471203056404</v>
      </c>
      <c r="AG13">
        <v>1.59707755147112</v>
      </c>
      <c r="AH13">
        <v>1.60117877594036</v>
      </c>
      <c r="AI13" s="18">
        <v>0.45587492995370499</v>
      </c>
      <c r="AJ13">
        <v>4.98867743862822</v>
      </c>
      <c r="AK13">
        <v>3.8913572044310398</v>
      </c>
      <c r="AL13" s="18">
        <v>0.51094412930049204</v>
      </c>
      <c r="AM13">
        <v>271.21528768288698</v>
      </c>
      <c r="AN13">
        <v>3.3804130751305501</v>
      </c>
      <c r="AO13">
        <v>40249.3501710665</v>
      </c>
      <c r="AP13">
        <v>990.612091251283</v>
      </c>
      <c r="AQ13">
        <v>3111.8936713124499</v>
      </c>
      <c r="AR13">
        <v>2383.4525004381098</v>
      </c>
      <c r="AS13">
        <v>1136.8716156343401</v>
      </c>
      <c r="AT13">
        <v>-2383.4525004381098</v>
      </c>
      <c r="AU13">
        <v>1276.6164085328201</v>
      </c>
      <c r="AV13">
        <v>0.50968188260116498</v>
      </c>
      <c r="AW13" s="71">
        <f t="shared" si="2"/>
        <v>0.13130229440738217</v>
      </c>
    </row>
    <row r="14" spans="1:50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4.7889734043354801</v>
      </c>
      <c r="AD14" s="18">
        <v>0.41239234173640499</v>
      </c>
      <c r="AE14">
        <v>10.220401071113701</v>
      </c>
      <c r="AF14">
        <v>4.4386792155227104</v>
      </c>
      <c r="AG14">
        <v>1.59993890963709</v>
      </c>
      <c r="AH14">
        <v>1.60765683953553</v>
      </c>
      <c r="AI14" s="18">
        <v>0.34598946448628698</v>
      </c>
      <c r="AJ14">
        <v>6.5139490992097304</v>
      </c>
      <c r="AK14">
        <v>4.7889734043354801</v>
      </c>
      <c r="AL14" s="18">
        <v>0.41239234173640499</v>
      </c>
      <c r="AM14">
        <v>279.44925705432797</v>
      </c>
      <c r="AN14">
        <v>4.3765810625990804</v>
      </c>
      <c r="AO14">
        <v>38271.733867194198</v>
      </c>
      <c r="AP14">
        <v>793.29630888628105</v>
      </c>
      <c r="AQ14">
        <v>2840.8067572948999</v>
      </c>
      <c r="AR14">
        <v>2383.4681139783602</v>
      </c>
      <c r="AS14">
        <v>906.373524215354</v>
      </c>
      <c r="AT14">
        <v>-2383.4681139783602</v>
      </c>
      <c r="AU14">
        <v>1104.8340046221599</v>
      </c>
      <c r="AV14">
        <v>0.50953268238804506</v>
      </c>
      <c r="AW14" s="71">
        <f t="shared" si="2"/>
        <v>8.6112890366662767E-2</v>
      </c>
    </row>
    <row r="15" spans="1:50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5.5350936578579502</v>
      </c>
      <c r="AD15" s="18">
        <v>9.5191433285750499E-2</v>
      </c>
      <c r="AE15">
        <v>10.221232884177899</v>
      </c>
      <c r="AF15">
        <v>4.8526513951611303</v>
      </c>
      <c r="AG15">
        <v>1.59925712489344</v>
      </c>
      <c r="AH15">
        <v>1.59929114833622</v>
      </c>
      <c r="AI15" s="18">
        <v>7.3276441335636905E-2</v>
      </c>
      <c r="AJ15">
        <v>8.4236011689439092</v>
      </c>
      <c r="AK15">
        <v>5.5350936578579502</v>
      </c>
      <c r="AL15" s="18">
        <v>9.5191433285750499E-2</v>
      </c>
      <c r="AM15">
        <v>692.02049018675405</v>
      </c>
      <c r="AN15">
        <v>5.4399022245722</v>
      </c>
      <c r="AO15">
        <v>35600.378246243898</v>
      </c>
      <c r="AP15">
        <v>561.57614030045704</v>
      </c>
      <c r="AQ15">
        <v>1726.2828834024899</v>
      </c>
      <c r="AR15">
        <v>1623.24784432621</v>
      </c>
      <c r="AS15">
        <v>641.06989521066203</v>
      </c>
      <c r="AT15">
        <v>-1623.24784432621</v>
      </c>
      <c r="AU15">
        <v>768.05184958187897</v>
      </c>
      <c r="AV15">
        <v>0.56495259987371105</v>
      </c>
      <c r="AW15" s="71">
        <f t="shared" si="2"/>
        <v>1.7197799923513678E-2</v>
      </c>
    </row>
    <row r="16" spans="1:50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1.5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7.3909674337080897</v>
      </c>
      <c r="AD16" s="68">
        <v>9.3351546978330996E-7</v>
      </c>
      <c r="AE16" s="67">
        <v>10.1302210616627</v>
      </c>
      <c r="AF16" s="67">
        <v>4.7762895868783204</v>
      </c>
      <c r="AG16" s="67">
        <v>1.60689555031583</v>
      </c>
      <c r="AH16" s="67">
        <v>1.60386152065858</v>
      </c>
      <c r="AI16" s="68">
        <v>6.5962065163525698E-7</v>
      </c>
      <c r="AJ16" s="67">
        <v>15.645765497587</v>
      </c>
      <c r="AK16" s="67">
        <v>7.3909674337080897</v>
      </c>
      <c r="AL16" s="68">
        <v>9.3351546978330996E-7</v>
      </c>
      <c r="AM16" s="67">
        <v>0</v>
      </c>
      <c r="AN16" s="67">
        <v>7.3909665001926097</v>
      </c>
      <c r="AO16" s="67">
        <v>35000.004420672398</v>
      </c>
      <c r="AP16" s="67">
        <v>252.600945318096</v>
      </c>
      <c r="AQ16" s="67">
        <v>700.36627048207197</v>
      </c>
      <c r="AR16" s="67">
        <v>553.49057098968501</v>
      </c>
      <c r="AS16" s="67">
        <v>277.72188285393702</v>
      </c>
      <c r="AT16" s="67">
        <v>-553.49057098968501</v>
      </c>
      <c r="AU16" s="67">
        <v>299.43943306812901</v>
      </c>
      <c r="AV16" s="67">
        <v>1.1448374840723301</v>
      </c>
      <c r="AW16" s="80">
        <f t="shared" si="2"/>
        <v>1.2630490908751847E-7</v>
      </c>
    </row>
    <row r="17" spans="2:49" ht="32" customHeight="1" x14ac:dyDescent="0.95">
      <c r="B17" t="s">
        <v>20</v>
      </c>
      <c r="C17">
        <f>AR17/AR28</f>
        <v>0.76467530390471883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1.5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1.14138381995575</v>
      </c>
      <c r="AD17" s="76">
        <v>0.89719811413510897</v>
      </c>
      <c r="AE17" s="76">
        <v>10.220974735295901</v>
      </c>
      <c r="AF17" s="76">
        <v>5.3221464032157098</v>
      </c>
      <c r="AG17" s="76">
        <v>2.43402087630602</v>
      </c>
      <c r="AH17" s="76">
        <v>2.4384468512883699</v>
      </c>
      <c r="AI17" s="77">
        <v>0.83922847670622402</v>
      </c>
      <c r="AJ17" s="77">
        <v>1.2315686969697801</v>
      </c>
      <c r="AK17" s="76">
        <v>1.14138381995575</v>
      </c>
      <c r="AL17" s="76">
        <v>0.89719811413510897</v>
      </c>
      <c r="AM17" s="76">
        <v>178.92326367189301</v>
      </c>
      <c r="AN17" s="76">
        <v>0.24418570582063601</v>
      </c>
      <c r="AO17" s="76">
        <v>162941.32337887</v>
      </c>
      <c r="AP17" s="76">
        <v>1466.7022134276599</v>
      </c>
      <c r="AQ17" s="76">
        <v>4549.5328571351802</v>
      </c>
      <c r="AR17" s="76">
        <v>3442.4923134874598</v>
      </c>
      <c r="AS17" s="76">
        <v>1621.67520730312</v>
      </c>
      <c r="AT17" s="76">
        <v>-3442.4923134874598</v>
      </c>
      <c r="AU17" s="76">
        <v>1990.27382647222</v>
      </c>
      <c r="AV17" s="76">
        <v>0.52080324330237704</v>
      </c>
      <c r="AW17" s="75">
        <f t="shared" si="2"/>
        <v>0.78606170724401214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1.4834775828294899</v>
      </c>
      <c r="AD18">
        <v>0.86495665942948896</v>
      </c>
      <c r="AE18">
        <v>10.2202863382772</v>
      </c>
      <c r="AF18">
        <v>5.2842946635936903</v>
      </c>
      <c r="AG18">
        <v>2.40619280188979</v>
      </c>
      <c r="AH18">
        <v>2.3971226372576502</v>
      </c>
      <c r="AI18" s="18">
        <v>0.79884304782863103</v>
      </c>
      <c r="AJ18" s="18">
        <v>1.6224071919021199</v>
      </c>
      <c r="AK18">
        <v>1.4834775828294899</v>
      </c>
      <c r="AL18">
        <v>0.86495665942948896</v>
      </c>
      <c r="AM18">
        <v>185.52423718189601</v>
      </c>
      <c r="AN18">
        <v>0.61852092339999698</v>
      </c>
      <c r="AO18">
        <v>83685.576817900597</v>
      </c>
      <c r="AP18">
        <v>1660.75757741389</v>
      </c>
      <c r="AQ18">
        <v>4549.8099062208903</v>
      </c>
      <c r="AR18">
        <v>3442.2581149931498</v>
      </c>
      <c r="AS18">
        <v>1888.6606371205401</v>
      </c>
      <c r="AT18">
        <v>-3442.2581149931498</v>
      </c>
      <c r="AU18">
        <v>2133.4548553862501</v>
      </c>
      <c r="AV18">
        <v>0.52080357101705699</v>
      </c>
      <c r="AW18" s="71">
        <f t="shared" si="2"/>
        <v>0.58306014829002417</v>
      </c>
    </row>
    <row r="19" spans="2:49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1.6427099423044</v>
      </c>
      <c r="AD19">
        <v>0.86100425566156502</v>
      </c>
      <c r="AE19">
        <v>10.221204200968799</v>
      </c>
      <c r="AF19">
        <v>5.38789188384587</v>
      </c>
      <c r="AG19">
        <v>2.41437045580343</v>
      </c>
      <c r="AH19">
        <v>2.4099974338444201</v>
      </c>
      <c r="AI19" s="18">
        <v>0.78205939286279003</v>
      </c>
      <c r="AJ19" s="18">
        <v>1.7927718774536701</v>
      </c>
      <c r="AK19">
        <v>1.6427099423044</v>
      </c>
      <c r="AL19">
        <v>0.86100425566156502</v>
      </c>
      <c r="AM19">
        <v>186.359922721468</v>
      </c>
      <c r="AN19">
        <v>0.78170568664283202</v>
      </c>
      <c r="AO19">
        <v>73345.357192848896</v>
      </c>
      <c r="AP19">
        <v>1626.8059058568999</v>
      </c>
      <c r="AQ19">
        <v>4550.2000558673599</v>
      </c>
      <c r="AR19">
        <v>3442.0995312333898</v>
      </c>
      <c r="AS19">
        <v>1825.1796708537499</v>
      </c>
      <c r="AT19">
        <v>-3442.0995312333898</v>
      </c>
      <c r="AU19">
        <v>2083.9789634713102</v>
      </c>
      <c r="AV19">
        <v>0.50975990321314002</v>
      </c>
      <c r="AW19" s="71">
        <f t="shared" si="2"/>
        <v>0.52413650973204973</v>
      </c>
    </row>
    <row r="20" spans="2:49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1.8150566112031501</v>
      </c>
      <c r="AD20">
        <v>0.85275903978175405</v>
      </c>
      <c r="AE20">
        <v>10.220401071113701</v>
      </c>
      <c r="AF20">
        <v>5.3798765552550201</v>
      </c>
      <c r="AG20">
        <v>2.3985849861945701</v>
      </c>
      <c r="AH20">
        <v>2.4085900847655202</v>
      </c>
      <c r="AI20" s="18">
        <v>0.76366283677697799</v>
      </c>
      <c r="AJ20" s="18">
        <v>1.9831787673543999</v>
      </c>
      <c r="AK20">
        <v>1.8150566112031501</v>
      </c>
      <c r="AL20">
        <v>0.85275903978175405</v>
      </c>
      <c r="AM20">
        <v>188.132572405118</v>
      </c>
      <c r="AN20">
        <v>0.96229757142139205</v>
      </c>
      <c r="AO20">
        <v>65849.404522278594</v>
      </c>
      <c r="AP20">
        <v>1467.56864031587</v>
      </c>
      <c r="AQ20">
        <v>4550.3191950109003</v>
      </c>
      <c r="AR20">
        <v>3442.0581069660302</v>
      </c>
      <c r="AS20">
        <v>1644.9795259673001</v>
      </c>
      <c r="AT20">
        <v>-3442.0581069660302</v>
      </c>
      <c r="AU20">
        <v>1980.07736891427</v>
      </c>
      <c r="AV20">
        <v>0.52120370117159598</v>
      </c>
      <c r="AW20" s="71">
        <f t="shared" si="2"/>
        <v>0.46982503714662871</v>
      </c>
    </row>
    <row r="21" spans="2:49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2.69423953776935</v>
      </c>
      <c r="AD21" s="18">
        <v>0.74550024339171295</v>
      </c>
      <c r="AE21">
        <v>10.2332935116897</v>
      </c>
      <c r="AF21">
        <v>4.6407634840818499</v>
      </c>
      <c r="AG21">
        <v>2.4065274525670199</v>
      </c>
      <c r="AH21">
        <v>2.4006939278742401</v>
      </c>
      <c r="AI21" s="18">
        <v>0.66451509754663396</v>
      </c>
      <c r="AJ21">
        <v>3.0880272983950801</v>
      </c>
      <c r="AK21">
        <v>2.69423953776935</v>
      </c>
      <c r="AL21" s="18">
        <v>0.74550024339171295</v>
      </c>
      <c r="AM21">
        <v>214.72557372397301</v>
      </c>
      <c r="AN21">
        <v>1.94873929437763</v>
      </c>
      <c r="AO21">
        <v>48307.4731698131</v>
      </c>
      <c r="AP21">
        <v>1482.5305072030801</v>
      </c>
      <c r="AQ21">
        <v>4549.24082521543</v>
      </c>
      <c r="AR21">
        <v>3442.46034649989</v>
      </c>
      <c r="AS21">
        <v>1677.01308158402</v>
      </c>
      <c r="AT21">
        <v>-3442.46034649989</v>
      </c>
      <c r="AU21">
        <v>1964.8954617332599</v>
      </c>
      <c r="AV21">
        <v>0.51984382825657505</v>
      </c>
      <c r="AW21" s="71">
        <f t="shared" si="2"/>
        <v>0.27670154525641666</v>
      </c>
    </row>
    <row r="22" spans="2:49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3.0664772429934302</v>
      </c>
      <c r="AD22" s="18">
        <v>0.71822734281876299</v>
      </c>
      <c r="AE22">
        <v>10.218565345730401</v>
      </c>
      <c r="AF22">
        <v>4.7029718420294504</v>
      </c>
      <c r="AG22">
        <v>2.3999891782314098</v>
      </c>
      <c r="AH22">
        <v>2.4001702106349998</v>
      </c>
      <c r="AI22" s="18">
        <v>0.62748321486557701</v>
      </c>
      <c r="AJ22">
        <v>3.5464957469783598</v>
      </c>
      <c r="AK22">
        <v>3.0664772429934302</v>
      </c>
      <c r="AL22" s="18">
        <v>0.71822734281876299</v>
      </c>
      <c r="AM22">
        <v>222.566859789554</v>
      </c>
      <c r="AN22">
        <v>2.3482499001746699</v>
      </c>
      <c r="AO22">
        <v>45637.091856221399</v>
      </c>
      <c r="AP22">
        <v>1525.7988193276201</v>
      </c>
      <c r="AQ22">
        <v>4550.7608880182597</v>
      </c>
      <c r="AR22">
        <v>3442.16266952246</v>
      </c>
      <c r="AS22">
        <v>1723.75110710017</v>
      </c>
      <c r="AT22">
        <v>-3442.16266952246</v>
      </c>
      <c r="AU22">
        <v>1990.24657501661</v>
      </c>
      <c r="AV22">
        <v>0.50967381178557003</v>
      </c>
      <c r="AW22" s="71">
        <f t="shared" si="2"/>
        <v>0.23421903568984084</v>
      </c>
    </row>
    <row r="23" spans="2:49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3.1788309107105501</v>
      </c>
      <c r="AD23" s="18">
        <v>0.69908041723972103</v>
      </c>
      <c r="AE23">
        <v>10.221204200968799</v>
      </c>
      <c r="AF23">
        <v>4.54641877117633</v>
      </c>
      <c r="AG23">
        <v>2.4386751766978798</v>
      </c>
      <c r="AH23">
        <v>2.42768685981711</v>
      </c>
      <c r="AI23" s="18">
        <v>0.614519074689856</v>
      </c>
      <c r="AJ23">
        <v>3.70933869573784</v>
      </c>
      <c r="AK23">
        <v>3.1788309107105501</v>
      </c>
      <c r="AL23" s="18">
        <v>0.69908041723972103</v>
      </c>
      <c r="AM23">
        <v>228.48475309995999</v>
      </c>
      <c r="AN23">
        <v>2.4797504934708301</v>
      </c>
      <c r="AO23">
        <v>44802.814515427497</v>
      </c>
      <c r="AP23">
        <v>1409.47438732827</v>
      </c>
      <c r="AQ23">
        <v>4550.7874852232999</v>
      </c>
      <c r="AR23">
        <v>3442.1480907395799</v>
      </c>
      <c r="AS23">
        <v>1596.41218490455</v>
      </c>
      <c r="AT23">
        <v>-3442.1480907395799</v>
      </c>
      <c r="AU23">
        <v>1902.3535066763</v>
      </c>
      <c r="AV23">
        <v>0.54146055682947902</v>
      </c>
      <c r="AW23" s="71">
        <f t="shared" si="2"/>
        <v>0.21991745924084355</v>
      </c>
    </row>
    <row r="24" spans="2:49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4.0968741665803696</v>
      </c>
      <c r="AD24" s="18">
        <v>0.59835033398239801</v>
      </c>
      <c r="AE24">
        <v>10.2209173688777</v>
      </c>
      <c r="AF24">
        <v>4.4120341594882104</v>
      </c>
      <c r="AG24">
        <v>2.4130186746778901</v>
      </c>
      <c r="AH24">
        <v>2.4089878293562199</v>
      </c>
      <c r="AI24" s="18">
        <v>0.51923730862310502</v>
      </c>
      <c r="AJ24">
        <v>4.9895190117501196</v>
      </c>
      <c r="AK24">
        <v>4.0968741665803696</v>
      </c>
      <c r="AL24" s="18">
        <v>0.59835033398239801</v>
      </c>
      <c r="AM24">
        <v>240.35452767281899</v>
      </c>
      <c r="AN24">
        <v>3.4985238325979702</v>
      </c>
      <c r="AO24">
        <v>40945.080495949303</v>
      </c>
      <c r="AP24">
        <v>1346.60480674782</v>
      </c>
      <c r="AQ24">
        <v>4550.0522791162102</v>
      </c>
      <c r="AR24">
        <v>3442.09165791944</v>
      </c>
      <c r="AS24">
        <v>1529.30575033835</v>
      </c>
      <c r="AT24">
        <v>-3442.09165791944</v>
      </c>
      <c r="AU24">
        <v>1804.7184257706101</v>
      </c>
      <c r="AV24">
        <v>0.50959798959908498</v>
      </c>
      <c r="AW24" s="71">
        <f t="shared" si="2"/>
        <v>0.1460504544814557</v>
      </c>
    </row>
    <row r="25" spans="2:49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5.18580188569483</v>
      </c>
      <c r="AD25" s="18">
        <v>0.53895215949324704</v>
      </c>
      <c r="AE25">
        <v>10.2206879032048</v>
      </c>
      <c r="AF25">
        <v>4.5668645390976303</v>
      </c>
      <c r="AG25">
        <v>2.3985793544563698</v>
      </c>
      <c r="AH25">
        <v>2.4017102535858901</v>
      </c>
      <c r="AI25" s="18">
        <v>0.43230027979628799</v>
      </c>
      <c r="AJ25">
        <v>6.5151753496829201</v>
      </c>
      <c r="AK25">
        <v>5.18580188569483</v>
      </c>
      <c r="AL25" s="18">
        <v>0.53895215949324704</v>
      </c>
      <c r="AM25">
        <v>236.832412767367</v>
      </c>
      <c r="AN25">
        <v>4.6468497262015802</v>
      </c>
      <c r="AO25">
        <v>39032.064773565799</v>
      </c>
      <c r="AP25">
        <v>1338.83065104401</v>
      </c>
      <c r="AQ25">
        <v>4550.52385756275</v>
      </c>
      <c r="AR25">
        <v>3442.1244876489</v>
      </c>
      <c r="AS25">
        <v>1477.90318639162</v>
      </c>
      <c r="AT25">
        <v>-3442.1244876489</v>
      </c>
      <c r="AU25">
        <v>1767.8718328576799</v>
      </c>
      <c r="AV25">
        <v>0.50891417206756595</v>
      </c>
      <c r="AW25" s="71">
        <f t="shared" si="2"/>
        <v>0.10392841288055385</v>
      </c>
    </row>
    <row r="26" spans="2:49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7.4331917772942999</v>
      </c>
      <c r="AD26" s="18">
        <v>0.38059406255199002</v>
      </c>
      <c r="AE26">
        <v>10.220401071113701</v>
      </c>
      <c r="AF26">
        <v>4.5183138868385502</v>
      </c>
      <c r="AG26">
        <v>2.3949669804578502</v>
      </c>
      <c r="AH26">
        <v>2.4079606274307501</v>
      </c>
      <c r="AI26" s="18">
        <v>0.28706469678687602</v>
      </c>
      <c r="AJ26">
        <v>10.9238273434588</v>
      </c>
      <c r="AK26">
        <v>7.4331917772942999</v>
      </c>
      <c r="AL26" s="18">
        <v>0.38059406255199002</v>
      </c>
      <c r="AM26">
        <v>253.94016689853399</v>
      </c>
      <c r="AN26">
        <v>7.0525977147422996</v>
      </c>
      <c r="AO26">
        <v>36875.164941542404</v>
      </c>
      <c r="AP26">
        <v>1141.5593382295101</v>
      </c>
      <c r="AQ26">
        <v>4277.7239939293604</v>
      </c>
      <c r="AR26">
        <v>3441.90982948704</v>
      </c>
      <c r="AS26">
        <v>1312.6042436221901</v>
      </c>
      <c r="AT26">
        <v>-3441.90982948704</v>
      </c>
      <c r="AU26">
        <v>1617.0793027060499</v>
      </c>
      <c r="AV26">
        <v>0.509734978464223</v>
      </c>
      <c r="AW26" s="71">
        <f t="shared" si="2"/>
        <v>5.1201970022429204E-2</v>
      </c>
    </row>
    <row r="27" spans="2:49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1.5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9.7598699867253007</v>
      </c>
      <c r="AD27" s="68">
        <v>1.23272148968594E-6</v>
      </c>
      <c r="AE27" s="67">
        <v>10.205600535211399</v>
      </c>
      <c r="AF27" s="67">
        <v>4.2734888383575802</v>
      </c>
      <c r="AG27" s="67">
        <v>2.4101471089998801</v>
      </c>
      <c r="AH27" s="67">
        <v>2.4260777852345998</v>
      </c>
      <c r="AI27" s="68">
        <v>9.8984148361819499E-7</v>
      </c>
      <c r="AJ27" s="67">
        <v>22.410094031300101</v>
      </c>
      <c r="AK27" s="67">
        <v>9.7598699867253007</v>
      </c>
      <c r="AL27" s="68">
        <v>1.23272148968594E-6</v>
      </c>
      <c r="AM27" s="67">
        <v>0</v>
      </c>
      <c r="AN27" s="67">
        <v>9.7598687540038007</v>
      </c>
      <c r="AO27" s="67">
        <v>35000.004420679601</v>
      </c>
      <c r="AP27" s="67">
        <v>399.14060223479697</v>
      </c>
      <c r="AQ27" s="67">
        <v>1557.7881220560901</v>
      </c>
      <c r="AR27" s="67">
        <v>1237.0546248544099</v>
      </c>
      <c r="AS27" s="67">
        <v>415.045595379372</v>
      </c>
      <c r="AT27" s="67">
        <v>-1237.0546248544099</v>
      </c>
      <c r="AU27" s="67">
        <v>509.746845263323</v>
      </c>
      <c r="AV27" s="67">
        <v>1.1623382715250901</v>
      </c>
      <c r="AW27" s="80">
        <f t="shared" si="2"/>
        <v>1.2630511383477469E-7</v>
      </c>
    </row>
    <row r="28" spans="2:49" ht="22.75" x14ac:dyDescent="0.95">
      <c r="B28" t="s">
        <v>20</v>
      </c>
      <c r="C28">
        <f>AR28/AR39</f>
        <v>0.809189082314273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1.5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1.1516296710765701</v>
      </c>
      <c r="AD28" s="76">
        <v>0.90672169404218295</v>
      </c>
      <c r="AE28" s="76">
        <v>10.220860002459499</v>
      </c>
      <c r="AF28" s="76">
        <v>5.4786184367502999</v>
      </c>
      <c r="AG28" s="76">
        <v>3.2092396851512399</v>
      </c>
      <c r="AH28" s="76">
        <v>3.2148568578107799</v>
      </c>
      <c r="AI28" s="77">
        <v>0.84280112960943099</v>
      </c>
      <c r="AJ28" s="77">
        <v>1.2320000762646099</v>
      </c>
      <c r="AK28" s="76">
        <v>1.1516296710765701</v>
      </c>
      <c r="AL28" s="76">
        <v>0.90672169404218295</v>
      </c>
      <c r="AM28" s="76">
        <v>177.055981520438</v>
      </c>
      <c r="AN28" s="76">
        <v>0.24490797703438999</v>
      </c>
      <c r="AO28" s="76">
        <v>163925.05085777299</v>
      </c>
      <c r="AP28" s="76">
        <v>2249.9098202639898</v>
      </c>
      <c r="AQ28" s="76">
        <v>5987.7111371607198</v>
      </c>
      <c r="AR28" s="76">
        <v>4501.9007360494097</v>
      </c>
      <c r="AS28" s="76">
        <v>2496.8664673118201</v>
      </c>
      <c r="AT28" s="76">
        <v>-4501.9007360494097</v>
      </c>
      <c r="AU28" s="76">
        <v>2833.3740793603101</v>
      </c>
      <c r="AV28" s="76">
        <v>0.52090563987133698</v>
      </c>
      <c r="AW28" s="75">
        <f t="shared" si="2"/>
        <v>0.7873379062859317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1.5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1.4961099024203499</v>
      </c>
      <c r="AD29" s="66">
        <v>0.87550002332510901</v>
      </c>
      <c r="AE29" s="66">
        <v>10.221032101714201</v>
      </c>
      <c r="AF29" s="66">
        <v>5.3784220162284004</v>
      </c>
      <c r="AG29" s="66">
        <v>3.19990498278852</v>
      </c>
      <c r="AH29" s="66">
        <v>3.2007406544875501</v>
      </c>
      <c r="AI29" s="72">
        <v>0.80492984392063105</v>
      </c>
      <c r="AJ29" s="72">
        <v>1.62288374990132</v>
      </c>
      <c r="AK29" s="66">
        <v>1.4961099024203499</v>
      </c>
      <c r="AL29" s="66">
        <v>0.87550002332510901</v>
      </c>
      <c r="AM29" s="66">
        <v>183.30716032620899</v>
      </c>
      <c r="AN29" s="66">
        <v>0.62060987909523802</v>
      </c>
      <c r="AO29" s="66">
        <v>84116.312251423195</v>
      </c>
      <c r="AP29" s="66">
        <v>2165.87953497034</v>
      </c>
      <c r="AQ29" s="66">
        <v>5988.0869401411701</v>
      </c>
      <c r="AR29" s="66">
        <v>4501.8584823382598</v>
      </c>
      <c r="AS29" s="66">
        <v>2420.2675865325</v>
      </c>
      <c r="AT29" s="66">
        <v>-4501.8584823382598</v>
      </c>
      <c r="AU29" s="66">
        <v>2760.00067500057</v>
      </c>
      <c r="AV29" s="66">
        <v>0.52072960621800202</v>
      </c>
      <c r="AW29" s="71">
        <f t="shared" si="2"/>
        <v>0.58518429823153917</v>
      </c>
    </row>
    <row r="30" spans="2:49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1.5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1.6489126703555499</v>
      </c>
      <c r="AD30" s="66">
        <v>0.86597546266051995</v>
      </c>
      <c r="AE30" s="66">
        <v>10.221032101714201</v>
      </c>
      <c r="AF30" s="66">
        <v>5.3346941759569697</v>
      </c>
      <c r="AG30" s="66">
        <v>3.1937151841831999</v>
      </c>
      <c r="AH30" s="66">
        <v>3.1923429731828099</v>
      </c>
      <c r="AI30" s="72">
        <v>0.78906298183094903</v>
      </c>
      <c r="AJ30" s="72">
        <v>1.79326830804645</v>
      </c>
      <c r="AK30" s="66">
        <v>1.6489126703555499</v>
      </c>
      <c r="AL30" s="66">
        <v>0.86597546266051995</v>
      </c>
      <c r="AM30" s="66">
        <v>185.29771991882001</v>
      </c>
      <c r="AN30" s="66">
        <v>0.78293720769502495</v>
      </c>
      <c r="AO30" s="66">
        <v>73507.218612145502</v>
      </c>
      <c r="AP30" s="66">
        <v>2007.5575334625801</v>
      </c>
      <c r="AQ30" s="66">
        <v>5988.89820565223</v>
      </c>
      <c r="AR30" s="66">
        <v>4501.75387647352</v>
      </c>
      <c r="AS30" s="66">
        <v>2282.1257625565599</v>
      </c>
      <c r="AT30" s="66">
        <v>-4501.75387647352</v>
      </c>
      <c r="AU30" s="66">
        <v>2677.9213373903099</v>
      </c>
      <c r="AV30" s="66">
        <v>0.54293380220293996</v>
      </c>
      <c r="AW30" s="71">
        <f t="shared" si="2"/>
        <v>0.52517970067741204</v>
      </c>
    </row>
    <row r="31" spans="2:49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1.5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1.81692573087306</v>
      </c>
      <c r="AD31" s="66">
        <v>0.85421413232041998</v>
      </c>
      <c r="AE31" s="66">
        <v>10.220974735295901</v>
      </c>
      <c r="AF31" s="66">
        <v>5.3821511705369502</v>
      </c>
      <c r="AG31" s="66">
        <v>3.1878326420246399</v>
      </c>
      <c r="AH31" s="66">
        <v>3.1926496618507398</v>
      </c>
      <c r="AI31" s="72">
        <v>0.77157708730978503</v>
      </c>
      <c r="AJ31" s="72">
        <v>1.9836971037561</v>
      </c>
      <c r="AK31" s="66">
        <v>1.81692573087306</v>
      </c>
      <c r="AL31" s="66">
        <v>0.85421413232041998</v>
      </c>
      <c r="AM31" s="66">
        <v>187.813596807105</v>
      </c>
      <c r="AN31" s="66">
        <v>0.96271159855263699</v>
      </c>
      <c r="AO31" s="66">
        <v>65888.920562360494</v>
      </c>
      <c r="AP31" s="66">
        <v>2117.9871526688999</v>
      </c>
      <c r="AQ31" s="66">
        <v>5987.5037081238997</v>
      </c>
      <c r="AR31" s="66">
        <v>4501.88148934524</v>
      </c>
      <c r="AS31" s="66">
        <v>2371.6894518528602</v>
      </c>
      <c r="AT31" s="66">
        <v>-4501.88148934524</v>
      </c>
      <c r="AU31" s="66">
        <v>2720.76284018153</v>
      </c>
      <c r="AV31" s="66">
        <v>0.52071904600818597</v>
      </c>
      <c r="AW31" s="71">
        <f t="shared" si="2"/>
        <v>0.47014256983963637</v>
      </c>
    </row>
    <row r="32" spans="2:49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1.5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2.7042100459861</v>
      </c>
      <c r="AD32" s="66">
        <v>0.75127917487257001</v>
      </c>
      <c r="AE32" s="66">
        <v>10.221275908991601</v>
      </c>
      <c r="AF32" s="66">
        <v>4.4593077214931904</v>
      </c>
      <c r="AG32" s="66">
        <v>3.1955946449364201</v>
      </c>
      <c r="AH32" s="66">
        <v>3.2038709733576902</v>
      </c>
      <c r="AI32" s="66">
        <v>0.67959423720602596</v>
      </c>
      <c r="AJ32" s="66">
        <v>3.0886740671950501</v>
      </c>
      <c r="AK32" s="66">
        <v>2.7042100459861</v>
      </c>
      <c r="AL32" s="66">
        <v>0.75127917487257001</v>
      </c>
      <c r="AM32" s="66">
        <v>213.11406442244601</v>
      </c>
      <c r="AN32" s="66">
        <v>1.95293087111352</v>
      </c>
      <c r="AO32" s="66">
        <v>48382.3900664557</v>
      </c>
      <c r="AP32" s="66">
        <v>1526.9633242134701</v>
      </c>
      <c r="AQ32" s="66">
        <v>5988.5262156563804</v>
      </c>
      <c r="AR32" s="66">
        <v>4501.7702446407302</v>
      </c>
      <c r="AS32" s="66">
        <v>1688.3292834212</v>
      </c>
      <c r="AT32" s="66">
        <v>-4501.7702446407302</v>
      </c>
      <c r="AU32" s="66">
        <v>2288.5754561424101</v>
      </c>
      <c r="AV32" s="66">
        <v>0.57594516473487301</v>
      </c>
      <c r="AW32" s="71">
        <f t="shared" si="2"/>
        <v>0.27781835068163624</v>
      </c>
    </row>
    <row r="33" spans="2:49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1.5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3.05246864454858</v>
      </c>
      <c r="AD33" s="66">
        <v>0.71044771458323797</v>
      </c>
      <c r="AE33" s="66">
        <v>10.221311763002999</v>
      </c>
      <c r="AF33" s="66">
        <v>4.3429256086954098</v>
      </c>
      <c r="AG33" s="66">
        <v>3.1931087425314102</v>
      </c>
      <c r="AH33" s="66">
        <v>3.2130791501128302</v>
      </c>
      <c r="AI33" s="66">
        <v>0.64471943100358498</v>
      </c>
      <c r="AJ33" s="66">
        <v>3.5471953293140701</v>
      </c>
      <c r="AK33" s="66">
        <v>3.05246864454858</v>
      </c>
      <c r="AL33" s="66">
        <v>0.71044771458323797</v>
      </c>
      <c r="AM33" s="66">
        <v>225.00496791668701</v>
      </c>
      <c r="AN33" s="66">
        <v>2.3420209299653498</v>
      </c>
      <c r="AO33" s="66">
        <v>45549.057321820903</v>
      </c>
      <c r="AP33" s="66">
        <v>2001.74985428424</v>
      </c>
      <c r="AQ33" s="66">
        <v>5988.7268252712702</v>
      </c>
      <c r="AR33" s="66">
        <v>4501.9661916973801</v>
      </c>
      <c r="AS33" s="66">
        <v>2296.1923487606</v>
      </c>
      <c r="AT33" s="66">
        <v>-4501.9661916973801</v>
      </c>
      <c r="AU33" s="66">
        <v>2609.31702270303</v>
      </c>
      <c r="AV33" s="66">
        <v>0.54292539584466604</v>
      </c>
      <c r="AW33" s="71">
        <f t="shared" si="2"/>
        <v>0.23274529481311146</v>
      </c>
    </row>
    <row r="34" spans="2:49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1.5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3.1941252552519801</v>
      </c>
      <c r="AD34" s="72">
        <v>0.70716925444291301</v>
      </c>
      <c r="AE34" s="66">
        <v>10.2213189338053</v>
      </c>
      <c r="AF34" s="66">
        <v>4.4477825528052701</v>
      </c>
      <c r="AG34" s="66">
        <v>3.2272612776748102</v>
      </c>
      <c r="AH34" s="66">
        <v>3.21227837136869</v>
      </c>
      <c r="AI34" s="72">
        <v>0.63302069618529999</v>
      </c>
      <c r="AJ34" s="66">
        <v>3.7100573162628598</v>
      </c>
      <c r="AK34" s="66">
        <v>3.1941252552519801</v>
      </c>
      <c r="AL34" s="72">
        <v>0.70716925444291301</v>
      </c>
      <c r="AM34" s="66">
        <v>225.92865228124299</v>
      </c>
      <c r="AN34" s="66">
        <v>2.4869560008090699</v>
      </c>
      <c r="AO34" s="66">
        <v>44888.189626246203</v>
      </c>
      <c r="AP34" s="66">
        <v>1918.5703216619399</v>
      </c>
      <c r="AQ34" s="66">
        <v>5989.0245496601501</v>
      </c>
      <c r="AR34" s="66">
        <v>4501.9510979113802</v>
      </c>
      <c r="AS34" s="66">
        <v>2148.4822062735602</v>
      </c>
      <c r="AT34" s="66">
        <v>-4501.9510979113802</v>
      </c>
      <c r="AU34" s="66">
        <v>2503.7563568646701</v>
      </c>
      <c r="AV34" s="66">
        <v>0.543851194158125</v>
      </c>
      <c r="AW34" s="71">
        <f t="shared" si="2"/>
        <v>0.22139684512376001</v>
      </c>
    </row>
    <row r="35" spans="2:49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1.5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4.1761194414121903</v>
      </c>
      <c r="AD35" s="72">
        <v>0.63210768467767897</v>
      </c>
      <c r="AE35" s="66">
        <v>10.221175517759701</v>
      </c>
      <c r="AF35" s="66">
        <v>4.3505930890934099</v>
      </c>
      <c r="AG35" s="66">
        <v>3.2125193481188599</v>
      </c>
      <c r="AH35" s="66">
        <v>3.19978203749799</v>
      </c>
      <c r="AI35" s="72">
        <v>0.54855185564932696</v>
      </c>
      <c r="AJ35" s="66">
        <v>4.9903858862904702</v>
      </c>
      <c r="AK35" s="66">
        <v>4.1761194414121903</v>
      </c>
      <c r="AL35" s="72">
        <v>0.63210768467767897</v>
      </c>
      <c r="AM35" s="66">
        <v>229.271043468275</v>
      </c>
      <c r="AN35" s="66">
        <v>3.54401175673451</v>
      </c>
      <c r="AO35" s="66">
        <v>41201.828118944701</v>
      </c>
      <c r="AP35" s="66">
        <v>1882.2325885272101</v>
      </c>
      <c r="AQ35" s="66">
        <v>5987.9295798028397</v>
      </c>
      <c r="AR35" s="66">
        <v>4501.6720482390801</v>
      </c>
      <c r="AS35" s="66">
        <v>2125.8934819076999</v>
      </c>
      <c r="AT35" s="66">
        <v>-4501.6720482390801</v>
      </c>
      <c r="AU35" s="66">
        <v>2471.4390739619198</v>
      </c>
      <c r="AV35" s="66">
        <v>0.51934263752274901</v>
      </c>
      <c r="AW35" s="71">
        <f t="shared" si="2"/>
        <v>0.15136245348000066</v>
      </c>
    </row>
    <row r="36" spans="2:49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1.5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5.3203185001081801</v>
      </c>
      <c r="AD36" s="72">
        <v>0.58502065516010804</v>
      </c>
      <c r="AE36" s="66">
        <v>10.220745269623</v>
      </c>
      <c r="AF36" s="66">
        <v>4.5519427516789897</v>
      </c>
      <c r="AG36" s="66">
        <v>3.2383187943272098</v>
      </c>
      <c r="AH36" s="66">
        <v>3.2304385005369101</v>
      </c>
      <c r="AI36" s="72">
        <v>0.47327896350868798</v>
      </c>
      <c r="AJ36" s="66">
        <v>6.5162192111467396</v>
      </c>
      <c r="AK36" s="66">
        <v>5.3203185001081801</v>
      </c>
      <c r="AL36" s="72">
        <v>0.58502065516010804</v>
      </c>
      <c r="AM36" s="66">
        <v>220.342370285448</v>
      </c>
      <c r="AN36" s="66">
        <v>4.7352978449480698</v>
      </c>
      <c r="AO36" s="66">
        <v>39296.985453104098</v>
      </c>
      <c r="AP36" s="66">
        <v>1807.87550332931</v>
      </c>
      <c r="AQ36" s="66">
        <v>5987.4938014269801</v>
      </c>
      <c r="AR36" s="66">
        <v>4501.53110832724</v>
      </c>
      <c r="AS36" s="66">
        <v>1998.6445969773699</v>
      </c>
      <c r="AT36" s="66">
        <v>-4501.53110832724</v>
      </c>
      <c r="AU36" s="66">
        <v>2382.1982626870799</v>
      </c>
      <c r="AV36" s="66">
        <v>0.57589030163265997</v>
      </c>
      <c r="AW36" s="71">
        <f t="shared" si="2"/>
        <v>0.10995970544774952</v>
      </c>
    </row>
    <row r="37" spans="2:49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1.5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7.7846711844850098</v>
      </c>
      <c r="AD37" s="72">
        <v>0.44775226288740799</v>
      </c>
      <c r="AE37" s="66">
        <v>10.221232884177899</v>
      </c>
      <c r="AF37" s="66">
        <v>4.4556608107293796</v>
      </c>
      <c r="AG37" s="66">
        <v>3.2087065766520801</v>
      </c>
      <c r="AH37" s="66">
        <v>3.2011521164297698</v>
      </c>
      <c r="AI37" s="72">
        <v>0.349350061494409</v>
      </c>
      <c r="AJ37" s="66">
        <v>10.9256201498401</v>
      </c>
      <c r="AK37" s="66">
        <v>7.7846711844850098</v>
      </c>
      <c r="AL37" s="72">
        <v>0.44775226288740799</v>
      </c>
      <c r="AM37" s="66">
        <v>226.96696334160401</v>
      </c>
      <c r="AN37" s="66">
        <v>7.3369189215976096</v>
      </c>
      <c r="AO37" s="66">
        <v>37122.199636741898</v>
      </c>
      <c r="AP37" s="66">
        <v>1511.43124466329</v>
      </c>
      <c r="AQ37" s="66">
        <v>5987.66359553453</v>
      </c>
      <c r="AR37" s="66">
        <v>4501.3032597208703</v>
      </c>
      <c r="AS37" s="66">
        <v>1631.0165066004099</v>
      </c>
      <c r="AT37" s="66">
        <v>-4501.3032597208703</v>
      </c>
      <c r="AU37" s="66">
        <v>2105.46232567999</v>
      </c>
      <c r="AV37" s="66">
        <v>0.542952590132735</v>
      </c>
      <c r="AW37" s="71">
        <f t="shared" si="2"/>
        <v>5.7517170896027869E-2</v>
      </c>
    </row>
    <row r="38" spans="2:49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1.5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12.744447380519899</v>
      </c>
      <c r="AD38" s="68">
        <v>9.8272118126614804E-3</v>
      </c>
      <c r="AE38" s="67">
        <v>10.2202863382772</v>
      </c>
      <c r="AF38" s="67">
        <v>4.1721686116327499</v>
      </c>
      <c r="AG38" s="67">
        <v>3.2087791048184702</v>
      </c>
      <c r="AH38" s="67">
        <v>3.2240024657879398</v>
      </c>
      <c r="AI38" s="68">
        <v>8.0085978821333292E-3</v>
      </c>
      <c r="AJ38" s="67">
        <v>27.905175644093799</v>
      </c>
      <c r="AK38" s="67">
        <v>12.744447380519899</v>
      </c>
      <c r="AL38" s="68">
        <v>9.8272118126614804E-3</v>
      </c>
      <c r="AM38" s="67">
        <v>1779.7632031764499</v>
      </c>
      <c r="AN38" s="67">
        <v>12.734620368619099</v>
      </c>
      <c r="AO38" s="67">
        <v>35025.635864013602</v>
      </c>
      <c r="AP38" s="67">
        <v>666.78291813452995</v>
      </c>
      <c r="AQ38" s="67">
        <v>2918.35307977307</v>
      </c>
      <c r="AR38" s="67">
        <v>2331.7470511568399</v>
      </c>
      <c r="AS38" s="67">
        <v>668.31385496563803</v>
      </c>
      <c r="AT38" s="67">
        <v>-2331.7470511568399</v>
      </c>
      <c r="AU38" s="67">
        <v>922.60514277060395</v>
      </c>
      <c r="AV38" s="67">
        <v>1.15631070763601</v>
      </c>
      <c r="AW38" s="80">
        <f t="shared" ref="AW38:AW69" si="7">AL38/AK38</f>
        <v>7.7109752343460089E-4</v>
      </c>
    </row>
    <row r="39" spans="2:49" ht="22.75" x14ac:dyDescent="0.95">
      <c r="B39" t="s">
        <v>20</v>
      </c>
      <c r="C39">
        <f>AR39/AR50</f>
        <v>0.83886059579527461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1.5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1.13857254569746</v>
      </c>
      <c r="AD39" s="76">
        <v>0.89458656411603099</v>
      </c>
      <c r="AE39" s="76">
        <v>10.220401071113701</v>
      </c>
      <c r="AF39" s="76">
        <v>5.0722137163049004</v>
      </c>
      <c r="AG39" s="76">
        <v>4.0084491420614503</v>
      </c>
      <c r="AH39" s="76">
        <v>4.0297284596722402</v>
      </c>
      <c r="AI39" s="77">
        <v>0.84506106257975899</v>
      </c>
      <c r="AJ39" s="77">
        <v>1.2324458940661001</v>
      </c>
      <c r="AK39" s="76">
        <v>1.13857254569746</v>
      </c>
      <c r="AL39" s="76">
        <v>0.89458656411603099</v>
      </c>
      <c r="AM39" s="76">
        <v>179.442089425191</v>
      </c>
      <c r="AN39" s="76">
        <v>0.24398598158142801</v>
      </c>
      <c r="AO39" s="76">
        <v>162671.40729162999</v>
      </c>
      <c r="AP39" s="76">
        <v>2802.8755907699001</v>
      </c>
      <c r="AQ39" s="76">
        <v>7434.2890394480401</v>
      </c>
      <c r="AR39" s="76">
        <v>5563.4719182987701</v>
      </c>
      <c r="AS39" s="76">
        <v>3193.1241606737899</v>
      </c>
      <c r="AT39" s="76">
        <v>-5563.4719182987701</v>
      </c>
      <c r="AU39" s="76">
        <v>3589.0366991318701</v>
      </c>
      <c r="AV39" s="76">
        <v>0.62997182511818095</v>
      </c>
      <c r="AW39" s="75">
        <f t="shared" si="7"/>
        <v>0.78570888389727545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1.5041979389654501</v>
      </c>
      <c r="AD40">
        <v>0.88225983015259801</v>
      </c>
      <c r="AE40">
        <v>10.2167296203472</v>
      </c>
      <c r="AF40">
        <v>5.3858498137024098</v>
      </c>
      <c r="AG40">
        <v>4.0076761892664798</v>
      </c>
      <c r="AH40">
        <v>4.0339252538692199</v>
      </c>
      <c r="AI40" s="18">
        <v>0.80852999479168797</v>
      </c>
      <c r="AJ40" s="18">
        <v>1.62337688386247</v>
      </c>
      <c r="AK40">
        <v>1.5041979389654501</v>
      </c>
      <c r="AL40">
        <v>0.88225983015259801</v>
      </c>
      <c r="AM40">
        <v>181.912666689795</v>
      </c>
      <c r="AN40">
        <v>0.62193810881285605</v>
      </c>
      <c r="AO40">
        <v>84391.830910158897</v>
      </c>
      <c r="AP40">
        <v>2625.0950472316699</v>
      </c>
      <c r="AQ40">
        <v>7435.9574703061598</v>
      </c>
      <c r="AR40">
        <v>5563.42495227373</v>
      </c>
      <c r="AS40">
        <v>2958.3384512064699</v>
      </c>
      <c r="AT40">
        <v>-5563.42495227373</v>
      </c>
      <c r="AU40">
        <v>3426.2139148033102</v>
      </c>
      <c r="AV40">
        <v>0.577263165952424</v>
      </c>
      <c r="AW40" s="71">
        <f t="shared" si="7"/>
        <v>0.58653173714584028</v>
      </c>
    </row>
    <row r="41" spans="2:49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1.6521178758281301</v>
      </c>
      <c r="AD41">
        <v>0.868521179593576</v>
      </c>
      <c r="AE41">
        <v>10.220974735295901</v>
      </c>
      <c r="AF41">
        <v>5.2937055252593304</v>
      </c>
      <c r="AG41">
        <v>4.0143601537851197</v>
      </c>
      <c r="AH41">
        <v>4.0073279999569698</v>
      </c>
      <c r="AI41" s="18">
        <v>0.79339520726837298</v>
      </c>
      <c r="AJ41" s="18">
        <v>1.79378170150406</v>
      </c>
      <c r="AK41">
        <v>1.6521178758281301</v>
      </c>
      <c r="AL41">
        <v>0.868521179593576</v>
      </c>
      <c r="AM41">
        <v>184.76061181905499</v>
      </c>
      <c r="AN41">
        <v>0.78359669623455297</v>
      </c>
      <c r="AO41">
        <v>73588.512349210199</v>
      </c>
      <c r="AP41">
        <v>2636.0186289316698</v>
      </c>
      <c r="AQ41">
        <v>7433.3892213839899</v>
      </c>
      <c r="AR41">
        <v>5563.3853127898301</v>
      </c>
      <c r="AS41">
        <v>2945.0277767615098</v>
      </c>
      <c r="AT41">
        <v>-5563.3853127898301</v>
      </c>
      <c r="AU41">
        <v>3400.9713770732501</v>
      </c>
      <c r="AV41">
        <v>0.608431106174536</v>
      </c>
      <c r="AW41" s="71">
        <f t="shared" si="7"/>
        <v>0.5257017022215964</v>
      </c>
    </row>
    <row r="42" spans="2:49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1.82645600384549</v>
      </c>
      <c r="AD42">
        <v>0.86147066792367</v>
      </c>
      <c r="AE42">
        <v>10.216959086020101</v>
      </c>
      <c r="AF42">
        <v>5.3544764616643796</v>
      </c>
      <c r="AG42">
        <v>4.0332643635926004</v>
      </c>
      <c r="AH42">
        <v>4.0358228792600404</v>
      </c>
      <c r="AI42" s="18">
        <v>0.77682379704794402</v>
      </c>
      <c r="AJ42" s="18">
        <v>1.98423366487897</v>
      </c>
      <c r="AK42">
        <v>1.82645600384549</v>
      </c>
      <c r="AL42">
        <v>0.86147066792367</v>
      </c>
      <c r="AM42">
        <v>186.24568336487499</v>
      </c>
      <c r="AN42">
        <v>0.96498533592181601</v>
      </c>
      <c r="AO42">
        <v>66079.330386614194</v>
      </c>
      <c r="AP42">
        <v>2562.34925228364</v>
      </c>
      <c r="AQ42">
        <v>7432.91958663675</v>
      </c>
      <c r="AR42">
        <v>5563.3883577453798</v>
      </c>
      <c r="AS42">
        <v>2888.2154373716598</v>
      </c>
      <c r="AT42">
        <v>-5563.3883577453798</v>
      </c>
      <c r="AU42">
        <v>3367.3632312828699</v>
      </c>
      <c r="AV42">
        <v>0.60861557362509899</v>
      </c>
      <c r="AW42" s="71">
        <f t="shared" si="7"/>
        <v>0.47166242499676797</v>
      </c>
    </row>
    <row r="43" spans="2:49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2.74489512301674</v>
      </c>
      <c r="AD43">
        <v>0.77576951308489905</v>
      </c>
      <c r="AE43">
        <v>10.221175517759701</v>
      </c>
      <c r="AF43">
        <v>4.8291084212428297</v>
      </c>
      <c r="AG43">
        <v>4.0182057514890497</v>
      </c>
      <c r="AH43">
        <v>4.0094944192040796</v>
      </c>
      <c r="AI43">
        <v>0.68900550193113996</v>
      </c>
      <c r="AJ43">
        <v>3.0893426352733599</v>
      </c>
      <c r="AK43">
        <v>2.74489512301674</v>
      </c>
      <c r="AL43">
        <v>0.77576951308489905</v>
      </c>
      <c r="AM43">
        <v>206.442784231899</v>
      </c>
      <c r="AN43">
        <v>1.9691256099318399</v>
      </c>
      <c r="AO43">
        <v>48707.551823240203</v>
      </c>
      <c r="AP43">
        <v>2564.6196759496902</v>
      </c>
      <c r="AQ43">
        <v>7435.3216917337604</v>
      </c>
      <c r="AR43">
        <v>5563.3440864373497</v>
      </c>
      <c r="AS43">
        <v>2896.9340575946899</v>
      </c>
      <c r="AT43">
        <v>-5563.3440864373497</v>
      </c>
      <c r="AU43">
        <v>3304.5757606972802</v>
      </c>
      <c r="AV43">
        <v>0.576042178864416</v>
      </c>
      <c r="AW43" s="71">
        <f t="shared" si="7"/>
        <v>0.2826226425118567</v>
      </c>
    </row>
    <row r="44" spans="2:49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3.0840963513082298</v>
      </c>
      <c r="AD44">
        <v>0.72767867828671295</v>
      </c>
      <c r="AE44">
        <v>10.220401071113701</v>
      </c>
      <c r="AF44">
        <v>4.4336396235993201</v>
      </c>
      <c r="AG44">
        <v>3.9853236168731598</v>
      </c>
      <c r="AH44">
        <v>3.989544013293</v>
      </c>
      <c r="AI44">
        <v>0.65663636086920096</v>
      </c>
      <c r="AJ44">
        <v>3.5479189333872601</v>
      </c>
      <c r="AK44">
        <v>3.0840963513082298</v>
      </c>
      <c r="AL44">
        <v>0.72767867828671295</v>
      </c>
      <c r="AM44">
        <v>219.763137592699</v>
      </c>
      <c r="AN44">
        <v>2.3564176730215198</v>
      </c>
      <c r="AO44">
        <v>45740.466944357002</v>
      </c>
      <c r="AP44">
        <v>2254.8796508555602</v>
      </c>
      <c r="AQ44">
        <v>7434.4155423674001</v>
      </c>
      <c r="AR44">
        <v>5563.0406477574898</v>
      </c>
      <c r="AS44">
        <v>2526.0979928060301</v>
      </c>
      <c r="AT44">
        <v>-5563.0406477574898</v>
      </c>
      <c r="AU44">
        <v>3019.3033070829401</v>
      </c>
      <c r="AV44">
        <v>0.57599303330871798</v>
      </c>
      <c r="AW44" s="71">
        <f t="shared" si="7"/>
        <v>0.23594550733735734</v>
      </c>
    </row>
    <row r="45" spans="2:49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3.22242474020159</v>
      </c>
      <c r="AD45">
        <v>0.72214069060418296</v>
      </c>
      <c r="AE45">
        <v>10.218450612893999</v>
      </c>
      <c r="AF45">
        <v>4.4179251335595904</v>
      </c>
      <c r="AG45">
        <v>4.0125393024514704</v>
      </c>
      <c r="AH45">
        <v>3.9947806547653202</v>
      </c>
      <c r="AI45">
        <v>0.64564347629991603</v>
      </c>
      <c r="AJ45">
        <v>3.71080037054934</v>
      </c>
      <c r="AK45">
        <v>3.22242474020159</v>
      </c>
      <c r="AL45">
        <v>0.72214069060418296</v>
      </c>
      <c r="AM45">
        <v>221.327102899853</v>
      </c>
      <c r="AN45">
        <v>2.5002840495974001</v>
      </c>
      <c r="AO45">
        <v>45044.989146545297</v>
      </c>
      <c r="AP45">
        <v>2383.1014101189198</v>
      </c>
      <c r="AQ45">
        <v>7433.92522341314</v>
      </c>
      <c r="AR45">
        <v>5563.2627926888599</v>
      </c>
      <c r="AS45">
        <v>2687.3619729102502</v>
      </c>
      <c r="AT45">
        <v>-5563.2627926888599</v>
      </c>
      <c r="AU45">
        <v>3127.4305501071899</v>
      </c>
      <c r="AV45">
        <v>0.63012763944657901</v>
      </c>
      <c r="AW45" s="71">
        <f t="shared" si="7"/>
        <v>0.22409854343378921</v>
      </c>
    </row>
    <row r="46" spans="2:49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4.2410728329462</v>
      </c>
      <c r="AD46" s="18">
        <v>0.65940460325723904</v>
      </c>
      <c r="AE46">
        <v>10.2213189338053</v>
      </c>
      <c r="AF46">
        <v>4.4698835978506404</v>
      </c>
      <c r="AG46">
        <v>3.9983735547739601</v>
      </c>
      <c r="AH46">
        <v>4.0220309702477497</v>
      </c>
      <c r="AI46" s="18">
        <v>0.56518548351564302</v>
      </c>
      <c r="AJ46">
        <v>4.9912823822687402</v>
      </c>
      <c r="AK46">
        <v>4.2410728329462</v>
      </c>
      <c r="AL46" s="18">
        <v>0.65940460325723904</v>
      </c>
      <c r="AM46">
        <v>223.376233432616</v>
      </c>
      <c r="AN46">
        <v>3.5816682296889701</v>
      </c>
      <c r="AO46">
        <v>41402.6916488727</v>
      </c>
      <c r="AP46">
        <v>2380.1482459424901</v>
      </c>
      <c r="AQ46">
        <v>7434.6919951478303</v>
      </c>
      <c r="AR46">
        <v>5563.0111208401304</v>
      </c>
      <c r="AS46">
        <v>2655.7775503722</v>
      </c>
      <c r="AT46">
        <v>-5563.0111208401304</v>
      </c>
      <c r="AU46">
        <v>3099.0363774781199</v>
      </c>
      <c r="AV46">
        <v>0.57600703882915505</v>
      </c>
      <c r="AW46" s="71">
        <f t="shared" si="7"/>
        <v>0.15548061286161927</v>
      </c>
    </row>
    <row r="47" spans="2:49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5.4219627270424198</v>
      </c>
      <c r="AD47" s="18">
        <v>0.61553215218634905</v>
      </c>
      <c r="AE47">
        <v>10.2201142390225</v>
      </c>
      <c r="AF47">
        <v>4.5304661314040899</v>
      </c>
      <c r="AG47">
        <v>4.0102561274492299</v>
      </c>
      <c r="AH47">
        <v>4.0475656135088798</v>
      </c>
      <c r="AI47" s="18">
        <v>0.49705183118636898</v>
      </c>
      <c r="AJ47">
        <v>6.5172989671779904</v>
      </c>
      <c r="AK47">
        <v>5.4219627270424198</v>
      </c>
      <c r="AL47" s="18">
        <v>0.61553215218634905</v>
      </c>
      <c r="AM47">
        <v>219.849640069348</v>
      </c>
      <c r="AN47">
        <v>4.8064305748560603</v>
      </c>
      <c r="AO47">
        <v>39454.234931621002</v>
      </c>
      <c r="AP47">
        <v>2191.21754038996</v>
      </c>
      <c r="AQ47">
        <v>7432.5970926166801</v>
      </c>
      <c r="AR47">
        <v>5562.8508101683801</v>
      </c>
      <c r="AS47">
        <v>2463.4201472520999</v>
      </c>
      <c r="AT47">
        <v>-5562.8508101683801</v>
      </c>
      <c r="AU47">
        <v>2942.1847847212498</v>
      </c>
      <c r="AV47">
        <v>0.60849947023127304</v>
      </c>
      <c r="AW47" s="71">
        <f t="shared" si="7"/>
        <v>0.11352570705002069</v>
      </c>
    </row>
    <row r="48" spans="2:49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8.3287925236493905</v>
      </c>
      <c r="AD48" s="18">
        <v>0.52849467800829697</v>
      </c>
      <c r="AE48">
        <v>10.221275908991601</v>
      </c>
      <c r="AF48">
        <v>4.77869104721902</v>
      </c>
      <c r="AG48">
        <v>4.0022380207602799</v>
      </c>
      <c r="AH48">
        <v>4.0089348957817901</v>
      </c>
      <c r="AI48" s="18">
        <v>0.38825755750257501</v>
      </c>
      <c r="AJ48">
        <v>10.9272282091018</v>
      </c>
      <c r="AK48">
        <v>8.3287925236493905</v>
      </c>
      <c r="AL48" s="18">
        <v>0.52849467800829697</v>
      </c>
      <c r="AM48">
        <v>214.39698928264599</v>
      </c>
      <c r="AN48">
        <v>7.8002978456410998</v>
      </c>
      <c r="AO48">
        <v>37356.939881944003</v>
      </c>
      <c r="AP48">
        <v>2043.1813943060799</v>
      </c>
      <c r="AQ48">
        <v>7434.6249606946103</v>
      </c>
      <c r="AR48">
        <v>5562.4334992628401</v>
      </c>
      <c r="AS48">
        <v>2197.32602951852</v>
      </c>
      <c r="AT48">
        <v>-5562.4334992628401</v>
      </c>
      <c r="AU48">
        <v>2780.2482184533401</v>
      </c>
      <c r="AV48">
        <v>0.62911983373390801</v>
      </c>
      <c r="AW48" s="71">
        <f t="shared" si="7"/>
        <v>6.3453937231315344E-2</v>
      </c>
    </row>
    <row r="49" spans="2:49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1.5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17.137273915997898</v>
      </c>
      <c r="AD49" s="68">
        <v>9.4998728952378805E-2</v>
      </c>
      <c r="AE49" s="67">
        <v>10.2153528263098</v>
      </c>
      <c r="AF49" s="67">
        <v>4.4785916955181202</v>
      </c>
      <c r="AG49" s="67">
        <v>4.06876677221112</v>
      </c>
      <c r="AH49" s="67">
        <v>4.05720711901923</v>
      </c>
      <c r="AI49" s="68">
        <v>7.5995393123149596E-2</v>
      </c>
      <c r="AJ49" s="67">
        <v>34.508887412042498</v>
      </c>
      <c r="AK49" s="67">
        <v>17.137273915997898</v>
      </c>
      <c r="AL49" s="68">
        <v>9.4998728952378805E-2</v>
      </c>
      <c r="AM49" s="67">
        <v>567.78310108162702</v>
      </c>
      <c r="AN49" s="67">
        <v>17.0422751870456</v>
      </c>
      <c r="AO49" s="67">
        <v>35191.939850687901</v>
      </c>
      <c r="AP49" s="67">
        <v>1067.33080420389</v>
      </c>
      <c r="AQ49" s="67">
        <v>4923.36915347173</v>
      </c>
      <c r="AR49" s="67">
        <v>4107.9054226517001</v>
      </c>
      <c r="AS49" s="67">
        <v>1125.12522612611</v>
      </c>
      <c r="AT49" s="67">
        <v>-4107.9054226517001</v>
      </c>
      <c r="AU49" s="67">
        <v>1565.2880006012999</v>
      </c>
      <c r="AV49" s="67">
        <v>1.1369812671380199</v>
      </c>
      <c r="AW49" s="80">
        <f t="shared" si="7"/>
        <v>5.5433979417050744E-3</v>
      </c>
    </row>
    <row r="50" spans="2:49" ht="22.75" x14ac:dyDescent="0.95">
      <c r="B50" t="s">
        <v>20</v>
      </c>
      <c r="C50">
        <f>AR50/AR61</f>
        <v>0.85944061465340671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1.5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1.1486300717178499</v>
      </c>
      <c r="AD50" s="76">
        <v>0.903937629654327</v>
      </c>
      <c r="AE50" s="76">
        <v>10.220401071113701</v>
      </c>
      <c r="AF50" s="76">
        <v>5.4058278351522899</v>
      </c>
      <c r="AG50" s="76">
        <v>4.8112354893870704</v>
      </c>
      <c r="AH50" s="76">
        <v>4.8351081680065002</v>
      </c>
      <c r="AI50" s="77">
        <v>0.84669886118163595</v>
      </c>
      <c r="AJ50" s="77">
        <v>1.2329106839869599</v>
      </c>
      <c r="AK50" s="76">
        <v>1.1486300717178499</v>
      </c>
      <c r="AL50" s="76">
        <v>0.903937629654327</v>
      </c>
      <c r="AM50" s="76">
        <v>177.59719136829</v>
      </c>
      <c r="AN50" s="76">
        <v>0.24469244206353</v>
      </c>
      <c r="AO50" s="76">
        <v>163640.37944107701</v>
      </c>
      <c r="AP50" s="76">
        <v>3255.5996837776802</v>
      </c>
      <c r="AQ50" s="76">
        <v>8893.2171965738708</v>
      </c>
      <c r="AR50" s="76">
        <v>6632.1769626386704</v>
      </c>
      <c r="AS50" s="76">
        <v>3668.3356401955298</v>
      </c>
      <c r="AT50" s="76">
        <v>-6632.1769626386704</v>
      </c>
      <c r="AU50" s="76">
        <v>4169.3910633924397</v>
      </c>
      <c r="AV50" s="76">
        <v>1.0063633139573001</v>
      </c>
      <c r="AW50" s="75">
        <f t="shared" si="7"/>
        <v>0.78697019337342466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1.5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1.50427400187453</v>
      </c>
      <c r="AD51" s="66">
        <v>0.88233054417599899</v>
      </c>
      <c r="AE51" s="66">
        <v>10.215238093473401</v>
      </c>
      <c r="AF51" s="66">
        <v>5.4371438862941996</v>
      </c>
      <c r="AG51" s="66">
        <v>4.7908377180854096</v>
      </c>
      <c r="AH51" s="66">
        <v>4.8196389690315797</v>
      </c>
      <c r="AI51" s="72">
        <v>0.81091524943628102</v>
      </c>
      <c r="AJ51" s="72">
        <v>1.62389059589282</v>
      </c>
      <c r="AK51" s="66">
        <v>1.50427400187453</v>
      </c>
      <c r="AL51" s="66">
        <v>0.88233054417599899</v>
      </c>
      <c r="AM51" s="66">
        <v>181.897715689477</v>
      </c>
      <c r="AN51" s="66">
        <v>0.62194345769853498</v>
      </c>
      <c r="AO51" s="66">
        <v>84395.381700569094</v>
      </c>
      <c r="AP51" s="66">
        <v>3226.7154096537301</v>
      </c>
      <c r="AQ51" s="66">
        <v>8889.2308820374201</v>
      </c>
      <c r="AR51" s="66">
        <v>6631.9818364456696</v>
      </c>
      <c r="AS51" s="66">
        <v>3603.6830458092099</v>
      </c>
      <c r="AT51" s="66">
        <v>-6631.9818364456696</v>
      </c>
      <c r="AU51" s="66">
        <v>4111.8693038255997</v>
      </c>
      <c r="AV51" s="66">
        <v>1.0544550855521699</v>
      </c>
      <c r="AW51" s="71">
        <f t="shared" si="7"/>
        <v>0.58654908818240237</v>
      </c>
    </row>
    <row r="52" spans="2:49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1.5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1.6618016464175001</v>
      </c>
      <c r="AD52" s="66">
        <v>0.87628265844359898</v>
      </c>
      <c r="AE52" s="66">
        <v>10.2205158039501</v>
      </c>
      <c r="AF52" s="66">
        <v>5.3867836183130597</v>
      </c>
      <c r="AG52" s="66">
        <v>4.80477193632042</v>
      </c>
      <c r="AH52" s="66">
        <v>4.7995043734381602</v>
      </c>
      <c r="AI52" s="72">
        <v>0.79610664224186201</v>
      </c>
      <c r="AJ52" s="72">
        <v>1.79431672046683</v>
      </c>
      <c r="AK52" s="66">
        <v>1.6618016464175001</v>
      </c>
      <c r="AL52" s="66">
        <v>0.87628265844359898</v>
      </c>
      <c r="AM52" s="66">
        <v>183.135071763415</v>
      </c>
      <c r="AN52" s="66">
        <v>0.78551898797390596</v>
      </c>
      <c r="AO52" s="66">
        <v>73839.9073316875</v>
      </c>
      <c r="AP52" s="66">
        <v>3160.2479602257599</v>
      </c>
      <c r="AQ52" s="66">
        <v>8891.6605929972902</v>
      </c>
      <c r="AR52" s="66">
        <v>6631.8306377073704</v>
      </c>
      <c r="AS52" s="66">
        <v>3575.4809540862102</v>
      </c>
      <c r="AT52" s="66">
        <v>-6631.8306377073704</v>
      </c>
      <c r="AU52" s="66">
        <v>4095.8561356866599</v>
      </c>
      <c r="AV52" s="66">
        <v>1.00615737136677</v>
      </c>
      <c r="AW52" s="71">
        <f t="shared" si="7"/>
        <v>0.52730881590632839</v>
      </c>
    </row>
    <row r="53" spans="2:49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1.5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1.83921110529081</v>
      </c>
      <c r="AD53" s="66">
        <v>0.87118664388724198</v>
      </c>
      <c r="AE53" s="66">
        <v>10.2209173688777</v>
      </c>
      <c r="AF53" s="66">
        <v>5.4545381012671701</v>
      </c>
      <c r="AG53" s="66">
        <v>4.8064678244176404</v>
      </c>
      <c r="AH53" s="66">
        <v>4.8263356213603101</v>
      </c>
      <c r="AI53" s="72">
        <v>0.78014964770949702</v>
      </c>
      <c r="AJ53" s="72">
        <v>1.98479187895644</v>
      </c>
      <c r="AK53" s="66">
        <v>1.83921110529081</v>
      </c>
      <c r="AL53" s="66">
        <v>0.87118664388724198</v>
      </c>
      <c r="AM53" s="66">
        <v>184.186432877317</v>
      </c>
      <c r="AN53" s="66">
        <v>0.96802446140357301</v>
      </c>
      <c r="AO53" s="66">
        <v>66333.048747270397</v>
      </c>
      <c r="AP53" s="66">
        <v>3198.44766129867</v>
      </c>
      <c r="AQ53" s="66">
        <v>8892.0473114633605</v>
      </c>
      <c r="AR53" s="66">
        <v>6632.1211523925003</v>
      </c>
      <c r="AS53" s="66">
        <v>3563.0086378256401</v>
      </c>
      <c r="AT53" s="66">
        <v>-6632.1211523925003</v>
      </c>
      <c r="AU53" s="66">
        <v>4073.3672449751798</v>
      </c>
      <c r="AV53" s="66">
        <v>1.0544545088827</v>
      </c>
      <c r="AW53" s="71">
        <f t="shared" si="7"/>
        <v>0.47367408851606124</v>
      </c>
    </row>
    <row r="54" spans="2:49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1.5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2.7267930613279798</v>
      </c>
      <c r="AD54" s="66">
        <v>0.76492372324191704</v>
      </c>
      <c r="AE54" s="66">
        <v>10.2210894681324</v>
      </c>
      <c r="AF54" s="66">
        <v>4.5614902855304296</v>
      </c>
      <c r="AG54" s="66">
        <v>4.8008047348328198</v>
      </c>
      <c r="AH54" s="66">
        <v>4.8349236117209298</v>
      </c>
      <c r="AI54" s="66">
        <v>0.69548990938350896</v>
      </c>
      <c r="AJ54" s="66">
        <v>3.0900389249561901</v>
      </c>
      <c r="AK54" s="66">
        <v>2.7267930613279798</v>
      </c>
      <c r="AL54" s="66">
        <v>0.76492372324191704</v>
      </c>
      <c r="AM54" s="66">
        <v>209.34401337509101</v>
      </c>
      <c r="AN54" s="66">
        <v>1.9618693380860599</v>
      </c>
      <c r="AO54" s="66">
        <v>48564.722054270402</v>
      </c>
      <c r="AP54" s="66">
        <v>3080.0487709835602</v>
      </c>
      <c r="AQ54" s="66">
        <v>8890.9872781649101</v>
      </c>
      <c r="AR54" s="66">
        <v>6632.11157346448</v>
      </c>
      <c r="AS54" s="66">
        <v>3439.1927565242099</v>
      </c>
      <c r="AT54" s="66">
        <v>-6632.11157346448</v>
      </c>
      <c r="AU54" s="66">
        <v>3926.3165734322101</v>
      </c>
      <c r="AV54" s="66">
        <v>1.0545654117582099</v>
      </c>
      <c r="AW54" s="71">
        <f t="shared" si="7"/>
        <v>0.2805213692561585</v>
      </c>
    </row>
    <row r="55" spans="2:49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1.5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3.0914000598070199</v>
      </c>
      <c r="AD55" s="66">
        <v>0.73176260259503001</v>
      </c>
      <c r="AE55" s="66">
        <v>10.2205158039501</v>
      </c>
      <c r="AF55" s="66">
        <v>4.34762841502243</v>
      </c>
      <c r="AG55" s="66">
        <v>4.7944333380585302</v>
      </c>
      <c r="AH55" s="66">
        <v>4.8024652068499201</v>
      </c>
      <c r="AI55" s="66">
        <v>0.66416425609628704</v>
      </c>
      <c r="AJ55" s="66">
        <v>3.5486722517060398</v>
      </c>
      <c r="AK55" s="66">
        <v>3.0914000598070199</v>
      </c>
      <c r="AL55" s="66">
        <v>0.73176260259503001</v>
      </c>
      <c r="AM55" s="66">
        <v>218.543187048633</v>
      </c>
      <c r="AN55" s="66">
        <v>2.3596374572119898</v>
      </c>
      <c r="AO55" s="66">
        <v>45786.316748036399</v>
      </c>
      <c r="AP55" s="66">
        <v>2478.7903193341099</v>
      </c>
      <c r="AQ55" s="66">
        <v>8893.2196773065007</v>
      </c>
      <c r="AR55" s="66">
        <v>6632.0987667714899</v>
      </c>
      <c r="AS55" s="66">
        <v>2832.7846647944298</v>
      </c>
      <c r="AT55" s="66">
        <v>-6632.0987667714899</v>
      </c>
      <c r="AU55" s="66">
        <v>3571.9603675470398</v>
      </c>
      <c r="AV55" s="66">
        <v>1.0535780016184699</v>
      </c>
      <c r="AW55" s="71">
        <f t="shared" si="7"/>
        <v>0.23670912481017101</v>
      </c>
    </row>
    <row r="56" spans="2:49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1.5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3.2426370526488699</v>
      </c>
      <c r="AD56" s="66">
        <v>0.73289505700674495</v>
      </c>
      <c r="AE56" s="66">
        <v>10.221204200968799</v>
      </c>
      <c r="AF56" s="66">
        <v>4.5194340576867003</v>
      </c>
      <c r="AG56" s="66">
        <v>4.8097808555054202</v>
      </c>
      <c r="AH56" s="66">
        <v>4.8219636611686596</v>
      </c>
      <c r="AI56" s="66">
        <v>0.65350724929383297</v>
      </c>
      <c r="AJ56" s="66">
        <v>3.7115743181151002</v>
      </c>
      <c r="AK56" s="66">
        <v>3.2426370526488699</v>
      </c>
      <c r="AL56" s="66">
        <v>0.73289505700674495</v>
      </c>
      <c r="AM56" s="66">
        <v>218.128120839828</v>
      </c>
      <c r="AN56" s="66">
        <v>2.5097419956421301</v>
      </c>
      <c r="AO56" s="66">
        <v>45157.041387935598</v>
      </c>
      <c r="AP56" s="66">
        <v>2865.3917948872399</v>
      </c>
      <c r="AQ56" s="66">
        <v>8891.8997397769908</v>
      </c>
      <c r="AR56" s="66">
        <v>6631.6565650396396</v>
      </c>
      <c r="AS56" s="66">
        <v>3215.0101071621102</v>
      </c>
      <c r="AT56" s="66">
        <v>-6631.6565650396396</v>
      </c>
      <c r="AU56" s="66">
        <v>3744.43645591725</v>
      </c>
      <c r="AV56" s="66">
        <v>1.05448291931673</v>
      </c>
      <c r="AW56" s="71">
        <f t="shared" si="7"/>
        <v>0.22601822069727232</v>
      </c>
    </row>
    <row r="57" spans="2:49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1.5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4.2793829748308099</v>
      </c>
      <c r="AD57" s="66">
        <v>0.67608587194815595</v>
      </c>
      <c r="AE57" s="66">
        <v>10.221304592200701</v>
      </c>
      <c r="AF57" s="66">
        <v>4.5742630496215302</v>
      </c>
      <c r="AG57" s="66">
        <v>4.8338045916649701</v>
      </c>
      <c r="AH57" s="66">
        <v>4.8380290148140999</v>
      </c>
      <c r="AI57" s="66">
        <v>0.57705875494474801</v>
      </c>
      <c r="AJ57" s="66">
        <v>4.9922160461398102</v>
      </c>
      <c r="AK57" s="66">
        <v>4.2793829748308099</v>
      </c>
      <c r="AL57" s="66">
        <v>0.67608587194815595</v>
      </c>
      <c r="AM57" s="66">
        <v>217.70341194919499</v>
      </c>
      <c r="AN57" s="66">
        <v>3.6032971028826499</v>
      </c>
      <c r="AO57" s="66">
        <v>41526.298507990497</v>
      </c>
      <c r="AP57" s="66">
        <v>2751.53504287234</v>
      </c>
      <c r="AQ57" s="66">
        <v>8892.6950182272103</v>
      </c>
      <c r="AR57" s="66">
        <v>6631.9359163664803</v>
      </c>
      <c r="AS57" s="66">
        <v>3046.1521969660298</v>
      </c>
      <c r="AT57" s="66">
        <v>-6631.9359163664803</v>
      </c>
      <c r="AU57" s="66">
        <v>3673.6410952011302</v>
      </c>
      <c r="AV57" s="66">
        <v>1.0532137993750801</v>
      </c>
      <c r="AW57" s="71">
        <f t="shared" si="7"/>
        <v>0.15798676489684491</v>
      </c>
    </row>
    <row r="58" spans="2:49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1.5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5.4849181570333103</v>
      </c>
      <c r="AD58" s="72">
        <v>0.63768827342596701</v>
      </c>
      <c r="AE58" s="66">
        <v>10.217188551693001</v>
      </c>
      <c r="AF58" s="66">
        <v>4.6611181544154103</v>
      </c>
      <c r="AG58" s="66">
        <v>4.8033080718209904</v>
      </c>
      <c r="AH58" s="66">
        <v>4.8525437226032802</v>
      </c>
      <c r="AI58" s="72">
        <v>0.51205097301018199</v>
      </c>
      <c r="AJ58" s="66">
        <v>6.5184229728992298</v>
      </c>
      <c r="AK58" s="66">
        <v>5.4849181570333103</v>
      </c>
      <c r="AL58" s="72">
        <v>0.63768827342596701</v>
      </c>
      <c r="AM58" s="66">
        <v>213.24387649355899</v>
      </c>
      <c r="AN58" s="66">
        <v>4.8472298836073398</v>
      </c>
      <c r="AO58" s="66">
        <v>39576.5761728992</v>
      </c>
      <c r="AP58" s="66">
        <v>2481.9778921930601</v>
      </c>
      <c r="AQ58" s="66">
        <v>8892.6908272762503</v>
      </c>
      <c r="AR58" s="66">
        <v>6631.9498378957096</v>
      </c>
      <c r="AS58" s="66">
        <v>2707.2514357915602</v>
      </c>
      <c r="AT58" s="66">
        <v>-6631.9498378957096</v>
      </c>
      <c r="AU58" s="66">
        <v>3472.0551380465799</v>
      </c>
      <c r="AV58" s="66">
        <v>1.05453127933354</v>
      </c>
      <c r="AW58" s="71">
        <f t="shared" si="7"/>
        <v>0.11626213102346102</v>
      </c>
    </row>
    <row r="59" spans="2:49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1.5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8.4861670623078602</v>
      </c>
      <c r="AD59" s="72">
        <v>0.55961232125439098</v>
      </c>
      <c r="AE59" s="66">
        <v>10.220974735295901</v>
      </c>
      <c r="AF59" s="66">
        <v>4.7483821706059999</v>
      </c>
      <c r="AG59" s="66">
        <v>4.7981631700550098</v>
      </c>
      <c r="AH59" s="66">
        <v>4.8437854450386899</v>
      </c>
      <c r="AI59" s="72">
        <v>0.41304878184754601</v>
      </c>
      <c r="AJ59" s="66">
        <v>10.9289019142856</v>
      </c>
      <c r="AK59" s="66">
        <v>8.4861670623078602</v>
      </c>
      <c r="AL59" s="72">
        <v>0.55961232125439098</v>
      </c>
      <c r="AM59" s="66">
        <v>208.532769742516</v>
      </c>
      <c r="AN59" s="66">
        <v>7.9265547410534598</v>
      </c>
      <c r="AO59" s="66">
        <v>37456.383280490401</v>
      </c>
      <c r="AP59" s="66">
        <v>2552.9567659294999</v>
      </c>
      <c r="AQ59" s="66">
        <v>8891.0386592020695</v>
      </c>
      <c r="AR59" s="66">
        <v>6631.2851519736696</v>
      </c>
      <c r="AS59" s="66">
        <v>2812.9517289973101</v>
      </c>
      <c r="AT59" s="66">
        <v>-6631.2851519736696</v>
      </c>
      <c r="AU59" s="66">
        <v>3460.6121104762401</v>
      </c>
      <c r="AV59" s="66">
        <v>1.0304159864834801</v>
      </c>
      <c r="AW59" s="71">
        <f t="shared" si="7"/>
        <v>6.5944061334823792E-2</v>
      </c>
    </row>
    <row r="60" spans="2:49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1.5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19.0338884722449</v>
      </c>
      <c r="AD60" s="68">
        <v>0.23666662742244601</v>
      </c>
      <c r="AE60" s="67">
        <v>10.220401071113701</v>
      </c>
      <c r="AF60" s="67">
        <v>4.2837498857667002</v>
      </c>
      <c r="AG60" s="67">
        <v>4.8030332268522304</v>
      </c>
      <c r="AH60" s="67">
        <v>4.8068976812406303</v>
      </c>
      <c r="AI60" s="68">
        <v>0.17607575626314201</v>
      </c>
      <c r="AJ60" s="67">
        <v>40.127536519674202</v>
      </c>
      <c r="AK60" s="67">
        <v>19.0338884722449</v>
      </c>
      <c r="AL60" s="68">
        <v>0.23666662742244601</v>
      </c>
      <c r="AM60" s="67">
        <v>280.44688652558602</v>
      </c>
      <c r="AN60" s="67">
        <v>18.797221844822499</v>
      </c>
      <c r="AO60" s="67">
        <v>35437.146076315803</v>
      </c>
      <c r="AP60" s="67">
        <v>1708.1785533130401</v>
      </c>
      <c r="AQ60" s="67">
        <v>8622.1543389213803</v>
      </c>
      <c r="AR60" s="67">
        <v>6627.4208791413903</v>
      </c>
      <c r="AS60" s="67">
        <v>1724.8890573588201</v>
      </c>
      <c r="AT60" s="67">
        <v>-6627.4208791413903</v>
      </c>
      <c r="AU60" s="67">
        <v>2558.1242156895701</v>
      </c>
      <c r="AV60" s="67">
        <v>1.0549586801909601</v>
      </c>
      <c r="AW60" s="80">
        <f t="shared" si="7"/>
        <v>1.2433961025228861E-2</v>
      </c>
    </row>
    <row r="61" spans="2:49" ht="22.75" x14ac:dyDescent="0.95">
      <c r="B61" t="s">
        <v>20</v>
      </c>
      <c r="C61">
        <f>AR61/AR72</f>
        <v>0.87515577277677736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1.5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1.14322117411673</v>
      </c>
      <c r="AD61" s="76">
        <v>0.89890795786802902</v>
      </c>
      <c r="AE61" s="76">
        <v>10.220630536786601</v>
      </c>
      <c r="AF61" s="76">
        <v>5.18208668851734</v>
      </c>
      <c r="AG61" s="76">
        <v>5.5945008760511001</v>
      </c>
      <c r="AH61" s="76">
        <v>5.6498240318304997</v>
      </c>
      <c r="AI61" s="77">
        <v>0.84794005648952098</v>
      </c>
      <c r="AJ61" s="77">
        <v>1.23339907693229</v>
      </c>
      <c r="AK61" s="76">
        <v>1.14322117411673</v>
      </c>
      <c r="AL61" s="76">
        <v>0.89890795786802902</v>
      </c>
      <c r="AM61" s="76">
        <v>178.584915386847</v>
      </c>
      <c r="AN61" s="76">
        <v>0.24431321624869801</v>
      </c>
      <c r="AO61" s="76">
        <v>163119.48518565099</v>
      </c>
      <c r="AP61" s="76">
        <v>3857.8791218450801</v>
      </c>
      <c r="AQ61" s="76">
        <v>10363.0639844827</v>
      </c>
      <c r="AR61" s="76">
        <v>7716.85308974289</v>
      </c>
      <c r="AS61" s="76">
        <v>4358.8620503130996</v>
      </c>
      <c r="AT61" s="76">
        <v>-7716.85308974289</v>
      </c>
      <c r="AU61" s="76">
        <v>4923.5391096806898</v>
      </c>
      <c r="AV61" s="76">
        <v>1.2344646311075</v>
      </c>
      <c r="AW61" s="75">
        <f t="shared" si="7"/>
        <v>0.78629400698647745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1.5129126988291299</v>
      </c>
      <c r="AD62">
        <v>0.88952817212552904</v>
      </c>
      <c r="AE62">
        <v>10.220745269623</v>
      </c>
      <c r="AF62">
        <v>5.5183064675651599</v>
      </c>
      <c r="AG62">
        <v>5.64429591002009</v>
      </c>
      <c r="AH62">
        <v>5.5771194698268998</v>
      </c>
      <c r="AI62" s="18">
        <v>0.81266452536770295</v>
      </c>
      <c r="AJ62" s="18">
        <v>1.6244293182270499</v>
      </c>
      <c r="AK62">
        <v>1.5129126988291299</v>
      </c>
      <c r="AL62">
        <v>0.88952817212552904</v>
      </c>
      <c r="AM62">
        <v>180.43834867148999</v>
      </c>
      <c r="AN62">
        <v>0.62338452670360001</v>
      </c>
      <c r="AO62">
        <v>84685.306951453196</v>
      </c>
      <c r="AP62">
        <v>3744.1431378155398</v>
      </c>
      <c r="AQ62">
        <v>10361.3847155638</v>
      </c>
      <c r="AR62">
        <v>7717.6146513639096</v>
      </c>
      <c r="AS62">
        <v>4151.1235230291904</v>
      </c>
      <c r="AT62">
        <v>-7717.6146513639096</v>
      </c>
      <c r="AU62">
        <v>4760.9487521327501</v>
      </c>
      <c r="AV62">
        <v>1.25218355398156</v>
      </c>
      <c r="AW62" s="71">
        <f t="shared" si="7"/>
        <v>0.58795737045101859</v>
      </c>
    </row>
    <row r="63" spans="2:49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1.6694456372214299</v>
      </c>
      <c r="AD63">
        <v>0.88238785321403701</v>
      </c>
      <c r="AE63">
        <v>10.2199421397679</v>
      </c>
      <c r="AF63">
        <v>5.4687239516694204</v>
      </c>
      <c r="AG63">
        <v>5.6189069241358602</v>
      </c>
      <c r="AH63">
        <v>5.6433941864076704</v>
      </c>
      <c r="AI63" s="18">
        <v>0.79813316600195605</v>
      </c>
      <c r="AJ63" s="18">
        <v>1.7948779327023401</v>
      </c>
      <c r="AK63">
        <v>1.6694456372214299</v>
      </c>
      <c r="AL63">
        <v>0.88238785321403701</v>
      </c>
      <c r="AM63">
        <v>181.87833596587299</v>
      </c>
      <c r="AN63">
        <v>0.78705778400739501</v>
      </c>
      <c r="AO63">
        <v>74035.462867657407</v>
      </c>
      <c r="AP63">
        <v>3739.7815319623701</v>
      </c>
      <c r="AQ63">
        <v>10361.796789501601</v>
      </c>
      <c r="AR63">
        <v>7717.1521725054299</v>
      </c>
      <c r="AS63">
        <v>4198.5556860694096</v>
      </c>
      <c r="AT63">
        <v>-7717.1521725054299</v>
      </c>
      <c r="AU63">
        <v>4797.1914352207696</v>
      </c>
      <c r="AV63">
        <v>1.2522082078035699</v>
      </c>
      <c r="AW63" s="71">
        <f t="shared" si="7"/>
        <v>0.52855141463764832</v>
      </c>
    </row>
    <row r="64" spans="2:49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1.8316384752436901</v>
      </c>
      <c r="AD64">
        <v>0.86545868884961097</v>
      </c>
      <c r="AE64">
        <v>10.220860002459499</v>
      </c>
      <c r="AF64">
        <v>5.4051110205241901</v>
      </c>
      <c r="AG64">
        <v>5.6069708996332901</v>
      </c>
      <c r="AH64">
        <v>5.6672719141523098</v>
      </c>
      <c r="AI64" s="18">
        <v>0.78250323574440706</v>
      </c>
      <c r="AJ64" s="18">
        <v>1.98537806414125</v>
      </c>
      <c r="AK64">
        <v>1.8316384752436901</v>
      </c>
      <c r="AL64">
        <v>0.86545868884961097</v>
      </c>
      <c r="AM64">
        <v>185.391800635321</v>
      </c>
      <c r="AN64">
        <v>0.96617978639407998</v>
      </c>
      <c r="AO64">
        <v>66185.374513940304</v>
      </c>
      <c r="AP64">
        <v>3733.6235312938502</v>
      </c>
      <c r="AQ64">
        <v>10365.4836845712</v>
      </c>
      <c r="AR64">
        <v>7716.96085707764</v>
      </c>
      <c r="AS64">
        <v>4195.9484818702804</v>
      </c>
      <c r="AT64">
        <v>-7716.96085707764</v>
      </c>
      <c r="AU64">
        <v>4769.6380325295004</v>
      </c>
      <c r="AV64">
        <v>1.23348544944699</v>
      </c>
      <c r="AW64" s="71">
        <f t="shared" si="7"/>
        <v>0.47250519168880539</v>
      </c>
    </row>
    <row r="65" spans="5:49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2.76684284724334</v>
      </c>
      <c r="AD65">
        <v>0.78880453225814096</v>
      </c>
      <c r="AE65">
        <v>10.2210894681324</v>
      </c>
      <c r="AF65">
        <v>4.7730924586571897</v>
      </c>
      <c r="AG65">
        <v>5.6260383968549696</v>
      </c>
      <c r="AH65">
        <v>5.5956938381205097</v>
      </c>
      <c r="AI65">
        <v>0.70058156979577701</v>
      </c>
      <c r="AJ65">
        <v>3.09076989650598</v>
      </c>
      <c r="AK65">
        <v>2.76684284724334</v>
      </c>
      <c r="AL65">
        <v>0.78880453225814096</v>
      </c>
      <c r="AM65">
        <v>203.08156607202801</v>
      </c>
      <c r="AN65">
        <v>1.9780383149852001</v>
      </c>
      <c r="AO65">
        <v>48876.383112436197</v>
      </c>
      <c r="AP65">
        <v>3438.1552892937498</v>
      </c>
      <c r="AQ65">
        <v>10364.8110821136</v>
      </c>
      <c r="AR65">
        <v>7716.8656047409404</v>
      </c>
      <c r="AS65">
        <v>3865.2209673315201</v>
      </c>
      <c r="AT65">
        <v>-7716.8656047409404</v>
      </c>
      <c r="AU65">
        <v>4497.3066789685599</v>
      </c>
      <c r="AV65">
        <v>1.23362311017829</v>
      </c>
      <c r="AW65" s="71">
        <f t="shared" si="7"/>
        <v>0.28509191732520783</v>
      </c>
    </row>
    <row r="66" spans="5:49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3.1150842125012299</v>
      </c>
      <c r="AD66">
        <v>0.744712055909165</v>
      </c>
      <c r="AE66">
        <v>10.2210894681324</v>
      </c>
      <c r="AF66">
        <v>4.4445826460696498</v>
      </c>
      <c r="AG66">
        <v>5.6197361016483303</v>
      </c>
      <c r="AH66">
        <v>5.6436541021418396</v>
      </c>
      <c r="AI66">
        <v>0.67000877246067103</v>
      </c>
      <c r="AJ66">
        <v>3.5494641560379199</v>
      </c>
      <c r="AK66">
        <v>3.1150842125012299</v>
      </c>
      <c r="AL66">
        <v>0.744712055909165</v>
      </c>
      <c r="AM66">
        <v>214.79535750438399</v>
      </c>
      <c r="AN66">
        <v>2.3703721565920501</v>
      </c>
      <c r="AO66">
        <v>45928.655512052697</v>
      </c>
      <c r="AP66">
        <v>3457.5255816601398</v>
      </c>
      <c r="AQ66">
        <v>10365.685855423801</v>
      </c>
      <c r="AR66">
        <v>7716.8488547242896</v>
      </c>
      <c r="AS66">
        <v>3922.7381883408402</v>
      </c>
      <c r="AT66">
        <v>-7716.8488547242896</v>
      </c>
      <c r="AU66">
        <v>4484.9748741204703</v>
      </c>
      <c r="AV66">
        <v>1.2334100565361901</v>
      </c>
      <c r="AW66" s="71">
        <f t="shared" si="7"/>
        <v>0.23906642809865</v>
      </c>
    </row>
    <row r="67" spans="5:49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3.25063486146892</v>
      </c>
      <c r="AD67">
        <v>0.73716217141159301</v>
      </c>
      <c r="AE67">
        <v>10.2210894681324</v>
      </c>
      <c r="AF67">
        <v>4.4869641416444201</v>
      </c>
      <c r="AG67">
        <v>5.6187711736134798</v>
      </c>
      <c r="AH67">
        <v>5.5897052360619899</v>
      </c>
      <c r="AI67">
        <v>0.65938677485633101</v>
      </c>
      <c r="AJ67">
        <v>3.7123874166938098</v>
      </c>
      <c r="AK67">
        <v>3.25063486146892</v>
      </c>
      <c r="AL67">
        <v>0.73716217141159301</v>
      </c>
      <c r="AM67">
        <v>216.88135803544199</v>
      </c>
      <c r="AN67">
        <v>2.5134726900573199</v>
      </c>
      <c r="AO67">
        <v>45201.352384014899</v>
      </c>
      <c r="AP67">
        <v>3477.7358329256399</v>
      </c>
      <c r="AQ67">
        <v>10360.478837745</v>
      </c>
      <c r="AR67">
        <v>7716.5377690738696</v>
      </c>
      <c r="AS67">
        <v>3914.3512990456602</v>
      </c>
      <c r="AT67">
        <v>-7716.5377690738696</v>
      </c>
      <c r="AU67">
        <v>4488.45585541336</v>
      </c>
      <c r="AV67">
        <v>1.2573371075705999</v>
      </c>
      <c r="AW67" s="71">
        <f t="shared" si="7"/>
        <v>0.22677483101823345</v>
      </c>
    </row>
    <row r="68" spans="5:49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4.2982160132973002</v>
      </c>
      <c r="AD68">
        <v>0.68406273196840695</v>
      </c>
      <c r="AE68">
        <v>10.221261567387099</v>
      </c>
      <c r="AF68">
        <v>4.5247036519760799</v>
      </c>
      <c r="AG68">
        <v>5.6072955259232096</v>
      </c>
      <c r="AH68">
        <v>5.6187960170976403</v>
      </c>
      <c r="AI68">
        <v>0.58623406502980102</v>
      </c>
      <c r="AJ68">
        <v>4.9931956902881298</v>
      </c>
      <c r="AK68">
        <v>4.2982160132973002</v>
      </c>
      <c r="AL68">
        <v>0.68406273196840695</v>
      </c>
      <c r="AM68">
        <v>216.11993625051201</v>
      </c>
      <c r="AN68">
        <v>3.6141532813289001</v>
      </c>
      <c r="AO68">
        <v>41583.734425898903</v>
      </c>
      <c r="AP68">
        <v>3375.3129243200601</v>
      </c>
      <c r="AQ68">
        <v>10363.655921956</v>
      </c>
      <c r="AR68">
        <v>7716.35577776218</v>
      </c>
      <c r="AS68">
        <v>3795.4950363244502</v>
      </c>
      <c r="AT68">
        <v>-7716.35577776218</v>
      </c>
      <c r="AU68">
        <v>4380.0187243643404</v>
      </c>
      <c r="AV68">
        <v>1.2344415117397001</v>
      </c>
      <c r="AW68" s="71">
        <f t="shared" si="7"/>
        <v>0.15915038468335155</v>
      </c>
    </row>
    <row r="69" spans="5:49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5.5094723377062298</v>
      </c>
      <c r="AD69">
        <v>0.64612662886137395</v>
      </c>
      <c r="AE69">
        <v>10.221304592200701</v>
      </c>
      <c r="AF69">
        <v>4.6162295555593298</v>
      </c>
      <c r="AG69">
        <v>5.5956219357640302</v>
      </c>
      <c r="AH69">
        <v>5.5896050928205296</v>
      </c>
      <c r="AI69">
        <v>0.52268646467785396</v>
      </c>
      <c r="AJ69">
        <v>6.5196031121951297</v>
      </c>
      <c r="AK69">
        <v>5.5094723377062298</v>
      </c>
      <c r="AL69">
        <v>0.64612662886137395</v>
      </c>
      <c r="AM69">
        <v>210.20370463633401</v>
      </c>
      <c r="AN69">
        <v>4.8633457088448502</v>
      </c>
      <c r="AO69">
        <v>39622.160046983503</v>
      </c>
      <c r="AP69">
        <v>3146.7224612045502</v>
      </c>
      <c r="AQ69">
        <v>10364.7521743944</v>
      </c>
      <c r="AR69">
        <v>7716.2779888525902</v>
      </c>
      <c r="AS69">
        <v>3499.7929605834302</v>
      </c>
      <c r="AT69">
        <v>-7716.2779888525902</v>
      </c>
      <c r="AU69">
        <v>4202.51434933369</v>
      </c>
      <c r="AV69">
        <v>1.25737274221142</v>
      </c>
      <c r="AW69" s="71">
        <f t="shared" si="7"/>
        <v>0.1172755917911328</v>
      </c>
    </row>
    <row r="70" spans="5:49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8.6642248045799803</v>
      </c>
      <c r="AD70" s="18">
        <v>0.59123884103548097</v>
      </c>
      <c r="AE70">
        <v>10.220974735295901</v>
      </c>
      <c r="AF70">
        <v>4.8386486167987304</v>
      </c>
      <c r="AG70">
        <v>5.6696798389212297</v>
      </c>
      <c r="AH70">
        <v>5.7021689935605</v>
      </c>
      <c r="AI70" s="18">
        <v>0.42982687936625502</v>
      </c>
      <c r="AJ70">
        <v>10.930657643160499</v>
      </c>
      <c r="AK70">
        <v>8.6642248045799803</v>
      </c>
      <c r="AL70" s="18">
        <v>0.59123884103548097</v>
      </c>
      <c r="AM70">
        <v>202.55012855976801</v>
      </c>
      <c r="AN70">
        <v>8.0729859635445003</v>
      </c>
      <c r="AO70">
        <v>37548.571593817098</v>
      </c>
      <c r="AP70">
        <v>3045.4578503051398</v>
      </c>
      <c r="AQ70">
        <v>10364.2540751212</v>
      </c>
      <c r="AR70">
        <v>7715.7856785869199</v>
      </c>
      <c r="AS70">
        <v>3308.3194479711101</v>
      </c>
      <c r="AT70">
        <v>-7715.7856785869199</v>
      </c>
      <c r="AU70">
        <v>4073.8343923208699</v>
      </c>
      <c r="AV70">
        <v>1.2337214803604399</v>
      </c>
      <c r="AW70" s="71">
        <f t="shared" ref="AW70:AW104" si="12">AL70/AK70</f>
        <v>6.8239092864135667E-2</v>
      </c>
    </row>
    <row r="71" spans="5:49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1.5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20.921191826098799</v>
      </c>
      <c r="AD71" s="68">
        <v>0.31131689388877798</v>
      </c>
      <c r="AE71" s="67">
        <v>10.220401071113701</v>
      </c>
      <c r="AF71" s="67">
        <v>4.42895523245795</v>
      </c>
      <c r="AG71" s="67">
        <v>5.5947280045923398</v>
      </c>
      <c r="AH71" s="67">
        <v>5.5691604934863301</v>
      </c>
      <c r="AI71" s="68">
        <v>0.226062177515821</v>
      </c>
      <c r="AJ71" s="67">
        <v>40.135194999622897</v>
      </c>
      <c r="AK71" s="67">
        <v>20.921191826098799</v>
      </c>
      <c r="AL71" s="68">
        <v>0.31131689388877798</v>
      </c>
      <c r="AM71" s="67">
        <v>234.53085840711299</v>
      </c>
      <c r="AN71" s="67">
        <v>20.609874932210001</v>
      </c>
      <c r="AO71" s="67">
        <v>35525.151079676703</v>
      </c>
      <c r="AP71" s="67">
        <v>2267.3395072890698</v>
      </c>
      <c r="AQ71" s="67">
        <v>10357.985526861699</v>
      </c>
      <c r="AR71" s="67">
        <v>7711.9421309815198</v>
      </c>
      <c r="AS71" s="67">
        <v>2260.2418540178801</v>
      </c>
      <c r="AT71" s="67">
        <v>-7711.9421309815198</v>
      </c>
      <c r="AU71" s="67">
        <v>3286.8285856401899</v>
      </c>
      <c r="AV71" s="67">
        <v>1.23449645395986</v>
      </c>
      <c r="AW71" s="80">
        <f t="shared" si="12"/>
        <v>1.4880456929820601E-2</v>
      </c>
    </row>
    <row r="72" spans="5:49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1.5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1.1515349059462401</v>
      </c>
      <c r="AD72" s="76">
        <v>0.90663210831662699</v>
      </c>
      <c r="AE72" s="76">
        <v>10.220630536786601</v>
      </c>
      <c r="AF72" s="76">
        <v>5.4072781238327696</v>
      </c>
      <c r="AG72" s="76">
        <v>6.4211313364631097</v>
      </c>
      <c r="AH72" s="76">
        <v>6.4667704012454799</v>
      </c>
      <c r="AI72" s="77">
        <v>0.84897529315908504</v>
      </c>
      <c r="AJ72" s="77">
        <v>1.2339124990982699</v>
      </c>
      <c r="AK72" s="76">
        <v>1.1515349059462401</v>
      </c>
      <c r="AL72" s="76">
        <v>0.90663210831662699</v>
      </c>
      <c r="AM72" s="76">
        <v>177.07377218734999</v>
      </c>
      <c r="AN72" s="76">
        <v>0.244902797629618</v>
      </c>
      <c r="AO72" s="76">
        <v>163914.94698636199</v>
      </c>
      <c r="AP72" s="76">
        <v>4277.1351624832696</v>
      </c>
      <c r="AQ72" s="76">
        <v>11847.6873985979</v>
      </c>
      <c r="AR72" s="76">
        <v>8817.6908954826704</v>
      </c>
      <c r="AS72" s="76">
        <v>4785.4899962160198</v>
      </c>
      <c r="AT72" s="76">
        <v>-8817.6908954826704</v>
      </c>
      <c r="AU72" s="76">
        <v>5492.2303771179304</v>
      </c>
      <c r="AV72" s="76">
        <v>1.3106197310855101</v>
      </c>
      <c r="AW72" s="75">
        <f t="shared" si="12"/>
        <v>0.78732490316620374</v>
      </c>
    </row>
    <row r="73" spans="5:49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1.5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1.51354974804165</v>
      </c>
      <c r="AD73" s="66">
        <v>0.89006168684380504</v>
      </c>
      <c r="AE73" s="66">
        <v>10.220745269623</v>
      </c>
      <c r="AF73" s="66">
        <v>5.5148583772709197</v>
      </c>
      <c r="AG73" s="66">
        <v>6.4121961927629902</v>
      </c>
      <c r="AH73" s="66">
        <v>6.4009281327635703</v>
      </c>
      <c r="AI73" s="72">
        <v>0.81405581795832005</v>
      </c>
      <c r="AJ73" s="72">
        <v>1.6249985088129399</v>
      </c>
      <c r="AK73" s="66">
        <v>1.51354974804165</v>
      </c>
      <c r="AL73" s="66">
        <v>0.89006168684380504</v>
      </c>
      <c r="AM73" s="66">
        <v>180.33095779349699</v>
      </c>
      <c r="AN73" s="66">
        <v>0.62348806119784905</v>
      </c>
      <c r="AO73" s="66">
        <v>84707.003272056798</v>
      </c>
      <c r="AP73" s="66">
        <v>4242.9872761242405</v>
      </c>
      <c r="AQ73" s="66">
        <v>11848.2304405417</v>
      </c>
      <c r="AR73" s="66">
        <v>8817.6776055502196</v>
      </c>
      <c r="AS73" s="66">
        <v>4738.28045747751</v>
      </c>
      <c r="AT73" s="66">
        <v>-8817.6776055502196</v>
      </c>
      <c r="AU73" s="66">
        <v>5438.1140970123397</v>
      </c>
      <c r="AV73" s="66">
        <v>1.3101067006231999</v>
      </c>
      <c r="AW73" s="71">
        <f t="shared" si="12"/>
        <v>0.58806239305674424</v>
      </c>
    </row>
    <row r="74" spans="5:49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1.5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1.65738828129455</v>
      </c>
      <c r="AD74" s="66">
        <v>0.87271558526359905</v>
      </c>
      <c r="AE74" s="66">
        <v>10.220745269623</v>
      </c>
      <c r="AF74" s="66">
        <v>5.1309418156381499</v>
      </c>
      <c r="AG74" s="66">
        <v>6.4117806061581097</v>
      </c>
      <c r="AH74" s="66">
        <v>6.3748983268907704</v>
      </c>
      <c r="AI74" s="72">
        <v>0.79971753211797303</v>
      </c>
      <c r="AJ74" s="72">
        <v>1.79546878408431</v>
      </c>
      <c r="AK74" s="66">
        <v>1.65738828129455</v>
      </c>
      <c r="AL74" s="66">
        <v>0.87271558526359905</v>
      </c>
      <c r="AM74" s="66">
        <v>183.88106490003699</v>
      </c>
      <c r="AN74" s="66">
        <v>0.78467269603095702</v>
      </c>
      <c r="AO74" s="66">
        <v>73722.678849725504</v>
      </c>
      <c r="AP74" s="66">
        <v>4243.8204432611201</v>
      </c>
      <c r="AQ74" s="66">
        <v>11847.1865787565</v>
      </c>
      <c r="AR74" s="66">
        <v>8817.1801788373505</v>
      </c>
      <c r="AS74" s="66">
        <v>4833.2703752097896</v>
      </c>
      <c r="AT74" s="66">
        <v>-8817.1801788373505</v>
      </c>
      <c r="AU74" s="66">
        <v>5491.1178714606804</v>
      </c>
      <c r="AV74" s="66">
        <v>1.30997210783638</v>
      </c>
      <c r="AW74" s="71">
        <f t="shared" si="12"/>
        <v>0.52656073118964009</v>
      </c>
    </row>
    <row r="75" spans="5:49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1.5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1.8341498964797001</v>
      </c>
      <c r="AD75" s="66">
        <v>0.86733398946421703</v>
      </c>
      <c r="AE75" s="66">
        <v>10.220401071113701</v>
      </c>
      <c r="AF75" s="66">
        <v>5.3108273697318404</v>
      </c>
      <c r="AG75" s="66">
        <v>6.39054578963467</v>
      </c>
      <c r="AH75" s="66">
        <v>6.3982289154204803</v>
      </c>
      <c r="AI75" s="72">
        <v>0.78431102395020802</v>
      </c>
      <c r="AJ75" s="72">
        <v>1.9859955086702401</v>
      </c>
      <c r="AK75" s="66">
        <v>1.8341498964797001</v>
      </c>
      <c r="AL75" s="66">
        <v>0.86733398946421703</v>
      </c>
      <c r="AM75" s="66">
        <v>184.99760219123399</v>
      </c>
      <c r="AN75" s="66">
        <v>0.96681590701549103</v>
      </c>
      <c r="AO75" s="66">
        <v>66232.7372120652</v>
      </c>
      <c r="AP75" s="66">
        <v>3990.6155933383202</v>
      </c>
      <c r="AQ75" s="66">
        <v>11846.5839176266</v>
      </c>
      <c r="AR75" s="66">
        <v>8817.8416870290202</v>
      </c>
      <c r="AS75" s="66">
        <v>4501.2165166892401</v>
      </c>
      <c r="AT75" s="66">
        <v>-8817.8416870290202</v>
      </c>
      <c r="AU75" s="66">
        <v>5332.3509362889999</v>
      </c>
      <c r="AV75" s="66">
        <v>1.31058966157435</v>
      </c>
      <c r="AW75" s="71">
        <f t="shared" si="12"/>
        <v>0.47288064684838393</v>
      </c>
    </row>
    <row r="76" spans="5:49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1.5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2.7387709876426301</v>
      </c>
      <c r="AD76" s="66">
        <v>0.77196889620488895</v>
      </c>
      <c r="AE76" s="66">
        <v>10.220974735295901</v>
      </c>
      <c r="AF76" s="66">
        <v>4.4512809617537199</v>
      </c>
      <c r="AG76" s="66">
        <v>6.3686540433745202</v>
      </c>
      <c r="AH76" s="66">
        <v>6.3783373225116602</v>
      </c>
      <c r="AI76" s="66">
        <v>0.70421041280568197</v>
      </c>
      <c r="AJ76" s="66">
        <v>3.0915398192371599</v>
      </c>
      <c r="AK76" s="66">
        <v>2.7387709876426301</v>
      </c>
      <c r="AL76" s="66">
        <v>0.77196889620488895</v>
      </c>
      <c r="AM76" s="66">
        <v>207.46898466454201</v>
      </c>
      <c r="AN76" s="66">
        <v>1.96680209143774</v>
      </c>
      <c r="AO76" s="66">
        <v>48656.063785074701</v>
      </c>
      <c r="AP76" s="66">
        <v>3143.0206228073098</v>
      </c>
      <c r="AQ76" s="66">
        <v>11849.9955881978</v>
      </c>
      <c r="AR76" s="66">
        <v>8817.3070337624995</v>
      </c>
      <c r="AS76" s="66">
        <v>3522.8924740817902</v>
      </c>
      <c r="AT76" s="66">
        <v>-8817.3070337624995</v>
      </c>
      <c r="AU76" s="66">
        <v>4616.93798996021</v>
      </c>
      <c r="AV76" s="66">
        <v>1.31056437103651</v>
      </c>
      <c r="AW76" s="71">
        <f t="shared" si="12"/>
        <v>0.28186690296049671</v>
      </c>
    </row>
    <row r="77" spans="5:49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1.5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3.1290764973067802</v>
      </c>
      <c r="AD77" s="66">
        <v>0.75228788054845597</v>
      </c>
      <c r="AE77" s="66">
        <v>10.2135171009266</v>
      </c>
      <c r="AF77" s="66">
        <v>4.5124498028370601</v>
      </c>
      <c r="AG77" s="66">
        <v>6.3824860866261801</v>
      </c>
      <c r="AH77" s="66">
        <v>6.3752464128437296</v>
      </c>
      <c r="AI77" s="66">
        <v>0.67450730311696205</v>
      </c>
      <c r="AJ77" s="66">
        <v>3.5502989360809298</v>
      </c>
      <c r="AK77" s="66">
        <v>3.1290764973067802</v>
      </c>
      <c r="AL77" s="66">
        <v>0.75228788054845597</v>
      </c>
      <c r="AM77" s="66">
        <v>212.67520760391099</v>
      </c>
      <c r="AN77" s="66">
        <v>2.3767886167583301</v>
      </c>
      <c r="AO77" s="66">
        <v>46010.702651241998</v>
      </c>
      <c r="AP77" s="66">
        <v>3887.2478390624001</v>
      </c>
      <c r="AQ77" s="66">
        <v>11850.556587553399</v>
      </c>
      <c r="AR77" s="66">
        <v>8816.8843253447394</v>
      </c>
      <c r="AS77" s="66">
        <v>4367.3577053929803</v>
      </c>
      <c r="AT77" s="66">
        <v>-8816.8843253447394</v>
      </c>
      <c r="AU77" s="66">
        <v>5096.5039610091699</v>
      </c>
      <c r="AV77" s="66">
        <v>1.3105801232129399</v>
      </c>
      <c r="AW77" s="71">
        <f t="shared" si="12"/>
        <v>0.24041850085670832</v>
      </c>
    </row>
    <row r="78" spans="5:49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1.5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3.2598023853400102</v>
      </c>
      <c r="AD78" s="66">
        <v>0.74205437737971802</v>
      </c>
      <c r="AE78" s="66">
        <v>10.217188551693001</v>
      </c>
      <c r="AF78" s="66">
        <v>4.4850703469722202</v>
      </c>
      <c r="AG78" s="66">
        <v>6.4261234197426704</v>
      </c>
      <c r="AH78" s="66">
        <v>6.4804909890122504</v>
      </c>
      <c r="AI78" s="66">
        <v>0.66443614610822999</v>
      </c>
      <c r="AJ78" s="66">
        <v>3.71324459647863</v>
      </c>
      <c r="AK78" s="66">
        <v>3.2598023853400102</v>
      </c>
      <c r="AL78" s="66">
        <v>0.74205437737971802</v>
      </c>
      <c r="AM78" s="66">
        <v>215.46727393753699</v>
      </c>
      <c r="AN78" s="66">
        <v>2.5177480079602899</v>
      </c>
      <c r="AO78" s="66">
        <v>45252.0352777597</v>
      </c>
      <c r="AP78" s="66">
        <v>3954.8896696203601</v>
      </c>
      <c r="AQ78" s="66">
        <v>11850.021965846599</v>
      </c>
      <c r="AR78" s="66">
        <v>8814.4593120503396</v>
      </c>
      <c r="AS78" s="66">
        <v>4472.6759789932503</v>
      </c>
      <c r="AT78" s="66">
        <v>-8814.4593120503396</v>
      </c>
      <c r="AU78" s="66">
        <v>5128.0846091305102</v>
      </c>
      <c r="AV78" s="66">
        <v>1.25669904095005</v>
      </c>
      <c r="AW78" s="71">
        <f t="shared" si="12"/>
        <v>0.22763784109027174</v>
      </c>
    </row>
    <row r="79" spans="5:49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1.5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4.3208150581577502</v>
      </c>
      <c r="AD79" s="66">
        <v>0.69375777090132396</v>
      </c>
      <c r="AE79" s="66">
        <v>10.220401071113701</v>
      </c>
      <c r="AF79" s="66">
        <v>4.6367627159215701</v>
      </c>
      <c r="AG79" s="66">
        <v>6.3579008589881996</v>
      </c>
      <c r="AH79" s="66">
        <v>6.3909551888423204</v>
      </c>
      <c r="AI79" s="66">
        <v>0.592420985061483</v>
      </c>
      <c r="AJ79" s="66">
        <v>4.9942313377845799</v>
      </c>
      <c r="AK79" s="66">
        <v>4.3208150581577502</v>
      </c>
      <c r="AL79" s="66">
        <v>0.69375777090132396</v>
      </c>
      <c r="AM79" s="66">
        <v>214.40714971505099</v>
      </c>
      <c r="AN79" s="66">
        <v>3.6270572872564402</v>
      </c>
      <c r="AO79" s="66">
        <v>41653.5776554166</v>
      </c>
      <c r="AP79" s="66">
        <v>3779.4079732002201</v>
      </c>
      <c r="AQ79" s="66">
        <v>11851.2072346851</v>
      </c>
      <c r="AR79" s="66">
        <v>8815.9080008829806</v>
      </c>
      <c r="AS79" s="66">
        <v>4235.5740133420104</v>
      </c>
      <c r="AT79" s="66">
        <v>-8815.9080008829806</v>
      </c>
      <c r="AU79" s="66">
        <v>4936.6104420093798</v>
      </c>
      <c r="AV79" s="66">
        <v>1.3102892320778501</v>
      </c>
      <c r="AW79" s="71">
        <f t="shared" si="12"/>
        <v>0.16056178326621526</v>
      </c>
    </row>
    <row r="80" spans="5:49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1.5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5.5244668401799499</v>
      </c>
      <c r="AD80" s="66">
        <v>0.65067062969679901</v>
      </c>
      <c r="AE80" s="66">
        <v>10.221304592200701</v>
      </c>
      <c r="AF80" s="66">
        <v>4.5787777438252304</v>
      </c>
      <c r="AG80" s="66">
        <v>6.4503646431385802</v>
      </c>
      <c r="AH80" s="66">
        <v>6.40663526723133</v>
      </c>
      <c r="AI80" s="66">
        <v>0.53238462953681898</v>
      </c>
      <c r="AJ80" s="66">
        <v>6.5208473594348</v>
      </c>
      <c r="AK80" s="66">
        <v>5.5244668401799499</v>
      </c>
      <c r="AL80" s="66">
        <v>0.65067062969679901</v>
      </c>
      <c r="AM80" s="66">
        <v>207.88280918092201</v>
      </c>
      <c r="AN80" s="66">
        <v>4.8737962104831398</v>
      </c>
      <c r="AO80" s="66">
        <v>39644.973838049002</v>
      </c>
      <c r="AP80" s="66">
        <v>3512.23407928593</v>
      </c>
      <c r="AQ80" s="66">
        <v>11849.5140289191</v>
      </c>
      <c r="AR80" s="66">
        <v>8816.5302624684791</v>
      </c>
      <c r="AS80" s="66">
        <v>3938.1931987347998</v>
      </c>
      <c r="AT80" s="66">
        <v>-8816.5302624684791</v>
      </c>
      <c r="AU80" s="66">
        <v>4711.5438513828303</v>
      </c>
      <c r="AV80" s="66">
        <v>1.3105570731057099</v>
      </c>
      <c r="AW80" s="71">
        <f t="shared" si="12"/>
        <v>0.1177798054582231</v>
      </c>
    </row>
    <row r="81" spans="5:49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1.5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8.8426960026364405</v>
      </c>
      <c r="AD81" s="72">
        <v>0.61845847687010003</v>
      </c>
      <c r="AE81" s="66">
        <v>10.221261567387099</v>
      </c>
      <c r="AF81" s="66">
        <v>4.9678851227225502</v>
      </c>
      <c r="AG81" s="66">
        <v>6.4399798133011501</v>
      </c>
      <c r="AH81" s="66">
        <v>6.3843561558535002</v>
      </c>
      <c r="AI81" s="72">
        <v>0.44206483320505202</v>
      </c>
      <c r="AJ81" s="66">
        <v>10.9325177499439</v>
      </c>
      <c r="AK81" s="66">
        <v>8.8426960026364405</v>
      </c>
      <c r="AL81" s="72">
        <v>0.61845847687010003</v>
      </c>
      <c r="AM81" s="66">
        <v>197.700456922553</v>
      </c>
      <c r="AN81" s="66">
        <v>8.2242375257663607</v>
      </c>
      <c r="AO81" s="66">
        <v>37617.230782484403</v>
      </c>
      <c r="AP81" s="66">
        <v>3402.8394739400601</v>
      </c>
      <c r="AQ81" s="66">
        <v>11845.402749601901</v>
      </c>
      <c r="AR81" s="66">
        <v>8815.7728449416009</v>
      </c>
      <c r="AS81" s="66">
        <v>3694.21640096897</v>
      </c>
      <c r="AT81" s="66">
        <v>-8815.7728449416009</v>
      </c>
      <c r="AU81" s="66">
        <v>4624.2179791243298</v>
      </c>
      <c r="AV81" s="66">
        <v>1.31001319972469</v>
      </c>
      <c r="AW81" s="71">
        <f t="shared" si="12"/>
        <v>6.9940036012287127E-2</v>
      </c>
    </row>
    <row r="82" spans="5:49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1.5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22.077448801261198</v>
      </c>
      <c r="AD82" s="68">
        <v>0.35753638403673799</v>
      </c>
      <c r="AE82" s="67">
        <v>10.2202863382772</v>
      </c>
      <c r="AF82" s="67">
        <v>4.6040464044500702</v>
      </c>
      <c r="AG82" s="67">
        <v>6.3808215800498003</v>
      </c>
      <c r="AH82" s="67">
        <v>6.4412179822196398</v>
      </c>
      <c r="AI82" s="68">
        <v>0.26004578894520403</v>
      </c>
      <c r="AJ82" s="67">
        <v>40.141087890280602</v>
      </c>
      <c r="AK82" s="67">
        <v>22.077448801261198</v>
      </c>
      <c r="AL82" s="68">
        <v>0.35753638403673799</v>
      </c>
      <c r="AM82" s="67">
        <v>226.97026547013999</v>
      </c>
      <c r="AN82" s="67">
        <v>21.7199124172244</v>
      </c>
      <c r="AO82" s="67">
        <v>35572.418500353902</v>
      </c>
      <c r="AP82" s="67">
        <v>2707.6379355013501</v>
      </c>
      <c r="AQ82" s="67">
        <v>11841.2733790886</v>
      </c>
      <c r="AR82" s="67">
        <v>8812.0271416224605</v>
      </c>
      <c r="AS82" s="67">
        <v>2666.25433910232</v>
      </c>
      <c r="AT82" s="67">
        <v>-8812.0271416224605</v>
      </c>
      <c r="AU82" s="67">
        <v>3846.1322808764698</v>
      </c>
      <c r="AV82" s="67">
        <v>1.3101729293742601</v>
      </c>
      <c r="AW82" s="80">
        <f t="shared" si="12"/>
        <v>1.619464220052062E-2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132-FAA9-4C9A-A6A6-296D7ECC03AD}">
  <sheetPr>
    <outlinePr summaryBelow="0" summaryRight="0"/>
  </sheetPr>
  <dimension ref="A2:AV104"/>
  <sheetViews>
    <sheetView topLeftCell="AF1" workbookViewId="0">
      <pane ySplit="5" topLeftCell="A6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69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69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si="1"/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si="2"/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1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2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1"/>
        <v>1.6000000000000011E-2</v>
      </c>
      <c r="H40" s="73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2"/>
        <v>0.59019837320109436</v>
      </c>
    </row>
    <row r="41" spans="2:47" ht="13" x14ac:dyDescent="0.6">
      <c r="E41">
        <v>2.54469004940773E-4</v>
      </c>
      <c r="F41" s="26">
        <f t="shared" si="1"/>
        <v>1.7999999999999992E-2</v>
      </c>
      <c r="H41" s="73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2"/>
        <v>0.53099930838163512</v>
      </c>
    </row>
    <row r="42" spans="2:47" ht="13" x14ac:dyDescent="0.6">
      <c r="E42">
        <v>3.1415926535897898E-4</v>
      </c>
      <c r="F42" s="26">
        <f t="shared" si="1"/>
        <v>1.999999999999999E-2</v>
      </c>
      <c r="H42" s="73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2"/>
        <v>0.47833250977048974</v>
      </c>
    </row>
    <row r="43" spans="2:47" ht="13" x14ac:dyDescent="0.6">
      <c r="E43">
        <v>6.6051985541725399E-4</v>
      </c>
      <c r="F43" s="26">
        <f t="shared" si="1"/>
        <v>2.8999999999999998E-2</v>
      </c>
      <c r="H43" s="73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2"/>
        <v>0.28973454030698426</v>
      </c>
    </row>
    <row r="44" spans="2:47" ht="13" x14ac:dyDescent="0.6">
      <c r="E44">
        <v>8.0424771931898698E-4</v>
      </c>
      <c r="F44" s="26">
        <f t="shared" si="1"/>
        <v>3.2000000000000001E-2</v>
      </c>
      <c r="H44" s="73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2"/>
        <v>0.24630115270694833</v>
      </c>
    </row>
    <row r="45" spans="2:47" ht="13" x14ac:dyDescent="0.6">
      <c r="E45">
        <v>8.5529859993982102E-4</v>
      </c>
      <c r="F45" s="26">
        <f t="shared" si="1"/>
        <v>3.2999999999999995E-2</v>
      </c>
      <c r="H45" s="73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2"/>
        <v>0.23364661102548326</v>
      </c>
    </row>
    <row r="46" spans="2:47" ht="13" x14ac:dyDescent="0.6">
      <c r="E46">
        <v>1.2566370614359201E-3</v>
      </c>
      <c r="F46" s="26">
        <f t="shared" si="1"/>
        <v>4.0000000000000042E-2</v>
      </c>
      <c r="H46" s="73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2"/>
        <v>0.16447612811361947</v>
      </c>
    </row>
    <row r="47" spans="2:47" ht="13" x14ac:dyDescent="0.6">
      <c r="E47">
        <v>1.73494454294496E-3</v>
      </c>
      <c r="F47" s="26">
        <f t="shared" si="1"/>
        <v>4.6999999999999952E-2</v>
      </c>
      <c r="H47" s="73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2"/>
        <v>0.12405759236533452</v>
      </c>
    </row>
    <row r="48" spans="2:47" ht="13" x14ac:dyDescent="0.6">
      <c r="E48">
        <v>3.1172453105244701E-3</v>
      </c>
      <c r="F48" s="26">
        <f t="shared" si="1"/>
        <v>6.2999999999999987E-2</v>
      </c>
      <c r="H48" s="73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2"/>
        <v>7.2393095125923165E-2</v>
      </c>
    </row>
    <row r="49" spans="2:47" ht="13.75" thickBot="1" x14ac:dyDescent="0.75">
      <c r="E49" s="67">
        <v>1.22718463030851E-2</v>
      </c>
      <c r="F49" s="26">
        <f t="shared" si="1"/>
        <v>0.12499999999999985</v>
      </c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2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1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2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1"/>
        <v>1.6000000000000011E-2</v>
      </c>
      <c r="H51" s="73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2"/>
        <v>0.59097709738422022</v>
      </c>
    </row>
    <row r="52" spans="2:47" ht="13" x14ac:dyDescent="0.6">
      <c r="E52" s="66">
        <v>2.54469004940773E-4</v>
      </c>
      <c r="F52" s="26">
        <f t="shared" si="1"/>
        <v>1.7999999999999992E-2</v>
      </c>
      <c r="H52" s="73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2"/>
        <v>0.53326858206430661</v>
      </c>
    </row>
    <row r="53" spans="2:47" ht="13" x14ac:dyDescent="0.6">
      <c r="E53" s="66">
        <v>3.1415926535897898E-4</v>
      </c>
      <c r="F53" s="26">
        <f t="shared" si="1"/>
        <v>1.999999999999999E-2</v>
      </c>
      <c r="H53" s="73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2"/>
        <v>0.47949808884446504</v>
      </c>
    </row>
    <row r="54" spans="2:47" ht="13" x14ac:dyDescent="0.6">
      <c r="E54" s="66">
        <v>6.6051985541725399E-4</v>
      </c>
      <c r="F54" s="26">
        <f t="shared" si="1"/>
        <v>2.8999999999999998E-2</v>
      </c>
      <c r="H54" s="73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2"/>
        <v>0.2915115660092123</v>
      </c>
    </row>
    <row r="55" spans="2:47" ht="13" x14ac:dyDescent="0.6">
      <c r="E55" s="66">
        <v>8.0424771931898698E-4</v>
      </c>
      <c r="F55" s="26">
        <f t="shared" si="1"/>
        <v>3.2000000000000001E-2</v>
      </c>
      <c r="H55" s="73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2"/>
        <v>0.24730649027706306</v>
      </c>
    </row>
    <row r="56" spans="2:47" ht="13" x14ac:dyDescent="0.6">
      <c r="E56" s="66">
        <v>8.5529859993982102E-4</v>
      </c>
      <c r="F56" s="26">
        <f t="shared" si="1"/>
        <v>3.2999999999999995E-2</v>
      </c>
      <c r="H56" s="73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2"/>
        <v>0.23423861327486925</v>
      </c>
    </row>
    <row r="57" spans="2:47" ht="13" x14ac:dyDescent="0.6">
      <c r="E57" s="66">
        <v>1.2566370614359201E-3</v>
      </c>
      <c r="F57" s="26">
        <f t="shared" si="1"/>
        <v>4.0000000000000042E-2</v>
      </c>
      <c r="H57" s="73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2"/>
        <v>0.1666627783991016</v>
      </c>
    </row>
    <row r="58" spans="2:47" ht="13" x14ac:dyDescent="0.6">
      <c r="E58" s="66">
        <v>1.73494454294496E-3</v>
      </c>
      <c r="F58" s="26">
        <f t="shared" si="1"/>
        <v>4.6999999999999952E-2</v>
      </c>
      <c r="H58" s="73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2"/>
        <v>0.12478945910238311</v>
      </c>
    </row>
    <row r="59" spans="2:47" ht="13" x14ac:dyDescent="0.6">
      <c r="E59" s="66">
        <v>3.1172453105244701E-3</v>
      </c>
      <c r="F59" s="26">
        <f t="shared" si="1"/>
        <v>6.2999999999999987E-2</v>
      </c>
      <c r="H59" s="73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2"/>
        <v>7.3581016828627652E-2</v>
      </c>
    </row>
    <row r="60" spans="2:47" ht="13.75" thickBot="1" x14ac:dyDescent="0.75">
      <c r="E60" s="67">
        <v>1.22718463030851E-2</v>
      </c>
      <c r="F60" s="26">
        <f t="shared" si="1"/>
        <v>0.12499999999999985</v>
      </c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2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1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2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1"/>
        <v>1.6000000000000011E-2</v>
      </c>
      <c r="H62" s="73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2"/>
        <v>0.59114303689843672</v>
      </c>
    </row>
    <row r="63" spans="2:47" ht="13" x14ac:dyDescent="0.6">
      <c r="E63">
        <v>2.54469004940773E-4</v>
      </c>
      <c r="F63" s="26">
        <f t="shared" si="1"/>
        <v>1.7999999999999992E-2</v>
      </c>
      <c r="H63" s="73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2"/>
        <v>0.53213923906284033</v>
      </c>
    </row>
    <row r="64" spans="2:47" ht="13" x14ac:dyDescent="0.6">
      <c r="E64">
        <v>3.1415926535897898E-4</v>
      </c>
      <c r="F64" s="26">
        <f t="shared" si="1"/>
        <v>1.999999999999999E-2</v>
      </c>
      <c r="H64" s="73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2"/>
        <v>0.47896604784254415</v>
      </c>
    </row>
    <row r="65" spans="5:47" ht="13" x14ac:dyDescent="0.6">
      <c r="E65">
        <v>6.6051985541725399E-4</v>
      </c>
      <c r="F65" s="26">
        <f t="shared" si="1"/>
        <v>2.8999999999999998E-2</v>
      </c>
      <c r="H65" s="73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2"/>
        <v>0.2893889610863245</v>
      </c>
    </row>
    <row r="66" spans="5:47" ht="13" x14ac:dyDescent="0.6">
      <c r="E66">
        <v>8.0424771931898698E-4</v>
      </c>
      <c r="F66" s="26">
        <f t="shared" si="1"/>
        <v>3.2000000000000001E-2</v>
      </c>
      <c r="H66" s="73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2"/>
        <v>0.25058914612865713</v>
      </c>
    </row>
    <row r="67" spans="5:47" ht="13" x14ac:dyDescent="0.6">
      <c r="E67">
        <v>8.5529859993982102E-4</v>
      </c>
      <c r="F67" s="26">
        <f t="shared" si="1"/>
        <v>3.2999999999999995E-2</v>
      </c>
      <c r="H67" s="73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2"/>
        <v>0.23493766774140393</v>
      </c>
    </row>
    <row r="68" spans="5:47" ht="13" x14ac:dyDescent="0.6">
      <c r="E68">
        <v>1.2566370614359201E-3</v>
      </c>
      <c r="F68" s="26">
        <f t="shared" si="1"/>
        <v>4.0000000000000042E-2</v>
      </c>
      <c r="H68" s="73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2"/>
        <v>0.16893658406799006</v>
      </c>
    </row>
    <row r="69" spans="5:47" ht="13" x14ac:dyDescent="0.6">
      <c r="E69">
        <v>1.73494454294496E-3</v>
      </c>
      <c r="F69" s="26">
        <f t="shared" si="1"/>
        <v>4.6999999999999952E-2</v>
      </c>
      <c r="H69" s="73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2"/>
        <v>0.12420161018899724</v>
      </c>
    </row>
    <row r="70" spans="5:47" ht="13" x14ac:dyDescent="0.6">
      <c r="E70">
        <v>3.1172453105244701E-3</v>
      </c>
      <c r="F70" s="26">
        <f t="shared" ref="F70:F82" si="9">2*SQRT(E70/PI())</f>
        <v>6.2999999999999987E-2</v>
      </c>
      <c r="H70" s="73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0">AL70/AK70</f>
        <v>7.3086583843994385E-2</v>
      </c>
    </row>
    <row r="71" spans="5:47" ht="13.75" thickBot="1" x14ac:dyDescent="0.75">
      <c r="E71" s="67">
        <v>1.22718463030851E-2</v>
      </c>
      <c r="F71" s="26">
        <f t="shared" si="9"/>
        <v>0.12499999999999985</v>
      </c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0"/>
        <v>1.9242211757735404E-2</v>
      </c>
    </row>
    <row r="72" spans="5:47" ht="22.75" x14ac:dyDescent="0.95">
      <c r="E72" s="77">
        <v>7.85398163397448E-5</v>
      </c>
      <c r="F72" s="26">
        <f t="shared" si="9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0"/>
        <v>0.78954299217952795</v>
      </c>
    </row>
    <row r="73" spans="5:47" ht="13" x14ac:dyDescent="0.6">
      <c r="E73" s="66">
        <v>2.0106192982974699E-4</v>
      </c>
      <c r="F73" s="26">
        <f t="shared" si="9"/>
        <v>1.6000000000000011E-2</v>
      </c>
      <c r="H73" s="73">
        <f t="shared" ref="H73:H82" si="11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0"/>
        <v>0.59348463421368303</v>
      </c>
    </row>
    <row r="74" spans="5:47" ht="13" x14ac:dyDescent="0.6">
      <c r="E74" s="66">
        <v>2.54469004940773E-4</v>
      </c>
      <c r="F74" s="26">
        <f t="shared" si="9"/>
        <v>1.7999999999999992E-2</v>
      </c>
      <c r="H74" s="73">
        <f t="shared" si="11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0"/>
        <v>0.53335202424180028</v>
      </c>
    </row>
    <row r="75" spans="5:47" ht="13" x14ac:dyDescent="0.6">
      <c r="E75" s="66">
        <v>3.1415926535897898E-4</v>
      </c>
      <c r="F75" s="26">
        <f t="shared" si="9"/>
        <v>1.999999999999999E-2</v>
      </c>
      <c r="H75" s="73">
        <f t="shared" si="11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0"/>
        <v>0.47892127537830664</v>
      </c>
    </row>
    <row r="76" spans="5:47" ht="13" x14ac:dyDescent="0.6">
      <c r="E76" s="66">
        <v>6.6051985541725399E-4</v>
      </c>
      <c r="F76" s="26">
        <f t="shared" si="9"/>
        <v>2.8999999999999998E-2</v>
      </c>
      <c r="H76" s="73">
        <f t="shared" si="11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0"/>
        <v>0.29307026499389643</v>
      </c>
    </row>
    <row r="77" spans="5:47" ht="13" x14ac:dyDescent="0.6">
      <c r="E77" s="66">
        <v>8.0424771931898698E-4</v>
      </c>
      <c r="F77" s="26">
        <f t="shared" si="9"/>
        <v>3.2000000000000001E-2</v>
      </c>
      <c r="H77" s="73">
        <f t="shared" si="11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0"/>
        <v>0.25163900127168598</v>
      </c>
    </row>
    <row r="78" spans="5:47" ht="13" x14ac:dyDescent="0.6">
      <c r="E78" s="66">
        <v>8.5529859993982102E-4</v>
      </c>
      <c r="F78" s="26">
        <f t="shared" si="9"/>
        <v>3.2999999999999995E-2</v>
      </c>
      <c r="H78" s="73">
        <f t="shared" si="11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0"/>
        <v>0.2353211408024119</v>
      </c>
    </row>
    <row r="79" spans="5:47" ht="13" x14ac:dyDescent="0.6">
      <c r="E79" s="66">
        <v>1.2566370614359201E-3</v>
      </c>
      <c r="F79" s="26">
        <f t="shared" si="9"/>
        <v>4.0000000000000042E-2</v>
      </c>
      <c r="H79" s="73">
        <f t="shared" si="11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0"/>
        <v>0.16733136464015363</v>
      </c>
    </row>
    <row r="80" spans="5:47" ht="13" x14ac:dyDescent="0.6">
      <c r="E80" s="66">
        <v>1.73494454294496E-3</v>
      </c>
      <c r="F80" s="26">
        <f t="shared" si="9"/>
        <v>4.6999999999999952E-2</v>
      </c>
      <c r="H80" s="73">
        <f t="shared" si="11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0"/>
        <v>0.12599270828617021</v>
      </c>
    </row>
    <row r="81" spans="5:47" ht="13" x14ac:dyDescent="0.6">
      <c r="E81" s="66">
        <v>3.1172453105244701E-3</v>
      </c>
      <c r="F81" s="26">
        <f t="shared" si="9"/>
        <v>6.2999999999999987E-2</v>
      </c>
      <c r="H81" s="73">
        <f t="shared" si="11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0"/>
        <v>7.4666025079947795E-2</v>
      </c>
    </row>
    <row r="82" spans="5:47" ht="13.75" thickBot="1" x14ac:dyDescent="0.75">
      <c r="E82" s="67">
        <v>1.22718463030851E-2</v>
      </c>
      <c r="F82" s="26">
        <f t="shared" si="9"/>
        <v>0.12499999999999985</v>
      </c>
      <c r="H82" s="69">
        <f t="shared" si="11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0"/>
        <v>1.98930071405445E-2</v>
      </c>
    </row>
    <row r="83" spans="5:47" ht="22.75" x14ac:dyDescent="0.95">
      <c r="F83" s="74">
        <f t="shared" ref="F83:F104" si="12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0"/>
        <v>#DIV/0!</v>
      </c>
    </row>
    <row r="84" spans="5:47" ht="13" x14ac:dyDescent="0.6">
      <c r="F84" s="74">
        <f t="shared" si="12"/>
        <v>0</v>
      </c>
      <c r="H84" s="73">
        <f t="shared" ref="H84:H93" si="13">H83+1</f>
        <v>2</v>
      </c>
      <c r="T84" s="72"/>
      <c r="U84" s="72"/>
      <c r="AU84" s="71" t="e">
        <f t="shared" si="10"/>
        <v>#DIV/0!</v>
      </c>
    </row>
    <row r="85" spans="5:47" ht="13" x14ac:dyDescent="0.6">
      <c r="F85" s="74">
        <f t="shared" si="12"/>
        <v>0</v>
      </c>
      <c r="H85" s="73">
        <f t="shared" si="13"/>
        <v>3</v>
      </c>
      <c r="T85" s="72"/>
      <c r="U85" s="72"/>
      <c r="AU85" s="71" t="e">
        <f t="shared" si="10"/>
        <v>#DIV/0!</v>
      </c>
    </row>
    <row r="86" spans="5:47" ht="13" x14ac:dyDescent="0.6">
      <c r="F86" s="74">
        <f t="shared" si="12"/>
        <v>0</v>
      </c>
      <c r="H86" s="73">
        <f t="shared" si="13"/>
        <v>4</v>
      </c>
      <c r="T86" s="72"/>
      <c r="U86" s="72"/>
      <c r="AU86" s="71" t="e">
        <f t="shared" si="10"/>
        <v>#DIV/0!</v>
      </c>
    </row>
    <row r="87" spans="5:47" ht="13" x14ac:dyDescent="0.6">
      <c r="F87" s="74">
        <f t="shared" si="12"/>
        <v>0</v>
      </c>
      <c r="H87" s="73">
        <f t="shared" si="13"/>
        <v>5</v>
      </c>
      <c r="T87" s="72"/>
      <c r="U87" s="72"/>
      <c r="AU87" s="71" t="e">
        <f t="shared" si="10"/>
        <v>#DIV/0!</v>
      </c>
    </row>
    <row r="88" spans="5:47" ht="13" x14ac:dyDescent="0.6">
      <c r="F88" s="74">
        <f t="shared" si="12"/>
        <v>0</v>
      </c>
      <c r="H88" s="73">
        <f t="shared" si="13"/>
        <v>6</v>
      </c>
      <c r="T88" s="72"/>
      <c r="U88" s="72"/>
      <c r="AU88" s="71" t="e">
        <f t="shared" si="10"/>
        <v>#DIV/0!</v>
      </c>
    </row>
    <row r="89" spans="5:47" ht="13" x14ac:dyDescent="0.6">
      <c r="F89" s="74">
        <f t="shared" si="12"/>
        <v>0</v>
      </c>
      <c r="H89" s="73">
        <f t="shared" si="13"/>
        <v>7</v>
      </c>
      <c r="T89" s="72"/>
      <c r="U89" s="72"/>
      <c r="AU89" s="71" t="e">
        <f t="shared" si="10"/>
        <v>#DIV/0!</v>
      </c>
    </row>
    <row r="90" spans="5:47" ht="13" x14ac:dyDescent="0.6">
      <c r="F90" s="74">
        <f t="shared" si="12"/>
        <v>0</v>
      </c>
      <c r="H90" s="73">
        <f t="shared" si="13"/>
        <v>8</v>
      </c>
      <c r="T90" s="72"/>
      <c r="U90" s="72"/>
      <c r="AU90" s="71" t="e">
        <f t="shared" si="10"/>
        <v>#DIV/0!</v>
      </c>
    </row>
    <row r="91" spans="5:47" ht="13" x14ac:dyDescent="0.6">
      <c r="F91" s="74">
        <f t="shared" si="12"/>
        <v>0</v>
      </c>
      <c r="H91" s="73">
        <f t="shared" si="13"/>
        <v>9</v>
      </c>
      <c r="T91" s="72"/>
      <c r="U91" s="72"/>
      <c r="AU91" s="71" t="e">
        <f t="shared" si="10"/>
        <v>#DIV/0!</v>
      </c>
    </row>
    <row r="92" spans="5:47" ht="13" x14ac:dyDescent="0.6">
      <c r="F92" s="74">
        <f t="shared" si="12"/>
        <v>0</v>
      </c>
      <c r="H92" s="73">
        <f t="shared" si="13"/>
        <v>10</v>
      </c>
      <c r="T92" s="72"/>
      <c r="U92" s="72"/>
      <c r="AU92" s="71" t="e">
        <f t="shared" si="10"/>
        <v>#DIV/0!</v>
      </c>
    </row>
    <row r="93" spans="5:47" ht="13.75" thickBot="1" x14ac:dyDescent="0.75">
      <c r="F93" s="74">
        <f t="shared" si="12"/>
        <v>0</v>
      </c>
      <c r="H93" s="69">
        <f t="shared" si="13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0"/>
        <v>#DIV/0!</v>
      </c>
    </row>
    <row r="94" spans="5:47" ht="22.75" x14ac:dyDescent="0.95">
      <c r="F94" s="74">
        <f t="shared" si="12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0"/>
        <v>#DIV/0!</v>
      </c>
    </row>
    <row r="95" spans="5:47" ht="13" x14ac:dyDescent="0.6">
      <c r="F95" s="74">
        <f t="shared" si="12"/>
        <v>0</v>
      </c>
      <c r="H95" s="73">
        <f t="shared" ref="H95:H104" si="14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0"/>
        <v>#DIV/0!</v>
      </c>
    </row>
    <row r="96" spans="5:47" ht="13" x14ac:dyDescent="0.6">
      <c r="F96" s="74">
        <f t="shared" si="12"/>
        <v>0</v>
      </c>
      <c r="H96" s="73">
        <f t="shared" si="14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0"/>
        <v>#DIV/0!</v>
      </c>
    </row>
    <row r="97" spans="6:47" ht="13" x14ac:dyDescent="0.6">
      <c r="F97" s="74">
        <f t="shared" si="12"/>
        <v>0</v>
      </c>
      <c r="H97" s="73">
        <f t="shared" si="14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0"/>
        <v>#DIV/0!</v>
      </c>
    </row>
    <row r="98" spans="6:47" ht="13" x14ac:dyDescent="0.6">
      <c r="F98" s="74">
        <f t="shared" si="12"/>
        <v>0</v>
      </c>
      <c r="H98" s="73">
        <f t="shared" si="14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0"/>
        <v>#DIV/0!</v>
      </c>
    </row>
    <row r="99" spans="6:47" ht="13" x14ac:dyDescent="0.6">
      <c r="F99" s="74">
        <f t="shared" si="12"/>
        <v>0</v>
      </c>
      <c r="H99" s="73">
        <f t="shared" si="14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0"/>
        <v>#DIV/0!</v>
      </c>
    </row>
    <row r="100" spans="6:47" ht="13" x14ac:dyDescent="0.6">
      <c r="F100" s="74">
        <f t="shared" si="12"/>
        <v>0</v>
      </c>
      <c r="H100" s="73">
        <f t="shared" si="14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0"/>
        <v>#DIV/0!</v>
      </c>
    </row>
    <row r="101" spans="6:47" ht="13" x14ac:dyDescent="0.6">
      <c r="F101" s="74">
        <f t="shared" si="12"/>
        <v>0</v>
      </c>
      <c r="H101" s="73">
        <f t="shared" si="14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0"/>
        <v>#DIV/0!</v>
      </c>
    </row>
    <row r="102" spans="6:47" ht="13" x14ac:dyDescent="0.6">
      <c r="F102" s="74">
        <f t="shared" si="12"/>
        <v>0</v>
      </c>
      <c r="H102" s="73">
        <f t="shared" si="14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0"/>
        <v>#DIV/0!</v>
      </c>
    </row>
    <row r="103" spans="6:47" ht="13" x14ac:dyDescent="0.6">
      <c r="F103" s="74">
        <f t="shared" si="12"/>
        <v>0</v>
      </c>
      <c r="H103" s="73">
        <f t="shared" si="14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0"/>
        <v>#DIV/0!</v>
      </c>
    </row>
    <row r="104" spans="6:47" ht="13.75" thickBot="1" x14ac:dyDescent="0.75">
      <c r="F104" s="70">
        <f t="shared" si="12"/>
        <v>0</v>
      </c>
      <c r="H104" s="69">
        <f t="shared" si="14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A56-2728-479B-922D-15011DFFDF3D}">
  <sheetPr>
    <outlinePr summaryBelow="0" summaryRight="0"/>
  </sheetPr>
  <dimension ref="A2:AX104"/>
  <sheetViews>
    <sheetView topLeftCell="AK1" zoomScale="70" zoomScaleNormal="70" workbookViewId="0">
      <pane ySplit="5" topLeftCell="A6" activePane="bottomLeft" state="frozen"/>
      <selection activeCell="AT14" sqref="AT14"/>
      <selection pane="bottomLeft" activeCell="AT6" sqref="AT6:AV71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6" t="s">
        <v>89</v>
      </c>
      <c r="AV4" s="126" t="s">
        <v>90</v>
      </c>
      <c r="AW4" s="92" t="s">
        <v>39</v>
      </c>
      <c r="AX4" s="91"/>
    </row>
    <row r="5" spans="1:50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 t="s">
        <v>21</v>
      </c>
      <c r="AV5" s="126" t="s">
        <v>91</v>
      </c>
      <c r="AW5" s="85"/>
    </row>
    <row r="6" spans="1:50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(4)'!I17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1.0420179588398599</v>
      </c>
      <c r="AD6" s="103">
        <f>'SS1-Orifice1 (4)'!AD17</f>
        <v>0.804844595776535</v>
      </c>
      <c r="AE6" s="103">
        <f>'SS1-Orifice1 (4)'!AE17</f>
        <v>1.9684955653360201</v>
      </c>
      <c r="AF6" s="103">
        <f>'SS1-Orifice1 (4)'!AF17</f>
        <v>0.84159102058727997</v>
      </c>
      <c r="AG6" s="103">
        <f>'SS1-Orifice1 (4)'!AG17</f>
        <v>2.3647766445857599</v>
      </c>
      <c r="AH6" s="103">
        <f>'SS1-Orifice1 (4)'!AH17</f>
        <v>2.3645604590398701</v>
      </c>
      <c r="AI6" s="103">
        <f>'SS1-Orifice1 (4)'!AI17</f>
        <v>0.78626113967337496</v>
      </c>
      <c r="AJ6" s="103">
        <f>'SS1-Orifice1 (4)'!AJ17</f>
        <v>1.2305767224854001</v>
      </c>
      <c r="AK6" s="103">
        <f>'SS1-Orifice1 (4)'!AK17</f>
        <v>1.0420179588398599</v>
      </c>
      <c r="AL6" s="103">
        <f>'SS1-Orifice1 (4)'!AL17</f>
        <v>0.804844595776535</v>
      </c>
      <c r="AM6" s="103">
        <f>'SS1-Orifice1 (4)'!AM17</f>
        <v>199.32289741263801</v>
      </c>
      <c r="AN6" s="103">
        <f>'SS1-Orifice1 (4)'!AN17</f>
        <v>0.23717336306332201</v>
      </c>
      <c r="AO6" s="103">
        <f>'SS1-Orifice1 (4)'!AO17</f>
        <v>153094.95805005601</v>
      </c>
      <c r="AP6" s="103">
        <f>'SS1-Orifice1 (4)'!AP17</f>
        <v>312.70224072914402</v>
      </c>
      <c r="AQ6" s="103">
        <f>'SS1-Orifice1 (4)'!AQ17</f>
        <v>872.116083751568</v>
      </c>
      <c r="AR6" s="103">
        <f>'SS1-Orifice1 (4)'!AR17</f>
        <v>3380.9527335354801</v>
      </c>
      <c r="AS6" s="103">
        <f>'SS1-Orifice1 (4)'!AS17</f>
        <v>1929.12540363931</v>
      </c>
      <c r="AT6" s="104">
        <f>'SS1-Orifice1 (4)'!AT17</f>
        <v>-3380.9527335354801</v>
      </c>
      <c r="AU6" s="104">
        <f>'SS1-Orifice1 (4)'!AU17</f>
        <v>2138.30201423158</v>
      </c>
      <c r="AV6" s="104">
        <f>'SS1-Orifice1 (4)'!AV17</f>
        <v>0.16317375960547401</v>
      </c>
      <c r="AW6" s="105">
        <f t="shared" ref="AW6:AW37" si="2">AL6/AK6</f>
        <v>0.7723903306547768</v>
      </c>
    </row>
    <row r="7" spans="1:50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1.3277780294842401</v>
      </c>
      <c r="AD7" s="118">
        <f>'SS1-Orifice1 (4)'!AD18</f>
        <v>0.73483258115626005</v>
      </c>
      <c r="AE7" s="118">
        <f>'SS1-Orifice1 (4)'!AE18</f>
        <v>1.9685010623185</v>
      </c>
      <c r="AF7" s="118">
        <f>'SS1-Orifice1 (4)'!AF18</f>
        <v>0.850575208515436</v>
      </c>
      <c r="AG7" s="118">
        <f>'SS1-Orifice1 (4)'!AG18</f>
        <v>2.3641871101052598</v>
      </c>
      <c r="AH7" s="118">
        <f>'SS1-Orifice1 (4)'!AH18</f>
        <v>2.3646221567578101</v>
      </c>
      <c r="AI7" s="118">
        <f>'SS1-Orifice1 (4)'!AI18</f>
        <v>0.71390691756036795</v>
      </c>
      <c r="AJ7" s="118">
        <f>'SS1-Orifice1 (4)'!AJ18</f>
        <v>1.6212554074157199</v>
      </c>
      <c r="AK7" s="118">
        <f>'SS1-Orifice1 (4)'!AK18</f>
        <v>1.3277780294842401</v>
      </c>
      <c r="AL7" s="118">
        <f>'SS1-Orifice1 (4)'!AL18</f>
        <v>0.73483258115626005</v>
      </c>
      <c r="AM7" s="118">
        <f>'SS1-Orifice1 (4)'!AM18</f>
        <v>218.14891882532299</v>
      </c>
      <c r="AN7" s="118">
        <f>'SS1-Orifice1 (4)'!AN18</f>
        <v>0.59294544832798102</v>
      </c>
      <c r="AO7" s="118">
        <f>'SS1-Orifice1 (4)'!AO18</f>
        <v>78104.460038638499</v>
      </c>
      <c r="AP7" s="118">
        <f>'SS1-Orifice1 (4)'!AP18</f>
        <v>284.42132817850103</v>
      </c>
      <c r="AQ7" s="118">
        <f>'SS1-Orifice1 (4)'!AQ18</f>
        <v>785.45295584108499</v>
      </c>
      <c r="AR7" s="118">
        <f>'SS1-Orifice1 (4)'!AR18</f>
        <v>3380.9245554578802</v>
      </c>
      <c r="AS7" s="118">
        <f>'SS1-Orifice1 (4)'!AS18</f>
        <v>1760.21647318334</v>
      </c>
      <c r="AT7" s="108">
        <f>'SS1-Orifice1 (4)'!AT18</f>
        <v>-3380.9245554578802</v>
      </c>
      <c r="AU7" s="108">
        <f>'SS1-Orifice1 (4)'!AU18</f>
        <v>1977.8479759613299</v>
      </c>
      <c r="AV7" s="108">
        <f>'SS1-Orifice1 (4)'!AV18</f>
        <v>0.162706553147689</v>
      </c>
      <c r="AW7" s="109">
        <f t="shared" si="2"/>
        <v>0.55343029093627738</v>
      </c>
    </row>
    <row r="8" spans="1:50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1.41484380796788</v>
      </c>
      <c r="AD8" s="118">
        <f>'SS1-Orifice1 (4)'!AD19</f>
        <v>0.67878309969355</v>
      </c>
      <c r="AE8" s="118">
        <f>'SS1-Orifice1 (4)'!AE19</f>
        <v>1.9685016402744</v>
      </c>
      <c r="AF8" s="118">
        <f>'SS1-Orifice1 (4)'!AF19</f>
        <v>0.82537739726229098</v>
      </c>
      <c r="AG8" s="118">
        <f>'SS1-Orifice1 (4)'!AG19</f>
        <v>2.3641205650666302</v>
      </c>
      <c r="AH8" s="118">
        <f>'SS1-Orifice1 (4)'!AH19</f>
        <v>2.3640410932604099</v>
      </c>
      <c r="AI8" s="118">
        <f>'SS1-Orifice1 (4)'!AI19</f>
        <v>0.66905451899176105</v>
      </c>
      <c r="AJ8" s="118">
        <f>'SS1-Orifice1 (4)'!AJ19</f>
        <v>1.79155268124612</v>
      </c>
      <c r="AK8" s="118">
        <f>'SS1-Orifice1 (4)'!AK19</f>
        <v>1.41484380796788</v>
      </c>
      <c r="AL8" s="118">
        <f>'SS1-Orifice1 (4)'!AL19</f>
        <v>0.67878309969355</v>
      </c>
      <c r="AM8" s="118">
        <f>'SS1-Orifice1 (4)'!AM19</f>
        <v>236.013497433726</v>
      </c>
      <c r="AN8" s="118">
        <f>'SS1-Orifice1 (4)'!AN19</f>
        <v>0.73606070827433301</v>
      </c>
      <c r="AO8" s="118">
        <f>'SS1-Orifice1 (4)'!AO19</f>
        <v>67058.302351034101</v>
      </c>
      <c r="AP8" s="118">
        <f>'SS1-Orifice1 (4)'!AP19</f>
        <v>273.76943149311501</v>
      </c>
      <c r="AQ8" s="118">
        <f>'SS1-Orifice1 (4)'!AQ19</f>
        <v>752.502523378815</v>
      </c>
      <c r="AR8" s="118">
        <f>'SS1-Orifice1 (4)'!AR19</f>
        <v>3380.91673420916</v>
      </c>
      <c r="AS8" s="118">
        <f>'SS1-Orifice1 (4)'!AS19</f>
        <v>1735.00160192879</v>
      </c>
      <c r="AT8" s="108">
        <f>'SS1-Orifice1 (4)'!AT19</f>
        <v>-3380.91673420916</v>
      </c>
      <c r="AU8" s="108">
        <f>'SS1-Orifice1 (4)'!AU19</f>
        <v>1953.7005106331301</v>
      </c>
      <c r="AV8" s="108">
        <f>'SS1-Orifice1 (4)'!AV19</f>
        <v>0.163147564582724</v>
      </c>
      <c r="AW8" s="109">
        <f t="shared" si="2"/>
        <v>0.47975832800122048</v>
      </c>
    </row>
    <row r="9" spans="1:50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1.4527687065380801</v>
      </c>
      <c r="AD9" s="118">
        <f>'SS1-Orifice1 (4)'!AD20</f>
        <v>0.57685602609060804</v>
      </c>
      <c r="AE9" s="118">
        <f>'SS1-Orifice1 (4)'!AE20</f>
        <v>1.96850304069386</v>
      </c>
      <c r="AF9" s="118">
        <f>'SS1-Orifice1 (4)'!AF20</f>
        <v>0.82063386568872498</v>
      </c>
      <c r="AG9" s="118">
        <f>'SS1-Orifice1 (4)'!AG20</f>
        <v>2.3647812249850602</v>
      </c>
      <c r="AH9" s="118">
        <f>'SS1-Orifice1 (4)'!AH20</f>
        <v>2.3645594796206399</v>
      </c>
      <c r="AI9" s="118">
        <f>'SS1-Orifice1 (4)'!AI20</f>
        <v>0.58088822254257599</v>
      </c>
      <c r="AJ9" s="118">
        <f>'SS1-Orifice1 (4)'!AJ20</f>
        <v>1.93610412107448</v>
      </c>
      <c r="AK9" s="118">
        <f>'SS1-Orifice1 (4)'!AK20</f>
        <v>1.4527687065380801</v>
      </c>
      <c r="AL9" s="118">
        <f>'SS1-Orifice1 (4)'!AL20</f>
        <v>0.57685602609060804</v>
      </c>
      <c r="AM9" s="118">
        <f>'SS1-Orifice1 (4)'!AM20</f>
        <v>277.33405837626299</v>
      </c>
      <c r="AN9" s="118">
        <f>'SS1-Orifice1 (4)'!AN20</f>
        <v>0.87591268044746695</v>
      </c>
      <c r="AO9" s="118">
        <f>'SS1-Orifice1 (4)'!AO20</f>
        <v>57867.091088886104</v>
      </c>
      <c r="AP9" s="118">
        <f>'SS1-Orifice1 (4)'!AP20</f>
        <v>252.09383882900701</v>
      </c>
      <c r="AQ9" s="118">
        <f>'SS1-Orifice1 (4)'!AQ20</f>
        <v>710.21665243835298</v>
      </c>
      <c r="AR9" s="118">
        <f>'SS1-Orifice1 (4)'!AR20</f>
        <v>3225.1422889918399</v>
      </c>
      <c r="AS9" s="118">
        <f>'SS1-Orifice1 (4)'!AS20</f>
        <v>1578.92288048568</v>
      </c>
      <c r="AT9" s="108">
        <f>'SS1-Orifice1 (4)'!AT20</f>
        <v>-3225.1422889918399</v>
      </c>
      <c r="AU9" s="108">
        <f>'SS1-Orifice1 (4)'!AU20</f>
        <v>1770.9813213275099</v>
      </c>
      <c r="AV9" s="108">
        <f>'SS1-Orifice1 (4)'!AV20</f>
        <v>0.138549465954384</v>
      </c>
      <c r="AW9" s="109">
        <f t="shared" si="2"/>
        <v>0.39707354893763153</v>
      </c>
    </row>
    <row r="10" spans="1:50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1.47782646654031</v>
      </c>
      <c r="AD10" s="118">
        <f>'SS1-Orifice1 (4)'!AD21</f>
        <v>5.9525904968801703E-2</v>
      </c>
      <c r="AE10" s="118">
        <f>'SS1-Orifice1 (4)'!AE21</f>
        <v>1.96850142099588</v>
      </c>
      <c r="AF10" s="118">
        <f>'SS1-Orifice1 (4)'!AF21</f>
        <v>0.84090601389534703</v>
      </c>
      <c r="AG10" s="118">
        <f>'SS1-Orifice1 (4)'!AG21</f>
        <v>2.3642725017636899</v>
      </c>
      <c r="AH10" s="118">
        <f>'SS1-Orifice1 (4)'!AH21</f>
        <v>2.3640976920163799</v>
      </c>
      <c r="AI10" s="118">
        <f>'SS1-Orifice1 (4)'!AI21</f>
        <v>6.0750887901472601E-2</v>
      </c>
      <c r="AJ10" s="118">
        <f>'SS1-Orifice1 (4)'!AJ21</f>
        <v>1.7666908882774199</v>
      </c>
      <c r="AK10" s="118">
        <f>'SS1-Orifice1 (4)'!AK21</f>
        <v>1.47782646654031</v>
      </c>
      <c r="AL10" s="118">
        <f>'SS1-Orifice1 (4)'!AL21</f>
        <v>5.9525904968801703E-2</v>
      </c>
      <c r="AM10" s="118">
        <f>'SS1-Orifice1 (4)'!AM21</f>
        <v>1341.2864445258001</v>
      </c>
      <c r="AN10" s="118">
        <f>'SS1-Orifice1 (4)'!AN21</f>
        <v>1.4183005615715101</v>
      </c>
      <c r="AO10" s="118">
        <f>'SS1-Orifice1 (4)'!AO21</f>
        <v>36412.472694070202</v>
      </c>
      <c r="AP10" s="118">
        <f>'SS1-Orifice1 (4)'!AP21</f>
        <v>177.557161236703</v>
      </c>
      <c r="AQ10" s="118">
        <f>'SS1-Orifice1 (4)'!AQ21</f>
        <v>460.903372119849</v>
      </c>
      <c r="AR10" s="118">
        <f>'SS1-Orifice1 (4)'!AR21</f>
        <v>1916.7694983776701</v>
      </c>
      <c r="AS10" s="118">
        <f>'SS1-Orifice1 (4)'!AS21</f>
        <v>1088.54103220303</v>
      </c>
      <c r="AT10" s="108">
        <f>'SS1-Orifice1 (4)'!AT21</f>
        <v>-1916.7694983776701</v>
      </c>
      <c r="AU10" s="108">
        <f>'SS1-Orifice1 (4)'!AU21</f>
        <v>1181.91119206025</v>
      </c>
      <c r="AV10" s="108">
        <f>'SS1-Orifice1 (4)'!AV21</f>
        <v>0.145420885717188</v>
      </c>
      <c r="AW10" s="109">
        <f t="shared" si="2"/>
        <v>4.0279360477387983E-2</v>
      </c>
    </row>
    <row r="11" spans="1:50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1.4884486761417299</v>
      </c>
      <c r="AD11" s="118">
        <f>'SS1-Orifice1 (4)'!AD22</f>
        <v>2.81559210777597E-3</v>
      </c>
      <c r="AE11" s="118">
        <f>'SS1-Orifice1 (4)'!AE22</f>
        <v>1.96849576561631</v>
      </c>
      <c r="AF11" s="118">
        <f>'SS1-Orifice1 (4)'!AF22</f>
        <v>0.81699590393343702</v>
      </c>
      <c r="AG11" s="118">
        <f>'SS1-Orifice1 (4)'!AG22</f>
        <v>2.3645806019176701</v>
      </c>
      <c r="AH11" s="118">
        <f>'SS1-Orifice1 (4)'!AH22</f>
        <v>2.3644853018971999</v>
      </c>
      <c r="AI11" s="118">
        <f>'SS1-Orifice1 (4)'!AI22</f>
        <v>2.3163598358198301E-3</v>
      </c>
      <c r="AJ11" s="118">
        <f>'SS1-Orifice1 (4)'!AJ22</f>
        <v>1.79511939057113</v>
      </c>
      <c r="AK11" s="118">
        <f>'SS1-Orifice1 (4)'!AK22</f>
        <v>1.4884486761417299</v>
      </c>
      <c r="AL11" s="118">
        <f>'SS1-Orifice1 (4)'!AL22</f>
        <v>2.81559210777597E-3</v>
      </c>
      <c r="AM11" s="118">
        <f>'SS1-Orifice1 (4)'!AM22</f>
        <v>961.79809406409004</v>
      </c>
      <c r="AN11" s="118">
        <f>'SS1-Orifice1 (4)'!AN22</f>
        <v>1.48563308403395</v>
      </c>
      <c r="AO11" s="118">
        <f>'SS1-Orifice1 (4)'!AO22</f>
        <v>35064.460970384898</v>
      </c>
      <c r="AP11" s="118">
        <f>'SS1-Orifice1 (4)'!AP22</f>
        <v>136.801265576519</v>
      </c>
      <c r="AQ11" s="118">
        <f>'SS1-Orifice1 (4)'!AQ22</f>
        <v>391.90963638463802</v>
      </c>
      <c r="AR11" s="118">
        <f>'SS1-Orifice1 (4)'!AR22</f>
        <v>1635.3823459042401</v>
      </c>
      <c r="AS11" s="118">
        <f>'SS1-Orifice1 (4)'!AS22</f>
        <v>855.34277720435796</v>
      </c>
      <c r="AT11" s="108">
        <f>'SS1-Orifice1 (4)'!AT22</f>
        <v>-1635.3823459042401</v>
      </c>
      <c r="AU11" s="108">
        <f>'SS1-Orifice1 (4)'!AU22</f>
        <v>940.46956693760399</v>
      </c>
      <c r="AV11" s="108">
        <f>'SS1-Orifice1 (4)'!AV22</f>
        <v>0.14538546046001299</v>
      </c>
      <c r="AW11" s="109">
        <f t="shared" si="2"/>
        <v>1.8916286150184123E-3</v>
      </c>
    </row>
    <row r="12" spans="1:50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1.4868173720910201</v>
      </c>
      <c r="AD12" s="118">
        <f>'SS1-Orifice1 (4)'!AD23</f>
        <v>3.8919725505962501E-5</v>
      </c>
      <c r="AE12" s="118">
        <f>'SS1-Orifice1 (4)'!AE23</f>
        <v>1.96850307107996</v>
      </c>
      <c r="AF12" s="118">
        <f>'SS1-Orifice1 (4)'!AF23</f>
        <v>0.821183783520961</v>
      </c>
      <c r="AG12" s="118">
        <f>'SS1-Orifice1 (4)'!AG23</f>
        <v>2.3650602889465602</v>
      </c>
      <c r="AH12" s="118">
        <f>'SS1-Orifice1 (4)'!AH23</f>
        <v>2.36469989837707</v>
      </c>
      <c r="AI12" s="118">
        <f>'SS1-Orifice1 (4)'!AI23</f>
        <v>2.9727497400900201E-5</v>
      </c>
      <c r="AJ12" s="118">
        <f>'SS1-Orifice1 (4)'!AJ23</f>
        <v>1.8200679113371101</v>
      </c>
      <c r="AK12" s="118">
        <f>'SS1-Orifice1 (4)'!AK23</f>
        <v>1.4868173720910201</v>
      </c>
      <c r="AL12" s="118">
        <f>'SS1-Orifice1 (4)'!AL23</f>
        <v>3.8919725505962501E-5</v>
      </c>
      <c r="AM12" s="118">
        <f>'SS1-Orifice1 (4)'!AM23</f>
        <v>0</v>
      </c>
      <c r="AN12" s="118">
        <f>'SS1-Orifice1 (4)'!AN23</f>
        <v>1.4867784523655101</v>
      </c>
      <c r="AO12" s="118">
        <f>'SS1-Orifice1 (4)'!AO23</f>
        <v>35000.904981059597</v>
      </c>
      <c r="AP12" s="118">
        <f>'SS1-Orifice1 (4)'!AP23</f>
        <v>117.69145618949899</v>
      </c>
      <c r="AQ12" s="118">
        <f>'SS1-Orifice1 (4)'!AQ23</f>
        <v>356.63050705191898</v>
      </c>
      <c r="AR12" s="118">
        <f>'SS1-Orifice1 (4)'!AR23</f>
        <v>1555.9804761402299</v>
      </c>
      <c r="AS12" s="118">
        <f>'SS1-Orifice1 (4)'!AS23</f>
        <v>734.07322792928505</v>
      </c>
      <c r="AT12" s="108">
        <f>'SS1-Orifice1 (4)'!AT23</f>
        <v>-1555.9804761402299</v>
      </c>
      <c r="AU12" s="108">
        <f>'SS1-Orifice1 (4)'!AU23</f>
        <v>816.02091991240604</v>
      </c>
      <c r="AV12" s="108">
        <f>'SS1-Orifice1 (4)'!AV23</f>
        <v>0.13151853769431901</v>
      </c>
      <c r="AW12" s="109">
        <f t="shared" si="2"/>
        <v>2.6176534009168084E-5</v>
      </c>
    </row>
    <row r="13" spans="1:50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1.4585491401738699</v>
      </c>
      <c r="AD13" s="118">
        <f>'SS1-Orifice1 (4)'!AD24</f>
        <v>1.7990429533329201E-6</v>
      </c>
      <c r="AE13" s="118">
        <f>'SS1-Orifice1 (4)'!AE24</f>
        <v>1.96849909131729</v>
      </c>
      <c r="AF13" s="118">
        <f>'SS1-Orifice1 (4)'!AF24</f>
        <v>0.82896685952721405</v>
      </c>
      <c r="AG13" s="118">
        <f>'SS1-Orifice1 (4)'!AG24</f>
        <v>2.3658421296580801</v>
      </c>
      <c r="AH13" s="118">
        <f>'SS1-Orifice1 (4)'!AH24</f>
        <v>2.3652992993059399</v>
      </c>
      <c r="AI13" s="118">
        <f>'SS1-Orifice1 (4)'!AI24</f>
        <v>1.8061610222539401E-6</v>
      </c>
      <c r="AJ13" s="118">
        <f>'SS1-Orifice1 (4)'!AJ24</f>
        <v>2.0420952965884398</v>
      </c>
      <c r="AK13" s="118">
        <f>'SS1-Orifice1 (4)'!AK24</f>
        <v>1.4585491401738699</v>
      </c>
      <c r="AL13" s="118">
        <f>'SS1-Orifice1 (4)'!AL24</f>
        <v>1.7990429533329201E-6</v>
      </c>
      <c r="AM13" s="118">
        <f>'SS1-Orifice1 (4)'!AM24</f>
        <v>0</v>
      </c>
      <c r="AN13" s="118">
        <f>'SS1-Orifice1 (4)'!AN24</f>
        <v>1.45854734113092</v>
      </c>
      <c r="AO13" s="118">
        <f>'SS1-Orifice1 (4)'!AO24</f>
        <v>35000.043170695601</v>
      </c>
      <c r="AP13" s="118">
        <f>'SS1-Orifice1 (4)'!AP24</f>
        <v>64.212916129498396</v>
      </c>
      <c r="AQ13" s="118">
        <f>'SS1-Orifice1 (4)'!AQ24</f>
        <v>202.69567417689899</v>
      </c>
      <c r="AR13" s="118">
        <f>'SS1-Orifice1 (4)'!AR24</f>
        <v>1004.33639296099</v>
      </c>
      <c r="AS13" s="118">
        <f>'SS1-Orifice1 (4)'!AS24</f>
        <v>398.46803917884398</v>
      </c>
      <c r="AT13" s="108">
        <f>'SS1-Orifice1 (4)'!AT24</f>
        <v>-1004.33639296099</v>
      </c>
      <c r="AU13" s="108">
        <f>'SS1-Orifice1 (4)'!AU24</f>
        <v>463.44633996813099</v>
      </c>
      <c r="AV13" s="108">
        <f>'SS1-Orifice1 (4)'!AV24</f>
        <v>0.12429177128984401</v>
      </c>
      <c r="AW13" s="109">
        <f t="shared" si="2"/>
        <v>1.2334469259763581E-6</v>
      </c>
    </row>
    <row r="14" spans="1:50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1.4631581036586101</v>
      </c>
      <c r="AD14" s="118">
        <f>'SS1-Orifice1 (4)'!AD25</f>
        <v>1.3071803136926301E-6</v>
      </c>
      <c r="AE14" s="118">
        <f>'SS1-Orifice1 (4)'!AE25</f>
        <v>1.96849644836416</v>
      </c>
      <c r="AF14" s="118">
        <f>'SS1-Orifice1 (4)'!AF25</f>
        <v>0.79906116010643902</v>
      </c>
      <c r="AG14" s="118">
        <f>'SS1-Orifice1 (4)'!AG25</f>
        <v>2.36466439625196</v>
      </c>
      <c r="AH14" s="118">
        <f>'SS1-Orifice1 (4)'!AH25</f>
        <v>2.3642442292013701</v>
      </c>
      <c r="AI14" s="118">
        <f>'SS1-Orifice1 (4)'!AI25</f>
        <v>1.29718309474779E-6</v>
      </c>
      <c r="AJ14" s="118">
        <f>'SS1-Orifice1 (4)'!AJ25</f>
        <v>2.41839585575116</v>
      </c>
      <c r="AK14" s="118">
        <f>'SS1-Orifice1 (4)'!AK25</f>
        <v>1.4631581036586101</v>
      </c>
      <c r="AL14" s="118">
        <f>'SS1-Orifice1 (4)'!AL25</f>
        <v>1.3071803136926301E-6</v>
      </c>
      <c r="AM14" s="118">
        <f>'SS1-Orifice1 (4)'!AM25</f>
        <v>0</v>
      </c>
      <c r="AN14" s="118">
        <f>'SS1-Orifice1 (4)'!AN25</f>
        <v>1.4631567964782899</v>
      </c>
      <c r="AO14" s="118">
        <f>'SS1-Orifice1 (4)'!AO25</f>
        <v>35000.031268905099</v>
      </c>
      <c r="AP14" s="118">
        <f>'SS1-Orifice1 (4)'!AP25</f>
        <v>53.180162064444303</v>
      </c>
      <c r="AQ14" s="118">
        <f>'SS1-Orifice1 (4)'!AQ25</f>
        <v>160.25622579182499</v>
      </c>
      <c r="AR14" s="118">
        <f>'SS1-Orifice1 (4)'!AR25</f>
        <v>797.65789507315799</v>
      </c>
      <c r="AS14" s="118">
        <f>'SS1-Orifice1 (4)'!AS25</f>
        <v>328.86770323023597</v>
      </c>
      <c r="AT14" s="108">
        <f>'SS1-Orifice1 (4)'!AT25</f>
        <v>-797.65789507315799</v>
      </c>
      <c r="AU14" s="108">
        <f>'SS1-Orifice1 (4)'!AU25</f>
        <v>376.60024211120901</v>
      </c>
      <c r="AV14" s="108">
        <f>'SS1-Orifice1 (4)'!AV25</f>
        <v>0.12671029727605501</v>
      </c>
      <c r="AW14" s="109">
        <f t="shared" si="2"/>
        <v>8.9339648970541228E-7</v>
      </c>
    </row>
    <row r="15" spans="1:50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1.6412218749385199</v>
      </c>
      <c r="AD15" s="118">
        <f>'SS1-Orifice1 (4)'!AD26</f>
        <v>8.1606647052917699E-7</v>
      </c>
      <c r="AE15" s="118">
        <f>'SS1-Orifice1 (4)'!AE26</f>
        <v>1.9684955788754701</v>
      </c>
      <c r="AF15" s="118">
        <f>'SS1-Orifice1 (4)'!AF26</f>
        <v>0.80123610376066301</v>
      </c>
      <c r="AG15" s="118">
        <f>'SS1-Orifice1 (4)'!AG26</f>
        <v>2.3649753839667502</v>
      </c>
      <c r="AH15" s="118">
        <f>'SS1-Orifice1 (4)'!AH26</f>
        <v>2.3645950490681198</v>
      </c>
      <c r="AI15" s="118">
        <f>'SS1-Orifice1 (4)'!AI26</f>
        <v>7.2270499809918195E-7</v>
      </c>
      <c r="AJ15" s="118">
        <f>'SS1-Orifice1 (4)'!AJ26</f>
        <v>3.5236247033161701</v>
      </c>
      <c r="AK15" s="118">
        <f>'SS1-Orifice1 (4)'!AK26</f>
        <v>1.6412218749385199</v>
      </c>
      <c r="AL15" s="118">
        <f>'SS1-Orifice1 (4)'!AL26</f>
        <v>8.1606647052917699E-7</v>
      </c>
      <c r="AM15" s="118">
        <f>'SS1-Orifice1 (4)'!AM26</f>
        <v>0</v>
      </c>
      <c r="AN15" s="118">
        <f>'SS1-Orifice1 (4)'!AN26</f>
        <v>1.6412210588720499</v>
      </c>
      <c r="AO15" s="118">
        <f>'SS1-Orifice1 (4)'!AO26</f>
        <v>35000.017403095299</v>
      </c>
      <c r="AP15" s="118">
        <f>'SS1-Orifice1 (4)'!AP26</f>
        <v>46.006384733591702</v>
      </c>
      <c r="AQ15" s="118">
        <f>'SS1-Orifice1 (4)'!AQ26</f>
        <v>137.690289958562</v>
      </c>
      <c r="AR15" s="118">
        <f>'SS1-Orifice1 (4)'!AR26</f>
        <v>577.78453688844195</v>
      </c>
      <c r="AS15" s="118">
        <f>'SS1-Orifice1 (4)'!AS26</f>
        <v>273.32661938054298</v>
      </c>
      <c r="AT15" s="108">
        <f>'SS1-Orifice1 (4)'!AT26</f>
        <v>-577.78453688844195</v>
      </c>
      <c r="AU15" s="108">
        <f>'SS1-Orifice1 (4)'!AU26</f>
        <v>298.77973763221797</v>
      </c>
      <c r="AV15" s="108">
        <f>'SS1-Orifice1 (4)'!AV26</f>
        <v>0.145442301735801</v>
      </c>
      <c r="AW15" s="109">
        <f t="shared" si="2"/>
        <v>4.9723104656995073E-7</v>
      </c>
    </row>
    <row r="16" spans="1:50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1.8135457661632099</v>
      </c>
      <c r="AD16" s="112">
        <f>'SS1-Orifice1 (4)'!AD27</f>
        <v>2.2905629233172699E-7</v>
      </c>
      <c r="AE16" s="112">
        <f>'SS1-Orifice1 (4)'!AE27</f>
        <v>1.96850341346123</v>
      </c>
      <c r="AF16" s="112">
        <f>'SS1-Orifice1 (4)'!AF27</f>
        <v>0.81465563612860603</v>
      </c>
      <c r="AG16" s="112">
        <f>'SS1-Orifice1 (4)'!AG27</f>
        <v>2.3645238764875298</v>
      </c>
      <c r="AH16" s="112">
        <f>'SS1-Orifice1 (4)'!AH27</f>
        <v>2.3641142125298402</v>
      </c>
      <c r="AI16" s="112">
        <f>'SS1-Orifice1 (4)'!AI27</f>
        <v>1.8349955107503101E-7</v>
      </c>
      <c r="AJ16" s="112">
        <f>'SS1-Orifice1 (4)'!AJ27</f>
        <v>6.66010723626722</v>
      </c>
      <c r="AK16" s="112">
        <f>'SS1-Orifice1 (4)'!AK27</f>
        <v>1.8135457661632099</v>
      </c>
      <c r="AL16" s="112">
        <f>'SS1-Orifice1 (4)'!AL27</f>
        <v>2.2905629233172699E-7</v>
      </c>
      <c r="AM16" s="112">
        <f>'SS1-Orifice1 (4)'!AM27</f>
        <v>0</v>
      </c>
      <c r="AN16" s="112">
        <f>'SS1-Orifice1 (4)'!AN27</f>
        <v>1.81354553710692</v>
      </c>
      <c r="AO16" s="112">
        <f>'SS1-Orifice1 (4)'!AO27</f>
        <v>35000.004420605997</v>
      </c>
      <c r="AP16" s="112">
        <f>'SS1-Orifice1 (4)'!AP27</f>
        <v>34.350658385617898</v>
      </c>
      <c r="AQ16" s="112">
        <f>'SS1-Orifice1 (4)'!AQ27</f>
        <v>76.089840030810805</v>
      </c>
      <c r="AR16" s="112">
        <f>'SS1-Orifice1 (4)'!AR27</f>
        <v>292.18217285890103</v>
      </c>
      <c r="AS16" s="112">
        <f>'SS1-Orifice1 (4)'!AS27</f>
        <v>212.39935496132699</v>
      </c>
      <c r="AT16" s="113">
        <f>'SS1-Orifice1 (4)'!AT27</f>
        <v>-292.18217285890103</v>
      </c>
      <c r="AU16" s="113">
        <f>'SS1-Orifice1 (4)'!AU27</f>
        <v>213.868703676454</v>
      </c>
      <c r="AV16" s="113">
        <f>'SS1-Orifice1 (4)'!AV27</f>
        <v>0.23944376469853801</v>
      </c>
      <c r="AW16" s="114">
        <f t="shared" si="2"/>
        <v>1.263030118155359E-7</v>
      </c>
    </row>
    <row r="17" spans="5:49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(4)'!I17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0.88613112027806895</v>
      </c>
      <c r="AD17" s="118">
        <f>'SS2-Orifice1 (4)'!AD17</f>
        <v>0.660416349576331</v>
      </c>
      <c r="AE17" s="118">
        <f>'SS2-Orifice1 (4)'!AE17</f>
        <v>1.18110202791691</v>
      </c>
      <c r="AF17" s="118">
        <f>'SS2-Orifice1 (4)'!AF17</f>
        <v>0.50118826789641002</v>
      </c>
      <c r="AG17" s="118">
        <f>'SS2-Orifice1 (4)'!AG17</f>
        <v>2.36345600833475</v>
      </c>
      <c r="AH17" s="118">
        <f>'SS2-Orifice1 (4)'!AH17</f>
        <v>2.3635539337248801</v>
      </c>
      <c r="AI17" s="118">
        <f>'SS2-Orifice1 (4)'!AI17</f>
        <v>0.64568948235384804</v>
      </c>
      <c r="AJ17" s="118">
        <f>'SS2-Orifice1 (4)'!AJ17</f>
        <v>1.2304187456620399</v>
      </c>
      <c r="AK17" s="118">
        <f>'SS2-Orifice1 (4)'!AK17</f>
        <v>0.88613112027806895</v>
      </c>
      <c r="AL17" s="118">
        <f>'SS2-Orifice1 (4)'!AL17</f>
        <v>0.660416349576331</v>
      </c>
      <c r="AM17" s="118">
        <f>'SS2-Orifice1 (4)'!AM17</f>
        <v>242.52095362650101</v>
      </c>
      <c r="AN17" s="118">
        <f>'SS2-Orifice1 (4)'!AN17</f>
        <v>0.22571477070173801</v>
      </c>
      <c r="AO17" s="118">
        <f>'SS2-Orifice1 (4)'!AO17</f>
        <v>136696.27421666801</v>
      </c>
      <c r="AP17" s="118">
        <f>'SS2-Orifice1 (4)'!AP17</f>
        <v>162.033360120173</v>
      </c>
      <c r="AQ17" s="118">
        <f>'SS2-Orifice1 (4)'!AQ17</f>
        <v>445.70464142728201</v>
      </c>
      <c r="AR17" s="118">
        <f>'SS2-Orifice1 (4)'!AR17</f>
        <v>3380.7442546529601</v>
      </c>
      <c r="AS17" s="118">
        <f>'SS2-Orifice1 (4)'!AS17</f>
        <v>1667.76838999351</v>
      </c>
      <c r="AT17" s="108">
        <f>'SS2-Orifice1 (4)'!AT17</f>
        <v>-3380.7442546529601</v>
      </c>
      <c r="AU17" s="108">
        <f>'SS2-Orifice1 (4)'!AU17</f>
        <v>1930.80952014833</v>
      </c>
      <c r="AV17" s="108">
        <f>'SS2-Orifice1 (4)'!AV17</f>
        <v>9.4895218141409304E-2</v>
      </c>
      <c r="AW17" s="115">
        <f t="shared" si="2"/>
        <v>0.74528061870696016</v>
      </c>
    </row>
    <row r="18" spans="5:49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0.89827808535550802</v>
      </c>
      <c r="AD18" s="118">
        <f>'SS2-Orifice1 (4)'!AD18</f>
        <v>0.38048817668164397</v>
      </c>
      <c r="AE18" s="118">
        <f>'SS2-Orifice1 (4)'!AE18</f>
        <v>1.1811020037721001</v>
      </c>
      <c r="AF18" s="118">
        <f>'SS2-Orifice1 (4)'!AF18</f>
        <v>0.4972878507122</v>
      </c>
      <c r="AG18" s="118">
        <f>'SS2-Orifice1 (4)'!AG18</f>
        <v>2.3633520274389301</v>
      </c>
      <c r="AH18" s="118">
        <f>'SS2-Orifice1 (4)'!AH18</f>
        <v>2.3634198804747899</v>
      </c>
      <c r="AI18" s="118">
        <f>'SS2-Orifice1 (4)'!AI18</f>
        <v>0.37712992791412098</v>
      </c>
      <c r="AJ18" s="118">
        <f>'SS2-Orifice1 (4)'!AJ18</f>
        <v>1.25487179423097</v>
      </c>
      <c r="AK18" s="118">
        <f>'SS2-Orifice1 (4)'!AK18</f>
        <v>0.89827808535550802</v>
      </c>
      <c r="AL18" s="118">
        <f>'SS2-Orifice1 (4)'!AL18</f>
        <v>0.38048817668164397</v>
      </c>
      <c r="AM18" s="118">
        <f>'SS2-Orifice1 (4)'!AM18</f>
        <v>418.35830521949998</v>
      </c>
      <c r="AN18" s="118">
        <f>'SS2-Orifice1 (4)'!AN18</f>
        <v>0.51778990867386498</v>
      </c>
      <c r="AO18" s="118">
        <f>'SS2-Orifice1 (4)'!AO18</f>
        <v>60411.543725293399</v>
      </c>
      <c r="AP18" s="118">
        <f>'SS2-Orifice1 (4)'!AP18</f>
        <v>142.09067825988799</v>
      </c>
      <c r="AQ18" s="118">
        <f>'SS2-Orifice1 (4)'!AQ18</f>
        <v>361.33663244901697</v>
      </c>
      <c r="AR18" s="118">
        <f>'SS2-Orifice1 (4)'!AR18</f>
        <v>2768.4593570270099</v>
      </c>
      <c r="AS18" s="118">
        <f>'SS2-Orifice1 (4)'!AS18</f>
        <v>1455.5383343047499</v>
      </c>
      <c r="AT18" s="108">
        <f>'SS2-Orifice1 (4)'!AT18</f>
        <v>-2768.4593570270099</v>
      </c>
      <c r="AU18" s="108">
        <f>'SS2-Orifice1 (4)'!AU18</f>
        <v>1624.5650557670599</v>
      </c>
      <c r="AV18" s="108">
        <f>'SS2-Orifice1 (4)'!AV18</f>
        <v>8.1867825801910002E-2</v>
      </c>
      <c r="AW18" s="109">
        <f t="shared" si="2"/>
        <v>0.42357504083054598</v>
      </c>
    </row>
    <row r="19" spans="5:49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0.89993352120098402</v>
      </c>
      <c r="AD19" s="118">
        <f>'SS2-Orifice1 (4)'!AD19</f>
        <v>0.27555019457951102</v>
      </c>
      <c r="AE19" s="118">
        <f>'SS2-Orifice1 (4)'!AE19</f>
        <v>1.18110200377526</v>
      </c>
      <c r="AF19" s="118">
        <f>'SS2-Orifice1 (4)'!AF19</f>
        <v>0.50251414770421399</v>
      </c>
      <c r="AG19" s="118">
        <f>'SS2-Orifice1 (4)'!AG19</f>
        <v>2.36335292391853</v>
      </c>
      <c r="AH19" s="118">
        <f>'SS2-Orifice1 (4)'!AH19</f>
        <v>2.3633077710114501</v>
      </c>
      <c r="AI19" s="118">
        <f>'SS2-Orifice1 (4)'!AI19</f>
        <v>0.275461835387939</v>
      </c>
      <c r="AJ19" s="118">
        <f>'SS2-Orifice1 (4)'!AJ19</f>
        <v>1.24842853283221</v>
      </c>
      <c r="AK19" s="118">
        <f>'SS2-Orifice1 (4)'!AK19</f>
        <v>0.89993352120098402</v>
      </c>
      <c r="AL19" s="118">
        <f>'SS2-Orifice1 (4)'!AL19</f>
        <v>0.27555019457951102</v>
      </c>
      <c r="AM19" s="118">
        <f>'SS2-Orifice1 (4)'!AM19</f>
        <v>573.89827467531495</v>
      </c>
      <c r="AN19" s="118">
        <f>'SS2-Orifice1 (4)'!AN19</f>
        <v>0.624383326621473</v>
      </c>
      <c r="AO19" s="118">
        <f>'SS2-Orifice1 (4)'!AO19</f>
        <v>50192.6487273608</v>
      </c>
      <c r="AP19" s="118">
        <f>'SS2-Orifice1 (4)'!AP19</f>
        <v>122.48098499747999</v>
      </c>
      <c r="AQ19" s="118">
        <f>'SS2-Orifice1 (4)'!AQ19</f>
        <v>330.88383212880302</v>
      </c>
      <c r="AR19" s="118">
        <f>'SS2-Orifice1 (4)'!AR19</f>
        <v>2542.0833837267401</v>
      </c>
      <c r="AS19" s="118">
        <f>'SS2-Orifice1 (4)'!AS19</f>
        <v>1247.2750585952199</v>
      </c>
      <c r="AT19" s="108">
        <f>'SS2-Orifice1 (4)'!AT19</f>
        <v>-2542.0833837267401</v>
      </c>
      <c r="AU19" s="108">
        <f>'SS2-Orifice1 (4)'!AU19</f>
        <v>1414.41811333082</v>
      </c>
      <c r="AV19" s="108">
        <f>'SS2-Orifice1 (4)'!AV19</f>
        <v>8.2699594326918799E-2</v>
      </c>
      <c r="AW19" s="109">
        <f t="shared" si="2"/>
        <v>0.30618949965524378</v>
      </c>
    </row>
    <row r="20" spans="5:49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0.90841185505781097</v>
      </c>
      <c r="AD20" s="118">
        <f>'SS2-Orifice1 (4)'!AD20</f>
        <v>0.17574241780993699</v>
      </c>
      <c r="AE20" s="118">
        <f>'SS2-Orifice1 (4)'!AE20</f>
        <v>1.1811020037661</v>
      </c>
      <c r="AF20" s="118">
        <f>'SS2-Orifice1 (4)'!AF20</f>
        <v>0.499306451576007</v>
      </c>
      <c r="AG20" s="118">
        <f>'SS2-Orifice1 (4)'!AG20</f>
        <v>2.3633768218431901</v>
      </c>
      <c r="AH20" s="118">
        <f>'SS2-Orifice1 (4)'!AH20</f>
        <v>2.36351614610897</v>
      </c>
      <c r="AI20" s="118">
        <f>'SS2-Orifice1 (4)'!AI20</f>
        <v>0.17521967673250699</v>
      </c>
      <c r="AJ20" s="118">
        <f>'SS2-Orifice1 (4)'!AJ20</f>
        <v>1.24887703189559</v>
      </c>
      <c r="AK20" s="118">
        <f>'SS2-Orifice1 (4)'!AK20</f>
        <v>0.90841185505781097</v>
      </c>
      <c r="AL20" s="118">
        <f>'SS2-Orifice1 (4)'!AL20</f>
        <v>0.17574241780993699</v>
      </c>
      <c r="AM20" s="118">
        <f>'SS2-Orifice1 (4)'!AM20</f>
        <v>845.31697578300202</v>
      </c>
      <c r="AN20" s="118">
        <f>'SS2-Orifice1 (4)'!AN20</f>
        <v>0.73266943724787503</v>
      </c>
      <c r="AO20" s="118">
        <f>'SS2-Orifice1 (4)'!AO20</f>
        <v>43192.419965882596</v>
      </c>
      <c r="AP20" s="118">
        <f>'SS2-Orifice1 (4)'!AP20</f>
        <v>104.91636678766901</v>
      </c>
      <c r="AQ20" s="118">
        <f>'SS2-Orifice1 (4)'!AQ20</f>
        <v>301.20973587723603</v>
      </c>
      <c r="AR20" s="118">
        <f>'SS2-Orifice1 (4)'!AR20</f>
        <v>2324.2502805730901</v>
      </c>
      <c r="AS20" s="118">
        <f>'SS2-Orifice1 (4)'!AS20</f>
        <v>1075.82748019936</v>
      </c>
      <c r="AT20" s="108">
        <f>'SS2-Orifice1 (4)'!AT20</f>
        <v>-2324.2502805730901</v>
      </c>
      <c r="AU20" s="108">
        <f>'SS2-Orifice1 (4)'!AU20</f>
        <v>1246.50538794665</v>
      </c>
      <c r="AV20" s="108">
        <f>'SS2-Orifice1 (4)'!AV20</f>
        <v>8.3545832217576596E-2</v>
      </c>
      <c r="AW20" s="109">
        <f t="shared" si="2"/>
        <v>0.19346116723537565</v>
      </c>
    </row>
    <row r="21" spans="5:49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0.93449283883062295</v>
      </c>
      <c r="AD21" s="118">
        <f>'SS2-Orifice1 (4)'!AD21</f>
        <v>2.1929071995550998E-6</v>
      </c>
      <c r="AE21" s="118">
        <f>'SS2-Orifice1 (4)'!AE21</f>
        <v>1.1811020467258999</v>
      </c>
      <c r="AF21" s="118">
        <f>'SS2-Orifice1 (4)'!AF21</f>
        <v>0.49483414631297701</v>
      </c>
      <c r="AG21" s="118">
        <f>'SS2-Orifice1 (4)'!AG21</f>
        <v>2.3633547849243199</v>
      </c>
      <c r="AH21" s="118">
        <f>'SS2-Orifice1 (4)'!AH21</f>
        <v>2.3633453131466098</v>
      </c>
      <c r="AI21" s="118">
        <f>'SS2-Orifice1 (4)'!AI21</f>
        <v>2.1947426419495899E-6</v>
      </c>
      <c r="AJ21" s="118">
        <f>'SS2-Orifice1 (4)'!AJ21</f>
        <v>1.3581251018862199</v>
      </c>
      <c r="AK21" s="118">
        <f>'SS2-Orifice1 (4)'!AK21</f>
        <v>0.93449283883062295</v>
      </c>
      <c r="AL21" s="118">
        <f>'SS2-Orifice1 (4)'!AL21</f>
        <v>2.1929071995550998E-6</v>
      </c>
      <c r="AM21" s="118">
        <f>'SS2-Orifice1 (4)'!AM21</f>
        <v>0</v>
      </c>
      <c r="AN21" s="118">
        <f>'SS2-Orifice1 (4)'!AN21</f>
        <v>0.93449064592342301</v>
      </c>
      <c r="AO21" s="118">
        <f>'SS2-Orifice1 (4)'!AO21</f>
        <v>35000.0821321779</v>
      </c>
      <c r="AP21" s="118">
        <f>'SS2-Orifice1 (4)'!AP21</f>
        <v>59.104148458314199</v>
      </c>
      <c r="AQ21" s="118">
        <f>'SS2-Orifice1 (4)'!AQ21</f>
        <v>161.70311241037399</v>
      </c>
      <c r="AR21" s="118">
        <f>'SS2-Orifice1 (4)'!AR21</f>
        <v>1500.68388300834</v>
      </c>
      <c r="AS21" s="118">
        <f>'SS2-Orifice1 (4)'!AS21</f>
        <v>605.10751840928697</v>
      </c>
      <c r="AT21" s="108">
        <f>'SS2-Orifice1 (4)'!AT21</f>
        <v>-1500.68388300834</v>
      </c>
      <c r="AU21" s="108">
        <f>'SS2-Orifice1 (4)'!AU21</f>
        <v>677.70813261467595</v>
      </c>
      <c r="AV21" s="108">
        <f>'SS2-Orifice1 (4)'!AV21</f>
        <v>7.9318155298956E-2</v>
      </c>
      <c r="AW21" s="109">
        <f t="shared" si="2"/>
        <v>2.3466281478402692E-6</v>
      </c>
    </row>
    <row r="22" spans="5:49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0.92092759746641095</v>
      </c>
      <c r="AD22" s="118">
        <f>'SS2-Orifice1 (4)'!AD22</f>
        <v>1.77486635237861E-6</v>
      </c>
      <c r="AE22" s="118">
        <f>'SS2-Orifice1 (4)'!AE22</f>
        <v>1.1811020037728801</v>
      </c>
      <c r="AF22" s="118">
        <f>'SS2-Orifice1 (4)'!AF22</f>
        <v>0.498915998482586</v>
      </c>
      <c r="AG22" s="118">
        <f>'SS2-Orifice1 (4)'!AG22</f>
        <v>2.3633526058320902</v>
      </c>
      <c r="AH22" s="118">
        <f>'SS2-Orifice1 (4)'!AH22</f>
        <v>2.3633766312317701</v>
      </c>
      <c r="AI22" s="118">
        <f>'SS2-Orifice1 (4)'!AI22</f>
        <v>1.76527154552423E-6</v>
      </c>
      <c r="AJ22" s="118">
        <f>'SS2-Orifice1 (4)'!AJ22</f>
        <v>1.4189623305377399</v>
      </c>
      <c r="AK22" s="118">
        <f>'SS2-Orifice1 (4)'!AK22</f>
        <v>0.92092759746641095</v>
      </c>
      <c r="AL22" s="118">
        <f>'SS2-Orifice1 (4)'!AL22</f>
        <v>1.77486635237861E-6</v>
      </c>
      <c r="AM22" s="118">
        <f>'SS2-Orifice1 (4)'!AM22</f>
        <v>0</v>
      </c>
      <c r="AN22" s="118">
        <f>'SS2-Orifice1 (4)'!AN22</f>
        <v>0.92092582260005795</v>
      </c>
      <c r="AO22" s="118">
        <f>'SS2-Orifice1 (4)'!AO22</f>
        <v>35000.067454208402</v>
      </c>
      <c r="AP22" s="118">
        <f>'SS2-Orifice1 (4)'!AP22</f>
        <v>40.899033745991602</v>
      </c>
      <c r="AQ22" s="118">
        <f>'SS2-Orifice1 (4)'!AQ22</f>
        <v>123.54245353747601</v>
      </c>
      <c r="AR22" s="118">
        <f>'SS2-Orifice1 (4)'!AR22</f>
        <v>1160.02673475803</v>
      </c>
      <c r="AS22" s="118">
        <f>'SS2-Orifice1 (4)'!AS22</f>
        <v>415.86744194199002</v>
      </c>
      <c r="AT22" s="108">
        <f>'SS2-Orifice1 (4)'!AT22</f>
        <v>-1160.02673475803</v>
      </c>
      <c r="AU22" s="108">
        <f>'SS2-Orifice1 (4)'!AU22</f>
        <v>488.42179870531203</v>
      </c>
      <c r="AV22" s="108">
        <f>'SS2-Orifice1 (4)'!AV22</f>
        <v>7.7607475632979095E-2</v>
      </c>
      <c r="AW22" s="109">
        <f t="shared" si="2"/>
        <v>1.9272593820203601E-6</v>
      </c>
    </row>
    <row r="23" spans="5:49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0.90880890655928703</v>
      </c>
      <c r="AD23" s="118">
        <f>'SS2-Orifice1 (4)'!AD23</f>
        <v>1.64696638851351E-6</v>
      </c>
      <c r="AE23" s="118">
        <f>'SS2-Orifice1 (4)'!AE23</f>
        <v>1.18110200377968</v>
      </c>
      <c r="AF23" s="118">
        <f>'SS2-Orifice1 (4)'!AF23</f>
        <v>0.49804551828808202</v>
      </c>
      <c r="AG23" s="118">
        <f>'SS2-Orifice1 (4)'!AG23</f>
        <v>2.36342057220289</v>
      </c>
      <c r="AH23" s="118">
        <f>'SS2-Orifice1 (4)'!AH23</f>
        <v>2.3633092551155399</v>
      </c>
      <c r="AI23" s="118">
        <f>'SS2-Orifice1 (4)'!AI23</f>
        <v>1.64738684833126E-6</v>
      </c>
      <c r="AJ23" s="118">
        <f>'SS2-Orifice1 (4)'!AJ23</f>
        <v>1.4362118105448201</v>
      </c>
      <c r="AK23" s="118">
        <f>'SS2-Orifice1 (4)'!AK23</f>
        <v>0.90880890655928703</v>
      </c>
      <c r="AL23" s="118">
        <f>'SS2-Orifice1 (4)'!AL23</f>
        <v>1.64696638851351E-6</v>
      </c>
      <c r="AM23" s="118">
        <f>'SS2-Orifice1 (4)'!AM23</f>
        <v>0</v>
      </c>
      <c r="AN23" s="118">
        <f>'SS2-Orifice1 (4)'!AN23</f>
        <v>0.90880725959289899</v>
      </c>
      <c r="AO23" s="118">
        <f>'SS2-Orifice1 (4)'!AO23</f>
        <v>35000.0634279964</v>
      </c>
      <c r="AP23" s="118">
        <f>'SS2-Orifice1 (4)'!AP23</f>
        <v>44.749161039061697</v>
      </c>
      <c r="AQ23" s="118">
        <f>'SS2-Orifice1 (4)'!AQ23</f>
        <v>113.454646978433</v>
      </c>
      <c r="AR23" s="118">
        <f>'SS2-Orifice1 (4)'!AR23</f>
        <v>1070.4347815615699</v>
      </c>
      <c r="AS23" s="118">
        <f>'SS2-Orifice1 (4)'!AS23</f>
        <v>454.93757731222797</v>
      </c>
      <c r="AT23" s="108">
        <f>'SS2-Orifice1 (4)'!AT23</f>
        <v>-1070.4347815615699</v>
      </c>
      <c r="AU23" s="108">
        <f>'SS2-Orifice1 (4)'!AU23</f>
        <v>503.98606705509002</v>
      </c>
      <c r="AV23" s="108">
        <f>'SS2-Orifice1 (4)'!AV23</f>
        <v>7.6757085190870197E-2</v>
      </c>
      <c r="AW23" s="109">
        <f t="shared" si="2"/>
        <v>1.8122251846637999E-6</v>
      </c>
    </row>
    <row r="24" spans="5:49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0.91270629642345102</v>
      </c>
      <c r="AD24" s="118">
        <f>'SS2-Orifice1 (4)'!AD24</f>
        <v>1.12577217889902E-6</v>
      </c>
      <c r="AE24" s="118">
        <f>'SS2-Orifice1 (4)'!AE24</f>
        <v>1.18110200376551</v>
      </c>
      <c r="AF24" s="118">
        <f>'SS2-Orifice1 (4)'!AF24</f>
        <v>0.50015254619712302</v>
      </c>
      <c r="AG24" s="118">
        <f>'SS2-Orifice1 (4)'!AG24</f>
        <v>2.3633518945733698</v>
      </c>
      <c r="AH24" s="118">
        <f>'SS2-Orifice1 (4)'!AH24</f>
        <v>2.3632600860916901</v>
      </c>
      <c r="AI24" s="118">
        <f>'SS2-Orifice1 (4)'!AI24</f>
        <v>1.0825568459885E-6</v>
      </c>
      <c r="AJ24" s="118">
        <f>'SS2-Orifice1 (4)'!AJ24</f>
        <v>1.6317987320162399</v>
      </c>
      <c r="AK24" s="118">
        <f>'SS2-Orifice1 (4)'!AK24</f>
        <v>0.91270629642345102</v>
      </c>
      <c r="AL24" s="118">
        <f>'SS2-Orifice1 (4)'!AL24</f>
        <v>1.12577217889902E-6</v>
      </c>
      <c r="AM24" s="118">
        <f>'SS2-Orifice1 (4)'!AM24</f>
        <v>0</v>
      </c>
      <c r="AN24" s="118">
        <f>'SS2-Orifice1 (4)'!AN24</f>
        <v>0.91270517065127299</v>
      </c>
      <c r="AO24" s="118">
        <f>'SS2-Orifice1 (4)'!AO24</f>
        <v>35000.043170596102</v>
      </c>
      <c r="AP24" s="118">
        <f>'SS2-Orifice1 (4)'!AP24</f>
        <v>32.7674592182493</v>
      </c>
      <c r="AQ24" s="118">
        <f>'SS2-Orifice1 (4)'!AQ24</f>
        <v>91.370979851758193</v>
      </c>
      <c r="AR24" s="118">
        <f>'SS2-Orifice1 (4)'!AR24</f>
        <v>726.45153565509804</v>
      </c>
      <c r="AS24" s="118">
        <f>'SS2-Orifice1 (4)'!AS24</f>
        <v>328.33941760202799</v>
      </c>
      <c r="AT24" s="108">
        <f>'SS2-Orifice1 (4)'!AT24</f>
        <v>-726.45153565509804</v>
      </c>
      <c r="AU24" s="108">
        <f>'SS2-Orifice1 (4)'!AU24</f>
        <v>365.73224693900102</v>
      </c>
      <c r="AV24" s="108">
        <f>'SS2-Orifice1 (4)'!AV24</f>
        <v>7.5885327366136401E-2</v>
      </c>
      <c r="AW24" s="109">
        <f t="shared" si="2"/>
        <v>1.2334440808729961E-6</v>
      </c>
    </row>
    <row r="25" spans="5:49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0.98876761148991399</v>
      </c>
      <c r="AD25" s="118">
        <f>'SS2-Orifice1 (4)'!AD25</f>
        <v>8.8336016091075004E-7</v>
      </c>
      <c r="AE25" s="118">
        <f>'SS2-Orifice1 (4)'!AE25</f>
        <v>1.18110200377084</v>
      </c>
      <c r="AF25" s="118">
        <f>'SS2-Orifice1 (4)'!AF25</f>
        <v>0.49835587887903698</v>
      </c>
      <c r="AG25" s="118">
        <f>'SS2-Orifice1 (4)'!AG25</f>
        <v>2.3634530102669302</v>
      </c>
      <c r="AH25" s="118">
        <f>'SS2-Orifice1 (4)'!AH25</f>
        <v>2.3635481384913399</v>
      </c>
      <c r="AI25" s="118">
        <f>'SS2-Orifice1 (4)'!AI25</f>
        <v>7.8006496153889899E-7</v>
      </c>
      <c r="AJ25" s="118">
        <f>'SS2-Orifice1 (4)'!AJ25</f>
        <v>2.0072317701089202</v>
      </c>
      <c r="AK25" s="118">
        <f>'SS2-Orifice1 (4)'!AK25</f>
        <v>0.98876761148991399</v>
      </c>
      <c r="AL25" s="118">
        <f>'SS2-Orifice1 (4)'!AL25</f>
        <v>8.8336016091075004E-7</v>
      </c>
      <c r="AM25" s="118">
        <f>'SS2-Orifice1 (4)'!AM25</f>
        <v>0</v>
      </c>
      <c r="AN25" s="118">
        <f>'SS2-Orifice1 (4)'!AN25</f>
        <v>0.98876672812975297</v>
      </c>
      <c r="AO25" s="118">
        <f>'SS2-Orifice1 (4)'!AO25</f>
        <v>35000.031268857201</v>
      </c>
      <c r="AP25" s="118">
        <f>'SS2-Orifice1 (4)'!AP25</f>
        <v>29.207784599008299</v>
      </c>
      <c r="AQ25" s="118">
        <f>'SS2-Orifice1 (4)'!AQ25</f>
        <v>84.2240977358084</v>
      </c>
      <c r="AR25" s="118">
        <f>'SS2-Orifice1 (4)'!AR25</f>
        <v>603.89359185395801</v>
      </c>
      <c r="AS25" s="118">
        <f>'SS2-Orifice1 (4)'!AS25</f>
        <v>288.67698402163899</v>
      </c>
      <c r="AT25" s="108">
        <f>'SS2-Orifice1 (4)'!AT25</f>
        <v>-603.89359185395801</v>
      </c>
      <c r="AU25" s="108">
        <f>'SS2-Orifice1 (4)'!AU25</f>
        <v>318.868418040763</v>
      </c>
      <c r="AV25" s="108">
        <f>'SS2-Orifice1 (4)'!AV25</f>
        <v>8.3534767614115005E-2</v>
      </c>
      <c r="AW25" s="109">
        <f t="shared" si="2"/>
        <v>8.933951220142296E-7</v>
      </c>
    </row>
    <row r="26" spans="5:49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1.1023307203102499</v>
      </c>
      <c r="AD26" s="118">
        <f>'SS2-Orifice1 (4)'!AD26</f>
        <v>5.4811189472360896E-7</v>
      </c>
      <c r="AE26" s="118">
        <f>'SS2-Orifice1 (4)'!AE26</f>
        <v>1.1811020037422799</v>
      </c>
      <c r="AF26" s="118">
        <f>'SS2-Orifice1 (4)'!AF26</f>
        <v>0.49793565682805302</v>
      </c>
      <c r="AG26" s="118">
        <f>'SS2-Orifice1 (4)'!AG26</f>
        <v>2.3633532236667798</v>
      </c>
      <c r="AH26" s="118">
        <f>'SS2-Orifice1 (4)'!AH26</f>
        <v>2.3633493362092501</v>
      </c>
      <c r="AI26" s="118">
        <f>'SS2-Orifice1 (4)'!AI26</f>
        <v>4.3108135580825002E-7</v>
      </c>
      <c r="AJ26" s="118">
        <f>'SS2-Orifice1 (4)'!AJ26</f>
        <v>2.89388315112698</v>
      </c>
      <c r="AK26" s="118">
        <f>'SS2-Orifice1 (4)'!AK26</f>
        <v>1.1023307203102499</v>
      </c>
      <c r="AL26" s="118">
        <f>'SS2-Orifice1 (4)'!AL26</f>
        <v>5.4811189472360896E-7</v>
      </c>
      <c r="AM26" s="118">
        <f>'SS2-Orifice1 (4)'!AM26</f>
        <v>0</v>
      </c>
      <c r="AN26" s="118">
        <f>'SS2-Orifice1 (4)'!AN26</f>
        <v>1.1023301721983501</v>
      </c>
      <c r="AO26" s="118">
        <f>'SS2-Orifice1 (4)'!AO26</f>
        <v>35000.0174030583</v>
      </c>
      <c r="AP26" s="118">
        <f>'SS2-Orifice1 (4)'!AP26</f>
        <v>25.4360906565942</v>
      </c>
      <c r="AQ26" s="118">
        <f>'SS2-Orifice1 (4)'!AQ26</f>
        <v>68.587037820286298</v>
      </c>
      <c r="AR26" s="118">
        <f>'SS2-Orifice1 (4)'!AR26</f>
        <v>444.00814631766502</v>
      </c>
      <c r="AS26" s="118">
        <f>'SS2-Orifice1 (4)'!AS26</f>
        <v>250.64094906020901</v>
      </c>
      <c r="AT26" s="108">
        <f>'SS2-Orifice1 (4)'!AT26</f>
        <v>-444.00814631766502</v>
      </c>
      <c r="AU26" s="108">
        <f>'SS2-Orifice1 (4)'!AU26</f>
        <v>261.34351045062903</v>
      </c>
      <c r="AV26" s="108">
        <f>'SS2-Orifice1 (4)'!AV26</f>
        <v>0.134311770681421</v>
      </c>
      <c r="AW26" s="109">
        <f t="shared" si="2"/>
        <v>4.9722999153043959E-7</v>
      </c>
    </row>
    <row r="27" spans="5:49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(4)'!I27</f>
        <v>0.25</v>
      </c>
      <c r="J27" s="112">
        <f>'SS2-Orifice1 (4)'!J27</f>
        <v>10</v>
      </c>
      <c r="K27" s="112">
        <f>'SS2-Orifice1 (4)'!K27</f>
        <v>0.48244140000000002</v>
      </c>
      <c r="L27" s="112">
        <f>'SS2-Orifice1 (4)'!L27</f>
        <v>1.946567E-3</v>
      </c>
      <c r="M27" s="112">
        <f>'SS2-Orifice1 (4)'!M27</f>
        <v>9.7328349999999998E-4</v>
      </c>
      <c r="N27" s="112">
        <f>'SS2-Orifice1 (4)'!N27</f>
        <v>7</v>
      </c>
      <c r="O27" s="112">
        <f>'SS2-Orifice1 (4)'!O27</f>
        <v>2.8260000000000001</v>
      </c>
      <c r="P27" s="112">
        <f>'SS2-Orifice1 (4)'!P27</f>
        <v>1.946567E-3</v>
      </c>
      <c r="Q27" s="112">
        <f>'SS2-Orifice1 (4)'!Q27</f>
        <v>9.7328349999999998E-4</v>
      </c>
      <c r="R27" s="112">
        <f>'SS2-Orifice1 (4)'!R27</f>
        <v>7</v>
      </c>
      <c r="S27" s="112">
        <f>'SS2-Orifice1 (4)'!S27</f>
        <v>2.8260000000000001</v>
      </c>
      <c r="T27" s="112">
        <f>'SS2-Orifice1 (4)'!T27</f>
        <v>3.4720000000000001E-12</v>
      </c>
      <c r="U27" s="112">
        <f>'SS2-Orifice1 (4)'!U27</f>
        <v>6.3629999999999995E-8</v>
      </c>
      <c r="V27" s="112">
        <f>'SS2-Orifice1 (4)'!V27</f>
        <v>1.20774</v>
      </c>
      <c r="W27" s="112">
        <f>'SS2-Orifice1 (4)'!W27</f>
        <v>0.12499999999999985</v>
      </c>
      <c r="X27" s="112">
        <f>'SS2-Orifice1 (4)'!X27</f>
        <v>2926555338.4312501</v>
      </c>
      <c r="Y27" s="112">
        <f>'SS2-Orifice1 (4)'!Y27</f>
        <v>-50</v>
      </c>
      <c r="Z27" s="112">
        <f>'SS2-Orifice1 (4)'!Z27</f>
        <v>4</v>
      </c>
      <c r="AA27" s="112">
        <f>'SS2-Orifice1 (4)'!AA27</f>
        <v>0.127</v>
      </c>
      <c r="AB27" s="112">
        <f>'SS2-Orifice1 (4)'!AB27</f>
        <v>0.03</v>
      </c>
      <c r="AC27" s="112">
        <f>'SS2-Orifice1 (4)'!AC27</f>
        <v>1.1314694693842899</v>
      </c>
      <c r="AD27" s="112">
        <f>'SS2-Orifice1 (4)'!AD27</f>
        <v>1.4290625039452799E-7</v>
      </c>
      <c r="AE27" s="112">
        <f>'SS2-Orifice1 (4)'!AE27</f>
        <v>1.1811020037492199</v>
      </c>
      <c r="AF27" s="112">
        <f>'SS2-Orifice1 (4)'!AF27</f>
        <v>0.50268099240719899</v>
      </c>
      <c r="AG27" s="112">
        <f>'SS2-Orifice1 (4)'!AG27</f>
        <v>2.3634056000950001</v>
      </c>
      <c r="AH27" s="112">
        <f>'SS2-Orifice1 (4)'!AH27</f>
        <v>2.3632841798636099</v>
      </c>
      <c r="AI27" s="112">
        <f>'SS2-Orifice1 (4)'!AI27</f>
        <v>1.11103579025591E-7</v>
      </c>
      <c r="AJ27" s="112">
        <f>'SS2-Orifice1 (4)'!AJ27</f>
        <v>4.28103231675881</v>
      </c>
      <c r="AK27" s="112">
        <f>'SS2-Orifice1 (4)'!AK27</f>
        <v>1.1314694693842899</v>
      </c>
      <c r="AL27" s="112">
        <f>'SS2-Orifice1 (4)'!AL27</f>
        <v>1.4290625039452799E-7</v>
      </c>
      <c r="AM27" s="112">
        <f>'SS2-Orifice1 (4)'!AM27</f>
        <v>0</v>
      </c>
      <c r="AN27" s="112">
        <f>'SS2-Orifice1 (4)'!AN27</f>
        <v>1.13146932647804</v>
      </c>
      <c r="AO27" s="112">
        <f>'SS2-Orifice1 (4)'!AO27</f>
        <v>35000.004420551799</v>
      </c>
      <c r="AP27" s="112">
        <f>'SS2-Orifice1 (4)'!AP27</f>
        <v>20.364923267506001</v>
      </c>
      <c r="AQ27" s="112">
        <f>'SS2-Orifice1 (4)'!AQ27</f>
        <v>37.415509314395798</v>
      </c>
      <c r="AR27" s="112">
        <f>'SS2-Orifice1 (4)'!AR27</f>
        <v>240.154457824319</v>
      </c>
      <c r="AS27" s="112">
        <f>'SS2-Orifice1 (4)'!AS27</f>
        <v>204.976301679496</v>
      </c>
      <c r="AT27" s="113">
        <f>'SS2-Orifice1 (4)'!AT27</f>
        <v>-240.154457824319</v>
      </c>
      <c r="AU27" s="113">
        <f>'SS2-Orifice1 (4)'!AU27</f>
        <v>205.43209760763699</v>
      </c>
      <c r="AV27" s="113">
        <f>'SS2-Orifice1 (4)'!AV27</f>
        <v>0.146494457014266</v>
      </c>
      <c r="AW27" s="114">
        <f t="shared" si="2"/>
        <v>1.263014639469619E-7</v>
      </c>
    </row>
    <row r="28" spans="5:49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(4)'!I17</f>
        <v>0.5</v>
      </c>
      <c r="J28" s="118">
        <f>'SS3-Orifice1 (4)'!J17</f>
        <v>6</v>
      </c>
      <c r="K28" s="118">
        <f>'SS3-Orifice1 (4)'!K17</f>
        <v>0.48244140000000002</v>
      </c>
      <c r="L28" s="118">
        <f>'SS3-Orifice1 (4)'!L17</f>
        <v>1.946567E-3</v>
      </c>
      <c r="M28" s="118">
        <f>'SS3-Orifice1 (4)'!M17</f>
        <v>9.7328349999999998E-4</v>
      </c>
      <c r="N28" s="118">
        <f>'SS3-Orifice1 (4)'!N17</f>
        <v>7</v>
      </c>
      <c r="O28" s="118">
        <f>'SS3-Orifice1 (4)'!O17</f>
        <v>2.8260000000000001</v>
      </c>
      <c r="P28" s="118">
        <f>'SS3-Orifice1 (4)'!P17</f>
        <v>1.946567E-3</v>
      </c>
      <c r="Q28" s="118">
        <f>'SS3-Orifice1 (4)'!Q17</f>
        <v>9.7328349999999998E-4</v>
      </c>
      <c r="R28" s="118">
        <f>'SS3-Orifice1 (4)'!R17</f>
        <v>7</v>
      </c>
      <c r="S28" s="118">
        <f>'SS3-Orifice1 (4)'!S17</f>
        <v>2.8260000000000001</v>
      </c>
      <c r="T28" s="118">
        <f>'SS3-Orifice1 (4)'!T17</f>
        <v>3.4720000000000001E-12</v>
      </c>
      <c r="U28" s="118">
        <f>'SS3-Orifice1 (4)'!U17</f>
        <v>6.3629999999999995E-8</v>
      </c>
      <c r="V28" s="118">
        <f>'SS3-Orifice1 (4)'!V17</f>
        <v>1.20774</v>
      </c>
      <c r="W28" s="118">
        <f>'SS3-Orifice1 (4)'!W17</f>
        <v>9.9999999999999985E-3</v>
      </c>
      <c r="X28" s="118">
        <f>'SS3-Orifice1 (4)'!X17</f>
        <v>18729954.165959999</v>
      </c>
      <c r="Y28" s="118">
        <f>'SS3-Orifice1 (4)'!Y17</f>
        <v>-50</v>
      </c>
      <c r="Z28" s="118">
        <f>'SS3-Orifice1 (4)'!Z17</f>
        <v>4</v>
      </c>
      <c r="AA28" s="118">
        <f>'SS3-Orifice1 (4)'!AA17</f>
        <v>0.127</v>
      </c>
      <c r="AB28" s="118">
        <f>'SS3-Orifice1 (4)'!AB17</f>
        <v>0.03</v>
      </c>
      <c r="AC28" s="118">
        <f>'SS3-Orifice1 (4)'!AC17</f>
        <v>1.1012300696316</v>
      </c>
      <c r="AD28" s="118">
        <f>'SS3-Orifice1 (4)'!AD17</f>
        <v>0.85985655553317197</v>
      </c>
      <c r="AE28" s="118">
        <f>'SS3-Orifice1 (4)'!AE17</f>
        <v>3.9942516018097902</v>
      </c>
      <c r="AF28" s="118">
        <f>'SS3-Orifice1 (4)'!AF17</f>
        <v>1.79409234661532</v>
      </c>
      <c r="AG28" s="118">
        <f>'SS3-Orifice1 (4)'!AG17</f>
        <v>2.3709059089828499</v>
      </c>
      <c r="AH28" s="118">
        <f>'SS3-Orifice1 (4)'!AH17</f>
        <v>2.3698694798948399</v>
      </c>
      <c r="AI28" s="118">
        <f>'SS3-Orifice1 (4)'!AI17</f>
        <v>0.82584255315055799</v>
      </c>
      <c r="AJ28" s="118">
        <f>'SS3-Orifice1 (4)'!AJ17</f>
        <v>1.2308091926484399</v>
      </c>
      <c r="AK28" s="118">
        <f>'SS3-Orifice1 (4)'!AK17</f>
        <v>1.1012300696316</v>
      </c>
      <c r="AL28" s="118">
        <f>'SS3-Orifice1 (4)'!AL17</f>
        <v>0.85985655553317197</v>
      </c>
      <c r="AM28" s="118">
        <f>'SS3-Orifice1 (4)'!AM17</f>
        <v>186.648075390402</v>
      </c>
      <c r="AN28" s="118">
        <f>'SS3-Orifice1 (4)'!AN17</f>
        <v>0.241373514098423</v>
      </c>
      <c r="AO28" s="118">
        <f>'SS3-Orifice1 (4)'!AO17</f>
        <v>159017.05201842301</v>
      </c>
      <c r="AP28" s="118">
        <f>'SS3-Orifice1 (4)'!AP17</f>
        <v>570.00464748717195</v>
      </c>
      <c r="AQ28" s="118">
        <f>'SS3-Orifice1 (4)'!AQ17</f>
        <v>1766.30278745138</v>
      </c>
      <c r="AR28" s="118">
        <f>'SS3-Orifice1 (4)'!AR17</f>
        <v>3391.8346602423899</v>
      </c>
      <c r="AS28" s="118">
        <f>'SS3-Orifice1 (4)'!AS17</f>
        <v>1783.4866858483001</v>
      </c>
      <c r="AT28" s="108">
        <f>'SS3-Orifice1 (4)'!AT17</f>
        <v>-3391.8346602423899</v>
      </c>
      <c r="AU28" s="108">
        <f>'SS3-Orifice1 (4)'!AU17</f>
        <v>2055.0677925258001</v>
      </c>
      <c r="AV28" s="108">
        <f>'SS3-Orifice1 (4)'!AV17</f>
        <v>0.32194998276422299</v>
      </c>
      <c r="AW28" s="115">
        <f t="shared" si="2"/>
        <v>0.78081463560182673</v>
      </c>
    </row>
    <row r="29" spans="5:49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(4)'!I18</f>
        <v>0.5</v>
      </c>
      <c r="J29" s="118">
        <f>'SS3-Orifice1 (4)'!J18</f>
        <v>6</v>
      </c>
      <c r="K29" s="118">
        <f>'SS3-Orifice1 (4)'!K18</f>
        <v>0.48244140000000002</v>
      </c>
      <c r="L29" s="118">
        <f>'SS3-Orifice1 (4)'!L18</f>
        <v>1.946567E-3</v>
      </c>
      <c r="M29" s="118">
        <f>'SS3-Orifice1 (4)'!M18</f>
        <v>9.7328349999999998E-4</v>
      </c>
      <c r="N29" s="118">
        <f>'SS3-Orifice1 (4)'!N18</f>
        <v>7</v>
      </c>
      <c r="O29" s="118">
        <f>'SS3-Orifice1 (4)'!O18</f>
        <v>2.8260000000000001</v>
      </c>
      <c r="P29" s="118">
        <f>'SS3-Orifice1 (4)'!P18</f>
        <v>1.946567E-3</v>
      </c>
      <c r="Q29" s="118">
        <f>'SS3-Orifice1 (4)'!Q18</f>
        <v>9.7328349999999998E-4</v>
      </c>
      <c r="R29" s="118">
        <f>'SS3-Orifice1 (4)'!R18</f>
        <v>7</v>
      </c>
      <c r="S29" s="118">
        <f>'SS3-Orifice1 (4)'!S18</f>
        <v>2.8260000000000001</v>
      </c>
      <c r="T29" s="118">
        <f>'SS3-Orifice1 (4)'!T18</f>
        <v>3.4720000000000001E-12</v>
      </c>
      <c r="U29" s="118">
        <f>'SS3-Orifice1 (4)'!U18</f>
        <v>6.3629999999999995E-8</v>
      </c>
      <c r="V29" s="118">
        <f>'SS3-Orifice1 (4)'!V18</f>
        <v>1.20774</v>
      </c>
      <c r="W29" s="118">
        <f>'SS3-Orifice1 (4)'!W18</f>
        <v>1.6000000000000011E-2</v>
      </c>
      <c r="X29" s="118">
        <f>'SS3-Orifice1 (4)'!X18</f>
        <v>47948682.664857604</v>
      </c>
      <c r="Y29" s="118">
        <f>'SS3-Orifice1 (4)'!Y18</f>
        <v>-50</v>
      </c>
      <c r="Z29" s="118">
        <f>'SS3-Orifice1 (4)'!Z18</f>
        <v>4</v>
      </c>
      <c r="AA29" s="118">
        <f>'SS3-Orifice1 (4)'!AA18</f>
        <v>0.127</v>
      </c>
      <c r="AB29" s="118">
        <f>'SS3-Orifice1 (4)'!AB18</f>
        <v>0.03</v>
      </c>
      <c r="AC29" s="118">
        <f>'SS3-Orifice1 (4)'!AC18</f>
        <v>1.42439241533455</v>
      </c>
      <c r="AD29" s="118">
        <f>'SS3-Orifice1 (4)'!AD18</f>
        <v>0.81547984109181504</v>
      </c>
      <c r="AE29" s="118">
        <f>'SS3-Orifice1 (4)'!AE18</f>
        <v>3.9370070154015502</v>
      </c>
      <c r="AF29" s="118">
        <f>'SS3-Orifice1 (4)'!AF18</f>
        <v>1.7338865264293399</v>
      </c>
      <c r="AG29" s="118">
        <f>'SS3-Orifice1 (4)'!AG18</f>
        <v>2.3720041954754199</v>
      </c>
      <c r="AH29" s="118">
        <f>'SS3-Orifice1 (4)'!AH18</f>
        <v>2.3680068607096501</v>
      </c>
      <c r="AI29" s="118">
        <f>'SS3-Orifice1 (4)'!AI18</f>
        <v>0.77819916239910103</v>
      </c>
      <c r="AJ29" s="118">
        <f>'SS3-Orifice1 (4)'!AJ18</f>
        <v>1.62156790650517</v>
      </c>
      <c r="AK29" s="118">
        <f>'SS3-Orifice1 (4)'!AK18</f>
        <v>1.42439241533455</v>
      </c>
      <c r="AL29" s="118">
        <f>'SS3-Orifice1 (4)'!AL18</f>
        <v>0.81547984109181504</v>
      </c>
      <c r="AM29" s="118">
        <f>'SS3-Orifice1 (4)'!AM18</f>
        <v>196.71341246324101</v>
      </c>
      <c r="AN29" s="118">
        <f>'SS3-Orifice1 (4)'!AN18</f>
        <v>0.60891257424273904</v>
      </c>
      <c r="AO29" s="118">
        <f>'SS3-Orifice1 (4)'!AO18</f>
        <v>81609.7996097594</v>
      </c>
      <c r="AP29" s="118">
        <f>'SS3-Orifice1 (4)'!AP18</f>
        <v>609.95405184528499</v>
      </c>
      <c r="AQ29" s="118">
        <f>'SS3-Orifice1 (4)'!AQ18</f>
        <v>1766.2907639918899</v>
      </c>
      <c r="AR29" s="118">
        <f>'SS3-Orifice1 (4)'!AR18</f>
        <v>3391.8099594179798</v>
      </c>
      <c r="AS29" s="118">
        <f>'SS3-Orifice1 (4)'!AS18</f>
        <v>1910.3424746805199</v>
      </c>
      <c r="AT29" s="108">
        <f>'SS3-Orifice1 (4)'!AT18</f>
        <v>-3391.8099594179798</v>
      </c>
      <c r="AU29" s="108">
        <f>'SS3-Orifice1 (4)'!AU18</f>
        <v>2073.1291877103099</v>
      </c>
      <c r="AV29" s="108">
        <f>'SS3-Orifice1 (4)'!AV18</f>
        <v>0.32194837573524199</v>
      </c>
      <c r="AW29" s="109">
        <f t="shared" si="2"/>
        <v>0.57251065950128754</v>
      </c>
    </row>
    <row r="30" spans="5:49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(4)'!I19</f>
        <v>0.5</v>
      </c>
      <c r="J30" s="118">
        <f>'SS3-Orifice1 (4)'!J19</f>
        <v>6</v>
      </c>
      <c r="K30" s="118">
        <f>'SS3-Orifice1 (4)'!K19</f>
        <v>0.48244140000000002</v>
      </c>
      <c r="L30" s="118">
        <f>'SS3-Orifice1 (4)'!L19</f>
        <v>1.946567E-3</v>
      </c>
      <c r="M30" s="118">
        <f>'SS3-Orifice1 (4)'!M19</f>
        <v>9.7328349999999998E-4</v>
      </c>
      <c r="N30" s="118">
        <f>'SS3-Orifice1 (4)'!N19</f>
        <v>7</v>
      </c>
      <c r="O30" s="118">
        <f>'SS3-Orifice1 (4)'!O19</f>
        <v>2.8260000000000001</v>
      </c>
      <c r="P30" s="118">
        <f>'SS3-Orifice1 (4)'!P19</f>
        <v>1.946567E-3</v>
      </c>
      <c r="Q30" s="118">
        <f>'SS3-Orifice1 (4)'!Q19</f>
        <v>9.7328349999999998E-4</v>
      </c>
      <c r="R30" s="118">
        <f>'SS3-Orifice1 (4)'!R19</f>
        <v>7</v>
      </c>
      <c r="S30" s="118">
        <f>'SS3-Orifice1 (4)'!S19</f>
        <v>2.8260000000000001</v>
      </c>
      <c r="T30" s="118">
        <f>'SS3-Orifice1 (4)'!T19</f>
        <v>3.4720000000000001E-12</v>
      </c>
      <c r="U30" s="118">
        <f>'SS3-Orifice1 (4)'!U19</f>
        <v>6.3629999999999995E-8</v>
      </c>
      <c r="V30" s="118">
        <f>'SS3-Orifice1 (4)'!V19</f>
        <v>1.20774</v>
      </c>
      <c r="W30" s="118">
        <f>'SS3-Orifice1 (4)'!W19</f>
        <v>1.7999999999999992E-2</v>
      </c>
      <c r="X30" s="118">
        <f>'SS3-Orifice1 (4)'!X19</f>
        <v>60685051.497710504</v>
      </c>
      <c r="Y30" s="118">
        <f>'SS3-Orifice1 (4)'!Y19</f>
        <v>-50</v>
      </c>
      <c r="Z30" s="118">
        <f>'SS3-Orifice1 (4)'!Z19</f>
        <v>4</v>
      </c>
      <c r="AA30" s="118">
        <f>'SS3-Orifice1 (4)'!AA19</f>
        <v>0.127</v>
      </c>
      <c r="AB30" s="118">
        <f>'SS3-Orifice1 (4)'!AB19</f>
        <v>0.03</v>
      </c>
      <c r="AC30" s="118">
        <f>'SS3-Orifice1 (4)'!AC19</f>
        <v>1.5540478168188301</v>
      </c>
      <c r="AD30" s="118">
        <f>'SS3-Orifice1 (4)'!AD19</f>
        <v>0.79001630503800702</v>
      </c>
      <c r="AE30" s="118">
        <f>'SS3-Orifice1 (4)'!AE19</f>
        <v>3.99040805178866</v>
      </c>
      <c r="AF30" s="118">
        <f>'SS3-Orifice1 (4)'!AF19</f>
        <v>1.74790076401575</v>
      </c>
      <c r="AG30" s="118">
        <f>'SS3-Orifice1 (4)'!AG19</f>
        <v>2.3725456150300999</v>
      </c>
      <c r="AH30" s="118">
        <f>'SS3-Orifice1 (4)'!AH19</f>
        <v>2.3726732278455702</v>
      </c>
      <c r="AI30" s="118">
        <f>'SS3-Orifice1 (4)'!AI19</f>
        <v>0.756552941183113</v>
      </c>
      <c r="AJ30" s="118">
        <f>'SS3-Orifice1 (4)'!AJ19</f>
        <v>1.7918977677146499</v>
      </c>
      <c r="AK30" s="118">
        <f>'SS3-Orifice1 (4)'!AK19</f>
        <v>1.5540478168188301</v>
      </c>
      <c r="AL30" s="118">
        <f>'SS3-Orifice1 (4)'!AL19</f>
        <v>0.79001630503800702</v>
      </c>
      <c r="AM30" s="118">
        <f>'SS3-Orifice1 (4)'!AM19</f>
        <v>202.991151750878</v>
      </c>
      <c r="AN30" s="118">
        <f>'SS3-Orifice1 (4)'!AN19</f>
        <v>0.76403151178082196</v>
      </c>
      <c r="AO30" s="118">
        <f>'SS3-Orifice1 (4)'!AO19</f>
        <v>70980.312181224494</v>
      </c>
      <c r="AP30" s="118">
        <f>'SS3-Orifice1 (4)'!AP19</f>
        <v>628.67697039943596</v>
      </c>
      <c r="AQ30" s="118">
        <f>'SS3-Orifice1 (4)'!AQ19</f>
        <v>1766.2884419868701</v>
      </c>
      <c r="AR30" s="118">
        <f>'SS3-Orifice1 (4)'!AR19</f>
        <v>3391.8007772312499</v>
      </c>
      <c r="AS30" s="118">
        <f>'SS3-Orifice1 (4)'!AS19</f>
        <v>1991.8366303098701</v>
      </c>
      <c r="AT30" s="108">
        <f>'SS3-Orifice1 (4)'!AT19</f>
        <v>-3391.8007772312499</v>
      </c>
      <c r="AU30" s="108">
        <f>'SS3-Orifice1 (4)'!AU19</f>
        <v>2139.4500897909202</v>
      </c>
      <c r="AV30" s="108">
        <f>'SS3-Orifice1 (4)'!AV19</f>
        <v>0.32195369659932399</v>
      </c>
      <c r="AW30" s="109">
        <f t="shared" si="2"/>
        <v>0.50836035834160342</v>
      </c>
    </row>
    <row r="31" spans="5:49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(4)'!I20</f>
        <v>0.5</v>
      </c>
      <c r="J31" s="118">
        <f>'SS3-Orifice1 (4)'!J20</f>
        <v>6</v>
      </c>
      <c r="K31" s="118">
        <f>'SS3-Orifice1 (4)'!K20</f>
        <v>0.48244140000000002</v>
      </c>
      <c r="L31" s="118">
        <f>'SS3-Orifice1 (4)'!L20</f>
        <v>1.946567E-3</v>
      </c>
      <c r="M31" s="118">
        <f>'SS3-Orifice1 (4)'!M20</f>
        <v>9.7328349999999998E-4</v>
      </c>
      <c r="N31" s="118">
        <f>'SS3-Orifice1 (4)'!N20</f>
        <v>7</v>
      </c>
      <c r="O31" s="118">
        <f>'SS3-Orifice1 (4)'!O20</f>
        <v>2.8260000000000001</v>
      </c>
      <c r="P31" s="118">
        <f>'SS3-Orifice1 (4)'!P20</f>
        <v>1.946567E-3</v>
      </c>
      <c r="Q31" s="118">
        <f>'SS3-Orifice1 (4)'!Q20</f>
        <v>9.7328349999999998E-4</v>
      </c>
      <c r="R31" s="118">
        <f>'SS3-Orifice1 (4)'!R20</f>
        <v>7</v>
      </c>
      <c r="S31" s="118">
        <f>'SS3-Orifice1 (4)'!S20</f>
        <v>2.8260000000000001</v>
      </c>
      <c r="T31" s="118">
        <f>'SS3-Orifice1 (4)'!T20</f>
        <v>3.4720000000000001E-12</v>
      </c>
      <c r="U31" s="118">
        <f>'SS3-Orifice1 (4)'!U20</f>
        <v>6.3629999999999995E-8</v>
      </c>
      <c r="V31" s="118">
        <f>'SS3-Orifice1 (4)'!V20</f>
        <v>1.20774</v>
      </c>
      <c r="W31" s="118">
        <f>'SS3-Orifice1 (4)'!W20</f>
        <v>1.999999999999999E-2</v>
      </c>
      <c r="X31" s="118">
        <f>'SS3-Orifice1 (4)'!X20</f>
        <v>74919816.6638401</v>
      </c>
      <c r="Y31" s="118">
        <f>'SS3-Orifice1 (4)'!Y20</f>
        <v>-50</v>
      </c>
      <c r="Z31" s="118">
        <f>'SS3-Orifice1 (4)'!Z20</f>
        <v>4</v>
      </c>
      <c r="AA31" s="118">
        <f>'SS3-Orifice1 (4)'!AA20</f>
        <v>0.127</v>
      </c>
      <c r="AB31" s="118">
        <f>'SS3-Orifice1 (4)'!AB20</f>
        <v>0.03</v>
      </c>
      <c r="AC31" s="118">
        <f>'SS3-Orifice1 (4)'!AC20</f>
        <v>1.7190676858288201</v>
      </c>
      <c r="AD31" s="118">
        <f>'SS3-Orifice1 (4)'!AD20</f>
        <v>0.77937529574317899</v>
      </c>
      <c r="AE31" s="118">
        <f>'SS3-Orifice1 (4)'!AE20</f>
        <v>3.9925306092630102</v>
      </c>
      <c r="AF31" s="118">
        <f>'SS3-Orifice1 (4)'!AF20</f>
        <v>1.77829684576771</v>
      </c>
      <c r="AG31" s="118">
        <f>'SS3-Orifice1 (4)'!AG20</f>
        <v>2.37306011047361</v>
      </c>
      <c r="AH31" s="118">
        <f>'SS3-Orifice1 (4)'!AH20</f>
        <v>2.3742941472527899</v>
      </c>
      <c r="AI31" s="118">
        <f>'SS3-Orifice1 (4)'!AI20</f>
        <v>0.73237048490651702</v>
      </c>
      <c r="AJ31" s="118">
        <f>'SS3-Orifice1 (4)'!AJ20</f>
        <v>1.9822658611483599</v>
      </c>
      <c r="AK31" s="118">
        <f>'SS3-Orifice1 (4)'!AK20</f>
        <v>1.7190676858288201</v>
      </c>
      <c r="AL31" s="118">
        <f>'SS3-Orifice1 (4)'!AL20</f>
        <v>0.77937529574317899</v>
      </c>
      <c r="AM31" s="118">
        <f>'SS3-Orifice1 (4)'!AM20</f>
        <v>205.724076425296</v>
      </c>
      <c r="AN31" s="118">
        <f>'SS3-Orifice1 (4)'!AN20</f>
        <v>0.93969239008564098</v>
      </c>
      <c r="AO31" s="118">
        <f>'SS3-Orifice1 (4)'!AO20</f>
        <v>63858.054176970501</v>
      </c>
      <c r="AP31" s="118">
        <f>'SS3-Orifice1 (4)'!AP20</f>
        <v>574.83535616225902</v>
      </c>
      <c r="AQ31" s="118">
        <f>'SS3-Orifice1 (4)'!AQ20</f>
        <v>1766.26987784996</v>
      </c>
      <c r="AR31" s="118">
        <f>'SS3-Orifice1 (4)'!AR20</f>
        <v>3391.73664664538</v>
      </c>
      <c r="AS31" s="118">
        <f>'SS3-Orifice1 (4)'!AS20</f>
        <v>1792.2709397742899</v>
      </c>
      <c r="AT31" s="108">
        <f>'SS3-Orifice1 (4)'!AT20</f>
        <v>-3391.73664664538</v>
      </c>
      <c r="AU31" s="108">
        <f>'SS3-Orifice1 (4)'!AU20</f>
        <v>2013.28446218871</v>
      </c>
      <c r="AV31" s="108">
        <f>'SS3-Orifice1 (4)'!AV20</f>
        <v>0.32200988197972102</v>
      </c>
      <c r="AW31" s="109">
        <f t="shared" si="2"/>
        <v>0.4533709185321671</v>
      </c>
    </row>
    <row r="32" spans="5:49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(4)'!I21</f>
        <v>0.5</v>
      </c>
      <c r="J32" s="118">
        <f>'SS3-Orifice1 (4)'!J21</f>
        <v>6</v>
      </c>
      <c r="K32" s="118">
        <f>'SS3-Orifice1 (4)'!K21</f>
        <v>0.48244140000000002</v>
      </c>
      <c r="L32" s="118">
        <f>'SS3-Orifice1 (4)'!L21</f>
        <v>1.946567E-3</v>
      </c>
      <c r="M32" s="118">
        <f>'SS3-Orifice1 (4)'!M21</f>
        <v>9.7328349999999998E-4</v>
      </c>
      <c r="N32" s="118">
        <f>'SS3-Orifice1 (4)'!N21</f>
        <v>7</v>
      </c>
      <c r="O32" s="118">
        <f>'SS3-Orifice1 (4)'!O21</f>
        <v>2.8260000000000001</v>
      </c>
      <c r="P32" s="118">
        <f>'SS3-Orifice1 (4)'!P21</f>
        <v>1.946567E-3</v>
      </c>
      <c r="Q32" s="118">
        <f>'SS3-Orifice1 (4)'!Q21</f>
        <v>9.7328349999999998E-4</v>
      </c>
      <c r="R32" s="118">
        <f>'SS3-Orifice1 (4)'!R21</f>
        <v>7</v>
      </c>
      <c r="S32" s="118">
        <f>'SS3-Orifice1 (4)'!S21</f>
        <v>2.8260000000000001</v>
      </c>
      <c r="T32" s="118">
        <f>'SS3-Orifice1 (4)'!T21</f>
        <v>3.4720000000000001E-12</v>
      </c>
      <c r="U32" s="118">
        <f>'SS3-Orifice1 (4)'!U21</f>
        <v>6.3629999999999995E-8</v>
      </c>
      <c r="V32" s="118">
        <f>'SS3-Orifice1 (4)'!V21</f>
        <v>1.20774</v>
      </c>
      <c r="W32" s="118">
        <f>'SS3-Orifice1 (4)'!W21</f>
        <v>2.8999999999999998E-2</v>
      </c>
      <c r="X32" s="118">
        <f>'SS3-Orifice1 (4)'!X21</f>
        <v>157518914.53572401</v>
      </c>
      <c r="Y32" s="118">
        <f>'SS3-Orifice1 (4)'!Y21</f>
        <v>-50</v>
      </c>
      <c r="Z32" s="118">
        <f>'SS3-Orifice1 (4)'!Z21</f>
        <v>4</v>
      </c>
      <c r="AA32" s="118">
        <f>'SS3-Orifice1 (4)'!AA21</f>
        <v>0.127</v>
      </c>
      <c r="AB32" s="118">
        <f>'SS3-Orifice1 (4)'!AB21</f>
        <v>0.03</v>
      </c>
      <c r="AC32" s="118">
        <f>'SS3-Orifice1 (4)'!AC21</f>
        <v>2.4980225708055301</v>
      </c>
      <c r="AD32" s="118">
        <f>'SS3-Orifice1 (4)'!AD21</f>
        <v>0.62759750393932001</v>
      </c>
      <c r="AE32" s="118">
        <f>'SS3-Orifice1 (4)'!AE21</f>
        <v>3.99075225029801</v>
      </c>
      <c r="AF32" s="118">
        <f>'SS3-Orifice1 (4)'!AF21</f>
        <v>1.75081098471352</v>
      </c>
      <c r="AG32" s="118">
        <f>'SS3-Orifice1 (4)'!AG21</f>
        <v>2.3736815069839099</v>
      </c>
      <c r="AH32" s="118">
        <f>'SS3-Orifice1 (4)'!AH21</f>
        <v>2.3741442595771498</v>
      </c>
      <c r="AI32" s="118">
        <f>'SS3-Orifice1 (4)'!AI21</f>
        <v>0.58540044683121994</v>
      </c>
      <c r="AJ32" s="118">
        <f>'SS3-Orifice1 (4)'!AJ21</f>
        <v>3.0868412796158702</v>
      </c>
      <c r="AK32" s="118">
        <f>'SS3-Orifice1 (4)'!AK21</f>
        <v>2.4980225708055301</v>
      </c>
      <c r="AL32" s="118">
        <f>'SS3-Orifice1 (4)'!AL21</f>
        <v>0.62759750393932001</v>
      </c>
      <c r="AM32" s="118">
        <f>'SS3-Orifice1 (4)'!AM21</f>
        <v>254.730256671917</v>
      </c>
      <c r="AN32" s="118">
        <f>'SS3-Orifice1 (4)'!AN21</f>
        <v>1.8704250668662099</v>
      </c>
      <c r="AO32" s="118">
        <f>'SS3-Orifice1 (4)'!AO21</f>
        <v>46658.228219241399</v>
      </c>
      <c r="AP32" s="118">
        <f>'SS3-Orifice1 (4)'!AP21</f>
        <v>553.29271071609503</v>
      </c>
      <c r="AQ32" s="118">
        <f>'SS3-Orifice1 (4)'!AQ21</f>
        <v>1649.5230307787899</v>
      </c>
      <c r="AR32" s="118">
        <f>'SS3-Orifice1 (4)'!AR21</f>
        <v>3391.7301974635702</v>
      </c>
      <c r="AS32" s="118">
        <f>'SS3-Orifice1 (4)'!AS21</f>
        <v>1723.60727678337</v>
      </c>
      <c r="AT32" s="108">
        <f>'SS3-Orifice1 (4)'!AT21</f>
        <v>-3391.7301974635702</v>
      </c>
      <c r="AU32" s="108">
        <f>'SS3-Orifice1 (4)'!AU21</f>
        <v>1905.0061282953</v>
      </c>
      <c r="AV32" s="108">
        <f>'SS3-Orifice1 (4)'!AV21</f>
        <v>0.32200996613142202</v>
      </c>
      <c r="AW32" s="109">
        <f t="shared" si="2"/>
        <v>0.25123772349940793</v>
      </c>
    </row>
    <row r="33" spans="5:49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(4)'!I22</f>
        <v>0.5</v>
      </c>
      <c r="J33" s="118">
        <f>'SS3-Orifice1 (4)'!J22</f>
        <v>6</v>
      </c>
      <c r="K33" s="118">
        <f>'SS3-Orifice1 (4)'!K22</f>
        <v>0.48244140000000002</v>
      </c>
      <c r="L33" s="118">
        <f>'SS3-Orifice1 (4)'!L22</f>
        <v>1.946567E-3</v>
      </c>
      <c r="M33" s="118">
        <f>'SS3-Orifice1 (4)'!M22</f>
        <v>9.7328349999999998E-4</v>
      </c>
      <c r="N33" s="118">
        <f>'SS3-Orifice1 (4)'!N22</f>
        <v>7</v>
      </c>
      <c r="O33" s="118">
        <f>'SS3-Orifice1 (4)'!O22</f>
        <v>2.8260000000000001</v>
      </c>
      <c r="P33" s="118">
        <f>'SS3-Orifice1 (4)'!P22</f>
        <v>1.946567E-3</v>
      </c>
      <c r="Q33" s="118">
        <f>'SS3-Orifice1 (4)'!Q22</f>
        <v>9.7328349999999998E-4</v>
      </c>
      <c r="R33" s="118">
        <f>'SS3-Orifice1 (4)'!R22</f>
        <v>7</v>
      </c>
      <c r="S33" s="118">
        <f>'SS3-Orifice1 (4)'!S22</f>
        <v>2.8260000000000001</v>
      </c>
      <c r="T33" s="118">
        <f>'SS3-Orifice1 (4)'!T22</f>
        <v>3.4720000000000001E-12</v>
      </c>
      <c r="U33" s="118">
        <f>'SS3-Orifice1 (4)'!U22</f>
        <v>6.3629999999999995E-8</v>
      </c>
      <c r="V33" s="118">
        <f>'SS3-Orifice1 (4)'!V22</f>
        <v>1.20774</v>
      </c>
      <c r="W33" s="118">
        <f>'SS3-Orifice1 (4)'!W22</f>
        <v>3.2000000000000001E-2</v>
      </c>
      <c r="X33" s="118">
        <f>'SS3-Orifice1 (4)'!X22</f>
        <v>191794730.65943101</v>
      </c>
      <c r="Y33" s="118">
        <f>'SS3-Orifice1 (4)'!Y22</f>
        <v>-50</v>
      </c>
      <c r="Z33" s="118">
        <f>'SS3-Orifice1 (4)'!Z22</f>
        <v>4</v>
      </c>
      <c r="AA33" s="118">
        <f>'SS3-Orifice1 (4)'!AA22</f>
        <v>0.127</v>
      </c>
      <c r="AB33" s="118">
        <f>'SS3-Orifice1 (4)'!AB22</f>
        <v>0.03</v>
      </c>
      <c r="AC33" s="118">
        <f>'SS3-Orifice1 (4)'!AC22</f>
        <v>2.73874132450428</v>
      </c>
      <c r="AD33" s="118">
        <f>'SS3-Orifice1 (4)'!AD22</f>
        <v>0.53786656853167902</v>
      </c>
      <c r="AE33" s="118">
        <f>'SS3-Orifice1 (4)'!AE22</f>
        <v>3.93700269690583</v>
      </c>
      <c r="AF33" s="118">
        <f>'SS3-Orifice1 (4)'!AF22</f>
        <v>1.34723564742306</v>
      </c>
      <c r="AG33" s="118">
        <f>'SS3-Orifice1 (4)'!AG22</f>
        <v>2.3725498190379199</v>
      </c>
      <c r="AH33" s="118">
        <f>'SS3-Orifice1 (4)'!AH22</f>
        <v>2.3744826855675498</v>
      </c>
      <c r="AI33" s="118">
        <f>'SS3-Orifice1 (4)'!AI22</f>
        <v>0.52078471606836296</v>
      </c>
      <c r="AJ33" s="118">
        <f>'SS3-Orifice1 (4)'!AJ22</f>
        <v>3.54506903047757</v>
      </c>
      <c r="AK33" s="118">
        <f>'SS3-Orifice1 (4)'!AK22</f>
        <v>2.73874132450428</v>
      </c>
      <c r="AL33" s="118">
        <f>'SS3-Orifice1 (4)'!AL22</f>
        <v>0.53786656853167902</v>
      </c>
      <c r="AM33" s="118">
        <f>'SS3-Orifice1 (4)'!AM22</f>
        <v>296.51001890264303</v>
      </c>
      <c r="AN33" s="118">
        <f>'SS3-Orifice1 (4)'!AN22</f>
        <v>2.2008747559725998</v>
      </c>
      <c r="AO33" s="118">
        <f>'SS3-Orifice1 (4)'!AO22</f>
        <v>43480.994485279902</v>
      </c>
      <c r="AP33" s="118">
        <f>'SS3-Orifice1 (4)'!AP22</f>
        <v>501.39006406405599</v>
      </c>
      <c r="AQ33" s="118">
        <f>'SS3-Orifice1 (4)'!AQ22</f>
        <v>1482.4035305457601</v>
      </c>
      <c r="AR33" s="118">
        <f>'SS3-Orifice1 (4)'!AR22</f>
        <v>3391.7228186606599</v>
      </c>
      <c r="AS33" s="118">
        <f>'SS3-Orifice1 (4)'!AS22</f>
        <v>1607.9824040071801</v>
      </c>
      <c r="AT33" s="108">
        <f>'SS3-Orifice1 (4)'!AT22</f>
        <v>-3391.7228186606599</v>
      </c>
      <c r="AU33" s="108">
        <f>'SS3-Orifice1 (4)'!AU22</f>
        <v>1756.0321785624401</v>
      </c>
      <c r="AV33" s="108">
        <f>'SS3-Orifice1 (4)'!AV22</f>
        <v>0.32204802386311798</v>
      </c>
      <c r="AW33" s="109">
        <f t="shared" si="2"/>
        <v>0.19639188400862737</v>
      </c>
    </row>
    <row r="34" spans="5:49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(4)'!I23</f>
        <v>0.5</v>
      </c>
      <c r="J34" s="118">
        <f>'SS3-Orifice1 (4)'!J23</f>
        <v>6</v>
      </c>
      <c r="K34" s="118">
        <f>'SS3-Orifice1 (4)'!K23</f>
        <v>0.48244140000000002</v>
      </c>
      <c r="L34" s="118">
        <f>'SS3-Orifice1 (4)'!L23</f>
        <v>1.946567E-3</v>
      </c>
      <c r="M34" s="118">
        <f>'SS3-Orifice1 (4)'!M23</f>
        <v>9.7328349999999998E-4</v>
      </c>
      <c r="N34" s="118">
        <f>'SS3-Orifice1 (4)'!N23</f>
        <v>7</v>
      </c>
      <c r="O34" s="118">
        <f>'SS3-Orifice1 (4)'!O23</f>
        <v>2.8260000000000001</v>
      </c>
      <c r="P34" s="118">
        <f>'SS3-Orifice1 (4)'!P23</f>
        <v>1.946567E-3</v>
      </c>
      <c r="Q34" s="118">
        <f>'SS3-Orifice1 (4)'!Q23</f>
        <v>9.7328349999999998E-4</v>
      </c>
      <c r="R34" s="118">
        <f>'SS3-Orifice1 (4)'!R23</f>
        <v>7</v>
      </c>
      <c r="S34" s="118">
        <f>'SS3-Orifice1 (4)'!S23</f>
        <v>2.8260000000000001</v>
      </c>
      <c r="T34" s="118">
        <f>'SS3-Orifice1 (4)'!T23</f>
        <v>3.4720000000000001E-12</v>
      </c>
      <c r="U34" s="118">
        <f>'SS3-Orifice1 (4)'!U23</f>
        <v>6.3629999999999995E-8</v>
      </c>
      <c r="V34" s="118">
        <f>'SS3-Orifice1 (4)'!V23</f>
        <v>1.20774</v>
      </c>
      <c r="W34" s="118">
        <f>'SS3-Orifice1 (4)'!W23</f>
        <v>3.2999999999999995E-2</v>
      </c>
      <c r="X34" s="118">
        <f>'SS3-Orifice1 (4)'!X23</f>
        <v>203969200.86730501</v>
      </c>
      <c r="Y34" s="118">
        <f>'SS3-Orifice1 (4)'!Y23</f>
        <v>-50</v>
      </c>
      <c r="Z34" s="118">
        <f>'SS3-Orifice1 (4)'!Z23</f>
        <v>4</v>
      </c>
      <c r="AA34" s="118">
        <f>'SS3-Orifice1 (4)'!AA23</f>
        <v>0.127</v>
      </c>
      <c r="AB34" s="118">
        <f>'SS3-Orifice1 (4)'!AB23</f>
        <v>0.03</v>
      </c>
      <c r="AC34" s="118">
        <f>'SS3-Orifice1 (4)'!AC23</f>
        <v>2.8159724890948499</v>
      </c>
      <c r="AD34" s="118">
        <f>'SS3-Orifice1 (4)'!AD23</f>
        <v>0.505316881939611</v>
      </c>
      <c r="AE34" s="118">
        <f>'SS3-Orifice1 (4)'!AE23</f>
        <v>3.9370074961522699</v>
      </c>
      <c r="AF34" s="118">
        <f>'SS3-Orifice1 (4)'!AF23</f>
        <v>1.29038508619601</v>
      </c>
      <c r="AG34" s="118">
        <f>'SS3-Orifice1 (4)'!AG23</f>
        <v>2.3702140198927002</v>
      </c>
      <c r="AH34" s="118">
        <f>'SS3-Orifice1 (4)'!AH23</f>
        <v>2.3712977301031701</v>
      </c>
      <c r="AI34" s="118">
        <f>'SS3-Orifice1 (4)'!AI23</f>
        <v>0.493067744222912</v>
      </c>
      <c r="AJ34" s="118">
        <f>'SS3-Orifice1 (4)'!AJ23</f>
        <v>3.7078696380987601</v>
      </c>
      <c r="AK34" s="118">
        <f>'SS3-Orifice1 (4)'!AK23</f>
        <v>2.8159724890948499</v>
      </c>
      <c r="AL34" s="118">
        <f>'SS3-Orifice1 (4)'!AL23</f>
        <v>0.505316881939611</v>
      </c>
      <c r="AM34" s="118">
        <f>'SS3-Orifice1 (4)'!AM23</f>
        <v>315.221781841699</v>
      </c>
      <c r="AN34" s="118">
        <f>'SS3-Orifice1 (4)'!AN23</f>
        <v>2.3106556071552502</v>
      </c>
      <c r="AO34" s="118">
        <f>'SS3-Orifice1 (4)'!AO23</f>
        <v>42585.099350617398</v>
      </c>
      <c r="AP34" s="118">
        <f>'SS3-Orifice1 (4)'!AP23</f>
        <v>519.76311118829403</v>
      </c>
      <c r="AQ34" s="118">
        <f>'SS3-Orifice1 (4)'!AQ23</f>
        <v>1429.6953949613601</v>
      </c>
      <c r="AR34" s="118">
        <f>'SS3-Orifice1 (4)'!AR23</f>
        <v>3391.7238932747</v>
      </c>
      <c r="AS34" s="118">
        <f>'SS3-Orifice1 (4)'!AS23</f>
        <v>1687.64058963092</v>
      </c>
      <c r="AT34" s="108">
        <f>'SS3-Orifice1 (4)'!AT23</f>
        <v>-3391.7238932747</v>
      </c>
      <c r="AU34" s="108">
        <f>'SS3-Orifice1 (4)'!AU23</f>
        <v>1820.9914536372</v>
      </c>
      <c r="AV34" s="108">
        <f>'SS3-Orifice1 (4)'!AV23</f>
        <v>0.32202727685365201</v>
      </c>
      <c r="AW34" s="109">
        <f t="shared" si="2"/>
        <v>0.17944666856530164</v>
      </c>
    </row>
    <row r="35" spans="5:49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(4)'!I24</f>
        <v>0.5</v>
      </c>
      <c r="J35" s="118">
        <f>'SS3-Orifice1 (4)'!J24</f>
        <v>6</v>
      </c>
      <c r="K35" s="118">
        <f>'SS3-Orifice1 (4)'!K24</f>
        <v>0.48244140000000002</v>
      </c>
      <c r="L35" s="118">
        <f>'SS3-Orifice1 (4)'!L24</f>
        <v>1.946567E-3</v>
      </c>
      <c r="M35" s="118">
        <f>'SS3-Orifice1 (4)'!M24</f>
        <v>9.7328349999999998E-4</v>
      </c>
      <c r="N35" s="118">
        <f>'SS3-Orifice1 (4)'!N24</f>
        <v>7</v>
      </c>
      <c r="O35" s="118">
        <f>'SS3-Orifice1 (4)'!O24</f>
        <v>2.8260000000000001</v>
      </c>
      <c r="P35" s="118">
        <f>'SS3-Orifice1 (4)'!P24</f>
        <v>1.946567E-3</v>
      </c>
      <c r="Q35" s="118">
        <f>'SS3-Orifice1 (4)'!Q24</f>
        <v>9.7328349999999998E-4</v>
      </c>
      <c r="R35" s="118">
        <f>'SS3-Orifice1 (4)'!R24</f>
        <v>7</v>
      </c>
      <c r="S35" s="118">
        <f>'SS3-Orifice1 (4)'!S24</f>
        <v>2.8260000000000001</v>
      </c>
      <c r="T35" s="118">
        <f>'SS3-Orifice1 (4)'!T24</f>
        <v>3.4720000000000001E-12</v>
      </c>
      <c r="U35" s="118">
        <f>'SS3-Orifice1 (4)'!U24</f>
        <v>6.3629999999999995E-8</v>
      </c>
      <c r="V35" s="118">
        <f>'SS3-Orifice1 (4)'!V24</f>
        <v>1.20774</v>
      </c>
      <c r="W35" s="118">
        <f>'SS3-Orifice1 (4)'!W24</f>
        <v>4.0000000000000042E-2</v>
      </c>
      <c r="X35" s="118">
        <f>'SS3-Orifice1 (4)'!X24</f>
        <v>299679266.65535998</v>
      </c>
      <c r="Y35" s="118">
        <f>'SS3-Orifice1 (4)'!Y24</f>
        <v>-50</v>
      </c>
      <c r="Z35" s="118">
        <f>'SS3-Orifice1 (4)'!Z24</f>
        <v>4</v>
      </c>
      <c r="AA35" s="118">
        <f>'SS3-Orifice1 (4)'!AA24</f>
        <v>0.127</v>
      </c>
      <c r="AB35" s="118">
        <f>'SS3-Orifice1 (4)'!AB24</f>
        <v>0.03</v>
      </c>
      <c r="AC35" s="118">
        <f>'SS3-Orifice1 (4)'!AC24</f>
        <v>2.9437764496088401</v>
      </c>
      <c r="AD35" s="118">
        <f>'SS3-Orifice1 (4)'!AD24</f>
        <v>0.14292607905309199</v>
      </c>
      <c r="AE35" s="118">
        <f>'SS3-Orifice1 (4)'!AE24</f>
        <v>3.9861055704217199</v>
      </c>
      <c r="AF35" s="118">
        <f>'SS3-Orifice1 (4)'!AF24</f>
        <v>1.7747693930614801</v>
      </c>
      <c r="AG35" s="118">
        <f>'SS3-Orifice1 (4)'!AG24</f>
        <v>2.3693359259034699</v>
      </c>
      <c r="AH35" s="118">
        <f>'SS3-Orifice1 (4)'!AH24</f>
        <v>2.37089184257542</v>
      </c>
      <c r="AI35" s="118">
        <f>'SS3-Orifice1 (4)'!AI24</f>
        <v>0.134164008428385</v>
      </c>
      <c r="AJ35" s="118">
        <f>'SS3-Orifice1 (4)'!AJ24</f>
        <v>3.8114212638349798</v>
      </c>
      <c r="AK35" s="118">
        <f>'SS3-Orifice1 (4)'!AK24</f>
        <v>2.9437764496088401</v>
      </c>
      <c r="AL35" s="118">
        <f>'SS3-Orifice1 (4)'!AL24</f>
        <v>0.14292607905309199</v>
      </c>
      <c r="AM35" s="118">
        <f>'SS3-Orifice1 (4)'!AM24</f>
        <v>650.70535083203595</v>
      </c>
      <c r="AN35" s="118">
        <f>'SS3-Orifice1 (4)'!AN24</f>
        <v>2.8008503705557501</v>
      </c>
      <c r="AO35" s="118">
        <f>'SS3-Orifice1 (4)'!AO24</f>
        <v>36752.774601212397</v>
      </c>
      <c r="AP35" s="118">
        <f>'SS3-Orifice1 (4)'!AP24</f>
        <v>350.98564531267198</v>
      </c>
      <c r="AQ35" s="118">
        <f>'SS3-Orifice1 (4)'!AQ24</f>
        <v>987.850795918377</v>
      </c>
      <c r="AR35" s="118">
        <f>'SS3-Orifice1 (4)'!AR24</f>
        <v>2349.1228157845799</v>
      </c>
      <c r="AS35" s="118">
        <f>'SS3-Orifice1 (4)'!AS24</f>
        <v>1100.3860044896901</v>
      </c>
      <c r="AT35" s="108">
        <f>'SS3-Orifice1 (4)'!AT24</f>
        <v>-2349.1228157845799</v>
      </c>
      <c r="AU35" s="108">
        <f>'SS3-Orifice1 (4)'!AU24</f>
        <v>1211.5528840730699</v>
      </c>
      <c r="AV35" s="108">
        <f>'SS3-Orifice1 (4)'!AV24</f>
        <v>0.29993382395290502</v>
      </c>
      <c r="AW35" s="109">
        <f t="shared" si="2"/>
        <v>4.8551947302956228E-2</v>
      </c>
    </row>
    <row r="36" spans="5:49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(4)'!I25</f>
        <v>0.5</v>
      </c>
      <c r="J36" s="118">
        <f>'SS3-Orifice1 (4)'!J25</f>
        <v>6</v>
      </c>
      <c r="K36" s="118">
        <f>'SS3-Orifice1 (4)'!K25</f>
        <v>0.48244140000000002</v>
      </c>
      <c r="L36" s="118">
        <f>'SS3-Orifice1 (4)'!L25</f>
        <v>1.946567E-3</v>
      </c>
      <c r="M36" s="118">
        <f>'SS3-Orifice1 (4)'!M25</f>
        <v>9.7328349999999998E-4</v>
      </c>
      <c r="N36" s="118">
        <f>'SS3-Orifice1 (4)'!N25</f>
        <v>7</v>
      </c>
      <c r="O36" s="118">
        <f>'SS3-Orifice1 (4)'!O25</f>
        <v>2.8260000000000001</v>
      </c>
      <c r="P36" s="118">
        <f>'SS3-Orifice1 (4)'!P25</f>
        <v>1.946567E-3</v>
      </c>
      <c r="Q36" s="118">
        <f>'SS3-Orifice1 (4)'!Q25</f>
        <v>9.7328349999999998E-4</v>
      </c>
      <c r="R36" s="118">
        <f>'SS3-Orifice1 (4)'!R25</f>
        <v>7</v>
      </c>
      <c r="S36" s="118">
        <f>'SS3-Orifice1 (4)'!S25</f>
        <v>2.8260000000000001</v>
      </c>
      <c r="T36" s="118">
        <f>'SS3-Orifice1 (4)'!T25</f>
        <v>3.4720000000000001E-12</v>
      </c>
      <c r="U36" s="118">
        <f>'SS3-Orifice1 (4)'!U25</f>
        <v>6.3629999999999995E-8</v>
      </c>
      <c r="V36" s="118">
        <f>'SS3-Orifice1 (4)'!V25</f>
        <v>1.20774</v>
      </c>
      <c r="W36" s="118">
        <f>'SS3-Orifice1 (4)'!W25</f>
        <v>4.6999999999999952E-2</v>
      </c>
      <c r="X36" s="118">
        <f>'SS3-Orifice1 (4)'!X25</f>
        <v>413744687.526057</v>
      </c>
      <c r="Y36" s="118">
        <f>'SS3-Orifice1 (4)'!Y25</f>
        <v>-50</v>
      </c>
      <c r="Z36" s="118">
        <f>'SS3-Orifice1 (4)'!Z25</f>
        <v>4</v>
      </c>
      <c r="AA36" s="118">
        <f>'SS3-Orifice1 (4)'!AA25</f>
        <v>0.127</v>
      </c>
      <c r="AB36" s="118">
        <f>'SS3-Orifice1 (4)'!AB25</f>
        <v>0.03</v>
      </c>
      <c r="AC36" s="118">
        <f>'SS3-Orifice1 (4)'!AC25</f>
        <v>2.97287143136885</v>
      </c>
      <c r="AD36" s="118">
        <f>'SS3-Orifice1 (4)'!AD25</f>
        <v>1.23319887445376E-2</v>
      </c>
      <c r="AE36" s="118">
        <f>'SS3-Orifice1 (4)'!AE25</f>
        <v>3.9370061163285501</v>
      </c>
      <c r="AF36" s="118">
        <f>'SS3-Orifice1 (4)'!AF25</f>
        <v>1.75326177937334</v>
      </c>
      <c r="AG36" s="118">
        <f>'SS3-Orifice1 (4)'!AG25</f>
        <v>2.37207222211326</v>
      </c>
      <c r="AH36" s="118">
        <f>'SS3-Orifice1 (4)'!AH25</f>
        <v>2.37247785439498</v>
      </c>
      <c r="AI36" s="118">
        <f>'SS3-Orifice1 (4)'!AI25</f>
        <v>9.6424033982274292E-3</v>
      </c>
      <c r="AJ36" s="118">
        <f>'SS3-Orifice1 (4)'!AJ25</f>
        <v>4.0048481761681902</v>
      </c>
      <c r="AK36" s="118">
        <f>'SS3-Orifice1 (4)'!AK25</f>
        <v>2.97287143136885</v>
      </c>
      <c r="AL36" s="118">
        <f>'SS3-Orifice1 (4)'!AL25</f>
        <v>1.23319887445376E-2</v>
      </c>
      <c r="AM36" s="118">
        <f>'SS3-Orifice1 (4)'!AM25</f>
        <v>1658.8979470638301</v>
      </c>
      <c r="AN36" s="118">
        <f>'SS3-Orifice1 (4)'!AN25</f>
        <v>2.9605394426243099</v>
      </c>
      <c r="AO36" s="118">
        <f>'SS3-Orifice1 (4)'!AO25</f>
        <v>35138.894858957698</v>
      </c>
      <c r="AP36" s="118">
        <f>'SS3-Orifice1 (4)'!AP25</f>
        <v>226.002158802905</v>
      </c>
      <c r="AQ36" s="118">
        <f>'SS3-Orifice1 (4)'!AQ25</f>
        <v>751.38726382020502</v>
      </c>
      <c r="AR36" s="118">
        <f>'SS3-Orifice1 (4)'!AR25</f>
        <v>1746.0973299396101</v>
      </c>
      <c r="AS36" s="118">
        <f>'SS3-Orifice1 (4)'!AS25</f>
        <v>711.36326465474701</v>
      </c>
      <c r="AT36" s="108">
        <f>'SS3-Orifice1 (4)'!AT25</f>
        <v>-1746.0973299396101</v>
      </c>
      <c r="AU36" s="108">
        <f>'SS3-Orifice1 (4)'!AU25</f>
        <v>836.89258857739696</v>
      </c>
      <c r="AV36" s="108">
        <f>'SS3-Orifice1 (4)'!AV25</f>
        <v>0.30439770148149797</v>
      </c>
      <c r="AW36" s="109">
        <f t="shared" si="2"/>
        <v>4.1481742581983682E-3</v>
      </c>
    </row>
    <row r="37" spans="5:49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(4)'!I26</f>
        <v>0.5</v>
      </c>
      <c r="J37" s="118">
        <f>'SS3-Orifice1 (4)'!J26</f>
        <v>6</v>
      </c>
      <c r="K37" s="118">
        <f>'SS3-Orifice1 (4)'!K26</f>
        <v>0.48244140000000002</v>
      </c>
      <c r="L37" s="118">
        <f>'SS3-Orifice1 (4)'!L26</f>
        <v>1.946567E-3</v>
      </c>
      <c r="M37" s="118">
        <f>'SS3-Orifice1 (4)'!M26</f>
        <v>9.7328349999999998E-4</v>
      </c>
      <c r="N37" s="118">
        <f>'SS3-Orifice1 (4)'!N26</f>
        <v>7</v>
      </c>
      <c r="O37" s="118">
        <f>'SS3-Orifice1 (4)'!O26</f>
        <v>2.8260000000000001</v>
      </c>
      <c r="P37" s="118">
        <f>'SS3-Orifice1 (4)'!P26</f>
        <v>1.946567E-3</v>
      </c>
      <c r="Q37" s="118">
        <f>'SS3-Orifice1 (4)'!Q26</f>
        <v>9.7328349999999998E-4</v>
      </c>
      <c r="R37" s="118">
        <f>'SS3-Orifice1 (4)'!R26</f>
        <v>7</v>
      </c>
      <c r="S37" s="118">
        <f>'SS3-Orifice1 (4)'!S26</f>
        <v>2.8260000000000001</v>
      </c>
      <c r="T37" s="118">
        <f>'SS3-Orifice1 (4)'!T26</f>
        <v>3.4720000000000001E-12</v>
      </c>
      <c r="U37" s="118">
        <f>'SS3-Orifice1 (4)'!U26</f>
        <v>6.3629999999999995E-8</v>
      </c>
      <c r="V37" s="118">
        <f>'SS3-Orifice1 (4)'!V26</f>
        <v>1.20774</v>
      </c>
      <c r="W37" s="118">
        <f>'SS3-Orifice1 (4)'!W26</f>
        <v>6.2999999999999987E-2</v>
      </c>
      <c r="X37" s="118">
        <f>'SS3-Orifice1 (4)'!X26</f>
        <v>743391880.84695303</v>
      </c>
      <c r="Y37" s="118">
        <f>'SS3-Orifice1 (4)'!Y26</f>
        <v>-50</v>
      </c>
      <c r="Z37" s="118">
        <f>'SS3-Orifice1 (4)'!Z26</f>
        <v>4</v>
      </c>
      <c r="AA37" s="118">
        <f>'SS3-Orifice1 (4)'!AA26</f>
        <v>0.127</v>
      </c>
      <c r="AB37" s="118">
        <f>'SS3-Orifice1 (4)'!AB26</f>
        <v>0.03</v>
      </c>
      <c r="AC37" s="118">
        <f>'SS3-Orifice1 (4)'!AC26</f>
        <v>3.1858444050734001</v>
      </c>
      <c r="AD37" s="118">
        <f>'SS3-Orifice1 (4)'!AD26</f>
        <v>1.5841053224956799E-6</v>
      </c>
      <c r="AE37" s="118">
        <f>'SS3-Orifice1 (4)'!AE26</f>
        <v>3.9370069131521999</v>
      </c>
      <c r="AF37" s="118">
        <f>'SS3-Orifice1 (4)'!AF26</f>
        <v>1.6980280020571401</v>
      </c>
      <c r="AG37" s="118">
        <f>'SS3-Orifice1 (4)'!AG26</f>
        <v>2.37616256006533</v>
      </c>
      <c r="AH37" s="118">
        <f>'SS3-Orifice1 (4)'!AH26</f>
        <v>2.3787414419516901</v>
      </c>
      <c r="AI37" s="118">
        <f>'SS3-Orifice1 (4)'!AI26</f>
        <v>1.4555000154027401E-6</v>
      </c>
      <c r="AJ37" s="118">
        <f>'SS3-Orifice1 (4)'!AJ26</f>
        <v>5.65278076776712</v>
      </c>
      <c r="AK37" s="118">
        <f>'SS3-Orifice1 (4)'!AK26</f>
        <v>3.1858444050734001</v>
      </c>
      <c r="AL37" s="118">
        <f>'SS3-Orifice1 (4)'!AL26</f>
        <v>1.5841053224956799E-6</v>
      </c>
      <c r="AM37" s="118">
        <f>'SS3-Orifice1 (4)'!AM26</f>
        <v>0</v>
      </c>
      <c r="AN37" s="118">
        <f>'SS3-Orifice1 (4)'!AN26</f>
        <v>3.18584282096807</v>
      </c>
      <c r="AO37" s="118">
        <f>'SS3-Orifice1 (4)'!AO26</f>
        <v>35000.017403145597</v>
      </c>
      <c r="AP37" s="118">
        <f>'SS3-Orifice1 (4)'!AP26</f>
        <v>132.611978814385</v>
      </c>
      <c r="AQ37" s="118">
        <f>'SS3-Orifice1 (4)'!AQ26</f>
        <v>500.97855707913101</v>
      </c>
      <c r="AR37" s="118">
        <f>'SS3-Orifice1 (4)'!AR26</f>
        <v>1213.92901320499</v>
      </c>
      <c r="AS37" s="118">
        <f>'SS3-Orifice1 (4)'!AS26</f>
        <v>416.33915582023297</v>
      </c>
      <c r="AT37" s="108">
        <f>'SS3-Orifice1 (4)'!AT26</f>
        <v>-1213.92901320499</v>
      </c>
      <c r="AU37" s="108">
        <f>'SS3-Orifice1 (4)'!AU26</f>
        <v>523.02813204254301</v>
      </c>
      <c r="AV37" s="108">
        <f>'SS3-Orifice1 (4)'!AV26</f>
        <v>0.29539661208301998</v>
      </c>
      <c r="AW37" s="109">
        <f t="shared" si="2"/>
        <v>4.9723248253211008E-7</v>
      </c>
    </row>
    <row r="38" spans="5:49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(4)'!I27</f>
        <v>0.5</v>
      </c>
      <c r="J38" s="112">
        <f>'SS3-Orifice1 (4)'!J27</f>
        <v>6</v>
      </c>
      <c r="K38" s="112">
        <f>'SS3-Orifice1 (4)'!K27</f>
        <v>0.48244140000000002</v>
      </c>
      <c r="L38" s="112">
        <f>'SS3-Orifice1 (4)'!L27</f>
        <v>1.946567E-3</v>
      </c>
      <c r="M38" s="112">
        <f>'SS3-Orifice1 (4)'!M27</f>
        <v>9.7328349999999998E-4</v>
      </c>
      <c r="N38" s="112">
        <f>'SS3-Orifice1 (4)'!N27</f>
        <v>7</v>
      </c>
      <c r="O38" s="112">
        <f>'SS3-Orifice1 (4)'!O27</f>
        <v>2.8260000000000001</v>
      </c>
      <c r="P38" s="112">
        <f>'SS3-Orifice1 (4)'!P27</f>
        <v>1.946567E-3</v>
      </c>
      <c r="Q38" s="112">
        <f>'SS3-Orifice1 (4)'!Q27</f>
        <v>9.7328349999999998E-4</v>
      </c>
      <c r="R38" s="112">
        <f>'SS3-Orifice1 (4)'!R27</f>
        <v>7</v>
      </c>
      <c r="S38" s="112">
        <f>'SS3-Orifice1 (4)'!S27</f>
        <v>2.8260000000000001</v>
      </c>
      <c r="T38" s="112">
        <f>'SS3-Orifice1 (4)'!T27</f>
        <v>3.4720000000000001E-12</v>
      </c>
      <c r="U38" s="112">
        <f>'SS3-Orifice1 (4)'!U27</f>
        <v>6.3629999999999995E-8</v>
      </c>
      <c r="V38" s="112">
        <f>'SS3-Orifice1 (4)'!V27</f>
        <v>1.20774</v>
      </c>
      <c r="W38" s="112">
        <f>'SS3-Orifice1 (4)'!W27</f>
        <v>0.12499999999999985</v>
      </c>
      <c r="X38" s="112">
        <f>'SS3-Orifice1 (4)'!X27</f>
        <v>2926555338.4312501</v>
      </c>
      <c r="Y38" s="112">
        <f>'SS3-Orifice1 (4)'!Y27</f>
        <v>-50</v>
      </c>
      <c r="Z38" s="112">
        <f>'SS3-Orifice1 (4)'!Z27</f>
        <v>4</v>
      </c>
      <c r="AA38" s="112">
        <f>'SS3-Orifice1 (4)'!AA27</f>
        <v>0.127</v>
      </c>
      <c r="AB38" s="112">
        <f>'SS3-Orifice1 (4)'!AB27</f>
        <v>0.03</v>
      </c>
      <c r="AC38" s="112">
        <f>'SS3-Orifice1 (4)'!AC27</f>
        <v>3.6661959895429801</v>
      </c>
      <c r="AD38" s="112">
        <f>'SS3-Orifice1 (4)'!AD27</f>
        <v>4.6305629092915502E-7</v>
      </c>
      <c r="AE38" s="112">
        <f>'SS3-Orifice1 (4)'!AE27</f>
        <v>3.9370077662690801</v>
      </c>
      <c r="AF38" s="112">
        <f>'SS3-Orifice1 (4)'!AF27</f>
        <v>1.6208791594265599</v>
      </c>
      <c r="AG38" s="112">
        <f>'SS3-Orifice1 (4)'!AG27</f>
        <v>2.3781895576544501</v>
      </c>
      <c r="AH38" s="112">
        <f>'SS3-Orifice1 (4)'!AH27</f>
        <v>2.3762502502564402</v>
      </c>
      <c r="AI38" s="112">
        <f>'SS3-Orifice1 (4)'!AI27</f>
        <v>3.7007497890714601E-7</v>
      </c>
      <c r="AJ38" s="112">
        <f>'SS3-Orifice1 (4)'!AJ27</f>
        <v>10.6998186605962</v>
      </c>
      <c r="AK38" s="112">
        <f>'SS3-Orifice1 (4)'!AK27</f>
        <v>3.6661959895429801</v>
      </c>
      <c r="AL38" s="112">
        <f>'SS3-Orifice1 (4)'!AL27</f>
        <v>4.6305629092915502E-7</v>
      </c>
      <c r="AM38" s="112">
        <f>'SS3-Orifice1 (4)'!AM27</f>
        <v>0</v>
      </c>
      <c r="AN38" s="112">
        <f>'SS3-Orifice1 (4)'!AN27</f>
        <v>3.6661955264866899</v>
      </c>
      <c r="AO38" s="112">
        <f>'SS3-Orifice1 (4)'!AO27</f>
        <v>35000.004420650803</v>
      </c>
      <c r="AP38" s="112">
        <f>'SS3-Orifice1 (4)'!AP27</f>
        <v>80.690036047440302</v>
      </c>
      <c r="AQ38" s="112">
        <f>'SS3-Orifice1 (4)'!AQ27</f>
        <v>219.89404546402599</v>
      </c>
      <c r="AR38" s="112">
        <f>'SS3-Orifice1 (4)'!AR27</f>
        <v>431.465969989239</v>
      </c>
      <c r="AS38" s="112">
        <f>'SS3-Orifice1 (4)'!AS27</f>
        <v>239.181467169103</v>
      </c>
      <c r="AT38" s="113">
        <f>'SS3-Orifice1 (4)'!AT27</f>
        <v>-431.465969989239</v>
      </c>
      <c r="AU38" s="113">
        <f>'SS3-Orifice1 (4)'!AU27</f>
        <v>247.876963183643</v>
      </c>
      <c r="AV38" s="113">
        <f>'SS3-Orifice1 (4)'!AV27</f>
        <v>0.47890749524676901</v>
      </c>
      <c r="AW38" s="114">
        <f t="shared" ref="AW38:AW69" si="7">AL38/AK38</f>
        <v>1.2630429258280832E-7</v>
      </c>
    </row>
    <row r="39" spans="5:49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(4)'!I17</f>
        <v>0.75</v>
      </c>
      <c r="J39" s="118">
        <f>'SS4-Orifice1 (4)'!J17</f>
        <v>7</v>
      </c>
      <c r="K39" s="118">
        <f>'SS4-Orifice1 (4)'!K17</f>
        <v>0.48244140000000002</v>
      </c>
      <c r="L39" s="118">
        <f>'SS4-Orifice1 (4)'!L17</f>
        <v>1.946567E-3</v>
      </c>
      <c r="M39" s="118">
        <f>'SS4-Orifice1 (4)'!M17</f>
        <v>9.7328349999999998E-4</v>
      </c>
      <c r="N39" s="118">
        <f>'SS4-Orifice1 (4)'!N17</f>
        <v>7</v>
      </c>
      <c r="O39" s="118">
        <f>'SS4-Orifice1 (4)'!O17</f>
        <v>2.8260000000000001</v>
      </c>
      <c r="P39" s="118">
        <f>'SS4-Orifice1 (4)'!P17</f>
        <v>1.946567E-3</v>
      </c>
      <c r="Q39" s="118">
        <f>'SS4-Orifice1 (4)'!Q17</f>
        <v>9.7328349999999998E-4</v>
      </c>
      <c r="R39" s="118">
        <f>'SS4-Orifice1 (4)'!R17</f>
        <v>7</v>
      </c>
      <c r="S39" s="118">
        <f>'SS4-Orifice1 (4)'!S17</f>
        <v>2.8260000000000001</v>
      </c>
      <c r="T39" s="118">
        <f>'SS4-Orifice1 (4)'!T17</f>
        <v>3.4720000000000001E-12</v>
      </c>
      <c r="U39" s="118">
        <f>'SS4-Orifice1 (4)'!U17</f>
        <v>6.3629999999999995E-8</v>
      </c>
      <c r="V39" s="118">
        <f>'SS4-Orifice1 (4)'!V17</f>
        <v>1.20774</v>
      </c>
      <c r="W39" s="118">
        <f>'SS4-Orifice1 (4)'!W17</f>
        <v>9.9999999999999985E-3</v>
      </c>
      <c r="X39" s="118">
        <f>'SS4-Orifice1 (4)'!X17</f>
        <v>18729954.165959999</v>
      </c>
      <c r="Y39" s="118">
        <f>'SS4-Orifice1 (4)'!Y17</f>
        <v>-50</v>
      </c>
      <c r="Z39" s="118">
        <f>'SS4-Orifice1 (4)'!Z17</f>
        <v>4</v>
      </c>
      <c r="AA39" s="118">
        <f>'SS4-Orifice1 (4)'!AA17</f>
        <v>0.127</v>
      </c>
      <c r="AB39" s="118">
        <f>'SS4-Orifice1 (4)'!AB17</f>
        <v>0.03</v>
      </c>
      <c r="AC39" s="118">
        <f>'SS4-Orifice1 (4)'!AC17</f>
        <v>1.1086024119895601</v>
      </c>
      <c r="AD39" s="118">
        <f>'SS4-Orifice1 (4)'!AD17</f>
        <v>0.86674060012913101</v>
      </c>
      <c r="AE39" s="118">
        <f>'SS4-Orifice1 (4)'!AE17</f>
        <v>5.11055907567075</v>
      </c>
      <c r="AF39" s="118">
        <f>'SS4-Orifice1 (4)'!AF17</f>
        <v>2.4191293339116098</v>
      </c>
      <c r="AG39" s="118">
        <f>'SS4-Orifice1 (4)'!AG17</f>
        <v>2.3769285190030298</v>
      </c>
      <c r="AH39" s="118">
        <f>'SS4-Orifice1 (4)'!AH17</f>
        <v>2.3789943550807</v>
      </c>
      <c r="AI39" s="118">
        <f>'SS4-Orifice1 (4)'!AI17</f>
        <v>0.82405867551129797</v>
      </c>
      <c r="AJ39" s="118">
        <f>'SS4-Orifice1 (4)'!AJ17</f>
        <v>1.2309474806003899</v>
      </c>
      <c r="AK39" s="118">
        <f>'SS4-Orifice1 (4)'!AK17</f>
        <v>1.1086024119895601</v>
      </c>
      <c r="AL39" s="118">
        <f>'SS4-Orifice1 (4)'!AL17</f>
        <v>0.86674060012913101</v>
      </c>
      <c r="AM39" s="118">
        <f>'SS4-Orifice1 (4)'!AM17</f>
        <v>185.16583102453799</v>
      </c>
      <c r="AN39" s="118">
        <f>'SS4-Orifice1 (4)'!AN17</f>
        <v>0.24186181186042499</v>
      </c>
      <c r="AO39" s="118">
        <f>'SS4-Orifice1 (4)'!AO17</f>
        <v>159764.26989547699</v>
      </c>
      <c r="AP39" s="118">
        <f>'SS4-Orifice1 (4)'!AP17</f>
        <v>845.251789330929</v>
      </c>
      <c r="AQ39" s="118">
        <f>'SS4-Orifice1 (4)'!AQ17</f>
        <v>2271.4728135935302</v>
      </c>
      <c r="AR39" s="118">
        <f>'SS4-Orifice1 (4)'!AR17</f>
        <v>3406.2850346107998</v>
      </c>
      <c r="AS39" s="118">
        <f>'SS4-Orifice1 (4)'!AS17</f>
        <v>1989.00163938523</v>
      </c>
      <c r="AT39" s="108">
        <f>'SS4-Orifice1 (4)'!AT17</f>
        <v>-3406.2850346107998</v>
      </c>
      <c r="AU39" s="108">
        <f>'SS4-Orifice1 (4)'!AU17</f>
        <v>2222.8929074724401</v>
      </c>
      <c r="AV39" s="108">
        <f>'SS4-Orifice1 (4)'!AV17</f>
        <v>0.26045373949753903</v>
      </c>
      <c r="AW39" s="115">
        <f t="shared" si="7"/>
        <v>0.78183178275214982</v>
      </c>
    </row>
    <row r="40" spans="5:49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(4)'!I18</f>
        <v>0.75</v>
      </c>
      <c r="J40" s="118">
        <f>'SS4-Orifice1 (4)'!J18</f>
        <v>7</v>
      </c>
      <c r="K40" s="118">
        <f>'SS4-Orifice1 (4)'!K18</f>
        <v>0.48244140000000002</v>
      </c>
      <c r="L40" s="118">
        <f>'SS4-Orifice1 (4)'!L18</f>
        <v>1.946567E-3</v>
      </c>
      <c r="M40" s="118">
        <f>'SS4-Orifice1 (4)'!M18</f>
        <v>9.7328349999999998E-4</v>
      </c>
      <c r="N40" s="118">
        <f>'SS4-Orifice1 (4)'!N18</f>
        <v>7</v>
      </c>
      <c r="O40" s="118">
        <f>'SS4-Orifice1 (4)'!O18</f>
        <v>2.8260000000000001</v>
      </c>
      <c r="P40" s="118">
        <f>'SS4-Orifice1 (4)'!P18</f>
        <v>1.946567E-3</v>
      </c>
      <c r="Q40" s="118">
        <f>'SS4-Orifice1 (4)'!Q18</f>
        <v>9.7328349999999998E-4</v>
      </c>
      <c r="R40" s="118">
        <f>'SS4-Orifice1 (4)'!R18</f>
        <v>7</v>
      </c>
      <c r="S40" s="118">
        <f>'SS4-Orifice1 (4)'!S18</f>
        <v>2.8260000000000001</v>
      </c>
      <c r="T40" s="118">
        <f>'SS4-Orifice1 (4)'!T18</f>
        <v>3.4720000000000001E-12</v>
      </c>
      <c r="U40" s="118">
        <f>'SS4-Orifice1 (4)'!U18</f>
        <v>6.3629999999999995E-8</v>
      </c>
      <c r="V40" s="118">
        <f>'SS4-Orifice1 (4)'!V18</f>
        <v>1.20774</v>
      </c>
      <c r="W40" s="118">
        <f>'SS4-Orifice1 (4)'!W18</f>
        <v>1.6000000000000011E-2</v>
      </c>
      <c r="X40" s="118">
        <f>'SS4-Orifice1 (4)'!X18</f>
        <v>47948682.664857604</v>
      </c>
      <c r="Y40" s="118">
        <f>'SS4-Orifice1 (4)'!Y18</f>
        <v>-50</v>
      </c>
      <c r="Z40" s="118">
        <f>'SS4-Orifice1 (4)'!Z18</f>
        <v>4</v>
      </c>
      <c r="AA40" s="118">
        <f>'SS4-Orifice1 (4)'!AA18</f>
        <v>0.127</v>
      </c>
      <c r="AB40" s="118">
        <f>'SS4-Orifice1 (4)'!AB18</f>
        <v>0.03</v>
      </c>
      <c r="AC40" s="118">
        <f>'SS4-Orifice1 (4)'!AC18</f>
        <v>1.4426959569578699</v>
      </c>
      <c r="AD40" s="118">
        <f>'SS4-Orifice1 (4)'!AD18</f>
        <v>0.83089810912378204</v>
      </c>
      <c r="AE40" s="118">
        <f>'SS4-Orifice1 (4)'!AE18</f>
        <v>5.11063795449581</v>
      </c>
      <c r="AF40" s="118">
        <f>'SS4-Orifice1 (4)'!AF18</f>
        <v>2.4643199697945302</v>
      </c>
      <c r="AG40" s="118">
        <f>'SS4-Orifice1 (4)'!AG18</f>
        <v>2.3823655012243399</v>
      </c>
      <c r="AH40" s="118">
        <f>'SS4-Orifice1 (4)'!AH18</f>
        <v>2.3804189818828898</v>
      </c>
      <c r="AI40" s="118">
        <f>'SS4-Orifice1 (4)'!AI18</f>
        <v>0.77593439453401203</v>
      </c>
      <c r="AJ40" s="118">
        <f>'SS4-Orifice1 (4)'!AJ18</f>
        <v>1.62172074717242</v>
      </c>
      <c r="AK40" s="118">
        <f>'SS4-Orifice1 (4)'!AK18</f>
        <v>1.4426959569578699</v>
      </c>
      <c r="AL40" s="118">
        <f>'SS4-Orifice1 (4)'!AL18</f>
        <v>0.83089810912378204</v>
      </c>
      <c r="AM40" s="118">
        <f>'SS4-Orifice1 (4)'!AM18</f>
        <v>193.06952790295301</v>
      </c>
      <c r="AN40" s="118">
        <f>'SS4-Orifice1 (4)'!AN18</f>
        <v>0.61179784783408797</v>
      </c>
      <c r="AO40" s="118">
        <f>'SS4-Orifice1 (4)'!AO18</f>
        <v>82272.838159692605</v>
      </c>
      <c r="AP40" s="118">
        <f>'SS4-Orifice1 (4)'!AP18</f>
        <v>773.87589194084603</v>
      </c>
      <c r="AQ40" s="118">
        <f>'SS4-Orifice1 (4)'!AQ18</f>
        <v>2271.4341312818501</v>
      </c>
      <c r="AR40" s="118">
        <f>'SS4-Orifice1 (4)'!AR18</f>
        <v>3406.2828215159502</v>
      </c>
      <c r="AS40" s="118">
        <f>'SS4-Orifice1 (4)'!AS18</f>
        <v>1781.81397994748</v>
      </c>
      <c r="AT40" s="108">
        <f>'SS4-Orifice1 (4)'!AT18</f>
        <v>-3406.2828215159502</v>
      </c>
      <c r="AU40" s="108">
        <f>'SS4-Orifice1 (4)'!AU18</f>
        <v>2067.6290675391701</v>
      </c>
      <c r="AV40" s="108">
        <f>'SS4-Orifice1 (4)'!AV18</f>
        <v>0.26037392678703902</v>
      </c>
      <c r="AW40" s="109">
        <f t="shared" si="7"/>
        <v>0.5759343159703928</v>
      </c>
    </row>
    <row r="41" spans="5:49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(4)'!I19</f>
        <v>0.75</v>
      </c>
      <c r="J41" s="118">
        <f>'SS4-Orifice1 (4)'!J19</f>
        <v>7</v>
      </c>
      <c r="K41" s="118">
        <f>'SS4-Orifice1 (4)'!K19</f>
        <v>0.48244140000000002</v>
      </c>
      <c r="L41" s="118">
        <f>'SS4-Orifice1 (4)'!L19</f>
        <v>1.946567E-3</v>
      </c>
      <c r="M41" s="118">
        <f>'SS4-Orifice1 (4)'!M19</f>
        <v>9.7328349999999998E-4</v>
      </c>
      <c r="N41" s="118">
        <f>'SS4-Orifice1 (4)'!N19</f>
        <v>7</v>
      </c>
      <c r="O41" s="118">
        <f>'SS4-Orifice1 (4)'!O19</f>
        <v>2.8260000000000001</v>
      </c>
      <c r="P41" s="118">
        <f>'SS4-Orifice1 (4)'!P19</f>
        <v>1.946567E-3</v>
      </c>
      <c r="Q41" s="118">
        <f>'SS4-Orifice1 (4)'!Q19</f>
        <v>9.7328349999999998E-4</v>
      </c>
      <c r="R41" s="118">
        <f>'SS4-Orifice1 (4)'!R19</f>
        <v>7</v>
      </c>
      <c r="S41" s="118">
        <f>'SS4-Orifice1 (4)'!S19</f>
        <v>2.8260000000000001</v>
      </c>
      <c r="T41" s="118">
        <f>'SS4-Orifice1 (4)'!T19</f>
        <v>3.4720000000000001E-12</v>
      </c>
      <c r="U41" s="118">
        <f>'SS4-Orifice1 (4)'!U19</f>
        <v>6.3629999999999995E-8</v>
      </c>
      <c r="V41" s="118">
        <f>'SS4-Orifice1 (4)'!V19</f>
        <v>1.20774</v>
      </c>
      <c r="W41" s="118">
        <f>'SS4-Orifice1 (4)'!W19</f>
        <v>1.7999999999999992E-2</v>
      </c>
      <c r="X41" s="118">
        <f>'SS4-Orifice1 (4)'!X19</f>
        <v>60685051.497710504</v>
      </c>
      <c r="Y41" s="118">
        <f>'SS4-Orifice1 (4)'!Y19</f>
        <v>-50</v>
      </c>
      <c r="Z41" s="118">
        <f>'SS4-Orifice1 (4)'!Z19</f>
        <v>4</v>
      </c>
      <c r="AA41" s="118">
        <f>'SS4-Orifice1 (4)'!AA19</f>
        <v>0.127</v>
      </c>
      <c r="AB41" s="118">
        <f>'SS4-Orifice1 (4)'!AB19</f>
        <v>0.03</v>
      </c>
      <c r="AC41" s="118">
        <f>'SS4-Orifice1 (4)'!AC19</f>
        <v>1.58435059857045</v>
      </c>
      <c r="AD41" s="118">
        <f>'SS4-Orifice1 (4)'!AD19</f>
        <v>0.81434979484546099</v>
      </c>
      <c r="AE41" s="118">
        <f>'SS4-Orifice1 (4)'!AE19</f>
        <v>5.10853690942829</v>
      </c>
      <c r="AF41" s="118">
        <f>'SS4-Orifice1 (4)'!AF19</f>
        <v>2.43227569966965</v>
      </c>
      <c r="AG41" s="118">
        <f>'SS4-Orifice1 (4)'!AG19</f>
        <v>2.38082302960319</v>
      </c>
      <c r="AH41" s="118">
        <f>'SS4-Orifice1 (4)'!AH19</f>
        <v>2.3797122888518598</v>
      </c>
      <c r="AI41" s="118">
        <f>'SS4-Orifice1 (4)'!AI19</f>
        <v>0.75516463947077195</v>
      </c>
      <c r="AJ41" s="118">
        <f>'SS4-Orifice1 (4)'!AJ19</f>
        <v>1.79205695245424</v>
      </c>
      <c r="AK41" s="118">
        <f>'SS4-Orifice1 (4)'!AK19</f>
        <v>1.58435059857045</v>
      </c>
      <c r="AL41" s="118">
        <f>'SS4-Orifice1 (4)'!AL19</f>
        <v>0.81434979484546099</v>
      </c>
      <c r="AM41" s="118">
        <f>'SS4-Orifice1 (4)'!AM19</f>
        <v>196.95061928397499</v>
      </c>
      <c r="AN41" s="118">
        <f>'SS4-Orifice1 (4)'!AN19</f>
        <v>0.77000080372498902</v>
      </c>
      <c r="AO41" s="118">
        <f>'SS4-Orifice1 (4)'!AO19</f>
        <v>71808.131838313799</v>
      </c>
      <c r="AP41" s="118">
        <f>'SS4-Orifice1 (4)'!AP19</f>
        <v>816.24332695641397</v>
      </c>
      <c r="AQ41" s="118">
        <f>'SS4-Orifice1 (4)'!AQ19</f>
        <v>2271.46256930556</v>
      </c>
      <c r="AR41" s="118">
        <f>'SS4-Orifice1 (4)'!AR19</f>
        <v>3406.2152253250702</v>
      </c>
      <c r="AS41" s="118">
        <f>'SS4-Orifice1 (4)'!AS19</f>
        <v>1831.25332564266</v>
      </c>
      <c r="AT41" s="108">
        <f>'SS4-Orifice1 (4)'!AT19</f>
        <v>-3406.2152253250702</v>
      </c>
      <c r="AU41" s="108">
        <f>'SS4-Orifice1 (4)'!AU19</f>
        <v>2072.9682201199498</v>
      </c>
      <c r="AV41" s="108">
        <f>'SS4-Orifice1 (4)'!AV19</f>
        <v>0.25481045412216102</v>
      </c>
      <c r="AW41" s="109">
        <f t="shared" si="7"/>
        <v>0.51399595239856877</v>
      </c>
    </row>
    <row r="42" spans="5:49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(4)'!I20</f>
        <v>0.75</v>
      </c>
      <c r="J42" s="118">
        <f>'SS4-Orifice1 (4)'!J20</f>
        <v>7</v>
      </c>
      <c r="K42" s="118">
        <f>'SS4-Orifice1 (4)'!K20</f>
        <v>0.48244140000000002</v>
      </c>
      <c r="L42" s="118">
        <f>'SS4-Orifice1 (4)'!L20</f>
        <v>1.946567E-3</v>
      </c>
      <c r="M42" s="118">
        <f>'SS4-Orifice1 (4)'!M20</f>
        <v>9.7328349999999998E-4</v>
      </c>
      <c r="N42" s="118">
        <f>'SS4-Orifice1 (4)'!N20</f>
        <v>7</v>
      </c>
      <c r="O42" s="118">
        <f>'SS4-Orifice1 (4)'!O20</f>
        <v>2.8260000000000001</v>
      </c>
      <c r="P42" s="118">
        <f>'SS4-Orifice1 (4)'!P20</f>
        <v>1.946567E-3</v>
      </c>
      <c r="Q42" s="118">
        <f>'SS4-Orifice1 (4)'!Q20</f>
        <v>9.7328349999999998E-4</v>
      </c>
      <c r="R42" s="118">
        <f>'SS4-Orifice1 (4)'!R20</f>
        <v>7</v>
      </c>
      <c r="S42" s="118">
        <f>'SS4-Orifice1 (4)'!S20</f>
        <v>2.8260000000000001</v>
      </c>
      <c r="T42" s="118">
        <f>'SS4-Orifice1 (4)'!T20</f>
        <v>3.4720000000000001E-12</v>
      </c>
      <c r="U42" s="118">
        <f>'SS4-Orifice1 (4)'!U20</f>
        <v>6.3629999999999995E-8</v>
      </c>
      <c r="V42" s="118">
        <f>'SS4-Orifice1 (4)'!V20</f>
        <v>1.20774</v>
      </c>
      <c r="W42" s="118">
        <f>'SS4-Orifice1 (4)'!W20</f>
        <v>1.999999999999999E-2</v>
      </c>
      <c r="X42" s="118">
        <f>'SS4-Orifice1 (4)'!X20</f>
        <v>74919816.6638401</v>
      </c>
      <c r="Y42" s="118">
        <f>'SS4-Orifice1 (4)'!Y20</f>
        <v>-50</v>
      </c>
      <c r="Z42" s="118">
        <f>'SS4-Orifice1 (4)'!Z20</f>
        <v>4</v>
      </c>
      <c r="AA42" s="118">
        <f>'SS4-Orifice1 (4)'!AA20</f>
        <v>0.127</v>
      </c>
      <c r="AB42" s="118">
        <f>'SS4-Orifice1 (4)'!AB20</f>
        <v>0.03</v>
      </c>
      <c r="AC42" s="118">
        <f>'SS4-Orifice1 (4)'!AC20</f>
        <v>1.7295034579985</v>
      </c>
      <c r="AD42" s="118">
        <f>'SS4-Orifice1 (4)'!AD20</f>
        <v>0.78754562201893297</v>
      </c>
      <c r="AE42" s="118">
        <f>'SS4-Orifice1 (4)'!AE20</f>
        <v>5.1103439516023998</v>
      </c>
      <c r="AF42" s="118">
        <f>'SS4-Orifice1 (4)'!AF20</f>
        <v>2.3685380211848801</v>
      </c>
      <c r="AG42" s="118">
        <f>'SS4-Orifice1 (4)'!AG20</f>
        <v>2.37843592979352</v>
      </c>
      <c r="AH42" s="118">
        <f>'SS4-Orifice1 (4)'!AH20</f>
        <v>2.3794181850578</v>
      </c>
      <c r="AI42" s="118">
        <f>'SS4-Orifice1 (4)'!AI20</f>
        <v>0.73124057969413703</v>
      </c>
      <c r="AJ42" s="118">
        <f>'SS4-Orifice1 (4)'!AJ20</f>
        <v>1.9824320992281499</v>
      </c>
      <c r="AK42" s="118">
        <f>'SS4-Orifice1 (4)'!AK20</f>
        <v>1.7295034579985</v>
      </c>
      <c r="AL42" s="118">
        <f>'SS4-Orifice1 (4)'!AL20</f>
        <v>0.78754562201893297</v>
      </c>
      <c r="AM42" s="118">
        <f>'SS4-Orifice1 (4)'!AM20</f>
        <v>203.57783613050901</v>
      </c>
      <c r="AN42" s="118">
        <f>'SS4-Orifice1 (4)'!AN20</f>
        <v>0.94195783597956795</v>
      </c>
      <c r="AO42" s="118">
        <f>'SS4-Orifice1 (4)'!AO20</f>
        <v>64092.855186160501</v>
      </c>
      <c r="AP42" s="118">
        <f>'SS4-Orifice1 (4)'!AP20</f>
        <v>756.79622449665396</v>
      </c>
      <c r="AQ42" s="118">
        <f>'SS4-Orifice1 (4)'!AQ20</f>
        <v>2271.4708289078499</v>
      </c>
      <c r="AR42" s="118">
        <f>'SS4-Orifice1 (4)'!AR20</f>
        <v>3406.2421792217701</v>
      </c>
      <c r="AS42" s="118">
        <f>'SS4-Orifice1 (4)'!AS20</f>
        <v>1735.1726841408899</v>
      </c>
      <c r="AT42" s="108">
        <f>'SS4-Orifice1 (4)'!AT20</f>
        <v>-3406.2421792217701</v>
      </c>
      <c r="AU42" s="108">
        <f>'SS4-Orifice1 (4)'!AU20</f>
        <v>2034.27209519961</v>
      </c>
      <c r="AV42" s="108">
        <f>'SS4-Orifice1 (4)'!AV20</f>
        <v>0.26036248035124399</v>
      </c>
      <c r="AW42" s="109">
        <f t="shared" si="7"/>
        <v>0.45535937981317176</v>
      </c>
    </row>
    <row r="43" spans="5:49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(4)'!I21</f>
        <v>0.75</v>
      </c>
      <c r="J43" s="118">
        <f>'SS4-Orifice1 (4)'!J21</f>
        <v>7</v>
      </c>
      <c r="K43" s="118">
        <f>'SS4-Orifice1 (4)'!K21</f>
        <v>0.48244140000000002</v>
      </c>
      <c r="L43" s="118">
        <f>'SS4-Orifice1 (4)'!L21</f>
        <v>1.946567E-3</v>
      </c>
      <c r="M43" s="118">
        <f>'SS4-Orifice1 (4)'!M21</f>
        <v>9.7328349999999998E-4</v>
      </c>
      <c r="N43" s="118">
        <f>'SS4-Orifice1 (4)'!N21</f>
        <v>7</v>
      </c>
      <c r="O43" s="118">
        <f>'SS4-Orifice1 (4)'!O21</f>
        <v>2.8260000000000001</v>
      </c>
      <c r="P43" s="118">
        <f>'SS4-Orifice1 (4)'!P21</f>
        <v>1.946567E-3</v>
      </c>
      <c r="Q43" s="118">
        <f>'SS4-Orifice1 (4)'!Q21</f>
        <v>9.7328349999999998E-4</v>
      </c>
      <c r="R43" s="118">
        <f>'SS4-Orifice1 (4)'!R21</f>
        <v>7</v>
      </c>
      <c r="S43" s="118">
        <f>'SS4-Orifice1 (4)'!S21</f>
        <v>2.8260000000000001</v>
      </c>
      <c r="T43" s="118">
        <f>'SS4-Orifice1 (4)'!T21</f>
        <v>3.4720000000000001E-12</v>
      </c>
      <c r="U43" s="118">
        <f>'SS4-Orifice1 (4)'!U21</f>
        <v>6.3629999999999995E-8</v>
      </c>
      <c r="V43" s="118">
        <f>'SS4-Orifice1 (4)'!V21</f>
        <v>1.20774</v>
      </c>
      <c r="W43" s="118">
        <f>'SS4-Orifice1 (4)'!W21</f>
        <v>2.8999999999999998E-2</v>
      </c>
      <c r="X43" s="118">
        <f>'SS4-Orifice1 (4)'!X21</f>
        <v>157518914.53572401</v>
      </c>
      <c r="Y43" s="118">
        <f>'SS4-Orifice1 (4)'!Y21</f>
        <v>-50</v>
      </c>
      <c r="Z43" s="118">
        <f>'SS4-Orifice1 (4)'!Z21</f>
        <v>4</v>
      </c>
      <c r="AA43" s="118">
        <f>'SS4-Orifice1 (4)'!AA21</f>
        <v>0.127</v>
      </c>
      <c r="AB43" s="118">
        <f>'SS4-Orifice1 (4)'!AB21</f>
        <v>0.03</v>
      </c>
      <c r="AC43" s="118">
        <f>'SS4-Orifice1 (4)'!AC21</f>
        <v>2.5465716511893999</v>
      </c>
      <c r="AD43" s="118">
        <f>'SS4-Orifice1 (4)'!AD21</f>
        <v>0.65757728522153103</v>
      </c>
      <c r="AE43" s="118">
        <f>'SS4-Orifice1 (4)'!AE21</f>
        <v>5.1068732832997403</v>
      </c>
      <c r="AF43" s="118">
        <f>'SS4-Orifice1 (4)'!AF21</f>
        <v>2.1490189918604901</v>
      </c>
      <c r="AG43" s="118">
        <f>'SS4-Orifice1 (4)'!AG21</f>
        <v>2.3988684569790899</v>
      </c>
      <c r="AH43" s="118">
        <f>'SS4-Orifice1 (4)'!AH21</f>
        <v>2.40050539914039</v>
      </c>
      <c r="AI43" s="118">
        <f>'SS4-Orifice1 (4)'!AI21</f>
        <v>0.59870114097504301</v>
      </c>
      <c r="AJ43" s="118">
        <f>'SS4-Orifice1 (4)'!AJ21</f>
        <v>3.0871047915484202</v>
      </c>
      <c r="AK43" s="118">
        <f>'SS4-Orifice1 (4)'!AK21</f>
        <v>2.5465716511893999</v>
      </c>
      <c r="AL43" s="118">
        <f>'SS4-Orifice1 (4)'!AL21</f>
        <v>0.65757728522153103</v>
      </c>
      <c r="AM43" s="118">
        <f>'SS4-Orifice1 (4)'!AM21</f>
        <v>243.04881116947601</v>
      </c>
      <c r="AN43" s="118">
        <f>'SS4-Orifice1 (4)'!AN21</f>
        <v>1.8889943659678801</v>
      </c>
      <c r="AO43" s="118">
        <f>'SS4-Orifice1 (4)'!AO21</f>
        <v>47099.511273596603</v>
      </c>
      <c r="AP43" s="118">
        <f>'SS4-Orifice1 (4)'!AP21</f>
        <v>649.04146455000398</v>
      </c>
      <c r="AQ43" s="118">
        <f>'SS4-Orifice1 (4)'!AQ21</f>
        <v>2271.5345550143602</v>
      </c>
      <c r="AR43" s="118">
        <f>'SS4-Orifice1 (4)'!AR21</f>
        <v>3406.2604714168301</v>
      </c>
      <c r="AS43" s="118">
        <f>'SS4-Orifice1 (4)'!AS21</f>
        <v>1526.17193003999</v>
      </c>
      <c r="AT43" s="108">
        <f>'SS4-Orifice1 (4)'!AT21</f>
        <v>-3406.2604714168301</v>
      </c>
      <c r="AU43" s="108">
        <f>'SS4-Orifice1 (4)'!AU21</f>
        <v>1868.1055435721701</v>
      </c>
      <c r="AV43" s="108">
        <f>'SS4-Orifice1 (4)'!AV21</f>
        <v>0.25484248448482</v>
      </c>
      <c r="AW43" s="109">
        <f t="shared" si="7"/>
        <v>0.25822061001676644</v>
      </c>
    </row>
    <row r="44" spans="5:49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(4)'!I22</f>
        <v>0.75</v>
      </c>
      <c r="J44" s="118">
        <f>'SS4-Orifice1 (4)'!J22</f>
        <v>7</v>
      </c>
      <c r="K44" s="118">
        <f>'SS4-Orifice1 (4)'!K22</f>
        <v>0.48244140000000002</v>
      </c>
      <c r="L44" s="118">
        <f>'SS4-Orifice1 (4)'!L22</f>
        <v>1.946567E-3</v>
      </c>
      <c r="M44" s="118">
        <f>'SS4-Orifice1 (4)'!M22</f>
        <v>9.7328349999999998E-4</v>
      </c>
      <c r="N44" s="118">
        <f>'SS4-Orifice1 (4)'!N22</f>
        <v>7</v>
      </c>
      <c r="O44" s="118">
        <f>'SS4-Orifice1 (4)'!O22</f>
        <v>2.8260000000000001</v>
      </c>
      <c r="P44" s="118">
        <f>'SS4-Orifice1 (4)'!P22</f>
        <v>1.946567E-3</v>
      </c>
      <c r="Q44" s="118">
        <f>'SS4-Orifice1 (4)'!Q22</f>
        <v>9.7328349999999998E-4</v>
      </c>
      <c r="R44" s="118">
        <f>'SS4-Orifice1 (4)'!R22</f>
        <v>7</v>
      </c>
      <c r="S44" s="118">
        <f>'SS4-Orifice1 (4)'!S22</f>
        <v>2.8260000000000001</v>
      </c>
      <c r="T44" s="118">
        <f>'SS4-Orifice1 (4)'!T22</f>
        <v>3.4720000000000001E-12</v>
      </c>
      <c r="U44" s="118">
        <f>'SS4-Orifice1 (4)'!U22</f>
        <v>6.3629999999999995E-8</v>
      </c>
      <c r="V44" s="118">
        <f>'SS4-Orifice1 (4)'!V22</f>
        <v>1.20774</v>
      </c>
      <c r="W44" s="118">
        <f>'SS4-Orifice1 (4)'!W22</f>
        <v>3.2000000000000001E-2</v>
      </c>
      <c r="X44" s="118">
        <f>'SS4-Orifice1 (4)'!X22</f>
        <v>191794730.65943101</v>
      </c>
      <c r="Y44" s="118">
        <f>'SS4-Orifice1 (4)'!Y22</f>
        <v>-50</v>
      </c>
      <c r="Z44" s="118">
        <f>'SS4-Orifice1 (4)'!Z22</f>
        <v>4</v>
      </c>
      <c r="AA44" s="118">
        <f>'SS4-Orifice1 (4)'!AA22</f>
        <v>0.127</v>
      </c>
      <c r="AB44" s="118">
        <f>'SS4-Orifice1 (4)'!AB22</f>
        <v>0.03</v>
      </c>
      <c r="AC44" s="118">
        <f>'SS4-Orifice1 (4)'!AC22</f>
        <v>2.86182481888991</v>
      </c>
      <c r="AD44" s="118">
        <f>'SS4-Orifice1 (4)'!AD22</f>
        <v>0.60658301058515796</v>
      </c>
      <c r="AE44" s="118">
        <f>'SS4-Orifice1 (4)'!AE22</f>
        <v>5.1079058788277996</v>
      </c>
      <c r="AF44" s="118">
        <f>'SS4-Orifice1 (4)'!AF22</f>
        <v>2.07012160527115</v>
      </c>
      <c r="AG44" s="118">
        <f>'SS4-Orifice1 (4)'!AG22</f>
        <v>2.3825888059140401</v>
      </c>
      <c r="AH44" s="118">
        <f>'SS4-Orifice1 (4)'!AH22</f>
        <v>2.38573596686861</v>
      </c>
      <c r="AI44" s="118">
        <f>'SS4-Orifice1 (4)'!AI22</f>
        <v>0.54709019018055305</v>
      </c>
      <c r="AJ44" s="118">
        <f>'SS4-Orifice1 (4)'!AJ22</f>
        <v>3.5454917846717802</v>
      </c>
      <c r="AK44" s="118">
        <f>'SS4-Orifice1 (4)'!AK22</f>
        <v>2.86182481888991</v>
      </c>
      <c r="AL44" s="118">
        <f>'SS4-Orifice1 (4)'!AL22</f>
        <v>0.60658301058515796</v>
      </c>
      <c r="AM44" s="118">
        <f>'SS4-Orifice1 (4)'!AM22</f>
        <v>262.890297238259</v>
      </c>
      <c r="AN44" s="118">
        <f>'SS4-Orifice1 (4)'!AN22</f>
        <v>2.2552418083047598</v>
      </c>
      <c r="AO44" s="118">
        <f>'SS4-Orifice1 (4)'!AO22</f>
        <v>44343.345399924598</v>
      </c>
      <c r="AP44" s="118">
        <f>'SS4-Orifice1 (4)'!AP22</f>
        <v>697.96386543459698</v>
      </c>
      <c r="AQ44" s="118">
        <f>'SS4-Orifice1 (4)'!AQ22</f>
        <v>2261.5336119346798</v>
      </c>
      <c r="AR44" s="118">
        <f>'SS4-Orifice1 (4)'!AR22</f>
        <v>3406.1627668702699</v>
      </c>
      <c r="AS44" s="118">
        <f>'SS4-Orifice1 (4)'!AS22</f>
        <v>1668.6382272532101</v>
      </c>
      <c r="AT44" s="108">
        <f>'SS4-Orifice1 (4)'!AT22</f>
        <v>-3406.1627668702699</v>
      </c>
      <c r="AU44" s="108">
        <f>'SS4-Orifice1 (4)'!AU22</f>
        <v>1907.8065414166499</v>
      </c>
      <c r="AV44" s="108">
        <f>'SS4-Orifice1 (4)'!AV22</f>
        <v>0.25532289855396001</v>
      </c>
      <c r="AW44" s="109">
        <f t="shared" si="7"/>
        <v>0.21195672306051527</v>
      </c>
    </row>
    <row r="45" spans="5:49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(4)'!I23</f>
        <v>0.75</v>
      </c>
      <c r="J45" s="118">
        <f>'SS4-Orifice1 (4)'!J23</f>
        <v>7</v>
      </c>
      <c r="K45" s="118">
        <f>'SS4-Orifice1 (4)'!K23</f>
        <v>0.48244140000000002</v>
      </c>
      <c r="L45" s="118">
        <f>'SS4-Orifice1 (4)'!L23</f>
        <v>1.946567E-3</v>
      </c>
      <c r="M45" s="118">
        <f>'SS4-Orifice1 (4)'!M23</f>
        <v>9.7328349999999998E-4</v>
      </c>
      <c r="N45" s="118">
        <f>'SS4-Orifice1 (4)'!N23</f>
        <v>7</v>
      </c>
      <c r="O45" s="118">
        <f>'SS4-Orifice1 (4)'!O23</f>
        <v>2.8260000000000001</v>
      </c>
      <c r="P45" s="118">
        <f>'SS4-Orifice1 (4)'!P23</f>
        <v>1.946567E-3</v>
      </c>
      <c r="Q45" s="118">
        <f>'SS4-Orifice1 (4)'!Q23</f>
        <v>9.7328349999999998E-4</v>
      </c>
      <c r="R45" s="118">
        <f>'SS4-Orifice1 (4)'!R23</f>
        <v>7</v>
      </c>
      <c r="S45" s="118">
        <f>'SS4-Orifice1 (4)'!S23</f>
        <v>2.8260000000000001</v>
      </c>
      <c r="T45" s="118">
        <f>'SS4-Orifice1 (4)'!T23</f>
        <v>3.4720000000000001E-12</v>
      </c>
      <c r="U45" s="118">
        <f>'SS4-Orifice1 (4)'!U23</f>
        <v>6.3629999999999995E-8</v>
      </c>
      <c r="V45" s="118">
        <f>'SS4-Orifice1 (4)'!V23</f>
        <v>1.20774</v>
      </c>
      <c r="W45" s="118">
        <f>'SS4-Orifice1 (4)'!W23</f>
        <v>3.2999999999999995E-2</v>
      </c>
      <c r="X45" s="118">
        <f>'SS4-Orifice1 (4)'!X23</f>
        <v>203969200.86730501</v>
      </c>
      <c r="Y45" s="118">
        <f>'SS4-Orifice1 (4)'!Y23</f>
        <v>-50</v>
      </c>
      <c r="Z45" s="118">
        <f>'SS4-Orifice1 (4)'!Z23</f>
        <v>4</v>
      </c>
      <c r="AA45" s="118">
        <f>'SS4-Orifice1 (4)'!AA23</f>
        <v>0.127</v>
      </c>
      <c r="AB45" s="118">
        <f>'SS4-Orifice1 (4)'!AB23</f>
        <v>0.03</v>
      </c>
      <c r="AC45" s="118">
        <f>'SS4-Orifice1 (4)'!AC23</f>
        <v>2.9689200038502701</v>
      </c>
      <c r="AD45" s="118">
        <f>'SS4-Orifice1 (4)'!AD23</f>
        <v>0.58817734179634495</v>
      </c>
      <c r="AE45" s="118">
        <f>'SS4-Orifice1 (4)'!AE23</f>
        <v>5.1085942758465102</v>
      </c>
      <c r="AF45" s="118">
        <f>'SS4-Orifice1 (4)'!AF23</f>
        <v>2.0902049503628901</v>
      </c>
      <c r="AG45" s="118">
        <f>'SS4-Orifice1 (4)'!AG23</f>
        <v>2.3832062983881102</v>
      </c>
      <c r="AH45" s="118">
        <f>'SS4-Orifice1 (4)'!AH23</f>
        <v>2.3859533005731199</v>
      </c>
      <c r="AI45" s="118">
        <f>'SS4-Orifice1 (4)'!AI23</f>
        <v>0.52835568795257903</v>
      </c>
      <c r="AJ45" s="118">
        <f>'SS4-Orifice1 (4)'!AJ23</f>
        <v>3.7083197565048098</v>
      </c>
      <c r="AK45" s="118">
        <f>'SS4-Orifice1 (4)'!AK23</f>
        <v>2.9689200038502701</v>
      </c>
      <c r="AL45" s="118">
        <f>'SS4-Orifice1 (4)'!AL23</f>
        <v>0.58817734179634495</v>
      </c>
      <c r="AM45" s="118">
        <f>'SS4-Orifice1 (4)'!AM23</f>
        <v>270.71799590705098</v>
      </c>
      <c r="AN45" s="118">
        <f>'SS4-Orifice1 (4)'!AN23</f>
        <v>2.38074266205393</v>
      </c>
      <c r="AO45" s="118">
        <f>'SS4-Orifice1 (4)'!AO23</f>
        <v>43580.3269220484</v>
      </c>
      <c r="AP45" s="118">
        <f>'SS4-Orifice1 (4)'!AP23</f>
        <v>673.36331633054203</v>
      </c>
      <c r="AQ45" s="118">
        <f>'SS4-Orifice1 (4)'!AQ23</f>
        <v>2261.2787259154502</v>
      </c>
      <c r="AR45" s="118">
        <f>'SS4-Orifice1 (4)'!AR23</f>
        <v>3406.1679312156898</v>
      </c>
      <c r="AS45" s="118">
        <f>'SS4-Orifice1 (4)'!AS23</f>
        <v>1607.9304485933201</v>
      </c>
      <c r="AT45" s="108">
        <f>'SS4-Orifice1 (4)'!AT23</f>
        <v>-3406.1679312156898</v>
      </c>
      <c r="AU45" s="108">
        <f>'SS4-Orifice1 (4)'!AU23</f>
        <v>1858.24341268487</v>
      </c>
      <c r="AV45" s="108">
        <f>'SS4-Orifice1 (4)'!AV23</f>
        <v>0.25482940026640499</v>
      </c>
      <c r="AW45" s="109">
        <f t="shared" si="7"/>
        <v>0.1981115493289014</v>
      </c>
    </row>
    <row r="46" spans="5:49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(4)'!I24</f>
        <v>0.75</v>
      </c>
      <c r="J46" s="118">
        <f>'SS4-Orifice1 (4)'!J24</f>
        <v>7</v>
      </c>
      <c r="K46" s="118">
        <f>'SS4-Orifice1 (4)'!K24</f>
        <v>0.48244140000000002</v>
      </c>
      <c r="L46" s="118">
        <f>'SS4-Orifice1 (4)'!L24</f>
        <v>1.946567E-3</v>
      </c>
      <c r="M46" s="118">
        <f>'SS4-Orifice1 (4)'!M24</f>
        <v>9.7328349999999998E-4</v>
      </c>
      <c r="N46" s="118">
        <f>'SS4-Orifice1 (4)'!N24</f>
        <v>7</v>
      </c>
      <c r="O46" s="118">
        <f>'SS4-Orifice1 (4)'!O24</f>
        <v>2.8260000000000001</v>
      </c>
      <c r="P46" s="118">
        <f>'SS4-Orifice1 (4)'!P24</f>
        <v>1.946567E-3</v>
      </c>
      <c r="Q46" s="118">
        <f>'SS4-Orifice1 (4)'!Q24</f>
        <v>9.7328349999999998E-4</v>
      </c>
      <c r="R46" s="118">
        <f>'SS4-Orifice1 (4)'!R24</f>
        <v>7</v>
      </c>
      <c r="S46" s="118">
        <f>'SS4-Orifice1 (4)'!S24</f>
        <v>2.8260000000000001</v>
      </c>
      <c r="T46" s="118">
        <f>'SS4-Orifice1 (4)'!T24</f>
        <v>3.4720000000000001E-12</v>
      </c>
      <c r="U46" s="118">
        <f>'SS4-Orifice1 (4)'!U24</f>
        <v>6.3629999999999995E-8</v>
      </c>
      <c r="V46" s="118">
        <f>'SS4-Orifice1 (4)'!V24</f>
        <v>1.20774</v>
      </c>
      <c r="W46" s="118">
        <f>'SS4-Orifice1 (4)'!W24</f>
        <v>4.0000000000000042E-2</v>
      </c>
      <c r="X46" s="118">
        <f>'SS4-Orifice1 (4)'!X24</f>
        <v>299679266.65535998</v>
      </c>
      <c r="Y46" s="118">
        <f>'SS4-Orifice1 (4)'!Y24</f>
        <v>-50</v>
      </c>
      <c r="Z46" s="118">
        <f>'SS4-Orifice1 (4)'!Z24</f>
        <v>4</v>
      </c>
      <c r="AA46" s="118">
        <f>'SS4-Orifice1 (4)'!AA24</f>
        <v>0.127</v>
      </c>
      <c r="AB46" s="118">
        <f>'SS4-Orifice1 (4)'!AB24</f>
        <v>0.03</v>
      </c>
      <c r="AC46" s="118">
        <f>'SS4-Orifice1 (4)'!AC24</f>
        <v>3.6499306578305699</v>
      </c>
      <c r="AD46" s="118">
        <f>'SS4-Orifice1 (4)'!AD24</f>
        <v>0.40963585001130298</v>
      </c>
      <c r="AE46" s="118">
        <f>'SS4-Orifice1 (4)'!AE24</f>
        <v>5.1085942758465102</v>
      </c>
      <c r="AF46" s="118">
        <f>'SS4-Orifice1 (4)'!AF24</f>
        <v>1.8785006939829301</v>
      </c>
      <c r="AG46" s="118">
        <f>'SS4-Orifice1 (4)'!AG24</f>
        <v>2.3839144555380201</v>
      </c>
      <c r="AH46" s="118">
        <f>'SS4-Orifice1 (4)'!AH24</f>
        <v>2.3868581170570402</v>
      </c>
      <c r="AI46" s="118">
        <f>'SS4-Orifice1 (4)'!AI24</f>
        <v>0.38439181345463802</v>
      </c>
      <c r="AJ46" s="118">
        <f>'SS4-Orifice1 (4)'!AJ24</f>
        <v>4.9880336496257396</v>
      </c>
      <c r="AK46" s="118">
        <f>'SS4-Orifice1 (4)'!AK24</f>
        <v>3.6499306578305699</v>
      </c>
      <c r="AL46" s="118">
        <f>'SS4-Orifice1 (4)'!AL24</f>
        <v>0.40963585001130298</v>
      </c>
      <c r="AM46" s="118">
        <f>'SS4-Orifice1 (4)'!AM24</f>
        <v>319.33204204053698</v>
      </c>
      <c r="AN46" s="118">
        <f>'SS4-Orifice1 (4)'!AN24</f>
        <v>3.2402948078192799</v>
      </c>
      <c r="AO46" s="118">
        <f>'SS4-Orifice1 (4)'!AO24</f>
        <v>39384.445539836699</v>
      </c>
      <c r="AP46" s="118">
        <f>'SS4-Orifice1 (4)'!AP24</f>
        <v>540.83477984194099</v>
      </c>
      <c r="AQ46" s="118">
        <f>'SS4-Orifice1 (4)'!AQ24</f>
        <v>1852.3430611386</v>
      </c>
      <c r="AR46" s="118">
        <f>'SS4-Orifice1 (4)'!AR24</f>
        <v>3406.1411083107</v>
      </c>
      <c r="AS46" s="118">
        <f>'SS4-Orifice1 (4)'!AS24</f>
        <v>1325.1320864930799</v>
      </c>
      <c r="AT46" s="108">
        <f>'SS4-Orifice1 (4)'!AT24</f>
        <v>-3406.1411083107</v>
      </c>
      <c r="AU46" s="108">
        <f>'SS4-Orifice1 (4)'!AU24</f>
        <v>1605.96531906072</v>
      </c>
      <c r="AV46" s="108">
        <f>'SS4-Orifice1 (4)'!AV24</f>
        <v>0.25526596868818102</v>
      </c>
      <c r="AW46" s="109">
        <f t="shared" si="7"/>
        <v>0.11223113215383126</v>
      </c>
    </row>
    <row r="47" spans="5:49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(4)'!I25</f>
        <v>0.75</v>
      </c>
      <c r="J47" s="118">
        <f>'SS4-Orifice1 (4)'!J25</f>
        <v>7</v>
      </c>
      <c r="K47" s="118">
        <f>'SS4-Orifice1 (4)'!K25</f>
        <v>0.48244140000000002</v>
      </c>
      <c r="L47" s="118">
        <f>'SS4-Orifice1 (4)'!L25</f>
        <v>1.946567E-3</v>
      </c>
      <c r="M47" s="118">
        <f>'SS4-Orifice1 (4)'!M25</f>
        <v>9.7328349999999998E-4</v>
      </c>
      <c r="N47" s="118">
        <f>'SS4-Orifice1 (4)'!N25</f>
        <v>7</v>
      </c>
      <c r="O47" s="118">
        <f>'SS4-Orifice1 (4)'!O25</f>
        <v>2.8260000000000001</v>
      </c>
      <c r="P47" s="118">
        <f>'SS4-Orifice1 (4)'!P25</f>
        <v>1.946567E-3</v>
      </c>
      <c r="Q47" s="118">
        <f>'SS4-Orifice1 (4)'!Q25</f>
        <v>9.7328349999999998E-4</v>
      </c>
      <c r="R47" s="118">
        <f>'SS4-Orifice1 (4)'!R25</f>
        <v>7</v>
      </c>
      <c r="S47" s="118">
        <f>'SS4-Orifice1 (4)'!S25</f>
        <v>2.8260000000000001</v>
      </c>
      <c r="T47" s="118">
        <f>'SS4-Orifice1 (4)'!T25</f>
        <v>3.4720000000000001E-12</v>
      </c>
      <c r="U47" s="118">
        <f>'SS4-Orifice1 (4)'!U25</f>
        <v>6.3629999999999995E-8</v>
      </c>
      <c r="V47" s="118">
        <f>'SS4-Orifice1 (4)'!V25</f>
        <v>1.20774</v>
      </c>
      <c r="W47" s="118">
        <f>'SS4-Orifice1 (4)'!W25</f>
        <v>4.6999999999999952E-2</v>
      </c>
      <c r="X47" s="118">
        <f>'SS4-Orifice1 (4)'!X25</f>
        <v>413744687.526057</v>
      </c>
      <c r="Y47" s="118">
        <f>'SS4-Orifice1 (4)'!Y25</f>
        <v>-50</v>
      </c>
      <c r="Z47" s="118">
        <f>'SS4-Orifice1 (4)'!Z25</f>
        <v>4</v>
      </c>
      <c r="AA47" s="118">
        <f>'SS4-Orifice1 (4)'!AA25</f>
        <v>0.127</v>
      </c>
      <c r="AB47" s="118">
        <f>'SS4-Orifice1 (4)'!AB25</f>
        <v>0.03</v>
      </c>
      <c r="AC47" s="118">
        <f>'SS4-Orifice1 (4)'!AC25</f>
        <v>3.8877033418201901</v>
      </c>
      <c r="AD47" s="118">
        <f>'SS4-Orifice1 (4)'!AD25</f>
        <v>0.167615707586909</v>
      </c>
      <c r="AE47" s="118">
        <f>'SS4-Orifice1 (4)'!AE25</f>
        <v>5.1084221765918398</v>
      </c>
      <c r="AF47" s="118">
        <f>'SS4-Orifice1 (4)'!AF25</f>
        <v>2.33501848087838</v>
      </c>
      <c r="AG47" s="118">
        <f>'SS4-Orifice1 (4)'!AG25</f>
        <v>2.3973079644395199</v>
      </c>
      <c r="AH47" s="118">
        <f>'SS4-Orifice1 (4)'!AH25</f>
        <v>2.3968947211592901</v>
      </c>
      <c r="AI47" s="118">
        <f>'SS4-Orifice1 (4)'!AI25</f>
        <v>0.14165096008478401</v>
      </c>
      <c r="AJ47" s="118">
        <f>'SS4-Orifice1 (4)'!AJ25</f>
        <v>5.4130112234488896</v>
      </c>
      <c r="AK47" s="118">
        <f>'SS4-Orifice1 (4)'!AK25</f>
        <v>3.8877033418201901</v>
      </c>
      <c r="AL47" s="118">
        <f>'SS4-Orifice1 (4)'!AL25</f>
        <v>0.167615707586909</v>
      </c>
      <c r="AM47" s="118">
        <f>'SS4-Orifice1 (4)'!AM25</f>
        <v>514.19612093432704</v>
      </c>
      <c r="AN47" s="118">
        <f>'SS4-Orifice1 (4)'!AN25</f>
        <v>3.72008763423328</v>
      </c>
      <c r="AO47" s="118">
        <f>'SS4-Orifice1 (4)'!AO25</f>
        <v>36553.904267987702</v>
      </c>
      <c r="AP47" s="118">
        <f>'SS4-Orifice1 (4)'!AP25</f>
        <v>429.78542406827802</v>
      </c>
      <c r="AQ47" s="118">
        <f>'SS4-Orifice1 (4)'!AQ25</f>
        <v>1328.43970801357</v>
      </c>
      <c r="AR47" s="118">
        <f>'SS4-Orifice1 (4)'!AR25</f>
        <v>2554.84550140805</v>
      </c>
      <c r="AS47" s="118">
        <f>'SS4-Orifice1 (4)'!AS25</f>
        <v>1033.5411103307699</v>
      </c>
      <c r="AT47" s="108">
        <f>'SS4-Orifice1 (4)'!AT25</f>
        <v>-2554.84550140805</v>
      </c>
      <c r="AU47" s="108">
        <f>'SS4-Orifice1 (4)'!AU25</f>
        <v>1225.67410444237</v>
      </c>
      <c r="AV47" s="108">
        <f>'SS4-Orifice1 (4)'!AV25</f>
        <v>0.293416872782992</v>
      </c>
      <c r="AW47" s="109">
        <f t="shared" si="7"/>
        <v>4.3114325566938123E-2</v>
      </c>
    </row>
    <row r="48" spans="5:49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(4)'!I26</f>
        <v>0.75</v>
      </c>
      <c r="J48" s="118">
        <f>'SS4-Orifice1 (4)'!J26</f>
        <v>7</v>
      </c>
      <c r="K48" s="118">
        <f>'SS4-Orifice1 (4)'!K26</f>
        <v>0.48244140000000002</v>
      </c>
      <c r="L48" s="118">
        <f>'SS4-Orifice1 (4)'!L26</f>
        <v>1.946567E-3</v>
      </c>
      <c r="M48" s="118">
        <f>'SS4-Orifice1 (4)'!M26</f>
        <v>9.7328349999999998E-4</v>
      </c>
      <c r="N48" s="118">
        <f>'SS4-Orifice1 (4)'!N26</f>
        <v>7</v>
      </c>
      <c r="O48" s="118">
        <f>'SS4-Orifice1 (4)'!O26</f>
        <v>2.8260000000000001</v>
      </c>
      <c r="P48" s="118">
        <f>'SS4-Orifice1 (4)'!P26</f>
        <v>1.946567E-3</v>
      </c>
      <c r="Q48" s="118">
        <f>'SS4-Orifice1 (4)'!Q26</f>
        <v>9.7328349999999998E-4</v>
      </c>
      <c r="R48" s="118">
        <f>'SS4-Orifice1 (4)'!R26</f>
        <v>7</v>
      </c>
      <c r="S48" s="118">
        <f>'SS4-Orifice1 (4)'!S26</f>
        <v>2.8260000000000001</v>
      </c>
      <c r="T48" s="118">
        <f>'SS4-Orifice1 (4)'!T26</f>
        <v>3.4720000000000001E-12</v>
      </c>
      <c r="U48" s="118">
        <f>'SS4-Orifice1 (4)'!U26</f>
        <v>6.3629999999999995E-8</v>
      </c>
      <c r="V48" s="118">
        <f>'SS4-Orifice1 (4)'!V26</f>
        <v>1.20774</v>
      </c>
      <c r="W48" s="118">
        <f>'SS4-Orifice1 (4)'!W26</f>
        <v>6.2999999999999987E-2</v>
      </c>
      <c r="X48" s="118">
        <f>'SS4-Orifice1 (4)'!X26</f>
        <v>743391880.84695303</v>
      </c>
      <c r="Y48" s="118">
        <f>'SS4-Orifice1 (4)'!Y26</f>
        <v>-50</v>
      </c>
      <c r="Z48" s="118">
        <f>'SS4-Orifice1 (4)'!Z26</f>
        <v>4</v>
      </c>
      <c r="AA48" s="118">
        <f>'SS4-Orifice1 (4)'!AA26</f>
        <v>0.127</v>
      </c>
      <c r="AB48" s="118">
        <f>'SS4-Orifice1 (4)'!AB26</f>
        <v>0.03</v>
      </c>
      <c r="AC48" s="118">
        <f>'SS4-Orifice1 (4)'!AC26</f>
        <v>4.3059132031847502</v>
      </c>
      <c r="AD48" s="118">
        <f>'SS4-Orifice1 (4)'!AD26</f>
        <v>5.5335196911334801E-3</v>
      </c>
      <c r="AE48" s="118">
        <f>'SS4-Orifice1 (4)'!AE26</f>
        <v>5.1084221765918398</v>
      </c>
      <c r="AF48" s="118">
        <f>'SS4-Orifice1 (4)'!AF26</f>
        <v>2.3648803231908602</v>
      </c>
      <c r="AG48" s="118">
        <f>'SS4-Orifice1 (4)'!AG26</f>
        <v>2.38562631670503</v>
      </c>
      <c r="AH48" s="118">
        <f>'SS4-Orifice1 (4)'!AH26</f>
        <v>2.3855380526522998</v>
      </c>
      <c r="AI48" s="118">
        <f>'SS4-Orifice1 (4)'!AI26</f>
        <v>4.2215836903650699E-3</v>
      </c>
      <c r="AJ48" s="118">
        <f>'SS4-Orifice1 (4)'!AJ26</f>
        <v>6.9520627375205004</v>
      </c>
      <c r="AK48" s="118">
        <f>'SS4-Orifice1 (4)'!AK26</f>
        <v>4.3059132031847502</v>
      </c>
      <c r="AL48" s="118">
        <f>'SS4-Orifice1 (4)'!AL26</f>
        <v>5.5335196911334801E-3</v>
      </c>
      <c r="AM48" s="118">
        <f>'SS4-Orifice1 (4)'!AM26</f>
        <v>1725.05949712293</v>
      </c>
      <c r="AN48" s="118">
        <f>'SS4-Orifice1 (4)'!AN26</f>
        <v>4.3003796834936097</v>
      </c>
      <c r="AO48" s="118">
        <f>'SS4-Orifice1 (4)'!AO26</f>
        <v>35042.819311407598</v>
      </c>
      <c r="AP48" s="118">
        <f>'SS4-Orifice1 (4)'!AP26</f>
        <v>276.78403380848602</v>
      </c>
      <c r="AQ48" s="118">
        <f>'SS4-Orifice1 (4)'!AQ26</f>
        <v>982.57411335364202</v>
      </c>
      <c r="AR48" s="118">
        <f>'SS4-Orifice1 (4)'!AR26</f>
        <v>1714.66551323817</v>
      </c>
      <c r="AS48" s="118">
        <f>'SS4-Orifice1 (4)'!AS26</f>
        <v>643.69159053165299</v>
      </c>
      <c r="AT48" s="108">
        <f>'SS4-Orifice1 (4)'!AT26</f>
        <v>-1714.66551323817</v>
      </c>
      <c r="AU48" s="108">
        <f>'SS4-Orifice1 (4)'!AU26</f>
        <v>805.22845752743694</v>
      </c>
      <c r="AV48" s="108">
        <f>'SS4-Orifice1 (4)'!AV26</f>
        <v>0.410917517284272</v>
      </c>
      <c r="AW48" s="109">
        <f t="shared" si="7"/>
        <v>1.2850978247867988E-3</v>
      </c>
    </row>
    <row r="49" spans="5:49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(4)'!I27</f>
        <v>0.75</v>
      </c>
      <c r="J49" s="112">
        <f>'SS4-Orifice1 (4)'!J27</f>
        <v>7</v>
      </c>
      <c r="K49" s="112">
        <f>'SS4-Orifice1 (4)'!K27</f>
        <v>0.48244140000000002</v>
      </c>
      <c r="L49" s="112">
        <f>'SS4-Orifice1 (4)'!L27</f>
        <v>1.946567E-3</v>
      </c>
      <c r="M49" s="112">
        <f>'SS4-Orifice1 (4)'!M27</f>
        <v>9.7328349999999998E-4</v>
      </c>
      <c r="N49" s="112">
        <f>'SS4-Orifice1 (4)'!N27</f>
        <v>7</v>
      </c>
      <c r="O49" s="112">
        <f>'SS4-Orifice1 (4)'!O27</f>
        <v>2.8260000000000001</v>
      </c>
      <c r="P49" s="112">
        <f>'SS4-Orifice1 (4)'!P27</f>
        <v>1.946567E-3</v>
      </c>
      <c r="Q49" s="112">
        <f>'SS4-Orifice1 (4)'!Q27</f>
        <v>9.7328349999999998E-4</v>
      </c>
      <c r="R49" s="112">
        <f>'SS4-Orifice1 (4)'!R27</f>
        <v>7</v>
      </c>
      <c r="S49" s="112">
        <f>'SS4-Orifice1 (4)'!S27</f>
        <v>2.8260000000000001</v>
      </c>
      <c r="T49" s="112">
        <f>'SS4-Orifice1 (4)'!T27</f>
        <v>3.4720000000000001E-12</v>
      </c>
      <c r="U49" s="112">
        <f>'SS4-Orifice1 (4)'!U27</f>
        <v>6.3629999999999995E-8</v>
      </c>
      <c r="V49" s="112">
        <f>'SS4-Orifice1 (4)'!V27</f>
        <v>1.20774</v>
      </c>
      <c r="W49" s="112">
        <f>'SS4-Orifice1 (4)'!W27</f>
        <v>0.12499999999999985</v>
      </c>
      <c r="X49" s="112">
        <f>'SS4-Orifice1 (4)'!X27</f>
        <v>2926555338.4312501</v>
      </c>
      <c r="Y49" s="112">
        <f>'SS4-Orifice1 (4)'!Y27</f>
        <v>-50</v>
      </c>
      <c r="Z49" s="112">
        <f>'SS4-Orifice1 (4)'!Z27</f>
        <v>4</v>
      </c>
      <c r="AA49" s="112">
        <f>'SS4-Orifice1 (4)'!AA27</f>
        <v>0.127</v>
      </c>
      <c r="AB49" s="112">
        <f>'SS4-Orifice1 (4)'!AB27</f>
        <v>0.03</v>
      </c>
      <c r="AC49" s="112">
        <f>'SS4-Orifice1 (4)'!AC27</f>
        <v>5.1084364526067398</v>
      </c>
      <c r="AD49" s="112">
        <f>'SS4-Orifice1 (4)'!AD27</f>
        <v>6.4521925141215801E-7</v>
      </c>
      <c r="AE49" s="112">
        <f>'SS4-Orifice1 (4)'!AE27</f>
        <v>5.0861066399019901</v>
      </c>
      <c r="AF49" s="112">
        <f>'SS4-Orifice1 (4)'!AF27</f>
        <v>2.2216770221920998</v>
      </c>
      <c r="AG49" s="112">
        <f>'SS4-Orifice1 (4)'!AG27</f>
        <v>2.3980354683771798</v>
      </c>
      <c r="AH49" s="112">
        <f>'SS4-Orifice1 (4)'!AH27</f>
        <v>2.4005862771619499</v>
      </c>
      <c r="AI49" s="112">
        <f>'SS4-Orifice1 (4)'!AI27</f>
        <v>4.9719142700883096E-7</v>
      </c>
      <c r="AJ49" s="112">
        <f>'SS4-Orifice1 (4)'!AJ27</f>
        <v>12.904277004798301</v>
      </c>
      <c r="AK49" s="112">
        <f>'SS4-Orifice1 (4)'!AK27</f>
        <v>5.1084364526067398</v>
      </c>
      <c r="AL49" s="112">
        <f>'SS4-Orifice1 (4)'!AL27</f>
        <v>6.4521925141215801E-7</v>
      </c>
      <c r="AM49" s="112">
        <f>'SS4-Orifice1 (4)'!AM27</f>
        <v>0</v>
      </c>
      <c r="AN49" s="112">
        <f>'SS4-Orifice1 (4)'!AN27</f>
        <v>5.1084358073875</v>
      </c>
      <c r="AO49" s="112">
        <f>'SS4-Orifice1 (4)'!AO27</f>
        <v>35000.004420663099</v>
      </c>
      <c r="AP49" s="112">
        <f>'SS4-Orifice1 (4)'!AP27</f>
        <v>118.87454872797601</v>
      </c>
      <c r="AQ49" s="112">
        <f>'SS4-Orifice1 (4)'!AQ27</f>
        <v>348.73495914027001</v>
      </c>
      <c r="AR49" s="112">
        <f>'SS4-Orifice1 (4)'!AR27</f>
        <v>535.51675683643703</v>
      </c>
      <c r="AS49" s="112">
        <f>'SS4-Orifice1 (4)'!AS27</f>
        <v>264.81252612701098</v>
      </c>
      <c r="AT49" s="113">
        <f>'SS4-Orifice1 (4)'!AT27</f>
        <v>-535.51675683643703</v>
      </c>
      <c r="AU49" s="113">
        <f>'SS4-Orifice1 (4)'!AU27</f>
        <v>281.55608684158898</v>
      </c>
      <c r="AV49" s="113">
        <f>'SS4-Orifice1 (4)'!AV27</f>
        <v>0.61720996017960505</v>
      </c>
      <c r="AW49" s="114">
        <f t="shared" si="7"/>
        <v>1.2630464475738261E-7</v>
      </c>
    </row>
    <row r="50" spans="5:49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(4)'!I17</f>
        <v>0.75</v>
      </c>
      <c r="J50" s="118">
        <f>'SS5-Orifice1 (4)'!J17</f>
        <v>7</v>
      </c>
      <c r="K50" s="118">
        <f>'SS5-Orifice1 (4)'!K17</f>
        <v>0.48244140000000002</v>
      </c>
      <c r="L50" s="118">
        <f>'SS5-Orifice1 (4)'!L17</f>
        <v>1.946567E-3</v>
      </c>
      <c r="M50" s="118">
        <f>'SS5-Orifice1 (4)'!M17</f>
        <v>9.7328349999999998E-4</v>
      </c>
      <c r="N50" s="118">
        <f>'SS5-Orifice1 (4)'!N17</f>
        <v>7</v>
      </c>
      <c r="O50" s="118">
        <f>'SS5-Orifice1 (4)'!O17</f>
        <v>2.8260000000000001</v>
      </c>
      <c r="P50" s="118">
        <f>'SS5-Orifice1 (4)'!P17</f>
        <v>1.946567E-3</v>
      </c>
      <c r="Q50" s="118">
        <f>'SS5-Orifice1 (4)'!Q17</f>
        <v>9.7328349999999998E-4</v>
      </c>
      <c r="R50" s="118">
        <f>'SS5-Orifice1 (4)'!R17</f>
        <v>7</v>
      </c>
      <c r="S50" s="118">
        <f>'SS5-Orifice1 (4)'!S17</f>
        <v>2.8260000000000001</v>
      </c>
      <c r="T50" s="118">
        <f>'SS5-Orifice1 (4)'!T17</f>
        <v>3.4720000000000001E-12</v>
      </c>
      <c r="U50" s="118">
        <f>'SS5-Orifice1 (4)'!U17</f>
        <v>6.3629999999999995E-8</v>
      </c>
      <c r="V50" s="118">
        <f>'SS5-Orifice1 (4)'!V17</f>
        <v>1.20774</v>
      </c>
      <c r="W50" s="118">
        <f>'SS5-Orifice1 (4)'!W17</f>
        <v>9.9999999999999985E-3</v>
      </c>
      <c r="X50" s="118">
        <f>'SS5-Orifice1 (4)'!X17</f>
        <v>18729954.165959999</v>
      </c>
      <c r="Y50" s="118">
        <f>'SS5-Orifice1 (4)'!Y17</f>
        <v>-50</v>
      </c>
      <c r="Z50" s="118">
        <f>'SS5-Orifice1 (4)'!Z17</f>
        <v>4</v>
      </c>
      <c r="AA50" s="118">
        <f>'SS5-Orifice1 (4)'!AA17</f>
        <v>0.127</v>
      </c>
      <c r="AB50" s="118">
        <f>'SS5-Orifice1 (4)'!AB17</f>
        <v>0.03</v>
      </c>
      <c r="AC50" s="118">
        <f>'SS5-Orifice1 (4)'!AC17</f>
        <v>1.1086024119895601</v>
      </c>
      <c r="AD50" s="118">
        <f>'SS5-Orifice1 (4)'!AD17</f>
        <v>0.86674060012913101</v>
      </c>
      <c r="AE50" s="118">
        <f>'SS5-Orifice1 (4)'!AE17</f>
        <v>5.11055907567075</v>
      </c>
      <c r="AF50" s="118">
        <f>'SS5-Orifice1 (4)'!AF17</f>
        <v>2.4191293339116098</v>
      </c>
      <c r="AG50" s="118">
        <f>'SS5-Orifice1 (4)'!AG17</f>
        <v>2.3769285190030298</v>
      </c>
      <c r="AH50" s="118">
        <f>'SS5-Orifice1 (4)'!AH17</f>
        <v>2.3789943550807</v>
      </c>
      <c r="AI50" s="118">
        <f>'SS5-Orifice1 (4)'!AI17</f>
        <v>0.82405867551129797</v>
      </c>
      <c r="AJ50" s="118">
        <f>'SS5-Orifice1 (4)'!AJ17</f>
        <v>1.2309474806003899</v>
      </c>
      <c r="AK50" s="118">
        <f>'SS5-Orifice1 (4)'!AK17</f>
        <v>1.1086024119895601</v>
      </c>
      <c r="AL50" s="118">
        <f>'SS5-Orifice1 (4)'!AL17</f>
        <v>0.86674060012913101</v>
      </c>
      <c r="AM50" s="118">
        <f>'SS5-Orifice1 (4)'!AM17</f>
        <v>185.16583102453799</v>
      </c>
      <c r="AN50" s="118">
        <f>'SS5-Orifice1 (4)'!AN17</f>
        <v>0.24186181186042499</v>
      </c>
      <c r="AO50" s="118">
        <f>'SS5-Orifice1 (4)'!AO17</f>
        <v>159764.26989547699</v>
      </c>
      <c r="AP50" s="118">
        <f>'SS5-Orifice1 (4)'!AP17</f>
        <v>845.251789330929</v>
      </c>
      <c r="AQ50" s="118">
        <f>'SS5-Orifice1 (4)'!AQ17</f>
        <v>2271.4728135935302</v>
      </c>
      <c r="AR50" s="118">
        <f>'SS5-Orifice1 (4)'!AR17</f>
        <v>3406.2850346107998</v>
      </c>
      <c r="AS50" s="118">
        <f>'SS5-Orifice1 (4)'!AS17</f>
        <v>1989.00163938523</v>
      </c>
      <c r="AT50" s="108">
        <f>'SS5-Orifice1 (4)'!AT17</f>
        <v>-3406.2850346107998</v>
      </c>
      <c r="AU50" s="108">
        <f>'SS5-Orifice1 (4)'!AU17</f>
        <v>2222.8929074724401</v>
      </c>
      <c r="AV50" s="108">
        <f>'SS5-Orifice1 (4)'!AV17</f>
        <v>0.26045373949753903</v>
      </c>
      <c r="AW50" s="115">
        <f t="shared" si="7"/>
        <v>0.78183178275214982</v>
      </c>
    </row>
    <row r="51" spans="5:49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(4)'!I18</f>
        <v>0.75</v>
      </c>
      <c r="J51" s="118">
        <f>'SS5-Orifice1 (4)'!J18</f>
        <v>7</v>
      </c>
      <c r="K51" s="118">
        <f>'SS5-Orifice1 (4)'!K18</f>
        <v>0.48244140000000002</v>
      </c>
      <c r="L51" s="118">
        <f>'SS5-Orifice1 (4)'!L18</f>
        <v>1.946567E-3</v>
      </c>
      <c r="M51" s="118">
        <f>'SS5-Orifice1 (4)'!M18</f>
        <v>9.7328349999999998E-4</v>
      </c>
      <c r="N51" s="118">
        <f>'SS5-Orifice1 (4)'!N18</f>
        <v>7</v>
      </c>
      <c r="O51" s="118">
        <f>'SS5-Orifice1 (4)'!O18</f>
        <v>2.8260000000000001</v>
      </c>
      <c r="P51" s="118">
        <f>'SS5-Orifice1 (4)'!P18</f>
        <v>1.946567E-3</v>
      </c>
      <c r="Q51" s="118">
        <f>'SS5-Orifice1 (4)'!Q18</f>
        <v>9.7328349999999998E-4</v>
      </c>
      <c r="R51" s="118">
        <f>'SS5-Orifice1 (4)'!R18</f>
        <v>7</v>
      </c>
      <c r="S51" s="118">
        <f>'SS5-Orifice1 (4)'!S18</f>
        <v>2.8260000000000001</v>
      </c>
      <c r="T51" s="118">
        <f>'SS5-Orifice1 (4)'!T18</f>
        <v>3.4720000000000001E-12</v>
      </c>
      <c r="U51" s="118">
        <f>'SS5-Orifice1 (4)'!U18</f>
        <v>6.3629999999999995E-8</v>
      </c>
      <c r="V51" s="118">
        <f>'SS5-Orifice1 (4)'!V18</f>
        <v>1.20774</v>
      </c>
      <c r="W51" s="118">
        <f>'SS5-Orifice1 (4)'!W18</f>
        <v>1.6000000000000011E-2</v>
      </c>
      <c r="X51" s="118">
        <f>'SS5-Orifice1 (4)'!X18</f>
        <v>47948682.664857604</v>
      </c>
      <c r="Y51" s="118">
        <f>'SS5-Orifice1 (4)'!Y18</f>
        <v>-50</v>
      </c>
      <c r="Z51" s="118">
        <f>'SS5-Orifice1 (4)'!Z18</f>
        <v>4</v>
      </c>
      <c r="AA51" s="118">
        <f>'SS5-Orifice1 (4)'!AA18</f>
        <v>0.127</v>
      </c>
      <c r="AB51" s="118">
        <f>'SS5-Orifice1 (4)'!AB18</f>
        <v>0.03</v>
      </c>
      <c r="AC51" s="118">
        <f>'SS5-Orifice1 (4)'!AC18</f>
        <v>1.4426959569578699</v>
      </c>
      <c r="AD51" s="118">
        <f>'SS5-Orifice1 (4)'!AD18</f>
        <v>0.83089810912378204</v>
      </c>
      <c r="AE51" s="118">
        <f>'SS5-Orifice1 (4)'!AE18</f>
        <v>5.11063795449581</v>
      </c>
      <c r="AF51" s="118">
        <f>'SS5-Orifice1 (4)'!AF18</f>
        <v>2.4643199697945302</v>
      </c>
      <c r="AG51" s="118">
        <f>'SS5-Orifice1 (4)'!AG18</f>
        <v>2.3823655012243399</v>
      </c>
      <c r="AH51" s="118">
        <f>'SS5-Orifice1 (4)'!AH18</f>
        <v>2.3804189818828898</v>
      </c>
      <c r="AI51" s="118">
        <f>'SS5-Orifice1 (4)'!AI18</f>
        <v>0.77593439453401203</v>
      </c>
      <c r="AJ51" s="118">
        <f>'SS5-Orifice1 (4)'!AJ18</f>
        <v>1.62172074717242</v>
      </c>
      <c r="AK51" s="118">
        <f>'SS5-Orifice1 (4)'!AK18</f>
        <v>1.4426959569578699</v>
      </c>
      <c r="AL51" s="118">
        <f>'SS5-Orifice1 (4)'!AL18</f>
        <v>0.83089810912378204</v>
      </c>
      <c r="AM51" s="118">
        <f>'SS5-Orifice1 (4)'!AM18</f>
        <v>193.06952790295301</v>
      </c>
      <c r="AN51" s="118">
        <f>'SS5-Orifice1 (4)'!AN18</f>
        <v>0.61179784783408797</v>
      </c>
      <c r="AO51" s="118">
        <f>'SS5-Orifice1 (4)'!AO18</f>
        <v>82272.838159692605</v>
      </c>
      <c r="AP51" s="118">
        <f>'SS5-Orifice1 (4)'!AP18</f>
        <v>773.87589194084603</v>
      </c>
      <c r="AQ51" s="118">
        <f>'SS5-Orifice1 (4)'!AQ18</f>
        <v>2271.4341312818501</v>
      </c>
      <c r="AR51" s="118">
        <f>'SS5-Orifice1 (4)'!AR18</f>
        <v>3406.2828215159502</v>
      </c>
      <c r="AS51" s="118">
        <f>'SS5-Orifice1 (4)'!AS18</f>
        <v>1781.81397994748</v>
      </c>
      <c r="AT51" s="108">
        <f>'SS5-Orifice1 (4)'!AT18</f>
        <v>-3406.2828215159502</v>
      </c>
      <c r="AU51" s="108">
        <f>'SS5-Orifice1 (4)'!AU18</f>
        <v>2067.6290675391701</v>
      </c>
      <c r="AV51" s="108">
        <f>'SS5-Orifice1 (4)'!AV18</f>
        <v>0.26037392678703902</v>
      </c>
      <c r="AW51" s="109">
        <f t="shared" si="7"/>
        <v>0.5759343159703928</v>
      </c>
    </row>
    <row r="52" spans="5:49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(4)'!I19</f>
        <v>0.75</v>
      </c>
      <c r="J52" s="118">
        <f>'SS5-Orifice1 (4)'!J19</f>
        <v>7</v>
      </c>
      <c r="K52" s="118">
        <f>'SS5-Orifice1 (4)'!K19</f>
        <v>0.48244140000000002</v>
      </c>
      <c r="L52" s="118">
        <f>'SS5-Orifice1 (4)'!L19</f>
        <v>1.946567E-3</v>
      </c>
      <c r="M52" s="118">
        <f>'SS5-Orifice1 (4)'!M19</f>
        <v>9.7328349999999998E-4</v>
      </c>
      <c r="N52" s="118">
        <f>'SS5-Orifice1 (4)'!N19</f>
        <v>7</v>
      </c>
      <c r="O52" s="118">
        <f>'SS5-Orifice1 (4)'!O19</f>
        <v>2.8260000000000001</v>
      </c>
      <c r="P52" s="118">
        <f>'SS5-Orifice1 (4)'!P19</f>
        <v>1.946567E-3</v>
      </c>
      <c r="Q52" s="118">
        <f>'SS5-Orifice1 (4)'!Q19</f>
        <v>9.7328349999999998E-4</v>
      </c>
      <c r="R52" s="118">
        <f>'SS5-Orifice1 (4)'!R19</f>
        <v>7</v>
      </c>
      <c r="S52" s="118">
        <f>'SS5-Orifice1 (4)'!S19</f>
        <v>2.8260000000000001</v>
      </c>
      <c r="T52" s="118">
        <f>'SS5-Orifice1 (4)'!T19</f>
        <v>3.4720000000000001E-12</v>
      </c>
      <c r="U52" s="118">
        <f>'SS5-Orifice1 (4)'!U19</f>
        <v>6.3629999999999995E-8</v>
      </c>
      <c r="V52" s="118">
        <f>'SS5-Orifice1 (4)'!V19</f>
        <v>1.20774</v>
      </c>
      <c r="W52" s="118">
        <f>'SS5-Orifice1 (4)'!W19</f>
        <v>1.7999999999999992E-2</v>
      </c>
      <c r="X52" s="118">
        <f>'SS5-Orifice1 (4)'!X19</f>
        <v>60685051.497710504</v>
      </c>
      <c r="Y52" s="118">
        <f>'SS5-Orifice1 (4)'!Y19</f>
        <v>-50</v>
      </c>
      <c r="Z52" s="118">
        <f>'SS5-Orifice1 (4)'!Z19</f>
        <v>4</v>
      </c>
      <c r="AA52" s="118">
        <f>'SS5-Orifice1 (4)'!AA19</f>
        <v>0.127</v>
      </c>
      <c r="AB52" s="118">
        <f>'SS5-Orifice1 (4)'!AB19</f>
        <v>0.03</v>
      </c>
      <c r="AC52" s="118">
        <f>'SS5-Orifice1 (4)'!AC19</f>
        <v>1.58435059857045</v>
      </c>
      <c r="AD52" s="118">
        <f>'SS5-Orifice1 (4)'!AD19</f>
        <v>0.81434979484546099</v>
      </c>
      <c r="AE52" s="118">
        <f>'SS5-Orifice1 (4)'!AE19</f>
        <v>5.10853690942829</v>
      </c>
      <c r="AF52" s="118">
        <f>'SS5-Orifice1 (4)'!AF19</f>
        <v>2.43227569966965</v>
      </c>
      <c r="AG52" s="118">
        <f>'SS5-Orifice1 (4)'!AG19</f>
        <v>2.38082302960319</v>
      </c>
      <c r="AH52" s="118">
        <f>'SS5-Orifice1 (4)'!AH19</f>
        <v>2.3797122888518598</v>
      </c>
      <c r="AI52" s="118">
        <f>'SS5-Orifice1 (4)'!AI19</f>
        <v>0.75516463947077195</v>
      </c>
      <c r="AJ52" s="118">
        <f>'SS5-Orifice1 (4)'!AJ19</f>
        <v>1.79205695245424</v>
      </c>
      <c r="AK52" s="118">
        <f>'SS5-Orifice1 (4)'!AK19</f>
        <v>1.58435059857045</v>
      </c>
      <c r="AL52" s="118">
        <f>'SS5-Orifice1 (4)'!AL19</f>
        <v>0.81434979484546099</v>
      </c>
      <c r="AM52" s="118">
        <f>'SS5-Orifice1 (4)'!AM19</f>
        <v>196.95061928397499</v>
      </c>
      <c r="AN52" s="118">
        <f>'SS5-Orifice1 (4)'!AN19</f>
        <v>0.77000080372498902</v>
      </c>
      <c r="AO52" s="118">
        <f>'SS5-Orifice1 (4)'!AO19</f>
        <v>71808.131838313799</v>
      </c>
      <c r="AP52" s="118">
        <f>'SS5-Orifice1 (4)'!AP19</f>
        <v>816.24332695641397</v>
      </c>
      <c r="AQ52" s="118">
        <f>'SS5-Orifice1 (4)'!AQ19</f>
        <v>2271.46256930556</v>
      </c>
      <c r="AR52" s="118">
        <f>'SS5-Orifice1 (4)'!AR19</f>
        <v>3406.2152253250702</v>
      </c>
      <c r="AS52" s="118">
        <f>'SS5-Orifice1 (4)'!AS19</f>
        <v>1831.25332564266</v>
      </c>
      <c r="AT52" s="108">
        <f>'SS5-Orifice1 (4)'!AT19</f>
        <v>-3406.2152253250702</v>
      </c>
      <c r="AU52" s="108">
        <f>'SS5-Orifice1 (4)'!AU19</f>
        <v>2072.9682201199498</v>
      </c>
      <c r="AV52" s="108">
        <f>'SS5-Orifice1 (4)'!AV19</f>
        <v>0.25481045412216102</v>
      </c>
      <c r="AW52" s="109">
        <f t="shared" si="7"/>
        <v>0.51399595239856877</v>
      </c>
    </row>
    <row r="53" spans="5:49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(4)'!I20</f>
        <v>0.75</v>
      </c>
      <c r="J53" s="118">
        <f>'SS5-Orifice1 (4)'!J20</f>
        <v>7</v>
      </c>
      <c r="K53" s="118">
        <f>'SS5-Orifice1 (4)'!K20</f>
        <v>0.48244140000000002</v>
      </c>
      <c r="L53" s="118">
        <f>'SS5-Orifice1 (4)'!L20</f>
        <v>1.946567E-3</v>
      </c>
      <c r="M53" s="118">
        <f>'SS5-Orifice1 (4)'!M20</f>
        <v>9.7328349999999998E-4</v>
      </c>
      <c r="N53" s="118">
        <f>'SS5-Orifice1 (4)'!N20</f>
        <v>7</v>
      </c>
      <c r="O53" s="118">
        <f>'SS5-Orifice1 (4)'!O20</f>
        <v>2.8260000000000001</v>
      </c>
      <c r="P53" s="118">
        <f>'SS5-Orifice1 (4)'!P20</f>
        <v>1.946567E-3</v>
      </c>
      <c r="Q53" s="118">
        <f>'SS5-Orifice1 (4)'!Q20</f>
        <v>9.7328349999999998E-4</v>
      </c>
      <c r="R53" s="118">
        <f>'SS5-Orifice1 (4)'!R20</f>
        <v>7</v>
      </c>
      <c r="S53" s="118">
        <f>'SS5-Orifice1 (4)'!S20</f>
        <v>2.8260000000000001</v>
      </c>
      <c r="T53" s="118">
        <f>'SS5-Orifice1 (4)'!T20</f>
        <v>3.4720000000000001E-12</v>
      </c>
      <c r="U53" s="118">
        <f>'SS5-Orifice1 (4)'!U20</f>
        <v>6.3629999999999995E-8</v>
      </c>
      <c r="V53" s="118">
        <f>'SS5-Orifice1 (4)'!V20</f>
        <v>1.20774</v>
      </c>
      <c r="W53" s="118">
        <f>'SS5-Orifice1 (4)'!W20</f>
        <v>1.999999999999999E-2</v>
      </c>
      <c r="X53" s="118">
        <f>'SS5-Orifice1 (4)'!X20</f>
        <v>74919816.6638401</v>
      </c>
      <c r="Y53" s="118">
        <f>'SS5-Orifice1 (4)'!Y20</f>
        <v>-50</v>
      </c>
      <c r="Z53" s="118">
        <f>'SS5-Orifice1 (4)'!Z20</f>
        <v>4</v>
      </c>
      <c r="AA53" s="118">
        <f>'SS5-Orifice1 (4)'!AA20</f>
        <v>0.127</v>
      </c>
      <c r="AB53" s="118">
        <f>'SS5-Orifice1 (4)'!AB20</f>
        <v>0.03</v>
      </c>
      <c r="AC53" s="118">
        <f>'SS5-Orifice1 (4)'!AC20</f>
        <v>1.7295034579985</v>
      </c>
      <c r="AD53" s="118">
        <f>'SS5-Orifice1 (4)'!AD20</f>
        <v>0.78754562201893297</v>
      </c>
      <c r="AE53" s="118">
        <f>'SS5-Orifice1 (4)'!AE20</f>
        <v>5.1103439516023998</v>
      </c>
      <c r="AF53" s="118">
        <f>'SS5-Orifice1 (4)'!AF20</f>
        <v>2.3685380211848801</v>
      </c>
      <c r="AG53" s="118">
        <f>'SS5-Orifice1 (4)'!AG20</f>
        <v>2.37843592979352</v>
      </c>
      <c r="AH53" s="118">
        <f>'SS5-Orifice1 (4)'!AH20</f>
        <v>2.3794181850578</v>
      </c>
      <c r="AI53" s="118">
        <f>'SS5-Orifice1 (4)'!AI20</f>
        <v>0.73124057969413703</v>
      </c>
      <c r="AJ53" s="118">
        <f>'SS5-Orifice1 (4)'!AJ20</f>
        <v>1.9824320992281499</v>
      </c>
      <c r="AK53" s="118">
        <f>'SS5-Orifice1 (4)'!AK20</f>
        <v>1.7295034579985</v>
      </c>
      <c r="AL53" s="118">
        <f>'SS5-Orifice1 (4)'!AL20</f>
        <v>0.78754562201893297</v>
      </c>
      <c r="AM53" s="118">
        <f>'SS5-Orifice1 (4)'!AM20</f>
        <v>203.57783613050901</v>
      </c>
      <c r="AN53" s="118">
        <f>'SS5-Orifice1 (4)'!AN20</f>
        <v>0.94195783597956795</v>
      </c>
      <c r="AO53" s="118">
        <f>'SS5-Orifice1 (4)'!AO20</f>
        <v>64092.855186160501</v>
      </c>
      <c r="AP53" s="118">
        <f>'SS5-Orifice1 (4)'!AP20</f>
        <v>756.79622449665396</v>
      </c>
      <c r="AQ53" s="118">
        <f>'SS5-Orifice1 (4)'!AQ20</f>
        <v>2271.4708289078499</v>
      </c>
      <c r="AR53" s="118">
        <f>'SS5-Orifice1 (4)'!AR20</f>
        <v>3406.2421792217701</v>
      </c>
      <c r="AS53" s="118">
        <f>'SS5-Orifice1 (4)'!AS20</f>
        <v>1735.1726841408899</v>
      </c>
      <c r="AT53" s="108">
        <f>'SS5-Orifice1 (4)'!AT20</f>
        <v>-3406.2421792217701</v>
      </c>
      <c r="AU53" s="108">
        <f>'SS5-Orifice1 (4)'!AU20</f>
        <v>2034.27209519961</v>
      </c>
      <c r="AV53" s="108">
        <f>'SS5-Orifice1 (4)'!AV20</f>
        <v>0.26036248035124399</v>
      </c>
      <c r="AW53" s="109">
        <f t="shared" si="7"/>
        <v>0.45535937981317176</v>
      </c>
    </row>
    <row r="54" spans="5:49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(4)'!I21</f>
        <v>0.75</v>
      </c>
      <c r="J54" s="118">
        <f>'SS5-Orifice1 (4)'!J21</f>
        <v>7</v>
      </c>
      <c r="K54" s="118">
        <f>'SS5-Orifice1 (4)'!K21</f>
        <v>0.48244140000000002</v>
      </c>
      <c r="L54" s="118">
        <f>'SS5-Orifice1 (4)'!L21</f>
        <v>1.946567E-3</v>
      </c>
      <c r="M54" s="118">
        <f>'SS5-Orifice1 (4)'!M21</f>
        <v>9.7328349999999998E-4</v>
      </c>
      <c r="N54" s="118">
        <f>'SS5-Orifice1 (4)'!N21</f>
        <v>7</v>
      </c>
      <c r="O54" s="118">
        <f>'SS5-Orifice1 (4)'!O21</f>
        <v>2.8260000000000001</v>
      </c>
      <c r="P54" s="118">
        <f>'SS5-Orifice1 (4)'!P21</f>
        <v>1.946567E-3</v>
      </c>
      <c r="Q54" s="118">
        <f>'SS5-Orifice1 (4)'!Q21</f>
        <v>9.7328349999999998E-4</v>
      </c>
      <c r="R54" s="118">
        <f>'SS5-Orifice1 (4)'!R21</f>
        <v>7</v>
      </c>
      <c r="S54" s="118">
        <f>'SS5-Orifice1 (4)'!S21</f>
        <v>2.8260000000000001</v>
      </c>
      <c r="T54" s="118">
        <f>'SS5-Orifice1 (4)'!T21</f>
        <v>3.4720000000000001E-12</v>
      </c>
      <c r="U54" s="118">
        <f>'SS5-Orifice1 (4)'!U21</f>
        <v>6.3629999999999995E-8</v>
      </c>
      <c r="V54" s="118">
        <f>'SS5-Orifice1 (4)'!V21</f>
        <v>1.20774</v>
      </c>
      <c r="W54" s="118">
        <f>'SS5-Orifice1 (4)'!W21</f>
        <v>2.8999999999999998E-2</v>
      </c>
      <c r="X54" s="118">
        <f>'SS5-Orifice1 (4)'!X21</f>
        <v>157518914.53572401</v>
      </c>
      <c r="Y54" s="118">
        <f>'SS5-Orifice1 (4)'!Y21</f>
        <v>-50</v>
      </c>
      <c r="Z54" s="118">
        <f>'SS5-Orifice1 (4)'!Z21</f>
        <v>4</v>
      </c>
      <c r="AA54" s="118">
        <f>'SS5-Orifice1 (4)'!AA21</f>
        <v>0.127</v>
      </c>
      <c r="AB54" s="118">
        <f>'SS5-Orifice1 (4)'!AB21</f>
        <v>0.03</v>
      </c>
      <c r="AC54" s="118">
        <f>'SS5-Orifice1 (4)'!AC21</f>
        <v>2.5465716511893999</v>
      </c>
      <c r="AD54" s="118">
        <f>'SS5-Orifice1 (4)'!AD21</f>
        <v>0.65757728522153103</v>
      </c>
      <c r="AE54" s="118">
        <f>'SS5-Orifice1 (4)'!AE21</f>
        <v>5.1068732832997403</v>
      </c>
      <c r="AF54" s="118">
        <f>'SS5-Orifice1 (4)'!AF21</f>
        <v>2.1490189918604901</v>
      </c>
      <c r="AG54" s="118">
        <f>'SS5-Orifice1 (4)'!AG21</f>
        <v>2.3988684569790899</v>
      </c>
      <c r="AH54" s="118">
        <f>'SS5-Orifice1 (4)'!AH21</f>
        <v>2.40050539914039</v>
      </c>
      <c r="AI54" s="118">
        <f>'SS5-Orifice1 (4)'!AI21</f>
        <v>0.59870114097504301</v>
      </c>
      <c r="AJ54" s="118">
        <f>'SS5-Orifice1 (4)'!AJ21</f>
        <v>3.0871047915484202</v>
      </c>
      <c r="AK54" s="118">
        <f>'SS5-Orifice1 (4)'!AK21</f>
        <v>2.5465716511893999</v>
      </c>
      <c r="AL54" s="118">
        <f>'SS5-Orifice1 (4)'!AL21</f>
        <v>0.65757728522153103</v>
      </c>
      <c r="AM54" s="118">
        <f>'SS5-Orifice1 (4)'!AM21</f>
        <v>243.04881116947601</v>
      </c>
      <c r="AN54" s="118">
        <f>'SS5-Orifice1 (4)'!AN21</f>
        <v>1.8889943659678801</v>
      </c>
      <c r="AO54" s="118">
        <f>'SS5-Orifice1 (4)'!AO21</f>
        <v>47099.511273596603</v>
      </c>
      <c r="AP54" s="118">
        <f>'SS5-Orifice1 (4)'!AP21</f>
        <v>649.04146455000398</v>
      </c>
      <c r="AQ54" s="118">
        <f>'SS5-Orifice1 (4)'!AQ21</f>
        <v>2271.5345550143602</v>
      </c>
      <c r="AR54" s="118">
        <f>'SS5-Orifice1 (4)'!AR21</f>
        <v>3406.2604714168301</v>
      </c>
      <c r="AS54" s="118">
        <f>'SS5-Orifice1 (4)'!AS21</f>
        <v>1526.17193003999</v>
      </c>
      <c r="AT54" s="108">
        <f>'SS5-Orifice1 (4)'!AT21</f>
        <v>-3406.2604714168301</v>
      </c>
      <c r="AU54" s="108">
        <f>'SS5-Orifice1 (4)'!AU21</f>
        <v>1868.1055435721701</v>
      </c>
      <c r="AV54" s="108">
        <f>'SS5-Orifice1 (4)'!AV21</f>
        <v>0.25484248448482</v>
      </c>
      <c r="AW54" s="109">
        <f t="shared" si="7"/>
        <v>0.25822061001676644</v>
      </c>
    </row>
    <row r="55" spans="5:49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(4)'!I22</f>
        <v>0.75</v>
      </c>
      <c r="J55" s="118">
        <f>'SS5-Orifice1 (4)'!J22</f>
        <v>7</v>
      </c>
      <c r="K55" s="118">
        <f>'SS5-Orifice1 (4)'!K22</f>
        <v>0.48244140000000002</v>
      </c>
      <c r="L55" s="118">
        <f>'SS5-Orifice1 (4)'!L22</f>
        <v>1.946567E-3</v>
      </c>
      <c r="M55" s="118">
        <f>'SS5-Orifice1 (4)'!M22</f>
        <v>9.7328349999999998E-4</v>
      </c>
      <c r="N55" s="118">
        <f>'SS5-Orifice1 (4)'!N22</f>
        <v>7</v>
      </c>
      <c r="O55" s="118">
        <f>'SS5-Orifice1 (4)'!O22</f>
        <v>2.8260000000000001</v>
      </c>
      <c r="P55" s="118">
        <f>'SS5-Orifice1 (4)'!P22</f>
        <v>1.946567E-3</v>
      </c>
      <c r="Q55" s="118">
        <f>'SS5-Orifice1 (4)'!Q22</f>
        <v>9.7328349999999998E-4</v>
      </c>
      <c r="R55" s="118">
        <f>'SS5-Orifice1 (4)'!R22</f>
        <v>7</v>
      </c>
      <c r="S55" s="118">
        <f>'SS5-Orifice1 (4)'!S22</f>
        <v>2.8260000000000001</v>
      </c>
      <c r="T55" s="118">
        <f>'SS5-Orifice1 (4)'!T22</f>
        <v>3.4720000000000001E-12</v>
      </c>
      <c r="U55" s="118">
        <f>'SS5-Orifice1 (4)'!U22</f>
        <v>6.3629999999999995E-8</v>
      </c>
      <c r="V55" s="118">
        <f>'SS5-Orifice1 (4)'!V22</f>
        <v>1.20774</v>
      </c>
      <c r="W55" s="118">
        <f>'SS5-Orifice1 (4)'!W22</f>
        <v>3.2000000000000001E-2</v>
      </c>
      <c r="X55" s="118">
        <f>'SS5-Orifice1 (4)'!X22</f>
        <v>191794730.65943101</v>
      </c>
      <c r="Y55" s="118">
        <f>'SS5-Orifice1 (4)'!Y22</f>
        <v>-50</v>
      </c>
      <c r="Z55" s="118">
        <f>'SS5-Orifice1 (4)'!Z22</f>
        <v>4</v>
      </c>
      <c r="AA55" s="118">
        <f>'SS5-Orifice1 (4)'!AA22</f>
        <v>0.127</v>
      </c>
      <c r="AB55" s="118">
        <f>'SS5-Orifice1 (4)'!AB22</f>
        <v>0.03</v>
      </c>
      <c r="AC55" s="118">
        <f>'SS5-Orifice1 (4)'!AC22</f>
        <v>2.86182481888991</v>
      </c>
      <c r="AD55" s="118">
        <f>'SS5-Orifice1 (4)'!AD22</f>
        <v>0.60658301058515796</v>
      </c>
      <c r="AE55" s="118">
        <f>'SS5-Orifice1 (4)'!AE22</f>
        <v>5.1079058788277996</v>
      </c>
      <c r="AF55" s="118">
        <f>'SS5-Orifice1 (4)'!AF22</f>
        <v>2.07012160527115</v>
      </c>
      <c r="AG55" s="118">
        <f>'SS5-Orifice1 (4)'!AG22</f>
        <v>2.3825888059140401</v>
      </c>
      <c r="AH55" s="118">
        <f>'SS5-Orifice1 (4)'!AH22</f>
        <v>2.38573596686861</v>
      </c>
      <c r="AI55" s="118">
        <f>'SS5-Orifice1 (4)'!AI22</f>
        <v>0.54709019018055305</v>
      </c>
      <c r="AJ55" s="118">
        <f>'SS5-Orifice1 (4)'!AJ22</f>
        <v>3.5454917846717802</v>
      </c>
      <c r="AK55" s="118">
        <f>'SS5-Orifice1 (4)'!AK22</f>
        <v>2.86182481888991</v>
      </c>
      <c r="AL55" s="118">
        <f>'SS5-Orifice1 (4)'!AL22</f>
        <v>0.60658301058515796</v>
      </c>
      <c r="AM55" s="118">
        <f>'SS5-Orifice1 (4)'!AM22</f>
        <v>262.890297238259</v>
      </c>
      <c r="AN55" s="118">
        <f>'SS5-Orifice1 (4)'!AN22</f>
        <v>2.2552418083047598</v>
      </c>
      <c r="AO55" s="118">
        <f>'SS5-Orifice1 (4)'!AO22</f>
        <v>44343.345399924598</v>
      </c>
      <c r="AP55" s="118">
        <f>'SS5-Orifice1 (4)'!AP22</f>
        <v>697.96386543459698</v>
      </c>
      <c r="AQ55" s="118">
        <f>'SS5-Orifice1 (4)'!AQ22</f>
        <v>2261.5336119346798</v>
      </c>
      <c r="AR55" s="118">
        <f>'SS5-Orifice1 (4)'!AR22</f>
        <v>3406.1627668702699</v>
      </c>
      <c r="AS55" s="118">
        <f>'SS5-Orifice1 (4)'!AS22</f>
        <v>1668.6382272532101</v>
      </c>
      <c r="AT55" s="108">
        <f>'SS5-Orifice1 (4)'!AT22</f>
        <v>-3406.1627668702699</v>
      </c>
      <c r="AU55" s="108">
        <f>'SS5-Orifice1 (4)'!AU22</f>
        <v>1907.8065414166499</v>
      </c>
      <c r="AV55" s="108">
        <f>'SS5-Orifice1 (4)'!AV22</f>
        <v>0.25532289855396001</v>
      </c>
      <c r="AW55" s="109">
        <f t="shared" si="7"/>
        <v>0.21195672306051527</v>
      </c>
    </row>
    <row r="56" spans="5:49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(4)'!I23</f>
        <v>0.75</v>
      </c>
      <c r="J56" s="118">
        <f>'SS5-Orifice1 (4)'!J23</f>
        <v>7</v>
      </c>
      <c r="K56" s="118">
        <f>'SS5-Orifice1 (4)'!K23</f>
        <v>0.48244140000000002</v>
      </c>
      <c r="L56" s="118">
        <f>'SS5-Orifice1 (4)'!L23</f>
        <v>1.946567E-3</v>
      </c>
      <c r="M56" s="118">
        <f>'SS5-Orifice1 (4)'!M23</f>
        <v>9.7328349999999998E-4</v>
      </c>
      <c r="N56" s="118">
        <f>'SS5-Orifice1 (4)'!N23</f>
        <v>7</v>
      </c>
      <c r="O56" s="118">
        <f>'SS5-Orifice1 (4)'!O23</f>
        <v>2.8260000000000001</v>
      </c>
      <c r="P56" s="118">
        <f>'SS5-Orifice1 (4)'!P23</f>
        <v>1.946567E-3</v>
      </c>
      <c r="Q56" s="118">
        <f>'SS5-Orifice1 (4)'!Q23</f>
        <v>9.7328349999999998E-4</v>
      </c>
      <c r="R56" s="118">
        <f>'SS5-Orifice1 (4)'!R23</f>
        <v>7</v>
      </c>
      <c r="S56" s="118">
        <f>'SS5-Orifice1 (4)'!S23</f>
        <v>2.8260000000000001</v>
      </c>
      <c r="T56" s="118">
        <f>'SS5-Orifice1 (4)'!T23</f>
        <v>3.4720000000000001E-12</v>
      </c>
      <c r="U56" s="118">
        <f>'SS5-Orifice1 (4)'!U23</f>
        <v>6.3629999999999995E-8</v>
      </c>
      <c r="V56" s="118">
        <f>'SS5-Orifice1 (4)'!V23</f>
        <v>1.20774</v>
      </c>
      <c r="W56" s="118">
        <f>'SS5-Orifice1 (4)'!W23</f>
        <v>3.2999999999999995E-2</v>
      </c>
      <c r="X56" s="118">
        <f>'SS5-Orifice1 (4)'!X23</f>
        <v>203969200.86730501</v>
      </c>
      <c r="Y56" s="118">
        <f>'SS5-Orifice1 (4)'!Y23</f>
        <v>-50</v>
      </c>
      <c r="Z56" s="118">
        <f>'SS5-Orifice1 (4)'!Z23</f>
        <v>4</v>
      </c>
      <c r="AA56" s="118">
        <f>'SS5-Orifice1 (4)'!AA23</f>
        <v>0.127</v>
      </c>
      <c r="AB56" s="118">
        <f>'SS5-Orifice1 (4)'!AB23</f>
        <v>0.03</v>
      </c>
      <c r="AC56" s="118">
        <f>'SS5-Orifice1 (4)'!AC23</f>
        <v>2.9689200038502701</v>
      </c>
      <c r="AD56" s="118">
        <f>'SS5-Orifice1 (4)'!AD23</f>
        <v>0.58817734179634495</v>
      </c>
      <c r="AE56" s="118">
        <f>'SS5-Orifice1 (4)'!AE23</f>
        <v>5.1085942758465102</v>
      </c>
      <c r="AF56" s="118">
        <f>'SS5-Orifice1 (4)'!AF23</f>
        <v>2.0902049503628901</v>
      </c>
      <c r="AG56" s="118">
        <f>'SS5-Orifice1 (4)'!AG23</f>
        <v>2.3832062983881102</v>
      </c>
      <c r="AH56" s="118">
        <f>'SS5-Orifice1 (4)'!AH23</f>
        <v>2.3859533005731199</v>
      </c>
      <c r="AI56" s="118">
        <f>'SS5-Orifice1 (4)'!AI23</f>
        <v>0.52835568795257903</v>
      </c>
      <c r="AJ56" s="118">
        <f>'SS5-Orifice1 (4)'!AJ23</f>
        <v>3.7083197565048098</v>
      </c>
      <c r="AK56" s="118">
        <f>'SS5-Orifice1 (4)'!AK23</f>
        <v>2.9689200038502701</v>
      </c>
      <c r="AL56" s="118">
        <f>'SS5-Orifice1 (4)'!AL23</f>
        <v>0.58817734179634495</v>
      </c>
      <c r="AM56" s="118">
        <f>'SS5-Orifice1 (4)'!AM23</f>
        <v>270.71799590705098</v>
      </c>
      <c r="AN56" s="118">
        <f>'SS5-Orifice1 (4)'!AN23</f>
        <v>2.38074266205393</v>
      </c>
      <c r="AO56" s="118">
        <f>'SS5-Orifice1 (4)'!AO23</f>
        <v>43580.3269220484</v>
      </c>
      <c r="AP56" s="118">
        <f>'SS5-Orifice1 (4)'!AP23</f>
        <v>673.36331633054203</v>
      </c>
      <c r="AQ56" s="118">
        <f>'SS5-Orifice1 (4)'!AQ23</f>
        <v>2261.2787259154502</v>
      </c>
      <c r="AR56" s="118">
        <f>'SS5-Orifice1 (4)'!AR23</f>
        <v>3406.1679312156898</v>
      </c>
      <c r="AS56" s="118">
        <f>'SS5-Orifice1 (4)'!AS23</f>
        <v>1607.9304485933201</v>
      </c>
      <c r="AT56" s="108">
        <f>'SS5-Orifice1 (4)'!AT23</f>
        <v>-3406.1679312156898</v>
      </c>
      <c r="AU56" s="108">
        <f>'SS5-Orifice1 (4)'!AU23</f>
        <v>1858.24341268487</v>
      </c>
      <c r="AV56" s="108">
        <f>'SS5-Orifice1 (4)'!AV23</f>
        <v>0.25482940026640499</v>
      </c>
      <c r="AW56" s="109">
        <f t="shared" si="7"/>
        <v>0.1981115493289014</v>
      </c>
    </row>
    <row r="57" spans="5:49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(4)'!I24</f>
        <v>0.75</v>
      </c>
      <c r="J57" s="118">
        <f>'SS5-Orifice1 (4)'!J24</f>
        <v>7</v>
      </c>
      <c r="K57" s="118">
        <f>'SS5-Orifice1 (4)'!K24</f>
        <v>0.48244140000000002</v>
      </c>
      <c r="L57" s="118">
        <f>'SS5-Orifice1 (4)'!L24</f>
        <v>1.946567E-3</v>
      </c>
      <c r="M57" s="118">
        <f>'SS5-Orifice1 (4)'!M24</f>
        <v>9.7328349999999998E-4</v>
      </c>
      <c r="N57" s="118">
        <f>'SS5-Orifice1 (4)'!N24</f>
        <v>7</v>
      </c>
      <c r="O57" s="118">
        <f>'SS5-Orifice1 (4)'!O24</f>
        <v>2.8260000000000001</v>
      </c>
      <c r="P57" s="118">
        <f>'SS5-Orifice1 (4)'!P24</f>
        <v>1.946567E-3</v>
      </c>
      <c r="Q57" s="118">
        <f>'SS5-Orifice1 (4)'!Q24</f>
        <v>9.7328349999999998E-4</v>
      </c>
      <c r="R57" s="118">
        <f>'SS5-Orifice1 (4)'!R24</f>
        <v>7</v>
      </c>
      <c r="S57" s="118">
        <f>'SS5-Orifice1 (4)'!S24</f>
        <v>2.8260000000000001</v>
      </c>
      <c r="T57" s="118">
        <f>'SS5-Orifice1 (4)'!T24</f>
        <v>3.4720000000000001E-12</v>
      </c>
      <c r="U57" s="118">
        <f>'SS5-Orifice1 (4)'!U24</f>
        <v>6.3629999999999995E-8</v>
      </c>
      <c r="V57" s="118">
        <f>'SS5-Orifice1 (4)'!V24</f>
        <v>1.20774</v>
      </c>
      <c r="W57" s="118">
        <f>'SS5-Orifice1 (4)'!W24</f>
        <v>4.0000000000000042E-2</v>
      </c>
      <c r="X57" s="118">
        <f>'SS5-Orifice1 (4)'!X24</f>
        <v>299679266.65535998</v>
      </c>
      <c r="Y57" s="118">
        <f>'SS5-Orifice1 (4)'!Y24</f>
        <v>-50</v>
      </c>
      <c r="Z57" s="118">
        <f>'SS5-Orifice1 (4)'!Z24</f>
        <v>4</v>
      </c>
      <c r="AA57" s="118">
        <f>'SS5-Orifice1 (4)'!AA24</f>
        <v>0.127</v>
      </c>
      <c r="AB57" s="118">
        <f>'SS5-Orifice1 (4)'!AB24</f>
        <v>0.03</v>
      </c>
      <c r="AC57" s="118">
        <f>'SS5-Orifice1 (4)'!AC24</f>
        <v>3.6499306578305699</v>
      </c>
      <c r="AD57" s="118">
        <f>'SS5-Orifice1 (4)'!AD24</f>
        <v>0.40963585001130298</v>
      </c>
      <c r="AE57" s="118">
        <f>'SS5-Orifice1 (4)'!AE24</f>
        <v>5.1085942758465102</v>
      </c>
      <c r="AF57" s="118">
        <f>'SS5-Orifice1 (4)'!AF24</f>
        <v>1.8785006939829301</v>
      </c>
      <c r="AG57" s="118">
        <f>'SS5-Orifice1 (4)'!AG24</f>
        <v>2.3839144555380201</v>
      </c>
      <c r="AH57" s="118">
        <f>'SS5-Orifice1 (4)'!AH24</f>
        <v>2.3868581170570402</v>
      </c>
      <c r="AI57" s="118">
        <f>'SS5-Orifice1 (4)'!AI24</f>
        <v>0.38439181345463802</v>
      </c>
      <c r="AJ57" s="118">
        <f>'SS5-Orifice1 (4)'!AJ24</f>
        <v>4.9880336496257396</v>
      </c>
      <c r="AK57" s="118">
        <f>'SS5-Orifice1 (4)'!AK24</f>
        <v>3.6499306578305699</v>
      </c>
      <c r="AL57" s="118">
        <f>'SS5-Orifice1 (4)'!AL24</f>
        <v>0.40963585001130298</v>
      </c>
      <c r="AM57" s="118">
        <f>'SS5-Orifice1 (4)'!AM24</f>
        <v>319.33204204053698</v>
      </c>
      <c r="AN57" s="118">
        <f>'SS5-Orifice1 (4)'!AN24</f>
        <v>3.2402948078192799</v>
      </c>
      <c r="AO57" s="118">
        <f>'SS5-Orifice1 (4)'!AO24</f>
        <v>39384.445539836699</v>
      </c>
      <c r="AP57" s="118">
        <f>'SS5-Orifice1 (4)'!AP24</f>
        <v>540.83477984194099</v>
      </c>
      <c r="AQ57" s="118">
        <f>'SS5-Orifice1 (4)'!AQ24</f>
        <v>1852.3430611386</v>
      </c>
      <c r="AR57" s="118">
        <f>'SS5-Orifice1 (4)'!AR24</f>
        <v>3406.1411083107</v>
      </c>
      <c r="AS57" s="118">
        <f>'SS5-Orifice1 (4)'!AS24</f>
        <v>1325.1320864930799</v>
      </c>
      <c r="AT57" s="108">
        <f>'SS5-Orifice1 (4)'!AT24</f>
        <v>-3406.1411083107</v>
      </c>
      <c r="AU57" s="108">
        <f>'SS5-Orifice1 (4)'!AU24</f>
        <v>1605.96531906072</v>
      </c>
      <c r="AV57" s="108">
        <f>'SS5-Orifice1 (4)'!AV24</f>
        <v>0.25526596868818102</v>
      </c>
      <c r="AW57" s="109">
        <f t="shared" si="7"/>
        <v>0.11223113215383126</v>
      </c>
    </row>
    <row r="58" spans="5:49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(4)'!I25</f>
        <v>0.75</v>
      </c>
      <c r="J58" s="118">
        <f>'SS5-Orifice1 (4)'!J25</f>
        <v>7</v>
      </c>
      <c r="K58" s="118">
        <f>'SS5-Orifice1 (4)'!K25</f>
        <v>0.48244140000000002</v>
      </c>
      <c r="L58" s="118">
        <f>'SS5-Orifice1 (4)'!L25</f>
        <v>1.946567E-3</v>
      </c>
      <c r="M58" s="118">
        <f>'SS5-Orifice1 (4)'!M25</f>
        <v>9.7328349999999998E-4</v>
      </c>
      <c r="N58" s="118">
        <f>'SS5-Orifice1 (4)'!N25</f>
        <v>7</v>
      </c>
      <c r="O58" s="118">
        <f>'SS5-Orifice1 (4)'!O25</f>
        <v>2.8260000000000001</v>
      </c>
      <c r="P58" s="118">
        <f>'SS5-Orifice1 (4)'!P25</f>
        <v>1.946567E-3</v>
      </c>
      <c r="Q58" s="118">
        <f>'SS5-Orifice1 (4)'!Q25</f>
        <v>9.7328349999999998E-4</v>
      </c>
      <c r="R58" s="118">
        <f>'SS5-Orifice1 (4)'!R25</f>
        <v>7</v>
      </c>
      <c r="S58" s="118">
        <f>'SS5-Orifice1 (4)'!S25</f>
        <v>2.8260000000000001</v>
      </c>
      <c r="T58" s="118">
        <f>'SS5-Orifice1 (4)'!T25</f>
        <v>3.4720000000000001E-12</v>
      </c>
      <c r="U58" s="118">
        <f>'SS5-Orifice1 (4)'!U25</f>
        <v>6.3629999999999995E-8</v>
      </c>
      <c r="V58" s="118">
        <f>'SS5-Orifice1 (4)'!V25</f>
        <v>1.20774</v>
      </c>
      <c r="W58" s="118">
        <f>'SS5-Orifice1 (4)'!W25</f>
        <v>4.6999999999999952E-2</v>
      </c>
      <c r="X58" s="118">
        <f>'SS5-Orifice1 (4)'!X25</f>
        <v>413744687.526057</v>
      </c>
      <c r="Y58" s="118">
        <f>'SS5-Orifice1 (4)'!Y25</f>
        <v>-50</v>
      </c>
      <c r="Z58" s="118">
        <f>'SS5-Orifice1 (4)'!Z25</f>
        <v>4</v>
      </c>
      <c r="AA58" s="118">
        <f>'SS5-Orifice1 (4)'!AA25</f>
        <v>0.127</v>
      </c>
      <c r="AB58" s="118">
        <f>'SS5-Orifice1 (4)'!AB25</f>
        <v>0.03</v>
      </c>
      <c r="AC58" s="118">
        <f>'SS5-Orifice1 (4)'!AC25</f>
        <v>3.8877033418201901</v>
      </c>
      <c r="AD58" s="118">
        <f>'SS5-Orifice1 (4)'!AD25</f>
        <v>0.167615707586909</v>
      </c>
      <c r="AE58" s="118">
        <f>'SS5-Orifice1 (4)'!AE25</f>
        <v>5.1084221765918398</v>
      </c>
      <c r="AF58" s="118">
        <f>'SS5-Orifice1 (4)'!AF25</f>
        <v>2.33501848087838</v>
      </c>
      <c r="AG58" s="118">
        <f>'SS5-Orifice1 (4)'!AG25</f>
        <v>2.3973079644395199</v>
      </c>
      <c r="AH58" s="118">
        <f>'SS5-Orifice1 (4)'!AH25</f>
        <v>2.3968947211592901</v>
      </c>
      <c r="AI58" s="118">
        <f>'SS5-Orifice1 (4)'!AI25</f>
        <v>0.14165096008478401</v>
      </c>
      <c r="AJ58" s="118">
        <f>'SS5-Orifice1 (4)'!AJ25</f>
        <v>5.4130112234488896</v>
      </c>
      <c r="AK58" s="118">
        <f>'SS5-Orifice1 (4)'!AK25</f>
        <v>3.8877033418201901</v>
      </c>
      <c r="AL58" s="118">
        <f>'SS5-Orifice1 (4)'!AL25</f>
        <v>0.167615707586909</v>
      </c>
      <c r="AM58" s="118">
        <f>'SS5-Orifice1 (4)'!AM25</f>
        <v>514.19612093432704</v>
      </c>
      <c r="AN58" s="118">
        <f>'SS5-Orifice1 (4)'!AN25</f>
        <v>3.72008763423328</v>
      </c>
      <c r="AO58" s="118">
        <f>'SS5-Orifice1 (4)'!AO25</f>
        <v>36553.904267987702</v>
      </c>
      <c r="AP58" s="118">
        <f>'SS5-Orifice1 (4)'!AP25</f>
        <v>429.78542406827802</v>
      </c>
      <c r="AQ58" s="118">
        <f>'SS5-Orifice1 (4)'!AQ25</f>
        <v>1328.43970801357</v>
      </c>
      <c r="AR58" s="118">
        <f>'SS5-Orifice1 (4)'!AR25</f>
        <v>2554.84550140805</v>
      </c>
      <c r="AS58" s="118">
        <f>'SS5-Orifice1 (4)'!AS25</f>
        <v>1033.5411103307699</v>
      </c>
      <c r="AT58" s="108">
        <f>'SS5-Orifice1 (4)'!AT25</f>
        <v>-2554.84550140805</v>
      </c>
      <c r="AU58" s="108">
        <f>'SS5-Orifice1 (4)'!AU25</f>
        <v>1225.67410444237</v>
      </c>
      <c r="AV58" s="108">
        <f>'SS5-Orifice1 (4)'!AV25</f>
        <v>0.293416872782992</v>
      </c>
      <c r="AW58" s="109">
        <f t="shared" si="7"/>
        <v>4.3114325566938123E-2</v>
      </c>
    </row>
    <row r="59" spans="5:49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(4)'!I26</f>
        <v>0.75</v>
      </c>
      <c r="J59" s="118">
        <f>'SS5-Orifice1 (4)'!J26</f>
        <v>7</v>
      </c>
      <c r="K59" s="118">
        <f>'SS5-Orifice1 (4)'!K26</f>
        <v>0.48244140000000002</v>
      </c>
      <c r="L59" s="118">
        <f>'SS5-Orifice1 (4)'!L26</f>
        <v>1.946567E-3</v>
      </c>
      <c r="M59" s="118">
        <f>'SS5-Orifice1 (4)'!M26</f>
        <v>9.7328349999999998E-4</v>
      </c>
      <c r="N59" s="118">
        <f>'SS5-Orifice1 (4)'!N26</f>
        <v>7</v>
      </c>
      <c r="O59" s="118">
        <f>'SS5-Orifice1 (4)'!O26</f>
        <v>2.8260000000000001</v>
      </c>
      <c r="P59" s="118">
        <f>'SS5-Orifice1 (4)'!P26</f>
        <v>1.946567E-3</v>
      </c>
      <c r="Q59" s="118">
        <f>'SS5-Orifice1 (4)'!Q26</f>
        <v>9.7328349999999998E-4</v>
      </c>
      <c r="R59" s="118">
        <f>'SS5-Orifice1 (4)'!R26</f>
        <v>7</v>
      </c>
      <c r="S59" s="118">
        <f>'SS5-Orifice1 (4)'!S26</f>
        <v>2.8260000000000001</v>
      </c>
      <c r="T59" s="118">
        <f>'SS5-Orifice1 (4)'!T26</f>
        <v>3.4720000000000001E-12</v>
      </c>
      <c r="U59" s="118">
        <f>'SS5-Orifice1 (4)'!U26</f>
        <v>6.3629999999999995E-8</v>
      </c>
      <c r="V59" s="118">
        <f>'SS5-Orifice1 (4)'!V26</f>
        <v>1.20774</v>
      </c>
      <c r="W59" s="118">
        <f>'SS5-Orifice1 (4)'!W26</f>
        <v>6.2999999999999987E-2</v>
      </c>
      <c r="X59" s="118">
        <f>'SS5-Orifice1 (4)'!X26</f>
        <v>743391880.84695303</v>
      </c>
      <c r="Y59" s="118">
        <f>'SS5-Orifice1 (4)'!Y26</f>
        <v>-50</v>
      </c>
      <c r="Z59" s="118">
        <f>'SS5-Orifice1 (4)'!Z26</f>
        <v>4</v>
      </c>
      <c r="AA59" s="118">
        <f>'SS5-Orifice1 (4)'!AA26</f>
        <v>0.127</v>
      </c>
      <c r="AB59" s="118">
        <f>'SS5-Orifice1 (4)'!AB26</f>
        <v>0.03</v>
      </c>
      <c r="AC59" s="118">
        <f>'SS5-Orifice1 (4)'!AC26</f>
        <v>4.3059132031847502</v>
      </c>
      <c r="AD59" s="118">
        <f>'SS5-Orifice1 (4)'!AD26</f>
        <v>5.5335196911334801E-3</v>
      </c>
      <c r="AE59" s="118">
        <f>'SS5-Orifice1 (4)'!AE26</f>
        <v>5.1084221765918398</v>
      </c>
      <c r="AF59" s="118">
        <f>'SS5-Orifice1 (4)'!AF26</f>
        <v>2.3648803231908602</v>
      </c>
      <c r="AG59" s="118">
        <f>'SS5-Orifice1 (4)'!AG26</f>
        <v>2.38562631670503</v>
      </c>
      <c r="AH59" s="118">
        <f>'SS5-Orifice1 (4)'!AH26</f>
        <v>2.3855380526522998</v>
      </c>
      <c r="AI59" s="118">
        <f>'SS5-Orifice1 (4)'!AI26</f>
        <v>4.2215836903650699E-3</v>
      </c>
      <c r="AJ59" s="118">
        <f>'SS5-Orifice1 (4)'!AJ26</f>
        <v>6.9520627375205004</v>
      </c>
      <c r="AK59" s="118">
        <f>'SS5-Orifice1 (4)'!AK26</f>
        <v>4.3059132031847502</v>
      </c>
      <c r="AL59" s="118">
        <f>'SS5-Orifice1 (4)'!AL26</f>
        <v>5.5335196911334801E-3</v>
      </c>
      <c r="AM59" s="118">
        <f>'SS5-Orifice1 (4)'!AM26</f>
        <v>1725.05949712293</v>
      </c>
      <c r="AN59" s="118">
        <f>'SS5-Orifice1 (4)'!AN26</f>
        <v>4.3003796834936097</v>
      </c>
      <c r="AO59" s="118">
        <f>'SS5-Orifice1 (4)'!AO26</f>
        <v>35042.819311407598</v>
      </c>
      <c r="AP59" s="118">
        <f>'SS5-Orifice1 (4)'!AP26</f>
        <v>276.78403380848602</v>
      </c>
      <c r="AQ59" s="118">
        <f>'SS5-Orifice1 (4)'!AQ26</f>
        <v>982.57411335364202</v>
      </c>
      <c r="AR59" s="118">
        <f>'SS5-Orifice1 (4)'!AR26</f>
        <v>1714.66551323817</v>
      </c>
      <c r="AS59" s="118">
        <f>'SS5-Orifice1 (4)'!AS26</f>
        <v>643.69159053165299</v>
      </c>
      <c r="AT59" s="108">
        <f>'SS5-Orifice1 (4)'!AT26</f>
        <v>-1714.66551323817</v>
      </c>
      <c r="AU59" s="108">
        <f>'SS5-Orifice1 (4)'!AU26</f>
        <v>805.22845752743694</v>
      </c>
      <c r="AV59" s="108">
        <f>'SS5-Orifice1 (4)'!AV26</f>
        <v>0.410917517284272</v>
      </c>
      <c r="AW59" s="109">
        <f t="shared" si="7"/>
        <v>1.2850978247867988E-3</v>
      </c>
    </row>
    <row r="60" spans="5:49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(4)'!I27</f>
        <v>0.75</v>
      </c>
      <c r="J60" s="112">
        <f>'SS5-Orifice1 (4)'!J27</f>
        <v>7</v>
      </c>
      <c r="K60" s="112">
        <f>'SS5-Orifice1 (4)'!K27</f>
        <v>0.48244140000000002</v>
      </c>
      <c r="L60" s="112">
        <f>'SS5-Orifice1 (4)'!L27</f>
        <v>1.946567E-3</v>
      </c>
      <c r="M60" s="112">
        <f>'SS5-Orifice1 (4)'!M27</f>
        <v>9.7328349999999998E-4</v>
      </c>
      <c r="N60" s="112">
        <f>'SS5-Orifice1 (4)'!N27</f>
        <v>7</v>
      </c>
      <c r="O60" s="112">
        <f>'SS5-Orifice1 (4)'!O27</f>
        <v>2.8260000000000001</v>
      </c>
      <c r="P60" s="112">
        <f>'SS5-Orifice1 (4)'!P27</f>
        <v>1.946567E-3</v>
      </c>
      <c r="Q60" s="112">
        <f>'SS5-Orifice1 (4)'!Q27</f>
        <v>9.7328349999999998E-4</v>
      </c>
      <c r="R60" s="112">
        <f>'SS5-Orifice1 (4)'!R27</f>
        <v>7</v>
      </c>
      <c r="S60" s="112">
        <f>'SS5-Orifice1 (4)'!S27</f>
        <v>2.8260000000000001</v>
      </c>
      <c r="T60" s="112">
        <f>'SS5-Orifice1 (4)'!T27</f>
        <v>3.4720000000000001E-12</v>
      </c>
      <c r="U60" s="112">
        <f>'SS5-Orifice1 (4)'!U27</f>
        <v>6.3629999999999995E-8</v>
      </c>
      <c r="V60" s="112">
        <f>'SS5-Orifice1 (4)'!V27</f>
        <v>1.20774</v>
      </c>
      <c r="W60" s="112">
        <f>'SS5-Orifice1 (4)'!W27</f>
        <v>0.12499999999999985</v>
      </c>
      <c r="X60" s="112">
        <f>'SS5-Orifice1 (4)'!X27</f>
        <v>2926555338.4312501</v>
      </c>
      <c r="Y60" s="112">
        <f>'SS5-Orifice1 (4)'!Y27</f>
        <v>-50</v>
      </c>
      <c r="Z60" s="112">
        <f>'SS5-Orifice1 (4)'!Z27</f>
        <v>4</v>
      </c>
      <c r="AA60" s="112">
        <f>'SS5-Orifice1 (4)'!AA27</f>
        <v>0.127</v>
      </c>
      <c r="AB60" s="112">
        <f>'SS5-Orifice1 (4)'!AB27</f>
        <v>0.03</v>
      </c>
      <c r="AC60" s="112">
        <f>'SS5-Orifice1 (4)'!AC27</f>
        <v>5.1084364526067398</v>
      </c>
      <c r="AD60" s="112">
        <f>'SS5-Orifice1 (4)'!AD27</f>
        <v>6.4521925141215801E-7</v>
      </c>
      <c r="AE60" s="112">
        <f>'SS5-Orifice1 (4)'!AE27</f>
        <v>5.0861066399019901</v>
      </c>
      <c r="AF60" s="112">
        <f>'SS5-Orifice1 (4)'!AF27</f>
        <v>2.2216770221920998</v>
      </c>
      <c r="AG60" s="112">
        <f>'SS5-Orifice1 (4)'!AG27</f>
        <v>2.3980354683771798</v>
      </c>
      <c r="AH60" s="112">
        <f>'SS5-Orifice1 (4)'!AH27</f>
        <v>2.4005862771619499</v>
      </c>
      <c r="AI60" s="112">
        <f>'SS5-Orifice1 (4)'!AI27</f>
        <v>4.9719142700883096E-7</v>
      </c>
      <c r="AJ60" s="112">
        <f>'SS5-Orifice1 (4)'!AJ27</f>
        <v>12.904277004798301</v>
      </c>
      <c r="AK60" s="112">
        <f>'SS5-Orifice1 (4)'!AK27</f>
        <v>5.1084364526067398</v>
      </c>
      <c r="AL60" s="112">
        <f>'SS5-Orifice1 (4)'!AL27</f>
        <v>6.4521925141215801E-7</v>
      </c>
      <c r="AM60" s="112">
        <f>'SS5-Orifice1 (4)'!AM27</f>
        <v>0</v>
      </c>
      <c r="AN60" s="112">
        <f>'SS5-Orifice1 (4)'!AN27</f>
        <v>5.1084358073875</v>
      </c>
      <c r="AO60" s="112">
        <f>'SS5-Orifice1 (4)'!AO27</f>
        <v>35000.004420663099</v>
      </c>
      <c r="AP60" s="112">
        <f>'SS5-Orifice1 (4)'!AP27</f>
        <v>118.87454872797601</v>
      </c>
      <c r="AQ60" s="112">
        <f>'SS5-Orifice1 (4)'!AQ27</f>
        <v>348.73495914027001</v>
      </c>
      <c r="AR60" s="112">
        <f>'SS5-Orifice1 (4)'!AR27</f>
        <v>535.51675683643703</v>
      </c>
      <c r="AS60" s="112">
        <f>'SS5-Orifice1 (4)'!AS27</f>
        <v>264.81252612701098</v>
      </c>
      <c r="AT60" s="113">
        <f>'SS5-Orifice1 (4)'!AT27</f>
        <v>-535.51675683643703</v>
      </c>
      <c r="AU60" s="113">
        <f>'SS5-Orifice1 (4)'!AU27</f>
        <v>281.55608684158898</v>
      </c>
      <c r="AV60" s="113">
        <f>'SS5-Orifice1 (4)'!AV27</f>
        <v>0.61720996017960505</v>
      </c>
      <c r="AW60" s="114">
        <f t="shared" si="7"/>
        <v>1.2630464475738261E-7</v>
      </c>
    </row>
    <row r="61" spans="5:49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(4)'!I17</f>
        <v>1.5</v>
      </c>
      <c r="J61" s="118">
        <f>'SS6-Orifice1 (4)'!J17</f>
        <v>7</v>
      </c>
      <c r="K61" s="118">
        <f>'SS6-Orifice1 (4)'!K17</f>
        <v>0.48244140000000002</v>
      </c>
      <c r="L61" s="118">
        <f>'SS6-Orifice1 (4)'!L17</f>
        <v>1.946567E-3</v>
      </c>
      <c r="M61" s="118">
        <f>'SS6-Orifice1 (4)'!M17</f>
        <v>9.7328349999999998E-4</v>
      </c>
      <c r="N61" s="118">
        <f>'SS6-Orifice1 (4)'!N17</f>
        <v>7</v>
      </c>
      <c r="O61" s="118">
        <f>'SS6-Orifice1 (4)'!O17</f>
        <v>2.8260000000000001</v>
      </c>
      <c r="P61" s="118">
        <f>'SS6-Orifice1 (4)'!P17</f>
        <v>1.946567E-3</v>
      </c>
      <c r="Q61" s="118">
        <f>'SS6-Orifice1 (4)'!Q17</f>
        <v>9.7328349999999998E-4</v>
      </c>
      <c r="R61" s="118">
        <f>'SS6-Orifice1 (4)'!R17</f>
        <v>7</v>
      </c>
      <c r="S61" s="118">
        <f>'SS6-Orifice1 (4)'!S17</f>
        <v>2.8260000000000001</v>
      </c>
      <c r="T61" s="118">
        <f>'SS6-Orifice1 (4)'!T17</f>
        <v>3.4720000000000001E-12</v>
      </c>
      <c r="U61" s="118">
        <f>'SS6-Orifice1 (4)'!U17</f>
        <v>6.3629999999999995E-8</v>
      </c>
      <c r="V61" s="118">
        <f>'SS6-Orifice1 (4)'!V17</f>
        <v>1.20774</v>
      </c>
      <c r="W61" s="118">
        <f>'SS6-Orifice1 (4)'!W17</f>
        <v>9.9999999999999985E-3</v>
      </c>
      <c r="X61" s="118">
        <f>'SS6-Orifice1 (4)'!X17</f>
        <v>18729954.165959999</v>
      </c>
      <c r="Y61" s="118">
        <f>'SS6-Orifice1 (4)'!Y17</f>
        <v>-50</v>
      </c>
      <c r="Z61" s="118">
        <f>'SS6-Orifice1 (4)'!Z17</f>
        <v>4</v>
      </c>
      <c r="AA61" s="118">
        <f>'SS6-Orifice1 (4)'!AA17</f>
        <v>0.127</v>
      </c>
      <c r="AB61" s="118">
        <f>'SS6-Orifice1 (4)'!AB17</f>
        <v>0.03</v>
      </c>
      <c r="AC61" s="118">
        <f>'SS6-Orifice1 (4)'!AC17</f>
        <v>1.14138381995575</v>
      </c>
      <c r="AD61" s="118">
        <f>'SS6-Orifice1 (4)'!AD17</f>
        <v>0.89719811413510897</v>
      </c>
      <c r="AE61" s="118">
        <f>'SS6-Orifice1 (4)'!AE17</f>
        <v>10.220974735295901</v>
      </c>
      <c r="AF61" s="118">
        <f>'SS6-Orifice1 (4)'!AF17</f>
        <v>5.3221464032157098</v>
      </c>
      <c r="AG61" s="118">
        <f>'SS6-Orifice1 (4)'!AG17</f>
        <v>2.43402087630602</v>
      </c>
      <c r="AH61" s="118">
        <f>'SS6-Orifice1 (4)'!AH17</f>
        <v>2.4384468512883699</v>
      </c>
      <c r="AI61" s="118">
        <f>'SS6-Orifice1 (4)'!AI17</f>
        <v>0.83922847670622402</v>
      </c>
      <c r="AJ61" s="118">
        <f>'SS6-Orifice1 (4)'!AJ17</f>
        <v>1.2315686969697801</v>
      </c>
      <c r="AK61" s="118">
        <f>'SS6-Orifice1 (4)'!AK17</f>
        <v>1.14138381995575</v>
      </c>
      <c r="AL61" s="118">
        <f>'SS6-Orifice1 (4)'!AL17</f>
        <v>0.89719811413510897</v>
      </c>
      <c r="AM61" s="118">
        <f>'SS6-Orifice1 (4)'!AM17</f>
        <v>178.92326367189301</v>
      </c>
      <c r="AN61" s="118">
        <f>'SS6-Orifice1 (4)'!AN17</f>
        <v>0.24418570582063601</v>
      </c>
      <c r="AO61" s="118">
        <f>'SS6-Orifice1 (4)'!AO17</f>
        <v>162941.32337887</v>
      </c>
      <c r="AP61" s="118">
        <f>'SS6-Orifice1 (4)'!AP17</f>
        <v>1466.7022134276599</v>
      </c>
      <c r="AQ61" s="118">
        <f>'SS6-Orifice1 (4)'!AQ17</f>
        <v>4549.5328571351802</v>
      </c>
      <c r="AR61" s="118">
        <f>'SS6-Orifice1 (4)'!AR17</f>
        <v>3442.4923134874598</v>
      </c>
      <c r="AS61" s="118">
        <f>'SS6-Orifice1 (4)'!AS17</f>
        <v>1621.67520730312</v>
      </c>
      <c r="AT61" s="108">
        <f>'SS6-Orifice1 (4)'!AT17</f>
        <v>-3442.4923134874598</v>
      </c>
      <c r="AU61" s="108">
        <f>'SS6-Orifice1 (4)'!AU17</f>
        <v>1990.27382647222</v>
      </c>
      <c r="AV61" s="108">
        <f>'SS6-Orifice1 (4)'!AV17</f>
        <v>0.52080324330237704</v>
      </c>
      <c r="AW61" s="115">
        <f t="shared" si="7"/>
        <v>0.78606170724401214</v>
      </c>
    </row>
    <row r="62" spans="5:49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(4)'!I18</f>
        <v>1.5</v>
      </c>
      <c r="J62" s="118">
        <f>'SS6-Orifice1 (4)'!J18</f>
        <v>7</v>
      </c>
      <c r="K62" s="118">
        <f>'SS6-Orifice1 (4)'!K18</f>
        <v>0.48244140000000002</v>
      </c>
      <c r="L62" s="118">
        <f>'SS6-Orifice1 (4)'!L18</f>
        <v>1.946567E-3</v>
      </c>
      <c r="M62" s="118">
        <f>'SS6-Orifice1 (4)'!M18</f>
        <v>9.7328349999999998E-4</v>
      </c>
      <c r="N62" s="118">
        <f>'SS6-Orifice1 (4)'!N18</f>
        <v>7</v>
      </c>
      <c r="O62" s="118">
        <f>'SS6-Orifice1 (4)'!O18</f>
        <v>2.8260000000000001</v>
      </c>
      <c r="P62" s="118">
        <f>'SS6-Orifice1 (4)'!P18</f>
        <v>1.946567E-3</v>
      </c>
      <c r="Q62" s="118">
        <f>'SS6-Orifice1 (4)'!Q18</f>
        <v>9.7328349999999998E-4</v>
      </c>
      <c r="R62" s="118">
        <f>'SS6-Orifice1 (4)'!R18</f>
        <v>7</v>
      </c>
      <c r="S62" s="118">
        <f>'SS6-Orifice1 (4)'!S18</f>
        <v>2.8260000000000001</v>
      </c>
      <c r="T62" s="118">
        <f>'SS6-Orifice1 (4)'!T18</f>
        <v>3.4720000000000001E-12</v>
      </c>
      <c r="U62" s="118">
        <f>'SS6-Orifice1 (4)'!U18</f>
        <v>6.3629999999999995E-8</v>
      </c>
      <c r="V62" s="118">
        <f>'SS6-Orifice1 (4)'!V18</f>
        <v>1.20774</v>
      </c>
      <c r="W62" s="118">
        <f>'SS6-Orifice1 (4)'!W18</f>
        <v>1.6000000000000011E-2</v>
      </c>
      <c r="X62" s="118">
        <f>'SS6-Orifice1 (4)'!X18</f>
        <v>47948682.664857604</v>
      </c>
      <c r="Y62" s="118">
        <f>'SS6-Orifice1 (4)'!Y18</f>
        <v>-50</v>
      </c>
      <c r="Z62" s="118">
        <f>'SS6-Orifice1 (4)'!Z18</f>
        <v>4</v>
      </c>
      <c r="AA62" s="118">
        <f>'SS6-Orifice1 (4)'!AA18</f>
        <v>0.127</v>
      </c>
      <c r="AB62" s="118">
        <f>'SS6-Orifice1 (4)'!AB18</f>
        <v>0.03</v>
      </c>
      <c r="AC62" s="118">
        <f>'SS6-Orifice1 (4)'!AC18</f>
        <v>1.4834775828294899</v>
      </c>
      <c r="AD62" s="118">
        <f>'SS6-Orifice1 (4)'!AD18</f>
        <v>0.86495665942948896</v>
      </c>
      <c r="AE62" s="118">
        <f>'SS6-Orifice1 (4)'!AE18</f>
        <v>10.2202863382772</v>
      </c>
      <c r="AF62" s="118">
        <f>'SS6-Orifice1 (4)'!AF18</f>
        <v>5.2842946635936903</v>
      </c>
      <c r="AG62" s="118">
        <f>'SS6-Orifice1 (4)'!AG18</f>
        <v>2.40619280188979</v>
      </c>
      <c r="AH62" s="118">
        <f>'SS6-Orifice1 (4)'!AH18</f>
        <v>2.3971226372576502</v>
      </c>
      <c r="AI62" s="118">
        <f>'SS6-Orifice1 (4)'!AI18</f>
        <v>0.79884304782863103</v>
      </c>
      <c r="AJ62" s="118">
        <f>'SS6-Orifice1 (4)'!AJ18</f>
        <v>1.6224071919021199</v>
      </c>
      <c r="AK62" s="118">
        <f>'SS6-Orifice1 (4)'!AK18</f>
        <v>1.4834775828294899</v>
      </c>
      <c r="AL62" s="118">
        <f>'SS6-Orifice1 (4)'!AL18</f>
        <v>0.86495665942948896</v>
      </c>
      <c r="AM62" s="118">
        <f>'SS6-Orifice1 (4)'!AM18</f>
        <v>185.52423718189601</v>
      </c>
      <c r="AN62" s="118">
        <f>'SS6-Orifice1 (4)'!AN18</f>
        <v>0.61852092339999698</v>
      </c>
      <c r="AO62" s="118">
        <f>'SS6-Orifice1 (4)'!AO18</f>
        <v>83685.576817900597</v>
      </c>
      <c r="AP62" s="118">
        <f>'SS6-Orifice1 (4)'!AP18</f>
        <v>1660.75757741389</v>
      </c>
      <c r="AQ62" s="118">
        <f>'SS6-Orifice1 (4)'!AQ18</f>
        <v>4549.8099062208903</v>
      </c>
      <c r="AR62" s="118">
        <f>'SS6-Orifice1 (4)'!AR18</f>
        <v>3442.2581149931498</v>
      </c>
      <c r="AS62" s="118">
        <f>'SS6-Orifice1 (4)'!AS18</f>
        <v>1888.6606371205401</v>
      </c>
      <c r="AT62" s="108">
        <f>'SS6-Orifice1 (4)'!AT18</f>
        <v>-3442.2581149931498</v>
      </c>
      <c r="AU62" s="108">
        <f>'SS6-Orifice1 (4)'!AU18</f>
        <v>2133.4548553862501</v>
      </c>
      <c r="AV62" s="108">
        <f>'SS6-Orifice1 (4)'!AV18</f>
        <v>0.52080357101705699</v>
      </c>
      <c r="AW62" s="109">
        <f t="shared" si="7"/>
        <v>0.58306014829002417</v>
      </c>
    </row>
    <row r="63" spans="5:49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(4)'!I19</f>
        <v>1.5</v>
      </c>
      <c r="J63" s="118">
        <f>'SS6-Orifice1 (4)'!J19</f>
        <v>7</v>
      </c>
      <c r="K63" s="118">
        <f>'SS6-Orifice1 (4)'!K19</f>
        <v>0.48244140000000002</v>
      </c>
      <c r="L63" s="118">
        <f>'SS6-Orifice1 (4)'!L19</f>
        <v>1.946567E-3</v>
      </c>
      <c r="M63" s="118">
        <f>'SS6-Orifice1 (4)'!M19</f>
        <v>9.7328349999999998E-4</v>
      </c>
      <c r="N63" s="118">
        <f>'SS6-Orifice1 (4)'!N19</f>
        <v>7</v>
      </c>
      <c r="O63" s="118">
        <f>'SS6-Orifice1 (4)'!O19</f>
        <v>2.8260000000000001</v>
      </c>
      <c r="P63" s="118">
        <f>'SS6-Orifice1 (4)'!P19</f>
        <v>1.946567E-3</v>
      </c>
      <c r="Q63" s="118">
        <f>'SS6-Orifice1 (4)'!Q19</f>
        <v>9.7328349999999998E-4</v>
      </c>
      <c r="R63" s="118">
        <f>'SS6-Orifice1 (4)'!R19</f>
        <v>7</v>
      </c>
      <c r="S63" s="118">
        <f>'SS6-Orifice1 (4)'!S19</f>
        <v>2.8260000000000001</v>
      </c>
      <c r="T63" s="118">
        <f>'SS6-Orifice1 (4)'!T19</f>
        <v>3.4720000000000001E-12</v>
      </c>
      <c r="U63" s="118">
        <f>'SS6-Orifice1 (4)'!U19</f>
        <v>6.3629999999999995E-8</v>
      </c>
      <c r="V63" s="118">
        <f>'SS6-Orifice1 (4)'!V19</f>
        <v>1.20774</v>
      </c>
      <c r="W63" s="118">
        <f>'SS6-Orifice1 (4)'!W19</f>
        <v>1.7999999999999992E-2</v>
      </c>
      <c r="X63" s="118">
        <f>'SS6-Orifice1 (4)'!X19</f>
        <v>60685051.497710504</v>
      </c>
      <c r="Y63" s="118">
        <f>'SS6-Orifice1 (4)'!Y19</f>
        <v>-50</v>
      </c>
      <c r="Z63" s="118">
        <f>'SS6-Orifice1 (4)'!Z19</f>
        <v>4</v>
      </c>
      <c r="AA63" s="118">
        <f>'SS6-Orifice1 (4)'!AA19</f>
        <v>0.127</v>
      </c>
      <c r="AB63" s="118">
        <f>'SS6-Orifice1 (4)'!AB19</f>
        <v>0.03</v>
      </c>
      <c r="AC63" s="118">
        <f>'SS6-Orifice1 (4)'!AC19</f>
        <v>1.6427099423044</v>
      </c>
      <c r="AD63" s="118">
        <f>'SS6-Orifice1 (4)'!AD19</f>
        <v>0.86100425566156502</v>
      </c>
      <c r="AE63" s="118">
        <f>'SS6-Orifice1 (4)'!AE19</f>
        <v>10.221204200968799</v>
      </c>
      <c r="AF63" s="118">
        <f>'SS6-Orifice1 (4)'!AF19</f>
        <v>5.38789188384587</v>
      </c>
      <c r="AG63" s="118">
        <f>'SS6-Orifice1 (4)'!AG19</f>
        <v>2.41437045580343</v>
      </c>
      <c r="AH63" s="118">
        <f>'SS6-Orifice1 (4)'!AH19</f>
        <v>2.4099974338444201</v>
      </c>
      <c r="AI63" s="118">
        <f>'SS6-Orifice1 (4)'!AI19</f>
        <v>0.78205939286279003</v>
      </c>
      <c r="AJ63" s="118">
        <f>'SS6-Orifice1 (4)'!AJ19</f>
        <v>1.7927718774536701</v>
      </c>
      <c r="AK63" s="118">
        <f>'SS6-Orifice1 (4)'!AK19</f>
        <v>1.6427099423044</v>
      </c>
      <c r="AL63" s="118">
        <f>'SS6-Orifice1 (4)'!AL19</f>
        <v>0.86100425566156502</v>
      </c>
      <c r="AM63" s="118">
        <f>'SS6-Orifice1 (4)'!AM19</f>
        <v>186.359922721468</v>
      </c>
      <c r="AN63" s="118">
        <f>'SS6-Orifice1 (4)'!AN19</f>
        <v>0.78170568664283202</v>
      </c>
      <c r="AO63" s="118">
        <f>'SS6-Orifice1 (4)'!AO19</f>
        <v>73345.357192848896</v>
      </c>
      <c r="AP63" s="118">
        <f>'SS6-Orifice1 (4)'!AP19</f>
        <v>1626.8059058568999</v>
      </c>
      <c r="AQ63" s="118">
        <f>'SS6-Orifice1 (4)'!AQ19</f>
        <v>4550.2000558673599</v>
      </c>
      <c r="AR63" s="118">
        <f>'SS6-Orifice1 (4)'!AR19</f>
        <v>3442.0995312333898</v>
      </c>
      <c r="AS63" s="118">
        <f>'SS6-Orifice1 (4)'!AS19</f>
        <v>1825.1796708537499</v>
      </c>
      <c r="AT63" s="108">
        <f>'SS6-Orifice1 (4)'!AT19</f>
        <v>-3442.0995312333898</v>
      </c>
      <c r="AU63" s="108">
        <f>'SS6-Orifice1 (4)'!AU19</f>
        <v>2083.9789634713102</v>
      </c>
      <c r="AV63" s="108">
        <f>'SS6-Orifice1 (4)'!AV19</f>
        <v>0.50975990321314002</v>
      </c>
      <c r="AW63" s="109">
        <f t="shared" si="7"/>
        <v>0.52413650973204973</v>
      </c>
    </row>
    <row r="64" spans="5:49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(4)'!I20</f>
        <v>1.5</v>
      </c>
      <c r="J64" s="118">
        <f>'SS6-Orifice1 (4)'!J20</f>
        <v>7</v>
      </c>
      <c r="K64" s="118">
        <f>'SS6-Orifice1 (4)'!K20</f>
        <v>0.48244140000000002</v>
      </c>
      <c r="L64" s="118">
        <f>'SS6-Orifice1 (4)'!L20</f>
        <v>1.946567E-3</v>
      </c>
      <c r="M64" s="118">
        <f>'SS6-Orifice1 (4)'!M20</f>
        <v>9.7328349999999998E-4</v>
      </c>
      <c r="N64" s="118">
        <f>'SS6-Orifice1 (4)'!N20</f>
        <v>7</v>
      </c>
      <c r="O64" s="118">
        <f>'SS6-Orifice1 (4)'!O20</f>
        <v>2.8260000000000001</v>
      </c>
      <c r="P64" s="118">
        <f>'SS6-Orifice1 (4)'!P20</f>
        <v>1.946567E-3</v>
      </c>
      <c r="Q64" s="118">
        <f>'SS6-Orifice1 (4)'!Q20</f>
        <v>9.7328349999999998E-4</v>
      </c>
      <c r="R64" s="118">
        <f>'SS6-Orifice1 (4)'!R20</f>
        <v>7</v>
      </c>
      <c r="S64" s="118">
        <f>'SS6-Orifice1 (4)'!S20</f>
        <v>2.8260000000000001</v>
      </c>
      <c r="T64" s="118">
        <f>'SS6-Orifice1 (4)'!T20</f>
        <v>3.4720000000000001E-12</v>
      </c>
      <c r="U64" s="118">
        <f>'SS6-Orifice1 (4)'!U20</f>
        <v>6.3629999999999995E-8</v>
      </c>
      <c r="V64" s="118">
        <f>'SS6-Orifice1 (4)'!V20</f>
        <v>1.20774</v>
      </c>
      <c r="W64" s="118">
        <f>'SS6-Orifice1 (4)'!W20</f>
        <v>1.999999999999999E-2</v>
      </c>
      <c r="X64" s="118">
        <f>'SS6-Orifice1 (4)'!X20</f>
        <v>74919816.6638401</v>
      </c>
      <c r="Y64" s="118">
        <f>'SS6-Orifice1 (4)'!Y20</f>
        <v>-50</v>
      </c>
      <c r="Z64" s="118">
        <f>'SS6-Orifice1 (4)'!Z20</f>
        <v>4</v>
      </c>
      <c r="AA64" s="118">
        <f>'SS6-Orifice1 (4)'!AA20</f>
        <v>0.127</v>
      </c>
      <c r="AB64" s="118">
        <f>'SS6-Orifice1 (4)'!AB20</f>
        <v>0.03</v>
      </c>
      <c r="AC64" s="118">
        <f>'SS6-Orifice1 (4)'!AC20</f>
        <v>1.8150566112031501</v>
      </c>
      <c r="AD64" s="118">
        <f>'SS6-Orifice1 (4)'!AD20</f>
        <v>0.85275903978175405</v>
      </c>
      <c r="AE64" s="118">
        <f>'SS6-Orifice1 (4)'!AE20</f>
        <v>10.220401071113701</v>
      </c>
      <c r="AF64" s="118">
        <f>'SS6-Orifice1 (4)'!AF20</f>
        <v>5.3798765552550201</v>
      </c>
      <c r="AG64" s="118">
        <f>'SS6-Orifice1 (4)'!AG20</f>
        <v>2.3985849861945701</v>
      </c>
      <c r="AH64" s="118">
        <f>'SS6-Orifice1 (4)'!AH20</f>
        <v>2.4085900847655202</v>
      </c>
      <c r="AI64" s="118">
        <f>'SS6-Orifice1 (4)'!AI20</f>
        <v>0.76366283677697799</v>
      </c>
      <c r="AJ64" s="118">
        <f>'SS6-Orifice1 (4)'!AJ20</f>
        <v>1.9831787673543999</v>
      </c>
      <c r="AK64" s="118">
        <f>'SS6-Orifice1 (4)'!AK20</f>
        <v>1.8150566112031501</v>
      </c>
      <c r="AL64" s="118">
        <f>'SS6-Orifice1 (4)'!AL20</f>
        <v>0.85275903978175405</v>
      </c>
      <c r="AM64" s="118">
        <f>'SS6-Orifice1 (4)'!AM20</f>
        <v>188.132572405118</v>
      </c>
      <c r="AN64" s="118">
        <f>'SS6-Orifice1 (4)'!AN20</f>
        <v>0.96229757142139205</v>
      </c>
      <c r="AO64" s="118">
        <f>'SS6-Orifice1 (4)'!AO20</f>
        <v>65849.404522278594</v>
      </c>
      <c r="AP64" s="118">
        <f>'SS6-Orifice1 (4)'!AP20</f>
        <v>1467.56864031587</v>
      </c>
      <c r="AQ64" s="118">
        <f>'SS6-Orifice1 (4)'!AQ20</f>
        <v>4550.3191950109003</v>
      </c>
      <c r="AR64" s="118">
        <f>'SS6-Orifice1 (4)'!AR20</f>
        <v>3442.0581069660302</v>
      </c>
      <c r="AS64" s="118">
        <f>'SS6-Orifice1 (4)'!AS20</f>
        <v>1644.9795259673001</v>
      </c>
      <c r="AT64" s="108">
        <f>'SS6-Orifice1 (4)'!AT20</f>
        <v>-3442.0581069660302</v>
      </c>
      <c r="AU64" s="108">
        <f>'SS6-Orifice1 (4)'!AU20</f>
        <v>1980.07736891427</v>
      </c>
      <c r="AV64" s="108">
        <f>'SS6-Orifice1 (4)'!AV20</f>
        <v>0.52120370117159598</v>
      </c>
      <c r="AW64" s="109">
        <f t="shared" si="7"/>
        <v>0.46982503714662871</v>
      </c>
    </row>
    <row r="65" spans="5:49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(4)'!I21</f>
        <v>1.5</v>
      </c>
      <c r="J65" s="118">
        <f>'SS6-Orifice1 (4)'!J21</f>
        <v>7</v>
      </c>
      <c r="K65" s="118">
        <f>'SS6-Orifice1 (4)'!K21</f>
        <v>0.48244140000000002</v>
      </c>
      <c r="L65" s="118">
        <f>'SS6-Orifice1 (4)'!L21</f>
        <v>1.946567E-3</v>
      </c>
      <c r="M65" s="118">
        <f>'SS6-Orifice1 (4)'!M21</f>
        <v>9.7328349999999998E-4</v>
      </c>
      <c r="N65" s="118">
        <f>'SS6-Orifice1 (4)'!N21</f>
        <v>7</v>
      </c>
      <c r="O65" s="118">
        <f>'SS6-Orifice1 (4)'!O21</f>
        <v>2.8260000000000001</v>
      </c>
      <c r="P65" s="118">
        <f>'SS6-Orifice1 (4)'!P21</f>
        <v>1.946567E-3</v>
      </c>
      <c r="Q65" s="118">
        <f>'SS6-Orifice1 (4)'!Q21</f>
        <v>9.7328349999999998E-4</v>
      </c>
      <c r="R65" s="118">
        <f>'SS6-Orifice1 (4)'!R21</f>
        <v>7</v>
      </c>
      <c r="S65" s="118">
        <f>'SS6-Orifice1 (4)'!S21</f>
        <v>2.8260000000000001</v>
      </c>
      <c r="T65" s="118">
        <f>'SS6-Orifice1 (4)'!T21</f>
        <v>3.4720000000000001E-12</v>
      </c>
      <c r="U65" s="118">
        <f>'SS6-Orifice1 (4)'!U21</f>
        <v>6.3629999999999995E-8</v>
      </c>
      <c r="V65" s="118">
        <f>'SS6-Orifice1 (4)'!V21</f>
        <v>1.20774</v>
      </c>
      <c r="W65" s="118">
        <f>'SS6-Orifice1 (4)'!W21</f>
        <v>2.8999999999999998E-2</v>
      </c>
      <c r="X65" s="118">
        <f>'SS6-Orifice1 (4)'!X21</f>
        <v>157518914.53572401</v>
      </c>
      <c r="Y65" s="118">
        <f>'SS6-Orifice1 (4)'!Y21</f>
        <v>-50</v>
      </c>
      <c r="Z65" s="118">
        <f>'SS6-Orifice1 (4)'!Z21</f>
        <v>4</v>
      </c>
      <c r="AA65" s="118">
        <f>'SS6-Orifice1 (4)'!AA21</f>
        <v>0.127</v>
      </c>
      <c r="AB65" s="118">
        <f>'SS6-Orifice1 (4)'!AB21</f>
        <v>0.03</v>
      </c>
      <c r="AC65" s="118">
        <f>'SS6-Orifice1 (4)'!AC21</f>
        <v>2.69423953776935</v>
      </c>
      <c r="AD65" s="118">
        <f>'SS6-Orifice1 (4)'!AD21</f>
        <v>0.74550024339171295</v>
      </c>
      <c r="AE65" s="118">
        <f>'SS6-Orifice1 (4)'!AE21</f>
        <v>10.2332935116897</v>
      </c>
      <c r="AF65" s="118">
        <f>'SS6-Orifice1 (4)'!AF21</f>
        <v>4.6407634840818499</v>
      </c>
      <c r="AG65" s="118">
        <f>'SS6-Orifice1 (4)'!AG21</f>
        <v>2.4065274525670199</v>
      </c>
      <c r="AH65" s="118">
        <f>'SS6-Orifice1 (4)'!AH21</f>
        <v>2.4006939278742401</v>
      </c>
      <c r="AI65" s="118">
        <f>'SS6-Orifice1 (4)'!AI21</f>
        <v>0.66451509754663396</v>
      </c>
      <c r="AJ65" s="118">
        <f>'SS6-Orifice1 (4)'!AJ21</f>
        <v>3.0880272983950801</v>
      </c>
      <c r="AK65" s="118">
        <f>'SS6-Orifice1 (4)'!AK21</f>
        <v>2.69423953776935</v>
      </c>
      <c r="AL65" s="118">
        <f>'SS6-Orifice1 (4)'!AL21</f>
        <v>0.74550024339171295</v>
      </c>
      <c r="AM65" s="118">
        <f>'SS6-Orifice1 (4)'!AM21</f>
        <v>214.72557372397301</v>
      </c>
      <c r="AN65" s="118">
        <f>'SS6-Orifice1 (4)'!AN21</f>
        <v>1.94873929437763</v>
      </c>
      <c r="AO65" s="118">
        <f>'SS6-Orifice1 (4)'!AO21</f>
        <v>48307.4731698131</v>
      </c>
      <c r="AP65" s="118">
        <f>'SS6-Orifice1 (4)'!AP21</f>
        <v>1482.5305072030801</v>
      </c>
      <c r="AQ65" s="118">
        <f>'SS6-Orifice1 (4)'!AQ21</f>
        <v>4549.24082521543</v>
      </c>
      <c r="AR65" s="118">
        <f>'SS6-Orifice1 (4)'!AR21</f>
        <v>3442.46034649989</v>
      </c>
      <c r="AS65" s="118">
        <f>'SS6-Orifice1 (4)'!AS21</f>
        <v>1677.01308158402</v>
      </c>
      <c r="AT65" s="108">
        <f>'SS6-Orifice1 (4)'!AT21</f>
        <v>-3442.46034649989</v>
      </c>
      <c r="AU65" s="108">
        <f>'SS6-Orifice1 (4)'!AU21</f>
        <v>1964.8954617332599</v>
      </c>
      <c r="AV65" s="108">
        <f>'SS6-Orifice1 (4)'!AV21</f>
        <v>0.51984382825657505</v>
      </c>
      <c r="AW65" s="109">
        <f t="shared" si="7"/>
        <v>0.27670154525641666</v>
      </c>
    </row>
    <row r="66" spans="5:49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(4)'!I22</f>
        <v>1.5</v>
      </c>
      <c r="J66" s="118">
        <f>'SS6-Orifice1 (4)'!J22</f>
        <v>7</v>
      </c>
      <c r="K66" s="118">
        <f>'SS6-Orifice1 (4)'!K22</f>
        <v>0.48244140000000002</v>
      </c>
      <c r="L66" s="118">
        <f>'SS6-Orifice1 (4)'!L22</f>
        <v>1.946567E-3</v>
      </c>
      <c r="M66" s="118">
        <f>'SS6-Orifice1 (4)'!M22</f>
        <v>9.7328349999999998E-4</v>
      </c>
      <c r="N66" s="118">
        <f>'SS6-Orifice1 (4)'!N22</f>
        <v>7</v>
      </c>
      <c r="O66" s="118">
        <f>'SS6-Orifice1 (4)'!O22</f>
        <v>2.8260000000000001</v>
      </c>
      <c r="P66" s="118">
        <f>'SS6-Orifice1 (4)'!P22</f>
        <v>1.946567E-3</v>
      </c>
      <c r="Q66" s="118">
        <f>'SS6-Orifice1 (4)'!Q22</f>
        <v>9.7328349999999998E-4</v>
      </c>
      <c r="R66" s="118">
        <f>'SS6-Orifice1 (4)'!R22</f>
        <v>7</v>
      </c>
      <c r="S66" s="118">
        <f>'SS6-Orifice1 (4)'!S22</f>
        <v>2.8260000000000001</v>
      </c>
      <c r="T66" s="118">
        <f>'SS6-Orifice1 (4)'!T22</f>
        <v>3.4720000000000001E-12</v>
      </c>
      <c r="U66" s="118">
        <f>'SS6-Orifice1 (4)'!U22</f>
        <v>6.3629999999999995E-8</v>
      </c>
      <c r="V66" s="118">
        <f>'SS6-Orifice1 (4)'!V22</f>
        <v>1.20774</v>
      </c>
      <c r="W66" s="118">
        <f>'SS6-Orifice1 (4)'!W22</f>
        <v>3.2000000000000001E-2</v>
      </c>
      <c r="X66" s="118">
        <f>'SS6-Orifice1 (4)'!X22</f>
        <v>191794730.65943101</v>
      </c>
      <c r="Y66" s="118">
        <f>'SS6-Orifice1 (4)'!Y22</f>
        <v>-50</v>
      </c>
      <c r="Z66" s="118">
        <f>'SS6-Orifice1 (4)'!Z22</f>
        <v>4</v>
      </c>
      <c r="AA66" s="118">
        <f>'SS6-Orifice1 (4)'!AA22</f>
        <v>0.127</v>
      </c>
      <c r="AB66" s="118">
        <f>'SS6-Orifice1 (4)'!AB22</f>
        <v>0.03</v>
      </c>
      <c r="AC66" s="118">
        <f>'SS6-Orifice1 (4)'!AC22</f>
        <v>3.0664772429934302</v>
      </c>
      <c r="AD66" s="118">
        <f>'SS6-Orifice1 (4)'!AD22</f>
        <v>0.71822734281876299</v>
      </c>
      <c r="AE66" s="118">
        <f>'SS6-Orifice1 (4)'!AE22</f>
        <v>10.218565345730401</v>
      </c>
      <c r="AF66" s="118">
        <f>'SS6-Orifice1 (4)'!AF22</f>
        <v>4.7029718420294504</v>
      </c>
      <c r="AG66" s="118">
        <f>'SS6-Orifice1 (4)'!AG22</f>
        <v>2.3999891782314098</v>
      </c>
      <c r="AH66" s="118">
        <f>'SS6-Orifice1 (4)'!AH22</f>
        <v>2.4001702106349998</v>
      </c>
      <c r="AI66" s="118">
        <f>'SS6-Orifice1 (4)'!AI22</f>
        <v>0.62748321486557701</v>
      </c>
      <c r="AJ66" s="118">
        <f>'SS6-Orifice1 (4)'!AJ22</f>
        <v>3.5464957469783598</v>
      </c>
      <c r="AK66" s="118">
        <f>'SS6-Orifice1 (4)'!AK22</f>
        <v>3.0664772429934302</v>
      </c>
      <c r="AL66" s="118">
        <f>'SS6-Orifice1 (4)'!AL22</f>
        <v>0.71822734281876299</v>
      </c>
      <c r="AM66" s="118">
        <f>'SS6-Orifice1 (4)'!AM22</f>
        <v>222.566859789554</v>
      </c>
      <c r="AN66" s="118">
        <f>'SS6-Orifice1 (4)'!AN22</f>
        <v>2.3482499001746699</v>
      </c>
      <c r="AO66" s="118">
        <f>'SS6-Orifice1 (4)'!AO22</f>
        <v>45637.091856221399</v>
      </c>
      <c r="AP66" s="118">
        <f>'SS6-Orifice1 (4)'!AP22</f>
        <v>1525.7988193276201</v>
      </c>
      <c r="AQ66" s="118">
        <f>'SS6-Orifice1 (4)'!AQ22</f>
        <v>4550.7608880182597</v>
      </c>
      <c r="AR66" s="118">
        <f>'SS6-Orifice1 (4)'!AR22</f>
        <v>3442.16266952246</v>
      </c>
      <c r="AS66" s="118">
        <f>'SS6-Orifice1 (4)'!AS22</f>
        <v>1723.75110710017</v>
      </c>
      <c r="AT66" s="108">
        <f>'SS6-Orifice1 (4)'!AT22</f>
        <v>-3442.16266952246</v>
      </c>
      <c r="AU66" s="108">
        <f>'SS6-Orifice1 (4)'!AU22</f>
        <v>1990.24657501661</v>
      </c>
      <c r="AV66" s="108">
        <f>'SS6-Orifice1 (4)'!AV22</f>
        <v>0.50967381178557003</v>
      </c>
      <c r="AW66" s="109">
        <f t="shared" si="7"/>
        <v>0.23421903568984084</v>
      </c>
    </row>
    <row r="67" spans="5:49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(4)'!I23</f>
        <v>1.5</v>
      </c>
      <c r="J67" s="118">
        <f>'SS6-Orifice1 (4)'!J23</f>
        <v>7</v>
      </c>
      <c r="K67" s="118">
        <f>'SS6-Orifice1 (4)'!K23</f>
        <v>0.48244140000000002</v>
      </c>
      <c r="L67" s="118">
        <f>'SS6-Orifice1 (4)'!L23</f>
        <v>1.946567E-3</v>
      </c>
      <c r="M67" s="118">
        <f>'SS6-Orifice1 (4)'!M23</f>
        <v>9.7328349999999998E-4</v>
      </c>
      <c r="N67" s="118">
        <f>'SS6-Orifice1 (4)'!N23</f>
        <v>7</v>
      </c>
      <c r="O67" s="118">
        <f>'SS6-Orifice1 (4)'!O23</f>
        <v>2.8260000000000001</v>
      </c>
      <c r="P67" s="118">
        <f>'SS6-Orifice1 (4)'!P23</f>
        <v>1.946567E-3</v>
      </c>
      <c r="Q67" s="118">
        <f>'SS6-Orifice1 (4)'!Q23</f>
        <v>9.7328349999999998E-4</v>
      </c>
      <c r="R67" s="118">
        <f>'SS6-Orifice1 (4)'!R23</f>
        <v>7</v>
      </c>
      <c r="S67" s="118">
        <f>'SS6-Orifice1 (4)'!S23</f>
        <v>2.8260000000000001</v>
      </c>
      <c r="T67" s="118">
        <f>'SS6-Orifice1 (4)'!T23</f>
        <v>3.4720000000000001E-12</v>
      </c>
      <c r="U67" s="118">
        <f>'SS6-Orifice1 (4)'!U23</f>
        <v>6.3629999999999995E-8</v>
      </c>
      <c r="V67" s="118">
        <f>'SS6-Orifice1 (4)'!V23</f>
        <v>1.20774</v>
      </c>
      <c r="W67" s="118">
        <f>'SS6-Orifice1 (4)'!W23</f>
        <v>3.2999999999999995E-2</v>
      </c>
      <c r="X67" s="118">
        <f>'SS6-Orifice1 (4)'!X23</f>
        <v>203969200.86730501</v>
      </c>
      <c r="Y67" s="118">
        <f>'SS6-Orifice1 (4)'!Y23</f>
        <v>-50</v>
      </c>
      <c r="Z67" s="118">
        <f>'SS6-Orifice1 (4)'!Z23</f>
        <v>4</v>
      </c>
      <c r="AA67" s="118">
        <f>'SS6-Orifice1 (4)'!AA23</f>
        <v>0.127</v>
      </c>
      <c r="AB67" s="118">
        <f>'SS6-Orifice1 (4)'!AB23</f>
        <v>0.03</v>
      </c>
      <c r="AC67" s="118">
        <f>'SS6-Orifice1 (4)'!AC23</f>
        <v>3.1788309107105501</v>
      </c>
      <c r="AD67" s="118">
        <f>'SS6-Orifice1 (4)'!AD23</f>
        <v>0.69908041723972103</v>
      </c>
      <c r="AE67" s="118">
        <f>'SS6-Orifice1 (4)'!AE23</f>
        <v>10.221204200968799</v>
      </c>
      <c r="AF67" s="118">
        <f>'SS6-Orifice1 (4)'!AF23</f>
        <v>4.54641877117633</v>
      </c>
      <c r="AG67" s="118">
        <f>'SS6-Orifice1 (4)'!AG23</f>
        <v>2.4386751766978798</v>
      </c>
      <c r="AH67" s="118">
        <f>'SS6-Orifice1 (4)'!AH23</f>
        <v>2.42768685981711</v>
      </c>
      <c r="AI67" s="118">
        <f>'SS6-Orifice1 (4)'!AI23</f>
        <v>0.614519074689856</v>
      </c>
      <c r="AJ67" s="118">
        <f>'SS6-Orifice1 (4)'!AJ23</f>
        <v>3.70933869573784</v>
      </c>
      <c r="AK67" s="118">
        <f>'SS6-Orifice1 (4)'!AK23</f>
        <v>3.1788309107105501</v>
      </c>
      <c r="AL67" s="118">
        <f>'SS6-Orifice1 (4)'!AL23</f>
        <v>0.69908041723972103</v>
      </c>
      <c r="AM67" s="118">
        <f>'SS6-Orifice1 (4)'!AM23</f>
        <v>228.48475309995999</v>
      </c>
      <c r="AN67" s="118">
        <f>'SS6-Orifice1 (4)'!AN23</f>
        <v>2.4797504934708301</v>
      </c>
      <c r="AO67" s="118">
        <f>'SS6-Orifice1 (4)'!AO23</f>
        <v>44802.814515427497</v>
      </c>
      <c r="AP67" s="118">
        <f>'SS6-Orifice1 (4)'!AP23</f>
        <v>1409.47438732827</v>
      </c>
      <c r="AQ67" s="118">
        <f>'SS6-Orifice1 (4)'!AQ23</f>
        <v>4550.7874852232999</v>
      </c>
      <c r="AR67" s="118">
        <f>'SS6-Orifice1 (4)'!AR23</f>
        <v>3442.1480907395799</v>
      </c>
      <c r="AS67" s="118">
        <f>'SS6-Orifice1 (4)'!AS23</f>
        <v>1596.41218490455</v>
      </c>
      <c r="AT67" s="108">
        <f>'SS6-Orifice1 (4)'!AT23</f>
        <v>-3442.1480907395799</v>
      </c>
      <c r="AU67" s="108">
        <f>'SS6-Orifice1 (4)'!AU23</f>
        <v>1902.3535066763</v>
      </c>
      <c r="AV67" s="108">
        <f>'SS6-Orifice1 (4)'!AV23</f>
        <v>0.54146055682947902</v>
      </c>
      <c r="AW67" s="109">
        <f t="shared" si="7"/>
        <v>0.21991745924084355</v>
      </c>
    </row>
    <row r="68" spans="5:49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(4)'!I24</f>
        <v>1.5</v>
      </c>
      <c r="J68" s="118">
        <f>'SS6-Orifice1 (4)'!J24</f>
        <v>7</v>
      </c>
      <c r="K68" s="118">
        <f>'SS6-Orifice1 (4)'!K24</f>
        <v>0.48244140000000002</v>
      </c>
      <c r="L68" s="118">
        <f>'SS6-Orifice1 (4)'!L24</f>
        <v>1.946567E-3</v>
      </c>
      <c r="M68" s="118">
        <f>'SS6-Orifice1 (4)'!M24</f>
        <v>9.7328349999999998E-4</v>
      </c>
      <c r="N68" s="118">
        <f>'SS6-Orifice1 (4)'!N24</f>
        <v>7</v>
      </c>
      <c r="O68" s="118">
        <f>'SS6-Orifice1 (4)'!O24</f>
        <v>2.8260000000000001</v>
      </c>
      <c r="P68" s="118">
        <f>'SS6-Orifice1 (4)'!P24</f>
        <v>1.946567E-3</v>
      </c>
      <c r="Q68" s="118">
        <f>'SS6-Orifice1 (4)'!Q24</f>
        <v>9.7328349999999998E-4</v>
      </c>
      <c r="R68" s="118">
        <f>'SS6-Orifice1 (4)'!R24</f>
        <v>7</v>
      </c>
      <c r="S68" s="118">
        <f>'SS6-Orifice1 (4)'!S24</f>
        <v>2.8260000000000001</v>
      </c>
      <c r="T68" s="118">
        <f>'SS6-Orifice1 (4)'!T24</f>
        <v>3.4720000000000001E-12</v>
      </c>
      <c r="U68" s="118">
        <f>'SS6-Orifice1 (4)'!U24</f>
        <v>6.3629999999999995E-8</v>
      </c>
      <c r="V68" s="118">
        <f>'SS6-Orifice1 (4)'!V24</f>
        <v>1.20774</v>
      </c>
      <c r="W68" s="118">
        <f>'SS6-Orifice1 (4)'!W24</f>
        <v>4.0000000000000042E-2</v>
      </c>
      <c r="X68" s="118">
        <f>'SS6-Orifice1 (4)'!X24</f>
        <v>299679266.65535998</v>
      </c>
      <c r="Y68" s="118">
        <f>'SS6-Orifice1 (4)'!Y24</f>
        <v>-50</v>
      </c>
      <c r="Z68" s="118">
        <f>'SS6-Orifice1 (4)'!Z24</f>
        <v>4</v>
      </c>
      <c r="AA68" s="118">
        <f>'SS6-Orifice1 (4)'!AA24</f>
        <v>0.127</v>
      </c>
      <c r="AB68" s="118">
        <f>'SS6-Orifice1 (4)'!AB24</f>
        <v>0.03</v>
      </c>
      <c r="AC68" s="118">
        <f>'SS6-Orifice1 (4)'!AC24</f>
        <v>4.0968741665803696</v>
      </c>
      <c r="AD68" s="118">
        <f>'SS6-Orifice1 (4)'!AD24</f>
        <v>0.59835033398239801</v>
      </c>
      <c r="AE68" s="118">
        <f>'SS6-Orifice1 (4)'!AE24</f>
        <v>10.2209173688777</v>
      </c>
      <c r="AF68" s="118">
        <f>'SS6-Orifice1 (4)'!AF24</f>
        <v>4.4120341594882104</v>
      </c>
      <c r="AG68" s="118">
        <f>'SS6-Orifice1 (4)'!AG24</f>
        <v>2.4130186746778901</v>
      </c>
      <c r="AH68" s="118">
        <f>'SS6-Orifice1 (4)'!AH24</f>
        <v>2.4089878293562199</v>
      </c>
      <c r="AI68" s="118">
        <f>'SS6-Orifice1 (4)'!AI24</f>
        <v>0.51923730862310502</v>
      </c>
      <c r="AJ68" s="118">
        <f>'SS6-Orifice1 (4)'!AJ24</f>
        <v>4.9895190117501196</v>
      </c>
      <c r="AK68" s="118">
        <f>'SS6-Orifice1 (4)'!AK24</f>
        <v>4.0968741665803696</v>
      </c>
      <c r="AL68" s="118">
        <f>'SS6-Orifice1 (4)'!AL24</f>
        <v>0.59835033398239801</v>
      </c>
      <c r="AM68" s="118">
        <f>'SS6-Orifice1 (4)'!AM24</f>
        <v>240.35452767281899</v>
      </c>
      <c r="AN68" s="118">
        <f>'SS6-Orifice1 (4)'!AN24</f>
        <v>3.4985238325979702</v>
      </c>
      <c r="AO68" s="118">
        <f>'SS6-Orifice1 (4)'!AO24</f>
        <v>40945.080495949303</v>
      </c>
      <c r="AP68" s="118">
        <f>'SS6-Orifice1 (4)'!AP24</f>
        <v>1346.60480674782</v>
      </c>
      <c r="AQ68" s="118">
        <f>'SS6-Orifice1 (4)'!AQ24</f>
        <v>4550.0522791162102</v>
      </c>
      <c r="AR68" s="118">
        <f>'SS6-Orifice1 (4)'!AR24</f>
        <v>3442.09165791944</v>
      </c>
      <c r="AS68" s="118">
        <f>'SS6-Orifice1 (4)'!AS24</f>
        <v>1529.30575033835</v>
      </c>
      <c r="AT68" s="108">
        <f>'SS6-Orifice1 (4)'!AT24</f>
        <v>-3442.09165791944</v>
      </c>
      <c r="AU68" s="108">
        <f>'SS6-Orifice1 (4)'!AU24</f>
        <v>1804.7184257706101</v>
      </c>
      <c r="AV68" s="108">
        <f>'SS6-Orifice1 (4)'!AV24</f>
        <v>0.50959798959908498</v>
      </c>
      <c r="AW68" s="109">
        <f t="shared" si="7"/>
        <v>0.1460504544814557</v>
      </c>
    </row>
    <row r="69" spans="5:49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(4)'!I25</f>
        <v>1.5</v>
      </c>
      <c r="J69" s="118">
        <f>'SS6-Orifice1 (4)'!J25</f>
        <v>7</v>
      </c>
      <c r="K69" s="118">
        <f>'SS6-Orifice1 (4)'!K25</f>
        <v>0.48244140000000002</v>
      </c>
      <c r="L69" s="118">
        <f>'SS6-Orifice1 (4)'!L25</f>
        <v>1.946567E-3</v>
      </c>
      <c r="M69" s="118">
        <f>'SS6-Orifice1 (4)'!M25</f>
        <v>9.7328349999999998E-4</v>
      </c>
      <c r="N69" s="118">
        <f>'SS6-Orifice1 (4)'!N25</f>
        <v>7</v>
      </c>
      <c r="O69" s="118">
        <f>'SS6-Orifice1 (4)'!O25</f>
        <v>2.8260000000000001</v>
      </c>
      <c r="P69" s="118">
        <f>'SS6-Orifice1 (4)'!P25</f>
        <v>1.946567E-3</v>
      </c>
      <c r="Q69" s="118">
        <f>'SS6-Orifice1 (4)'!Q25</f>
        <v>9.7328349999999998E-4</v>
      </c>
      <c r="R69" s="118">
        <f>'SS6-Orifice1 (4)'!R25</f>
        <v>7</v>
      </c>
      <c r="S69" s="118">
        <f>'SS6-Orifice1 (4)'!S25</f>
        <v>2.8260000000000001</v>
      </c>
      <c r="T69" s="118">
        <f>'SS6-Orifice1 (4)'!T25</f>
        <v>3.4720000000000001E-12</v>
      </c>
      <c r="U69" s="118">
        <f>'SS6-Orifice1 (4)'!U25</f>
        <v>6.3629999999999995E-8</v>
      </c>
      <c r="V69" s="118">
        <f>'SS6-Orifice1 (4)'!V25</f>
        <v>1.20774</v>
      </c>
      <c r="W69" s="118">
        <f>'SS6-Orifice1 (4)'!W25</f>
        <v>4.6999999999999952E-2</v>
      </c>
      <c r="X69" s="118">
        <f>'SS6-Orifice1 (4)'!X25</f>
        <v>413744687.526057</v>
      </c>
      <c r="Y69" s="118">
        <f>'SS6-Orifice1 (4)'!Y25</f>
        <v>-50</v>
      </c>
      <c r="Z69" s="118">
        <f>'SS6-Orifice1 (4)'!Z25</f>
        <v>4</v>
      </c>
      <c r="AA69" s="118">
        <f>'SS6-Orifice1 (4)'!AA25</f>
        <v>0.127</v>
      </c>
      <c r="AB69" s="118">
        <f>'SS6-Orifice1 (4)'!AB25</f>
        <v>0.03</v>
      </c>
      <c r="AC69" s="118">
        <f>'SS6-Orifice1 (4)'!AC25</f>
        <v>5.18580188569483</v>
      </c>
      <c r="AD69" s="118">
        <f>'SS6-Orifice1 (4)'!AD25</f>
        <v>0.53895215949324704</v>
      </c>
      <c r="AE69" s="118">
        <f>'SS6-Orifice1 (4)'!AE25</f>
        <v>10.2206879032048</v>
      </c>
      <c r="AF69" s="118">
        <f>'SS6-Orifice1 (4)'!AF25</f>
        <v>4.5668645390976303</v>
      </c>
      <c r="AG69" s="118">
        <f>'SS6-Orifice1 (4)'!AG25</f>
        <v>2.3985793544563698</v>
      </c>
      <c r="AH69" s="118">
        <f>'SS6-Orifice1 (4)'!AH25</f>
        <v>2.4017102535858901</v>
      </c>
      <c r="AI69" s="118">
        <f>'SS6-Orifice1 (4)'!AI25</f>
        <v>0.43230027979628799</v>
      </c>
      <c r="AJ69" s="118">
        <f>'SS6-Orifice1 (4)'!AJ25</f>
        <v>6.5151753496829201</v>
      </c>
      <c r="AK69" s="118">
        <f>'SS6-Orifice1 (4)'!AK25</f>
        <v>5.18580188569483</v>
      </c>
      <c r="AL69" s="118">
        <f>'SS6-Orifice1 (4)'!AL25</f>
        <v>0.53895215949324704</v>
      </c>
      <c r="AM69" s="118">
        <f>'SS6-Orifice1 (4)'!AM25</f>
        <v>236.832412767367</v>
      </c>
      <c r="AN69" s="118">
        <f>'SS6-Orifice1 (4)'!AN25</f>
        <v>4.6468497262015802</v>
      </c>
      <c r="AO69" s="118">
        <f>'SS6-Orifice1 (4)'!AO25</f>
        <v>39032.064773565799</v>
      </c>
      <c r="AP69" s="118">
        <f>'SS6-Orifice1 (4)'!AP25</f>
        <v>1338.83065104401</v>
      </c>
      <c r="AQ69" s="118">
        <f>'SS6-Orifice1 (4)'!AQ25</f>
        <v>4550.52385756275</v>
      </c>
      <c r="AR69" s="118">
        <f>'SS6-Orifice1 (4)'!AR25</f>
        <v>3442.1244876489</v>
      </c>
      <c r="AS69" s="118">
        <f>'SS6-Orifice1 (4)'!AS25</f>
        <v>1477.90318639162</v>
      </c>
      <c r="AT69" s="108">
        <f>'SS6-Orifice1 (4)'!AT25</f>
        <v>-3442.1244876489</v>
      </c>
      <c r="AU69" s="108">
        <f>'SS6-Orifice1 (4)'!AU25</f>
        <v>1767.8718328576799</v>
      </c>
      <c r="AV69" s="108">
        <f>'SS6-Orifice1 (4)'!AV25</f>
        <v>0.50891417206756595</v>
      </c>
      <c r="AW69" s="109">
        <f t="shared" si="7"/>
        <v>0.10392841288055385</v>
      </c>
    </row>
    <row r="70" spans="5:49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(4)'!I26</f>
        <v>1.5</v>
      </c>
      <c r="J70" s="118">
        <f>'SS6-Orifice1 (4)'!J26</f>
        <v>7</v>
      </c>
      <c r="K70" s="118">
        <f>'SS6-Orifice1 (4)'!K26</f>
        <v>0.48244140000000002</v>
      </c>
      <c r="L70" s="118">
        <f>'SS6-Orifice1 (4)'!L26</f>
        <v>1.946567E-3</v>
      </c>
      <c r="M70" s="118">
        <f>'SS6-Orifice1 (4)'!M26</f>
        <v>9.7328349999999998E-4</v>
      </c>
      <c r="N70" s="118">
        <f>'SS6-Orifice1 (4)'!N26</f>
        <v>7</v>
      </c>
      <c r="O70" s="118">
        <f>'SS6-Orifice1 (4)'!O26</f>
        <v>2.8260000000000001</v>
      </c>
      <c r="P70" s="118">
        <f>'SS6-Orifice1 (4)'!P26</f>
        <v>1.946567E-3</v>
      </c>
      <c r="Q70" s="118">
        <f>'SS6-Orifice1 (4)'!Q26</f>
        <v>9.7328349999999998E-4</v>
      </c>
      <c r="R70" s="118">
        <f>'SS6-Orifice1 (4)'!R26</f>
        <v>7</v>
      </c>
      <c r="S70" s="118">
        <f>'SS6-Orifice1 (4)'!S26</f>
        <v>2.8260000000000001</v>
      </c>
      <c r="T70" s="118">
        <f>'SS6-Orifice1 (4)'!T26</f>
        <v>3.4720000000000001E-12</v>
      </c>
      <c r="U70" s="118">
        <f>'SS6-Orifice1 (4)'!U26</f>
        <v>6.3629999999999995E-8</v>
      </c>
      <c r="V70" s="118">
        <f>'SS6-Orifice1 (4)'!V26</f>
        <v>1.20774</v>
      </c>
      <c r="W70" s="118">
        <f>'SS6-Orifice1 (4)'!W26</f>
        <v>6.2999999999999987E-2</v>
      </c>
      <c r="X70" s="118">
        <f>'SS6-Orifice1 (4)'!X26</f>
        <v>743391880.84695303</v>
      </c>
      <c r="Y70" s="118">
        <f>'SS6-Orifice1 (4)'!Y26</f>
        <v>-50</v>
      </c>
      <c r="Z70" s="118">
        <f>'SS6-Orifice1 (4)'!Z26</f>
        <v>4</v>
      </c>
      <c r="AA70" s="118">
        <f>'SS6-Orifice1 (4)'!AA26</f>
        <v>0.127</v>
      </c>
      <c r="AB70" s="118">
        <f>'SS6-Orifice1 (4)'!AB26</f>
        <v>0.03</v>
      </c>
      <c r="AC70" s="118">
        <f>'SS6-Orifice1 (4)'!AC26</f>
        <v>7.4331917772942999</v>
      </c>
      <c r="AD70" s="118">
        <f>'SS6-Orifice1 (4)'!AD26</f>
        <v>0.38059406255199002</v>
      </c>
      <c r="AE70" s="118">
        <f>'SS6-Orifice1 (4)'!AE26</f>
        <v>10.220401071113701</v>
      </c>
      <c r="AF70" s="118">
        <f>'SS6-Orifice1 (4)'!AF26</f>
        <v>4.5183138868385502</v>
      </c>
      <c r="AG70" s="118">
        <f>'SS6-Orifice1 (4)'!AG26</f>
        <v>2.3949669804578502</v>
      </c>
      <c r="AH70" s="118">
        <f>'SS6-Orifice1 (4)'!AH26</f>
        <v>2.4079606274307501</v>
      </c>
      <c r="AI70" s="118">
        <f>'SS6-Orifice1 (4)'!AI26</f>
        <v>0.28706469678687602</v>
      </c>
      <c r="AJ70" s="118">
        <f>'SS6-Orifice1 (4)'!AJ26</f>
        <v>10.9238273434588</v>
      </c>
      <c r="AK70" s="118">
        <f>'SS6-Orifice1 (4)'!AK26</f>
        <v>7.4331917772942999</v>
      </c>
      <c r="AL70" s="118">
        <f>'SS6-Orifice1 (4)'!AL26</f>
        <v>0.38059406255199002</v>
      </c>
      <c r="AM70" s="118">
        <f>'SS6-Orifice1 (4)'!AM26</f>
        <v>253.94016689853399</v>
      </c>
      <c r="AN70" s="118">
        <f>'SS6-Orifice1 (4)'!AN26</f>
        <v>7.0525977147422996</v>
      </c>
      <c r="AO70" s="118">
        <f>'SS6-Orifice1 (4)'!AO26</f>
        <v>36875.164941542404</v>
      </c>
      <c r="AP70" s="118">
        <f>'SS6-Orifice1 (4)'!AP26</f>
        <v>1141.5593382295101</v>
      </c>
      <c r="AQ70" s="118">
        <f>'SS6-Orifice1 (4)'!AQ26</f>
        <v>4277.7239939293604</v>
      </c>
      <c r="AR70" s="118">
        <f>'SS6-Orifice1 (4)'!AR26</f>
        <v>3441.90982948704</v>
      </c>
      <c r="AS70" s="118">
        <f>'SS6-Orifice1 (4)'!AS26</f>
        <v>1312.6042436221901</v>
      </c>
      <c r="AT70" s="108">
        <f>'SS6-Orifice1 (4)'!AT26</f>
        <v>-3441.90982948704</v>
      </c>
      <c r="AU70" s="108">
        <f>'SS6-Orifice1 (4)'!AU26</f>
        <v>1617.0793027060499</v>
      </c>
      <c r="AV70" s="108">
        <f>'SS6-Orifice1 (4)'!AV26</f>
        <v>0.509734978464223</v>
      </c>
      <c r="AW70" s="109">
        <f t="shared" ref="AW70:AW104" si="12">AL70/AK70</f>
        <v>5.1201970022429204E-2</v>
      </c>
    </row>
    <row r="71" spans="5:49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(4)'!I27</f>
        <v>1.5</v>
      </c>
      <c r="J71" s="112">
        <f>'SS6-Orifice1 (4)'!J27</f>
        <v>7</v>
      </c>
      <c r="K71" s="112">
        <f>'SS6-Orifice1 (4)'!K27</f>
        <v>0.48244140000000002</v>
      </c>
      <c r="L71" s="112">
        <f>'SS6-Orifice1 (4)'!L27</f>
        <v>1.946567E-3</v>
      </c>
      <c r="M71" s="112">
        <f>'SS6-Orifice1 (4)'!M27</f>
        <v>9.7328349999999998E-4</v>
      </c>
      <c r="N71" s="112">
        <f>'SS6-Orifice1 (4)'!N27</f>
        <v>7</v>
      </c>
      <c r="O71" s="112">
        <f>'SS6-Orifice1 (4)'!O27</f>
        <v>2.8260000000000001</v>
      </c>
      <c r="P71" s="112">
        <f>'SS6-Orifice1 (4)'!P27</f>
        <v>1.946567E-3</v>
      </c>
      <c r="Q71" s="112">
        <f>'SS6-Orifice1 (4)'!Q27</f>
        <v>9.7328349999999998E-4</v>
      </c>
      <c r="R71" s="112">
        <f>'SS6-Orifice1 (4)'!R27</f>
        <v>7</v>
      </c>
      <c r="S71" s="112">
        <f>'SS6-Orifice1 (4)'!S27</f>
        <v>2.8260000000000001</v>
      </c>
      <c r="T71" s="112">
        <f>'SS6-Orifice1 (4)'!T27</f>
        <v>3.4720000000000001E-12</v>
      </c>
      <c r="U71" s="112">
        <f>'SS6-Orifice1 (4)'!U27</f>
        <v>6.3629999999999995E-8</v>
      </c>
      <c r="V71" s="112">
        <f>'SS6-Orifice1 (4)'!V27</f>
        <v>1.20774</v>
      </c>
      <c r="W71" s="112">
        <f>'SS6-Orifice1 (4)'!W27</f>
        <v>0.12499999999999985</v>
      </c>
      <c r="X71" s="112">
        <f>'SS6-Orifice1 (4)'!X27</f>
        <v>2926555338.4312501</v>
      </c>
      <c r="Y71" s="112">
        <f>'SS6-Orifice1 (4)'!Y27</f>
        <v>-50</v>
      </c>
      <c r="Z71" s="112">
        <f>'SS6-Orifice1 (4)'!Z27</f>
        <v>4</v>
      </c>
      <c r="AA71" s="112">
        <f>'SS6-Orifice1 (4)'!AA27</f>
        <v>0.127</v>
      </c>
      <c r="AB71" s="112">
        <f>'SS6-Orifice1 (4)'!AB27</f>
        <v>0.03</v>
      </c>
      <c r="AC71" s="112">
        <f>'SS6-Orifice1 (4)'!AC27</f>
        <v>9.7598699867253007</v>
      </c>
      <c r="AD71" s="112">
        <f>'SS6-Orifice1 (4)'!AD27</f>
        <v>1.23272148968594E-6</v>
      </c>
      <c r="AE71" s="112">
        <f>'SS6-Orifice1 (4)'!AE27</f>
        <v>10.205600535211399</v>
      </c>
      <c r="AF71" s="112">
        <f>'SS6-Orifice1 (4)'!AF27</f>
        <v>4.2734888383575802</v>
      </c>
      <c r="AG71" s="112">
        <f>'SS6-Orifice1 (4)'!AG27</f>
        <v>2.4101471089998801</v>
      </c>
      <c r="AH71" s="112">
        <f>'SS6-Orifice1 (4)'!AH27</f>
        <v>2.4260777852345998</v>
      </c>
      <c r="AI71" s="112">
        <f>'SS6-Orifice1 (4)'!AI27</f>
        <v>9.8984148361819499E-7</v>
      </c>
      <c r="AJ71" s="112">
        <f>'SS6-Orifice1 (4)'!AJ27</f>
        <v>22.410094031300101</v>
      </c>
      <c r="AK71" s="112">
        <f>'SS6-Orifice1 (4)'!AK27</f>
        <v>9.7598699867253007</v>
      </c>
      <c r="AL71" s="112">
        <f>'SS6-Orifice1 (4)'!AL27</f>
        <v>1.23272148968594E-6</v>
      </c>
      <c r="AM71" s="112">
        <f>'SS6-Orifice1 (4)'!AM27</f>
        <v>0</v>
      </c>
      <c r="AN71" s="112">
        <f>'SS6-Orifice1 (4)'!AN27</f>
        <v>9.7598687540038007</v>
      </c>
      <c r="AO71" s="112">
        <f>'SS6-Orifice1 (4)'!AO27</f>
        <v>35000.004420679601</v>
      </c>
      <c r="AP71" s="112">
        <f>'SS6-Orifice1 (4)'!AP27</f>
        <v>399.14060223479697</v>
      </c>
      <c r="AQ71" s="112">
        <f>'SS6-Orifice1 (4)'!AQ27</f>
        <v>1557.7881220560901</v>
      </c>
      <c r="AR71" s="112">
        <f>'SS6-Orifice1 (4)'!AR27</f>
        <v>1237.0546248544099</v>
      </c>
      <c r="AS71" s="112">
        <f>'SS6-Orifice1 (4)'!AS27</f>
        <v>415.045595379372</v>
      </c>
      <c r="AT71" s="113">
        <f>'SS6-Orifice1 (4)'!AT27</f>
        <v>-1237.0546248544099</v>
      </c>
      <c r="AU71" s="113">
        <f>'SS6-Orifice1 (4)'!AU27</f>
        <v>509.746845263323</v>
      </c>
      <c r="AV71" s="113">
        <f>'SS6-Orifice1 (4)'!AV27</f>
        <v>1.1623382715250901</v>
      </c>
      <c r="AW71" s="114">
        <f t="shared" si="12"/>
        <v>1.2630511383477469E-7</v>
      </c>
    </row>
    <row r="72" spans="5:49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75" t="e">
        <f t="shared" si="12"/>
        <v>#DIV/0!</v>
      </c>
    </row>
    <row r="73" spans="5:49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71" t="e">
        <f t="shared" si="12"/>
        <v>#DIV/0!</v>
      </c>
    </row>
    <row r="74" spans="5:49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71" t="e">
        <f t="shared" si="12"/>
        <v>#DIV/0!</v>
      </c>
    </row>
    <row r="75" spans="5:49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71" t="e">
        <f t="shared" si="12"/>
        <v>#DIV/0!</v>
      </c>
    </row>
    <row r="76" spans="5:49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71" t="e">
        <f t="shared" si="12"/>
        <v>#DIV/0!</v>
      </c>
    </row>
    <row r="77" spans="5:49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71" t="e">
        <f t="shared" si="12"/>
        <v>#DIV/0!</v>
      </c>
    </row>
    <row r="78" spans="5:49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71" t="e">
        <f t="shared" si="12"/>
        <v>#DIV/0!</v>
      </c>
    </row>
    <row r="79" spans="5:49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71" t="e">
        <f t="shared" si="12"/>
        <v>#DIV/0!</v>
      </c>
    </row>
    <row r="80" spans="5:49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71" t="e">
        <f t="shared" si="12"/>
        <v>#DIV/0!</v>
      </c>
    </row>
    <row r="81" spans="7:49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71" t="e">
        <f t="shared" si="12"/>
        <v>#DIV/0!</v>
      </c>
    </row>
    <row r="82" spans="7:49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80" t="e">
        <f t="shared" si="12"/>
        <v>#DIV/0!</v>
      </c>
    </row>
    <row r="83" spans="7:49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7:49" ht="13" x14ac:dyDescent="0.6">
      <c r="H84" s="73">
        <f t="shared" ref="H84:H93" si="14">H83+1</f>
        <v>2</v>
      </c>
      <c r="T84" s="72"/>
      <c r="U84" s="72"/>
      <c r="AW84" s="71" t="e">
        <f t="shared" si="12"/>
        <v>#DIV/0!</v>
      </c>
    </row>
    <row r="85" spans="7:49" ht="13" x14ac:dyDescent="0.6">
      <c r="H85" s="73">
        <f t="shared" si="14"/>
        <v>3</v>
      </c>
      <c r="T85" s="72"/>
      <c r="U85" s="72"/>
      <c r="AW85" s="71" t="e">
        <f t="shared" si="12"/>
        <v>#DIV/0!</v>
      </c>
    </row>
    <row r="86" spans="7:49" ht="13" x14ac:dyDescent="0.6">
      <c r="H86" s="73">
        <f t="shared" si="14"/>
        <v>4</v>
      </c>
      <c r="T86" s="72"/>
      <c r="U86" s="72"/>
      <c r="AW86" s="71" t="e">
        <f t="shared" si="12"/>
        <v>#DIV/0!</v>
      </c>
    </row>
    <row r="87" spans="7:49" ht="13" x14ac:dyDescent="0.6">
      <c r="H87" s="73">
        <f t="shared" si="14"/>
        <v>5</v>
      </c>
      <c r="T87" s="72"/>
      <c r="U87" s="72"/>
      <c r="AW87" s="71" t="e">
        <f t="shared" si="12"/>
        <v>#DIV/0!</v>
      </c>
    </row>
    <row r="88" spans="7:49" ht="13" x14ac:dyDescent="0.6">
      <c r="H88" s="73">
        <f t="shared" si="14"/>
        <v>6</v>
      </c>
      <c r="T88" s="72"/>
      <c r="U88" s="72"/>
      <c r="AW88" s="71" t="e">
        <f t="shared" si="12"/>
        <v>#DIV/0!</v>
      </c>
    </row>
    <row r="89" spans="7:49" ht="13" x14ac:dyDescent="0.6">
      <c r="H89" s="73">
        <f t="shared" si="14"/>
        <v>7</v>
      </c>
      <c r="T89" s="72"/>
      <c r="U89" s="72"/>
      <c r="AW89" s="71" t="e">
        <f t="shared" si="12"/>
        <v>#DIV/0!</v>
      </c>
    </row>
    <row r="90" spans="7:49" ht="13" x14ac:dyDescent="0.6">
      <c r="H90" s="73">
        <f t="shared" si="14"/>
        <v>8</v>
      </c>
      <c r="T90" s="72"/>
      <c r="U90" s="72"/>
      <c r="AW90" s="71" t="e">
        <f t="shared" si="12"/>
        <v>#DIV/0!</v>
      </c>
    </row>
    <row r="91" spans="7:49" ht="13" x14ac:dyDescent="0.6">
      <c r="H91" s="73">
        <f t="shared" si="14"/>
        <v>9</v>
      </c>
      <c r="T91" s="72"/>
      <c r="U91" s="72"/>
      <c r="AW91" s="71" t="e">
        <f t="shared" si="12"/>
        <v>#DIV/0!</v>
      </c>
    </row>
    <row r="92" spans="7:49" ht="13" x14ac:dyDescent="0.6">
      <c r="H92" s="73">
        <f t="shared" si="14"/>
        <v>10</v>
      </c>
      <c r="T92" s="72"/>
      <c r="U92" s="72"/>
      <c r="AW92" s="71" t="e">
        <f t="shared" si="12"/>
        <v>#DIV/0!</v>
      </c>
    </row>
    <row r="93" spans="7:49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7:49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7:49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7:49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8:49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8:49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8:49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8:49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8:49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8:49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8:49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8:49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B98-9E58-41B9-9C11-603FABC996C5}">
  <sheetPr>
    <outlinePr summaryBelow="0" summaryRight="0"/>
  </sheetPr>
  <dimension ref="A2:AX104"/>
  <sheetViews>
    <sheetView topLeftCell="AW1" zoomScale="70" zoomScaleNormal="70" workbookViewId="0">
      <pane ySplit="5" topLeftCell="A39" activePane="bottomLeft" state="frozen"/>
      <selection activeCell="AT14" sqref="AT14"/>
      <selection pane="bottomLeft" activeCell="BD66" sqref="BD66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6" t="s">
        <v>89</v>
      </c>
      <c r="AV4" s="126" t="s">
        <v>90</v>
      </c>
      <c r="AW4" s="92" t="s">
        <v>39</v>
      </c>
      <c r="AX4" s="91"/>
    </row>
    <row r="5" spans="1:50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 t="s">
        <v>21</v>
      </c>
      <c r="AV5" s="126" t="s">
        <v>91</v>
      </c>
      <c r="AW5" s="85"/>
    </row>
    <row r="6" spans="1:50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(4)'!I28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1.0420179588398599</v>
      </c>
      <c r="AD6" s="103">
        <f>'SS1-Orifice1 (4)'!AD17</f>
        <v>0.804844595776535</v>
      </c>
      <c r="AE6" s="103">
        <f>'SS1-Orifice1 (4)'!AE17</f>
        <v>1.9684955653360201</v>
      </c>
      <c r="AF6" s="103">
        <f>'SS1-Orifice1 (4)'!AF17</f>
        <v>0.84159102058727997</v>
      </c>
      <c r="AG6" s="103">
        <f>'SS1-Orifice1 (4)'!AG17</f>
        <v>2.3647766445857599</v>
      </c>
      <c r="AH6" s="103">
        <f>'SS1-Orifice1 (4)'!AH17</f>
        <v>2.3645604590398701</v>
      </c>
      <c r="AI6" s="103">
        <f>'SS1-Orifice1 (4)'!AI17</f>
        <v>0.78626113967337496</v>
      </c>
      <c r="AJ6" s="103">
        <f>'SS1-Orifice1 (4)'!AJ17</f>
        <v>1.2305767224854001</v>
      </c>
      <c r="AK6" s="103">
        <f>'SS1-Orifice1 (4)'!AK17</f>
        <v>1.0420179588398599</v>
      </c>
      <c r="AL6" s="103">
        <f>'SS1-Orifice1 (4)'!AL17</f>
        <v>0.804844595776535</v>
      </c>
      <c r="AM6" s="103">
        <f>'SS1-Orifice1 (4)'!AM17</f>
        <v>199.32289741263801</v>
      </c>
      <c r="AN6" s="103">
        <f>'SS1-Orifice1 (4)'!AN17</f>
        <v>0.23717336306332201</v>
      </c>
      <c r="AO6" s="103">
        <f>'SS1-Orifice1 (4)'!AO17</f>
        <v>153094.95805005601</v>
      </c>
      <c r="AP6" s="103">
        <f>'SS1-Orifice1 (4)'!AP17</f>
        <v>312.70224072914402</v>
      </c>
      <c r="AQ6" s="103">
        <f>'SS1-Orifice1 (4)'!AQ17</f>
        <v>872.116083751568</v>
      </c>
      <c r="AR6" s="103">
        <f>'SS1-Orifice1 (4)'!AR17</f>
        <v>3380.9527335354801</v>
      </c>
      <c r="AS6" s="103">
        <f>'SS1-Orifice1 (4)'!AS17</f>
        <v>1929.12540363931</v>
      </c>
      <c r="AT6" s="104">
        <f>'SS1-Orifice1 (4)'!AT17</f>
        <v>-3380.9527335354801</v>
      </c>
      <c r="AU6" s="104">
        <f>'SS1-Orifice1 (4)'!AU17</f>
        <v>2138.30201423158</v>
      </c>
      <c r="AV6" s="104">
        <f>'SS1-Orifice1 (4)'!AV17</f>
        <v>0.16317375960547401</v>
      </c>
      <c r="AW6" s="105">
        <f t="shared" ref="AW6:AW37" si="2">AL6/AK6</f>
        <v>0.7723903306547768</v>
      </c>
    </row>
    <row r="7" spans="1:50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1.3277780294842401</v>
      </c>
      <c r="AD7" s="118">
        <f>'SS1-Orifice1 (4)'!AD18</f>
        <v>0.73483258115626005</v>
      </c>
      <c r="AE7" s="118">
        <f>'SS1-Orifice1 (4)'!AE18</f>
        <v>1.9685010623185</v>
      </c>
      <c r="AF7" s="118">
        <f>'SS1-Orifice1 (4)'!AF18</f>
        <v>0.850575208515436</v>
      </c>
      <c r="AG7" s="118">
        <f>'SS1-Orifice1 (4)'!AG18</f>
        <v>2.3641871101052598</v>
      </c>
      <c r="AH7" s="118">
        <f>'SS1-Orifice1 (4)'!AH18</f>
        <v>2.3646221567578101</v>
      </c>
      <c r="AI7" s="118">
        <f>'SS1-Orifice1 (4)'!AI18</f>
        <v>0.71390691756036795</v>
      </c>
      <c r="AJ7" s="118">
        <f>'SS1-Orifice1 (4)'!AJ18</f>
        <v>1.6212554074157199</v>
      </c>
      <c r="AK7" s="118">
        <f>'SS1-Orifice1 (4)'!AK18</f>
        <v>1.3277780294842401</v>
      </c>
      <c r="AL7" s="118">
        <f>'SS1-Orifice1 (4)'!AL18</f>
        <v>0.73483258115626005</v>
      </c>
      <c r="AM7" s="118">
        <f>'SS1-Orifice1 (4)'!AM18</f>
        <v>218.14891882532299</v>
      </c>
      <c r="AN7" s="118">
        <f>'SS1-Orifice1 (4)'!AN18</f>
        <v>0.59294544832798102</v>
      </c>
      <c r="AO7" s="118">
        <f>'SS1-Orifice1 (4)'!AO18</f>
        <v>78104.460038638499</v>
      </c>
      <c r="AP7" s="118">
        <f>'SS1-Orifice1 (4)'!AP18</f>
        <v>284.42132817850103</v>
      </c>
      <c r="AQ7" s="118">
        <f>'SS1-Orifice1 (4)'!AQ18</f>
        <v>785.45295584108499</v>
      </c>
      <c r="AR7" s="118">
        <f>'SS1-Orifice1 (4)'!AR18</f>
        <v>3380.9245554578802</v>
      </c>
      <c r="AS7" s="118">
        <f>'SS1-Orifice1 (4)'!AS18</f>
        <v>1760.21647318334</v>
      </c>
      <c r="AT7" s="108">
        <f>'SS1-Orifice1 (4)'!AT18</f>
        <v>-3380.9245554578802</v>
      </c>
      <c r="AU7" s="108">
        <f>'SS1-Orifice1 (4)'!AU18</f>
        <v>1977.8479759613299</v>
      </c>
      <c r="AV7" s="108">
        <f>'SS1-Orifice1 (4)'!AV18</f>
        <v>0.162706553147689</v>
      </c>
      <c r="AW7" s="109">
        <f t="shared" si="2"/>
        <v>0.55343029093627738</v>
      </c>
    </row>
    <row r="8" spans="1:50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1.41484380796788</v>
      </c>
      <c r="AD8" s="118">
        <f>'SS1-Orifice1 (4)'!AD19</f>
        <v>0.67878309969355</v>
      </c>
      <c r="AE8" s="118">
        <f>'SS1-Orifice1 (4)'!AE19</f>
        <v>1.9685016402744</v>
      </c>
      <c r="AF8" s="118">
        <f>'SS1-Orifice1 (4)'!AF19</f>
        <v>0.82537739726229098</v>
      </c>
      <c r="AG8" s="118">
        <f>'SS1-Orifice1 (4)'!AG19</f>
        <v>2.3641205650666302</v>
      </c>
      <c r="AH8" s="118">
        <f>'SS1-Orifice1 (4)'!AH19</f>
        <v>2.3640410932604099</v>
      </c>
      <c r="AI8" s="118">
        <f>'SS1-Orifice1 (4)'!AI19</f>
        <v>0.66905451899176105</v>
      </c>
      <c r="AJ8" s="118">
        <f>'SS1-Orifice1 (4)'!AJ19</f>
        <v>1.79155268124612</v>
      </c>
      <c r="AK8" s="118">
        <f>'SS1-Orifice1 (4)'!AK19</f>
        <v>1.41484380796788</v>
      </c>
      <c r="AL8" s="118">
        <f>'SS1-Orifice1 (4)'!AL19</f>
        <v>0.67878309969355</v>
      </c>
      <c r="AM8" s="118">
        <f>'SS1-Orifice1 (4)'!AM19</f>
        <v>236.013497433726</v>
      </c>
      <c r="AN8" s="118">
        <f>'SS1-Orifice1 (4)'!AN19</f>
        <v>0.73606070827433301</v>
      </c>
      <c r="AO8" s="118">
        <f>'SS1-Orifice1 (4)'!AO19</f>
        <v>67058.302351034101</v>
      </c>
      <c r="AP8" s="118">
        <f>'SS1-Orifice1 (4)'!AP19</f>
        <v>273.76943149311501</v>
      </c>
      <c r="AQ8" s="118">
        <f>'SS1-Orifice1 (4)'!AQ19</f>
        <v>752.502523378815</v>
      </c>
      <c r="AR8" s="118">
        <f>'SS1-Orifice1 (4)'!AR19</f>
        <v>3380.91673420916</v>
      </c>
      <c r="AS8" s="118">
        <f>'SS1-Orifice1 (4)'!AS19</f>
        <v>1735.00160192879</v>
      </c>
      <c r="AT8" s="108">
        <f>'SS1-Orifice1 (4)'!AT19</f>
        <v>-3380.91673420916</v>
      </c>
      <c r="AU8" s="108">
        <f>'SS1-Orifice1 (4)'!AU19</f>
        <v>1953.7005106331301</v>
      </c>
      <c r="AV8" s="108">
        <f>'SS1-Orifice1 (4)'!AV19</f>
        <v>0.163147564582724</v>
      </c>
      <c r="AW8" s="109">
        <f t="shared" si="2"/>
        <v>0.47975832800122048</v>
      </c>
    </row>
    <row r="9" spans="1:50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1.4527687065380801</v>
      </c>
      <c r="AD9" s="118">
        <f>'SS1-Orifice1 (4)'!AD20</f>
        <v>0.57685602609060804</v>
      </c>
      <c r="AE9" s="118">
        <f>'SS1-Orifice1 (4)'!AE20</f>
        <v>1.96850304069386</v>
      </c>
      <c r="AF9" s="118">
        <f>'SS1-Orifice1 (4)'!AF20</f>
        <v>0.82063386568872498</v>
      </c>
      <c r="AG9" s="118">
        <f>'SS1-Orifice1 (4)'!AG20</f>
        <v>2.3647812249850602</v>
      </c>
      <c r="AH9" s="118">
        <f>'SS1-Orifice1 (4)'!AH20</f>
        <v>2.3645594796206399</v>
      </c>
      <c r="AI9" s="118">
        <f>'SS1-Orifice1 (4)'!AI20</f>
        <v>0.58088822254257599</v>
      </c>
      <c r="AJ9" s="118">
        <f>'SS1-Orifice1 (4)'!AJ20</f>
        <v>1.93610412107448</v>
      </c>
      <c r="AK9" s="118">
        <f>'SS1-Orifice1 (4)'!AK20</f>
        <v>1.4527687065380801</v>
      </c>
      <c r="AL9" s="118">
        <f>'SS1-Orifice1 (4)'!AL20</f>
        <v>0.57685602609060804</v>
      </c>
      <c r="AM9" s="118">
        <f>'SS1-Orifice1 (4)'!AM20</f>
        <v>277.33405837626299</v>
      </c>
      <c r="AN9" s="118">
        <f>'SS1-Orifice1 (4)'!AN20</f>
        <v>0.87591268044746695</v>
      </c>
      <c r="AO9" s="118">
        <f>'SS1-Orifice1 (4)'!AO20</f>
        <v>57867.091088886104</v>
      </c>
      <c r="AP9" s="118">
        <f>'SS1-Orifice1 (4)'!AP20</f>
        <v>252.09383882900701</v>
      </c>
      <c r="AQ9" s="118">
        <f>'SS1-Orifice1 (4)'!AQ20</f>
        <v>710.21665243835298</v>
      </c>
      <c r="AR9" s="118">
        <f>'SS1-Orifice1 (4)'!AR20</f>
        <v>3225.1422889918399</v>
      </c>
      <c r="AS9" s="118">
        <f>'SS1-Orifice1 (4)'!AS20</f>
        <v>1578.92288048568</v>
      </c>
      <c r="AT9" s="108">
        <f>'SS1-Orifice1 (4)'!AT20</f>
        <v>-3225.1422889918399</v>
      </c>
      <c r="AU9" s="108">
        <f>'SS1-Orifice1 (4)'!AU20</f>
        <v>1770.9813213275099</v>
      </c>
      <c r="AV9" s="108">
        <f>'SS1-Orifice1 (4)'!AV20</f>
        <v>0.138549465954384</v>
      </c>
      <c r="AW9" s="109">
        <f t="shared" si="2"/>
        <v>0.39707354893763153</v>
      </c>
    </row>
    <row r="10" spans="1:50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1.47782646654031</v>
      </c>
      <c r="AD10" s="118">
        <f>'SS1-Orifice1 (4)'!AD21</f>
        <v>5.9525904968801703E-2</v>
      </c>
      <c r="AE10" s="118">
        <f>'SS1-Orifice1 (4)'!AE21</f>
        <v>1.96850142099588</v>
      </c>
      <c r="AF10" s="118">
        <f>'SS1-Orifice1 (4)'!AF21</f>
        <v>0.84090601389534703</v>
      </c>
      <c r="AG10" s="118">
        <f>'SS1-Orifice1 (4)'!AG21</f>
        <v>2.3642725017636899</v>
      </c>
      <c r="AH10" s="118">
        <f>'SS1-Orifice1 (4)'!AH21</f>
        <v>2.3640976920163799</v>
      </c>
      <c r="AI10" s="118">
        <f>'SS1-Orifice1 (4)'!AI21</f>
        <v>6.0750887901472601E-2</v>
      </c>
      <c r="AJ10" s="118">
        <f>'SS1-Orifice1 (4)'!AJ21</f>
        <v>1.7666908882774199</v>
      </c>
      <c r="AK10" s="118">
        <f>'SS1-Orifice1 (4)'!AK21</f>
        <v>1.47782646654031</v>
      </c>
      <c r="AL10" s="118">
        <f>'SS1-Orifice1 (4)'!AL21</f>
        <v>5.9525904968801703E-2</v>
      </c>
      <c r="AM10" s="118">
        <f>'SS1-Orifice1 (4)'!AM21</f>
        <v>1341.2864445258001</v>
      </c>
      <c r="AN10" s="118">
        <f>'SS1-Orifice1 (4)'!AN21</f>
        <v>1.4183005615715101</v>
      </c>
      <c r="AO10" s="118">
        <f>'SS1-Orifice1 (4)'!AO21</f>
        <v>36412.472694070202</v>
      </c>
      <c r="AP10" s="118">
        <f>'SS1-Orifice1 (4)'!AP21</f>
        <v>177.557161236703</v>
      </c>
      <c r="AQ10" s="118">
        <f>'SS1-Orifice1 (4)'!AQ21</f>
        <v>460.903372119849</v>
      </c>
      <c r="AR10" s="118">
        <f>'SS1-Orifice1 (4)'!AR21</f>
        <v>1916.7694983776701</v>
      </c>
      <c r="AS10" s="118">
        <f>'SS1-Orifice1 (4)'!AS21</f>
        <v>1088.54103220303</v>
      </c>
      <c r="AT10" s="108">
        <f>'SS1-Orifice1 (4)'!AT21</f>
        <v>-1916.7694983776701</v>
      </c>
      <c r="AU10" s="108">
        <f>'SS1-Orifice1 (4)'!AU21</f>
        <v>1181.91119206025</v>
      </c>
      <c r="AV10" s="108">
        <f>'SS1-Orifice1 (4)'!AV21</f>
        <v>0.145420885717188</v>
      </c>
      <c r="AW10" s="109">
        <f t="shared" si="2"/>
        <v>4.0279360477387983E-2</v>
      </c>
    </row>
    <row r="11" spans="1:50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1.4884486761417299</v>
      </c>
      <c r="AD11" s="118">
        <f>'SS1-Orifice1 (4)'!AD22</f>
        <v>2.81559210777597E-3</v>
      </c>
      <c r="AE11" s="118">
        <f>'SS1-Orifice1 (4)'!AE22</f>
        <v>1.96849576561631</v>
      </c>
      <c r="AF11" s="118">
        <f>'SS1-Orifice1 (4)'!AF22</f>
        <v>0.81699590393343702</v>
      </c>
      <c r="AG11" s="118">
        <f>'SS1-Orifice1 (4)'!AG22</f>
        <v>2.3645806019176701</v>
      </c>
      <c r="AH11" s="118">
        <f>'SS1-Orifice1 (4)'!AH22</f>
        <v>2.3644853018971999</v>
      </c>
      <c r="AI11" s="118">
        <f>'SS1-Orifice1 (4)'!AI22</f>
        <v>2.3163598358198301E-3</v>
      </c>
      <c r="AJ11" s="118">
        <f>'SS1-Orifice1 (4)'!AJ22</f>
        <v>1.79511939057113</v>
      </c>
      <c r="AK11" s="118">
        <f>'SS1-Orifice1 (4)'!AK22</f>
        <v>1.4884486761417299</v>
      </c>
      <c r="AL11" s="118">
        <f>'SS1-Orifice1 (4)'!AL22</f>
        <v>2.81559210777597E-3</v>
      </c>
      <c r="AM11" s="118">
        <f>'SS1-Orifice1 (4)'!AM22</f>
        <v>961.79809406409004</v>
      </c>
      <c r="AN11" s="118">
        <f>'SS1-Orifice1 (4)'!AN22</f>
        <v>1.48563308403395</v>
      </c>
      <c r="AO11" s="118">
        <f>'SS1-Orifice1 (4)'!AO22</f>
        <v>35064.460970384898</v>
      </c>
      <c r="AP11" s="118">
        <f>'SS1-Orifice1 (4)'!AP22</f>
        <v>136.801265576519</v>
      </c>
      <c r="AQ11" s="118">
        <f>'SS1-Orifice1 (4)'!AQ22</f>
        <v>391.90963638463802</v>
      </c>
      <c r="AR11" s="118">
        <f>'SS1-Orifice1 (4)'!AR22</f>
        <v>1635.3823459042401</v>
      </c>
      <c r="AS11" s="118">
        <f>'SS1-Orifice1 (4)'!AS22</f>
        <v>855.34277720435796</v>
      </c>
      <c r="AT11" s="108">
        <f>'SS1-Orifice1 (4)'!AT22</f>
        <v>-1635.3823459042401</v>
      </c>
      <c r="AU11" s="108">
        <f>'SS1-Orifice1 (4)'!AU22</f>
        <v>940.46956693760399</v>
      </c>
      <c r="AV11" s="108">
        <f>'SS1-Orifice1 (4)'!AV22</f>
        <v>0.14538546046001299</v>
      </c>
      <c r="AW11" s="109">
        <f t="shared" si="2"/>
        <v>1.8916286150184123E-3</v>
      </c>
    </row>
    <row r="12" spans="1:50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1.4868173720910201</v>
      </c>
      <c r="AD12" s="118">
        <f>'SS1-Orifice1 (4)'!AD23</f>
        <v>3.8919725505962501E-5</v>
      </c>
      <c r="AE12" s="118">
        <f>'SS1-Orifice1 (4)'!AE23</f>
        <v>1.96850307107996</v>
      </c>
      <c r="AF12" s="118">
        <f>'SS1-Orifice1 (4)'!AF23</f>
        <v>0.821183783520961</v>
      </c>
      <c r="AG12" s="118">
        <f>'SS1-Orifice1 (4)'!AG23</f>
        <v>2.3650602889465602</v>
      </c>
      <c r="AH12" s="118">
        <f>'SS1-Orifice1 (4)'!AH23</f>
        <v>2.36469989837707</v>
      </c>
      <c r="AI12" s="118">
        <f>'SS1-Orifice1 (4)'!AI23</f>
        <v>2.9727497400900201E-5</v>
      </c>
      <c r="AJ12" s="118">
        <f>'SS1-Orifice1 (4)'!AJ23</f>
        <v>1.8200679113371101</v>
      </c>
      <c r="AK12" s="118">
        <f>'SS1-Orifice1 (4)'!AK23</f>
        <v>1.4868173720910201</v>
      </c>
      <c r="AL12" s="118">
        <f>'SS1-Orifice1 (4)'!AL23</f>
        <v>3.8919725505962501E-5</v>
      </c>
      <c r="AM12" s="118">
        <f>'SS1-Orifice1 (4)'!AM23</f>
        <v>0</v>
      </c>
      <c r="AN12" s="118">
        <f>'SS1-Orifice1 (4)'!AN23</f>
        <v>1.4867784523655101</v>
      </c>
      <c r="AO12" s="118">
        <f>'SS1-Orifice1 (4)'!AO23</f>
        <v>35000.904981059597</v>
      </c>
      <c r="AP12" s="118">
        <f>'SS1-Orifice1 (4)'!AP23</f>
        <v>117.69145618949899</v>
      </c>
      <c r="AQ12" s="118">
        <f>'SS1-Orifice1 (4)'!AQ23</f>
        <v>356.63050705191898</v>
      </c>
      <c r="AR12" s="118">
        <f>'SS1-Orifice1 (4)'!AR23</f>
        <v>1555.9804761402299</v>
      </c>
      <c r="AS12" s="118">
        <f>'SS1-Orifice1 (4)'!AS23</f>
        <v>734.07322792928505</v>
      </c>
      <c r="AT12" s="108">
        <f>'SS1-Orifice1 (4)'!AT23</f>
        <v>-1555.9804761402299</v>
      </c>
      <c r="AU12" s="108">
        <f>'SS1-Orifice1 (4)'!AU23</f>
        <v>816.02091991240604</v>
      </c>
      <c r="AV12" s="108">
        <f>'SS1-Orifice1 (4)'!AV23</f>
        <v>0.13151853769431901</v>
      </c>
      <c r="AW12" s="109">
        <f t="shared" si="2"/>
        <v>2.6176534009168084E-5</v>
      </c>
    </row>
    <row r="13" spans="1:50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1.4585491401738699</v>
      </c>
      <c r="AD13" s="118">
        <f>'SS1-Orifice1 (4)'!AD24</f>
        <v>1.7990429533329201E-6</v>
      </c>
      <c r="AE13" s="118">
        <f>'SS1-Orifice1 (4)'!AE24</f>
        <v>1.96849909131729</v>
      </c>
      <c r="AF13" s="118">
        <f>'SS1-Orifice1 (4)'!AF24</f>
        <v>0.82896685952721405</v>
      </c>
      <c r="AG13" s="118">
        <f>'SS1-Orifice1 (4)'!AG24</f>
        <v>2.3658421296580801</v>
      </c>
      <c r="AH13" s="118">
        <f>'SS1-Orifice1 (4)'!AH24</f>
        <v>2.3652992993059399</v>
      </c>
      <c r="AI13" s="118">
        <f>'SS1-Orifice1 (4)'!AI24</f>
        <v>1.8061610222539401E-6</v>
      </c>
      <c r="AJ13" s="118">
        <f>'SS1-Orifice1 (4)'!AJ24</f>
        <v>2.0420952965884398</v>
      </c>
      <c r="AK13" s="118">
        <f>'SS1-Orifice1 (4)'!AK24</f>
        <v>1.4585491401738699</v>
      </c>
      <c r="AL13" s="118">
        <f>'SS1-Orifice1 (4)'!AL24</f>
        <v>1.7990429533329201E-6</v>
      </c>
      <c r="AM13" s="118">
        <f>'SS1-Orifice1 (4)'!AM24</f>
        <v>0</v>
      </c>
      <c r="AN13" s="118">
        <f>'SS1-Orifice1 (4)'!AN24</f>
        <v>1.45854734113092</v>
      </c>
      <c r="AO13" s="118">
        <f>'SS1-Orifice1 (4)'!AO24</f>
        <v>35000.043170695601</v>
      </c>
      <c r="AP13" s="118">
        <f>'SS1-Orifice1 (4)'!AP24</f>
        <v>64.212916129498396</v>
      </c>
      <c r="AQ13" s="118">
        <f>'SS1-Orifice1 (4)'!AQ24</f>
        <v>202.69567417689899</v>
      </c>
      <c r="AR13" s="118">
        <f>'SS1-Orifice1 (4)'!AR24</f>
        <v>1004.33639296099</v>
      </c>
      <c r="AS13" s="118">
        <f>'SS1-Orifice1 (4)'!AS24</f>
        <v>398.46803917884398</v>
      </c>
      <c r="AT13" s="108">
        <f>'SS1-Orifice1 (4)'!AT24</f>
        <v>-1004.33639296099</v>
      </c>
      <c r="AU13" s="108">
        <f>'SS1-Orifice1 (4)'!AU24</f>
        <v>463.44633996813099</v>
      </c>
      <c r="AV13" s="108">
        <f>'SS1-Orifice1 (4)'!AV24</f>
        <v>0.12429177128984401</v>
      </c>
      <c r="AW13" s="109">
        <f t="shared" si="2"/>
        <v>1.2334469259763581E-6</v>
      </c>
    </row>
    <row r="14" spans="1:50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1.4631581036586101</v>
      </c>
      <c r="AD14" s="118">
        <f>'SS1-Orifice1 (4)'!AD25</f>
        <v>1.3071803136926301E-6</v>
      </c>
      <c r="AE14" s="118">
        <f>'SS1-Orifice1 (4)'!AE25</f>
        <v>1.96849644836416</v>
      </c>
      <c r="AF14" s="118">
        <f>'SS1-Orifice1 (4)'!AF25</f>
        <v>0.79906116010643902</v>
      </c>
      <c r="AG14" s="118">
        <f>'SS1-Orifice1 (4)'!AG25</f>
        <v>2.36466439625196</v>
      </c>
      <c r="AH14" s="118">
        <f>'SS1-Orifice1 (4)'!AH25</f>
        <v>2.3642442292013701</v>
      </c>
      <c r="AI14" s="118">
        <f>'SS1-Orifice1 (4)'!AI25</f>
        <v>1.29718309474779E-6</v>
      </c>
      <c r="AJ14" s="118">
        <f>'SS1-Orifice1 (4)'!AJ25</f>
        <v>2.41839585575116</v>
      </c>
      <c r="AK14" s="118">
        <f>'SS1-Orifice1 (4)'!AK25</f>
        <v>1.4631581036586101</v>
      </c>
      <c r="AL14" s="118">
        <f>'SS1-Orifice1 (4)'!AL25</f>
        <v>1.3071803136926301E-6</v>
      </c>
      <c r="AM14" s="118">
        <f>'SS1-Orifice1 (4)'!AM25</f>
        <v>0</v>
      </c>
      <c r="AN14" s="118">
        <f>'SS1-Orifice1 (4)'!AN25</f>
        <v>1.4631567964782899</v>
      </c>
      <c r="AO14" s="118">
        <f>'SS1-Orifice1 (4)'!AO25</f>
        <v>35000.031268905099</v>
      </c>
      <c r="AP14" s="118">
        <f>'SS1-Orifice1 (4)'!AP25</f>
        <v>53.180162064444303</v>
      </c>
      <c r="AQ14" s="118">
        <f>'SS1-Orifice1 (4)'!AQ25</f>
        <v>160.25622579182499</v>
      </c>
      <c r="AR14" s="118">
        <f>'SS1-Orifice1 (4)'!AR25</f>
        <v>797.65789507315799</v>
      </c>
      <c r="AS14" s="118">
        <f>'SS1-Orifice1 (4)'!AS25</f>
        <v>328.86770323023597</v>
      </c>
      <c r="AT14" s="108">
        <f>'SS1-Orifice1 (4)'!AT25</f>
        <v>-797.65789507315799</v>
      </c>
      <c r="AU14" s="108">
        <f>'SS1-Orifice1 (4)'!AU25</f>
        <v>376.60024211120901</v>
      </c>
      <c r="AV14" s="108">
        <f>'SS1-Orifice1 (4)'!AV25</f>
        <v>0.12671029727605501</v>
      </c>
      <c r="AW14" s="109">
        <f t="shared" si="2"/>
        <v>8.9339648970541228E-7</v>
      </c>
    </row>
    <row r="15" spans="1:50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1.6412218749385199</v>
      </c>
      <c r="AD15" s="118">
        <f>'SS1-Orifice1 (4)'!AD26</f>
        <v>8.1606647052917699E-7</v>
      </c>
      <c r="AE15" s="118">
        <f>'SS1-Orifice1 (4)'!AE26</f>
        <v>1.9684955788754701</v>
      </c>
      <c r="AF15" s="118">
        <f>'SS1-Orifice1 (4)'!AF26</f>
        <v>0.80123610376066301</v>
      </c>
      <c r="AG15" s="118">
        <f>'SS1-Orifice1 (4)'!AG26</f>
        <v>2.3649753839667502</v>
      </c>
      <c r="AH15" s="118">
        <f>'SS1-Orifice1 (4)'!AH26</f>
        <v>2.3645950490681198</v>
      </c>
      <c r="AI15" s="118">
        <f>'SS1-Orifice1 (4)'!AI26</f>
        <v>7.2270499809918195E-7</v>
      </c>
      <c r="AJ15" s="118">
        <f>'SS1-Orifice1 (4)'!AJ26</f>
        <v>3.5236247033161701</v>
      </c>
      <c r="AK15" s="118">
        <f>'SS1-Orifice1 (4)'!AK26</f>
        <v>1.6412218749385199</v>
      </c>
      <c r="AL15" s="118">
        <f>'SS1-Orifice1 (4)'!AL26</f>
        <v>8.1606647052917699E-7</v>
      </c>
      <c r="AM15" s="118">
        <f>'SS1-Orifice1 (4)'!AM26</f>
        <v>0</v>
      </c>
      <c r="AN15" s="118">
        <f>'SS1-Orifice1 (4)'!AN26</f>
        <v>1.6412210588720499</v>
      </c>
      <c r="AO15" s="118">
        <f>'SS1-Orifice1 (4)'!AO26</f>
        <v>35000.017403095299</v>
      </c>
      <c r="AP15" s="118">
        <f>'SS1-Orifice1 (4)'!AP26</f>
        <v>46.006384733591702</v>
      </c>
      <c r="AQ15" s="118">
        <f>'SS1-Orifice1 (4)'!AQ26</f>
        <v>137.690289958562</v>
      </c>
      <c r="AR15" s="118">
        <f>'SS1-Orifice1 (4)'!AR26</f>
        <v>577.78453688844195</v>
      </c>
      <c r="AS15" s="118">
        <f>'SS1-Orifice1 (4)'!AS26</f>
        <v>273.32661938054298</v>
      </c>
      <c r="AT15" s="108">
        <f>'SS1-Orifice1 (4)'!AT26</f>
        <v>-577.78453688844195</v>
      </c>
      <c r="AU15" s="108">
        <f>'SS1-Orifice1 (4)'!AU26</f>
        <v>298.77973763221797</v>
      </c>
      <c r="AV15" s="108">
        <f>'SS1-Orifice1 (4)'!AV26</f>
        <v>0.145442301735801</v>
      </c>
      <c r="AW15" s="109">
        <f t="shared" si="2"/>
        <v>4.9723104656995073E-7</v>
      </c>
    </row>
    <row r="16" spans="1:50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1.8135457661632099</v>
      </c>
      <c r="AD16" s="112">
        <f>'SS1-Orifice1 (4)'!AD27</f>
        <v>2.2905629233172699E-7</v>
      </c>
      <c r="AE16" s="112">
        <f>'SS1-Orifice1 (4)'!AE27</f>
        <v>1.96850341346123</v>
      </c>
      <c r="AF16" s="112">
        <f>'SS1-Orifice1 (4)'!AF27</f>
        <v>0.81465563612860603</v>
      </c>
      <c r="AG16" s="112">
        <f>'SS1-Orifice1 (4)'!AG27</f>
        <v>2.3645238764875298</v>
      </c>
      <c r="AH16" s="112">
        <f>'SS1-Orifice1 (4)'!AH27</f>
        <v>2.3641142125298402</v>
      </c>
      <c r="AI16" s="112">
        <f>'SS1-Orifice1 (4)'!AI27</f>
        <v>1.8349955107503101E-7</v>
      </c>
      <c r="AJ16" s="112">
        <f>'SS1-Orifice1 (4)'!AJ27</f>
        <v>6.66010723626722</v>
      </c>
      <c r="AK16" s="112">
        <f>'SS1-Orifice1 (4)'!AK27</f>
        <v>1.8135457661632099</v>
      </c>
      <c r="AL16" s="112">
        <f>'SS1-Orifice1 (4)'!AL27</f>
        <v>2.2905629233172699E-7</v>
      </c>
      <c r="AM16" s="112">
        <f>'SS1-Orifice1 (4)'!AM27</f>
        <v>0</v>
      </c>
      <c r="AN16" s="112">
        <f>'SS1-Orifice1 (4)'!AN27</f>
        <v>1.81354553710692</v>
      </c>
      <c r="AO16" s="112">
        <f>'SS1-Orifice1 (4)'!AO27</f>
        <v>35000.004420605997</v>
      </c>
      <c r="AP16" s="112">
        <f>'SS1-Orifice1 (4)'!AP27</f>
        <v>34.350658385617898</v>
      </c>
      <c r="AQ16" s="112">
        <f>'SS1-Orifice1 (4)'!AQ27</f>
        <v>76.089840030810805</v>
      </c>
      <c r="AR16" s="112">
        <f>'SS1-Orifice1 (4)'!AR27</f>
        <v>292.18217285890103</v>
      </c>
      <c r="AS16" s="112">
        <f>'SS1-Orifice1 (4)'!AS27</f>
        <v>212.39935496132699</v>
      </c>
      <c r="AT16" s="113">
        <f>'SS1-Orifice1 (4)'!AT27</f>
        <v>-292.18217285890103</v>
      </c>
      <c r="AU16" s="113">
        <f>'SS1-Orifice1 (4)'!AU27</f>
        <v>213.868703676454</v>
      </c>
      <c r="AV16" s="113">
        <f>'SS1-Orifice1 (4)'!AV27</f>
        <v>0.23944376469853801</v>
      </c>
      <c r="AW16" s="114">
        <f t="shared" si="2"/>
        <v>1.263030118155359E-7</v>
      </c>
    </row>
    <row r="17" spans="5:49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(4)'!I28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0.88613112027806895</v>
      </c>
      <c r="AD17" s="118">
        <f>'SS2-Orifice1 (4)'!AD17</f>
        <v>0.660416349576331</v>
      </c>
      <c r="AE17" s="118">
        <f>'SS2-Orifice1 (4)'!AE17</f>
        <v>1.18110202791691</v>
      </c>
      <c r="AF17" s="118">
        <f>'SS2-Orifice1 (4)'!AF17</f>
        <v>0.50118826789641002</v>
      </c>
      <c r="AG17" s="118">
        <f>'SS2-Orifice1 (4)'!AG17</f>
        <v>2.36345600833475</v>
      </c>
      <c r="AH17" s="118">
        <f>'SS2-Orifice1 (4)'!AH17</f>
        <v>2.3635539337248801</v>
      </c>
      <c r="AI17" s="118">
        <f>'SS2-Orifice1 (4)'!AI17</f>
        <v>0.64568948235384804</v>
      </c>
      <c r="AJ17" s="118">
        <f>'SS2-Orifice1 (4)'!AJ17</f>
        <v>1.2304187456620399</v>
      </c>
      <c r="AK17" s="118">
        <f>'SS2-Orifice1 (4)'!AK17</f>
        <v>0.88613112027806895</v>
      </c>
      <c r="AL17" s="118">
        <f>'SS2-Orifice1 (4)'!AL17</f>
        <v>0.660416349576331</v>
      </c>
      <c r="AM17" s="118">
        <f>'SS2-Orifice1 (4)'!AM17</f>
        <v>242.52095362650101</v>
      </c>
      <c r="AN17" s="118">
        <f>'SS2-Orifice1 (4)'!AN17</f>
        <v>0.22571477070173801</v>
      </c>
      <c r="AO17" s="118">
        <f>'SS2-Orifice1 (4)'!AO17</f>
        <v>136696.27421666801</v>
      </c>
      <c r="AP17" s="118">
        <f>'SS2-Orifice1 (4)'!AP17</f>
        <v>162.033360120173</v>
      </c>
      <c r="AQ17" s="118">
        <f>'SS2-Orifice1 (4)'!AQ17</f>
        <v>445.70464142728201</v>
      </c>
      <c r="AR17" s="118">
        <f>'SS2-Orifice1 (4)'!AR17</f>
        <v>3380.7442546529601</v>
      </c>
      <c r="AS17" s="118">
        <f>'SS2-Orifice1 (4)'!AS17</f>
        <v>1667.76838999351</v>
      </c>
      <c r="AT17" s="108">
        <f>'SS2-Orifice1 (4)'!AT17</f>
        <v>-3380.7442546529601</v>
      </c>
      <c r="AU17" s="108">
        <f>'SS2-Orifice1 (4)'!AU17</f>
        <v>1930.80952014833</v>
      </c>
      <c r="AV17" s="108">
        <f>'SS2-Orifice1 (4)'!AV17</f>
        <v>9.4895218141409304E-2</v>
      </c>
      <c r="AW17" s="115">
        <f t="shared" si="2"/>
        <v>0.74528061870696016</v>
      </c>
    </row>
    <row r="18" spans="5:49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0.89827808535550802</v>
      </c>
      <c r="AD18" s="118">
        <f>'SS2-Orifice1 (4)'!AD18</f>
        <v>0.38048817668164397</v>
      </c>
      <c r="AE18" s="118">
        <f>'SS2-Orifice1 (4)'!AE18</f>
        <v>1.1811020037721001</v>
      </c>
      <c r="AF18" s="118">
        <f>'SS2-Orifice1 (4)'!AF18</f>
        <v>0.4972878507122</v>
      </c>
      <c r="AG18" s="118">
        <f>'SS2-Orifice1 (4)'!AG18</f>
        <v>2.3633520274389301</v>
      </c>
      <c r="AH18" s="118">
        <f>'SS2-Orifice1 (4)'!AH18</f>
        <v>2.3634198804747899</v>
      </c>
      <c r="AI18" s="118">
        <f>'SS2-Orifice1 (4)'!AI18</f>
        <v>0.37712992791412098</v>
      </c>
      <c r="AJ18" s="118">
        <f>'SS2-Orifice1 (4)'!AJ18</f>
        <v>1.25487179423097</v>
      </c>
      <c r="AK18" s="118">
        <f>'SS2-Orifice1 (4)'!AK18</f>
        <v>0.89827808535550802</v>
      </c>
      <c r="AL18" s="118">
        <f>'SS2-Orifice1 (4)'!AL18</f>
        <v>0.38048817668164397</v>
      </c>
      <c r="AM18" s="118">
        <f>'SS2-Orifice1 (4)'!AM18</f>
        <v>418.35830521949998</v>
      </c>
      <c r="AN18" s="118">
        <f>'SS2-Orifice1 (4)'!AN18</f>
        <v>0.51778990867386498</v>
      </c>
      <c r="AO18" s="118">
        <f>'SS2-Orifice1 (4)'!AO18</f>
        <v>60411.543725293399</v>
      </c>
      <c r="AP18" s="118">
        <f>'SS2-Orifice1 (4)'!AP18</f>
        <v>142.09067825988799</v>
      </c>
      <c r="AQ18" s="118">
        <f>'SS2-Orifice1 (4)'!AQ18</f>
        <v>361.33663244901697</v>
      </c>
      <c r="AR18" s="118">
        <f>'SS2-Orifice1 (4)'!AR18</f>
        <v>2768.4593570270099</v>
      </c>
      <c r="AS18" s="118">
        <f>'SS2-Orifice1 (4)'!AS18</f>
        <v>1455.5383343047499</v>
      </c>
      <c r="AT18" s="108">
        <f>'SS2-Orifice1 (4)'!AT18</f>
        <v>-2768.4593570270099</v>
      </c>
      <c r="AU18" s="108">
        <f>'SS2-Orifice1 (4)'!AU18</f>
        <v>1624.5650557670599</v>
      </c>
      <c r="AV18" s="108">
        <f>'SS2-Orifice1 (4)'!AV18</f>
        <v>8.1867825801910002E-2</v>
      </c>
      <c r="AW18" s="109">
        <f t="shared" si="2"/>
        <v>0.42357504083054598</v>
      </c>
    </row>
    <row r="19" spans="5:49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0.89993352120098402</v>
      </c>
      <c r="AD19" s="118">
        <f>'SS2-Orifice1 (4)'!AD19</f>
        <v>0.27555019457951102</v>
      </c>
      <c r="AE19" s="118">
        <f>'SS2-Orifice1 (4)'!AE19</f>
        <v>1.18110200377526</v>
      </c>
      <c r="AF19" s="118">
        <f>'SS2-Orifice1 (4)'!AF19</f>
        <v>0.50251414770421399</v>
      </c>
      <c r="AG19" s="118">
        <f>'SS2-Orifice1 (4)'!AG19</f>
        <v>2.36335292391853</v>
      </c>
      <c r="AH19" s="118">
        <f>'SS2-Orifice1 (4)'!AH19</f>
        <v>2.3633077710114501</v>
      </c>
      <c r="AI19" s="118">
        <f>'SS2-Orifice1 (4)'!AI19</f>
        <v>0.275461835387939</v>
      </c>
      <c r="AJ19" s="118">
        <f>'SS2-Orifice1 (4)'!AJ19</f>
        <v>1.24842853283221</v>
      </c>
      <c r="AK19" s="118">
        <f>'SS2-Orifice1 (4)'!AK19</f>
        <v>0.89993352120098402</v>
      </c>
      <c r="AL19" s="118">
        <f>'SS2-Orifice1 (4)'!AL19</f>
        <v>0.27555019457951102</v>
      </c>
      <c r="AM19" s="118">
        <f>'SS2-Orifice1 (4)'!AM19</f>
        <v>573.89827467531495</v>
      </c>
      <c r="AN19" s="118">
        <f>'SS2-Orifice1 (4)'!AN19</f>
        <v>0.624383326621473</v>
      </c>
      <c r="AO19" s="118">
        <f>'SS2-Orifice1 (4)'!AO19</f>
        <v>50192.6487273608</v>
      </c>
      <c r="AP19" s="118">
        <f>'SS2-Orifice1 (4)'!AP19</f>
        <v>122.48098499747999</v>
      </c>
      <c r="AQ19" s="118">
        <f>'SS2-Orifice1 (4)'!AQ19</f>
        <v>330.88383212880302</v>
      </c>
      <c r="AR19" s="118">
        <f>'SS2-Orifice1 (4)'!AR19</f>
        <v>2542.0833837267401</v>
      </c>
      <c r="AS19" s="118">
        <f>'SS2-Orifice1 (4)'!AS19</f>
        <v>1247.2750585952199</v>
      </c>
      <c r="AT19" s="108">
        <f>'SS2-Orifice1 (4)'!AT19</f>
        <v>-2542.0833837267401</v>
      </c>
      <c r="AU19" s="108">
        <f>'SS2-Orifice1 (4)'!AU19</f>
        <v>1414.41811333082</v>
      </c>
      <c r="AV19" s="108">
        <f>'SS2-Orifice1 (4)'!AV19</f>
        <v>8.2699594326918799E-2</v>
      </c>
      <c r="AW19" s="109">
        <f t="shared" si="2"/>
        <v>0.30618949965524378</v>
      </c>
    </row>
    <row r="20" spans="5:49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0.90841185505781097</v>
      </c>
      <c r="AD20" s="118">
        <f>'SS2-Orifice1 (4)'!AD20</f>
        <v>0.17574241780993699</v>
      </c>
      <c r="AE20" s="118">
        <f>'SS2-Orifice1 (4)'!AE20</f>
        <v>1.1811020037661</v>
      </c>
      <c r="AF20" s="118">
        <f>'SS2-Orifice1 (4)'!AF20</f>
        <v>0.499306451576007</v>
      </c>
      <c r="AG20" s="118">
        <f>'SS2-Orifice1 (4)'!AG20</f>
        <v>2.3633768218431901</v>
      </c>
      <c r="AH20" s="118">
        <f>'SS2-Orifice1 (4)'!AH20</f>
        <v>2.36351614610897</v>
      </c>
      <c r="AI20" s="118">
        <f>'SS2-Orifice1 (4)'!AI20</f>
        <v>0.17521967673250699</v>
      </c>
      <c r="AJ20" s="118">
        <f>'SS2-Orifice1 (4)'!AJ20</f>
        <v>1.24887703189559</v>
      </c>
      <c r="AK20" s="118">
        <f>'SS2-Orifice1 (4)'!AK20</f>
        <v>0.90841185505781097</v>
      </c>
      <c r="AL20" s="118">
        <f>'SS2-Orifice1 (4)'!AL20</f>
        <v>0.17574241780993699</v>
      </c>
      <c r="AM20" s="118">
        <f>'SS2-Orifice1 (4)'!AM20</f>
        <v>845.31697578300202</v>
      </c>
      <c r="AN20" s="118">
        <f>'SS2-Orifice1 (4)'!AN20</f>
        <v>0.73266943724787503</v>
      </c>
      <c r="AO20" s="118">
        <f>'SS2-Orifice1 (4)'!AO20</f>
        <v>43192.419965882596</v>
      </c>
      <c r="AP20" s="118">
        <f>'SS2-Orifice1 (4)'!AP20</f>
        <v>104.91636678766901</v>
      </c>
      <c r="AQ20" s="118">
        <f>'SS2-Orifice1 (4)'!AQ20</f>
        <v>301.20973587723603</v>
      </c>
      <c r="AR20" s="118">
        <f>'SS2-Orifice1 (4)'!AR20</f>
        <v>2324.2502805730901</v>
      </c>
      <c r="AS20" s="118">
        <f>'SS2-Orifice1 (4)'!AS20</f>
        <v>1075.82748019936</v>
      </c>
      <c r="AT20" s="108">
        <f>'SS2-Orifice1 (4)'!AT20</f>
        <v>-2324.2502805730901</v>
      </c>
      <c r="AU20" s="108">
        <f>'SS2-Orifice1 (4)'!AU20</f>
        <v>1246.50538794665</v>
      </c>
      <c r="AV20" s="108">
        <f>'SS2-Orifice1 (4)'!AV20</f>
        <v>8.3545832217576596E-2</v>
      </c>
      <c r="AW20" s="109">
        <f t="shared" si="2"/>
        <v>0.19346116723537565</v>
      </c>
    </row>
    <row r="21" spans="5:49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0.93449283883062295</v>
      </c>
      <c r="AD21" s="118">
        <f>'SS2-Orifice1 (4)'!AD21</f>
        <v>2.1929071995550998E-6</v>
      </c>
      <c r="AE21" s="118">
        <f>'SS2-Orifice1 (4)'!AE21</f>
        <v>1.1811020467258999</v>
      </c>
      <c r="AF21" s="118">
        <f>'SS2-Orifice1 (4)'!AF21</f>
        <v>0.49483414631297701</v>
      </c>
      <c r="AG21" s="118">
        <f>'SS2-Orifice1 (4)'!AG21</f>
        <v>2.3633547849243199</v>
      </c>
      <c r="AH21" s="118">
        <f>'SS2-Orifice1 (4)'!AH21</f>
        <v>2.3633453131466098</v>
      </c>
      <c r="AI21" s="118">
        <f>'SS2-Orifice1 (4)'!AI21</f>
        <v>2.1947426419495899E-6</v>
      </c>
      <c r="AJ21" s="118">
        <f>'SS2-Orifice1 (4)'!AJ21</f>
        <v>1.3581251018862199</v>
      </c>
      <c r="AK21" s="118">
        <f>'SS2-Orifice1 (4)'!AK21</f>
        <v>0.93449283883062295</v>
      </c>
      <c r="AL21" s="118">
        <f>'SS2-Orifice1 (4)'!AL21</f>
        <v>2.1929071995550998E-6</v>
      </c>
      <c r="AM21" s="118">
        <f>'SS2-Orifice1 (4)'!AM21</f>
        <v>0</v>
      </c>
      <c r="AN21" s="118">
        <f>'SS2-Orifice1 (4)'!AN21</f>
        <v>0.93449064592342301</v>
      </c>
      <c r="AO21" s="118">
        <f>'SS2-Orifice1 (4)'!AO21</f>
        <v>35000.0821321779</v>
      </c>
      <c r="AP21" s="118">
        <f>'SS2-Orifice1 (4)'!AP21</f>
        <v>59.104148458314199</v>
      </c>
      <c r="AQ21" s="118">
        <f>'SS2-Orifice1 (4)'!AQ21</f>
        <v>161.70311241037399</v>
      </c>
      <c r="AR21" s="118">
        <f>'SS2-Orifice1 (4)'!AR21</f>
        <v>1500.68388300834</v>
      </c>
      <c r="AS21" s="118">
        <f>'SS2-Orifice1 (4)'!AS21</f>
        <v>605.10751840928697</v>
      </c>
      <c r="AT21" s="108">
        <f>'SS2-Orifice1 (4)'!AT21</f>
        <v>-1500.68388300834</v>
      </c>
      <c r="AU21" s="108">
        <f>'SS2-Orifice1 (4)'!AU21</f>
        <v>677.70813261467595</v>
      </c>
      <c r="AV21" s="108">
        <f>'SS2-Orifice1 (4)'!AV21</f>
        <v>7.9318155298956E-2</v>
      </c>
      <c r="AW21" s="109">
        <f t="shared" si="2"/>
        <v>2.3466281478402692E-6</v>
      </c>
    </row>
    <row r="22" spans="5:49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0.92092759746641095</v>
      </c>
      <c r="AD22" s="118">
        <f>'SS2-Orifice1 (4)'!AD22</f>
        <v>1.77486635237861E-6</v>
      </c>
      <c r="AE22" s="118">
        <f>'SS2-Orifice1 (4)'!AE22</f>
        <v>1.1811020037728801</v>
      </c>
      <c r="AF22" s="118">
        <f>'SS2-Orifice1 (4)'!AF22</f>
        <v>0.498915998482586</v>
      </c>
      <c r="AG22" s="118">
        <f>'SS2-Orifice1 (4)'!AG22</f>
        <v>2.3633526058320902</v>
      </c>
      <c r="AH22" s="118">
        <f>'SS2-Orifice1 (4)'!AH22</f>
        <v>2.3633766312317701</v>
      </c>
      <c r="AI22" s="118">
        <f>'SS2-Orifice1 (4)'!AI22</f>
        <v>1.76527154552423E-6</v>
      </c>
      <c r="AJ22" s="118">
        <f>'SS2-Orifice1 (4)'!AJ22</f>
        <v>1.4189623305377399</v>
      </c>
      <c r="AK22" s="118">
        <f>'SS2-Orifice1 (4)'!AK22</f>
        <v>0.92092759746641095</v>
      </c>
      <c r="AL22" s="118">
        <f>'SS2-Orifice1 (4)'!AL22</f>
        <v>1.77486635237861E-6</v>
      </c>
      <c r="AM22" s="118">
        <f>'SS2-Orifice1 (4)'!AM22</f>
        <v>0</v>
      </c>
      <c r="AN22" s="118">
        <f>'SS2-Orifice1 (4)'!AN22</f>
        <v>0.92092582260005795</v>
      </c>
      <c r="AO22" s="118">
        <f>'SS2-Orifice1 (4)'!AO22</f>
        <v>35000.067454208402</v>
      </c>
      <c r="AP22" s="118">
        <f>'SS2-Orifice1 (4)'!AP22</f>
        <v>40.899033745991602</v>
      </c>
      <c r="AQ22" s="118">
        <f>'SS2-Orifice1 (4)'!AQ22</f>
        <v>123.54245353747601</v>
      </c>
      <c r="AR22" s="118">
        <f>'SS2-Orifice1 (4)'!AR22</f>
        <v>1160.02673475803</v>
      </c>
      <c r="AS22" s="118">
        <f>'SS2-Orifice1 (4)'!AS22</f>
        <v>415.86744194199002</v>
      </c>
      <c r="AT22" s="108">
        <f>'SS2-Orifice1 (4)'!AT22</f>
        <v>-1160.02673475803</v>
      </c>
      <c r="AU22" s="108">
        <f>'SS2-Orifice1 (4)'!AU22</f>
        <v>488.42179870531203</v>
      </c>
      <c r="AV22" s="108">
        <f>'SS2-Orifice1 (4)'!AV22</f>
        <v>7.7607475632979095E-2</v>
      </c>
      <c r="AW22" s="109">
        <f t="shared" si="2"/>
        <v>1.9272593820203601E-6</v>
      </c>
    </row>
    <row r="23" spans="5:49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0.90880890655928703</v>
      </c>
      <c r="AD23" s="118">
        <f>'SS2-Orifice1 (4)'!AD23</f>
        <v>1.64696638851351E-6</v>
      </c>
      <c r="AE23" s="118">
        <f>'SS2-Orifice1 (4)'!AE23</f>
        <v>1.18110200377968</v>
      </c>
      <c r="AF23" s="118">
        <f>'SS2-Orifice1 (4)'!AF23</f>
        <v>0.49804551828808202</v>
      </c>
      <c r="AG23" s="118">
        <f>'SS2-Orifice1 (4)'!AG23</f>
        <v>2.36342057220289</v>
      </c>
      <c r="AH23" s="118">
        <f>'SS2-Orifice1 (4)'!AH23</f>
        <v>2.3633092551155399</v>
      </c>
      <c r="AI23" s="118">
        <f>'SS2-Orifice1 (4)'!AI23</f>
        <v>1.64738684833126E-6</v>
      </c>
      <c r="AJ23" s="118">
        <f>'SS2-Orifice1 (4)'!AJ23</f>
        <v>1.4362118105448201</v>
      </c>
      <c r="AK23" s="118">
        <f>'SS2-Orifice1 (4)'!AK23</f>
        <v>0.90880890655928703</v>
      </c>
      <c r="AL23" s="118">
        <f>'SS2-Orifice1 (4)'!AL23</f>
        <v>1.64696638851351E-6</v>
      </c>
      <c r="AM23" s="118">
        <f>'SS2-Orifice1 (4)'!AM23</f>
        <v>0</v>
      </c>
      <c r="AN23" s="118">
        <f>'SS2-Orifice1 (4)'!AN23</f>
        <v>0.90880725959289899</v>
      </c>
      <c r="AO23" s="118">
        <f>'SS2-Orifice1 (4)'!AO23</f>
        <v>35000.0634279964</v>
      </c>
      <c r="AP23" s="118">
        <f>'SS2-Orifice1 (4)'!AP23</f>
        <v>44.749161039061697</v>
      </c>
      <c r="AQ23" s="118">
        <f>'SS2-Orifice1 (4)'!AQ23</f>
        <v>113.454646978433</v>
      </c>
      <c r="AR23" s="118">
        <f>'SS2-Orifice1 (4)'!AR23</f>
        <v>1070.4347815615699</v>
      </c>
      <c r="AS23" s="118">
        <f>'SS2-Orifice1 (4)'!AS23</f>
        <v>454.93757731222797</v>
      </c>
      <c r="AT23" s="108">
        <f>'SS2-Orifice1 (4)'!AT23</f>
        <v>-1070.4347815615699</v>
      </c>
      <c r="AU23" s="108">
        <f>'SS2-Orifice1 (4)'!AU23</f>
        <v>503.98606705509002</v>
      </c>
      <c r="AV23" s="108">
        <f>'SS2-Orifice1 (4)'!AV23</f>
        <v>7.6757085190870197E-2</v>
      </c>
      <c r="AW23" s="109">
        <f t="shared" si="2"/>
        <v>1.8122251846637999E-6</v>
      </c>
    </row>
    <row r="24" spans="5:49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0.91270629642345102</v>
      </c>
      <c r="AD24" s="118">
        <f>'SS2-Orifice1 (4)'!AD24</f>
        <v>1.12577217889902E-6</v>
      </c>
      <c r="AE24" s="118">
        <f>'SS2-Orifice1 (4)'!AE24</f>
        <v>1.18110200376551</v>
      </c>
      <c r="AF24" s="118">
        <f>'SS2-Orifice1 (4)'!AF24</f>
        <v>0.50015254619712302</v>
      </c>
      <c r="AG24" s="118">
        <f>'SS2-Orifice1 (4)'!AG24</f>
        <v>2.3633518945733698</v>
      </c>
      <c r="AH24" s="118">
        <f>'SS2-Orifice1 (4)'!AH24</f>
        <v>2.3632600860916901</v>
      </c>
      <c r="AI24" s="118">
        <f>'SS2-Orifice1 (4)'!AI24</f>
        <v>1.0825568459885E-6</v>
      </c>
      <c r="AJ24" s="118">
        <f>'SS2-Orifice1 (4)'!AJ24</f>
        <v>1.6317987320162399</v>
      </c>
      <c r="AK24" s="118">
        <f>'SS2-Orifice1 (4)'!AK24</f>
        <v>0.91270629642345102</v>
      </c>
      <c r="AL24" s="118">
        <f>'SS2-Orifice1 (4)'!AL24</f>
        <v>1.12577217889902E-6</v>
      </c>
      <c r="AM24" s="118">
        <f>'SS2-Orifice1 (4)'!AM24</f>
        <v>0</v>
      </c>
      <c r="AN24" s="118">
        <f>'SS2-Orifice1 (4)'!AN24</f>
        <v>0.91270517065127299</v>
      </c>
      <c r="AO24" s="118">
        <f>'SS2-Orifice1 (4)'!AO24</f>
        <v>35000.043170596102</v>
      </c>
      <c r="AP24" s="118">
        <f>'SS2-Orifice1 (4)'!AP24</f>
        <v>32.7674592182493</v>
      </c>
      <c r="AQ24" s="118">
        <f>'SS2-Orifice1 (4)'!AQ24</f>
        <v>91.370979851758193</v>
      </c>
      <c r="AR24" s="118">
        <f>'SS2-Orifice1 (4)'!AR24</f>
        <v>726.45153565509804</v>
      </c>
      <c r="AS24" s="118">
        <f>'SS2-Orifice1 (4)'!AS24</f>
        <v>328.33941760202799</v>
      </c>
      <c r="AT24" s="108">
        <f>'SS2-Orifice1 (4)'!AT24</f>
        <v>-726.45153565509804</v>
      </c>
      <c r="AU24" s="108">
        <f>'SS2-Orifice1 (4)'!AU24</f>
        <v>365.73224693900102</v>
      </c>
      <c r="AV24" s="108">
        <f>'SS2-Orifice1 (4)'!AV24</f>
        <v>7.5885327366136401E-2</v>
      </c>
      <c r="AW24" s="109">
        <f t="shared" si="2"/>
        <v>1.2334440808729961E-6</v>
      </c>
    </row>
    <row r="25" spans="5:49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0.98876761148991399</v>
      </c>
      <c r="AD25" s="118">
        <f>'SS2-Orifice1 (4)'!AD25</f>
        <v>8.8336016091075004E-7</v>
      </c>
      <c r="AE25" s="118">
        <f>'SS2-Orifice1 (4)'!AE25</f>
        <v>1.18110200377084</v>
      </c>
      <c r="AF25" s="118">
        <f>'SS2-Orifice1 (4)'!AF25</f>
        <v>0.49835587887903698</v>
      </c>
      <c r="AG25" s="118">
        <f>'SS2-Orifice1 (4)'!AG25</f>
        <v>2.3634530102669302</v>
      </c>
      <c r="AH25" s="118">
        <f>'SS2-Orifice1 (4)'!AH25</f>
        <v>2.3635481384913399</v>
      </c>
      <c r="AI25" s="118">
        <f>'SS2-Orifice1 (4)'!AI25</f>
        <v>7.8006496153889899E-7</v>
      </c>
      <c r="AJ25" s="118">
        <f>'SS2-Orifice1 (4)'!AJ25</f>
        <v>2.0072317701089202</v>
      </c>
      <c r="AK25" s="118">
        <f>'SS2-Orifice1 (4)'!AK25</f>
        <v>0.98876761148991399</v>
      </c>
      <c r="AL25" s="118">
        <f>'SS2-Orifice1 (4)'!AL25</f>
        <v>8.8336016091075004E-7</v>
      </c>
      <c r="AM25" s="118">
        <f>'SS2-Orifice1 (4)'!AM25</f>
        <v>0</v>
      </c>
      <c r="AN25" s="118">
        <f>'SS2-Orifice1 (4)'!AN25</f>
        <v>0.98876672812975297</v>
      </c>
      <c r="AO25" s="118">
        <f>'SS2-Orifice1 (4)'!AO25</f>
        <v>35000.031268857201</v>
      </c>
      <c r="AP25" s="118">
        <f>'SS2-Orifice1 (4)'!AP25</f>
        <v>29.207784599008299</v>
      </c>
      <c r="AQ25" s="118">
        <f>'SS2-Orifice1 (4)'!AQ25</f>
        <v>84.2240977358084</v>
      </c>
      <c r="AR25" s="118">
        <f>'SS2-Orifice1 (4)'!AR25</f>
        <v>603.89359185395801</v>
      </c>
      <c r="AS25" s="118">
        <f>'SS2-Orifice1 (4)'!AS25</f>
        <v>288.67698402163899</v>
      </c>
      <c r="AT25" s="108">
        <f>'SS2-Orifice1 (4)'!AT25</f>
        <v>-603.89359185395801</v>
      </c>
      <c r="AU25" s="108">
        <f>'SS2-Orifice1 (4)'!AU25</f>
        <v>318.868418040763</v>
      </c>
      <c r="AV25" s="108">
        <f>'SS2-Orifice1 (4)'!AV25</f>
        <v>8.3534767614115005E-2</v>
      </c>
      <c r="AW25" s="109">
        <f t="shared" si="2"/>
        <v>8.933951220142296E-7</v>
      </c>
    </row>
    <row r="26" spans="5:49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1.1023307203102499</v>
      </c>
      <c r="AD26" s="118">
        <f>'SS2-Orifice1 (4)'!AD26</f>
        <v>5.4811189472360896E-7</v>
      </c>
      <c r="AE26" s="118">
        <f>'SS2-Orifice1 (4)'!AE26</f>
        <v>1.1811020037422799</v>
      </c>
      <c r="AF26" s="118">
        <f>'SS2-Orifice1 (4)'!AF26</f>
        <v>0.49793565682805302</v>
      </c>
      <c r="AG26" s="118">
        <f>'SS2-Orifice1 (4)'!AG26</f>
        <v>2.3633532236667798</v>
      </c>
      <c r="AH26" s="118">
        <f>'SS2-Orifice1 (4)'!AH26</f>
        <v>2.3633493362092501</v>
      </c>
      <c r="AI26" s="118">
        <f>'SS2-Orifice1 (4)'!AI26</f>
        <v>4.3108135580825002E-7</v>
      </c>
      <c r="AJ26" s="118">
        <f>'SS2-Orifice1 (4)'!AJ26</f>
        <v>2.89388315112698</v>
      </c>
      <c r="AK26" s="118">
        <f>'SS2-Orifice1 (4)'!AK26</f>
        <v>1.1023307203102499</v>
      </c>
      <c r="AL26" s="118">
        <f>'SS2-Orifice1 (4)'!AL26</f>
        <v>5.4811189472360896E-7</v>
      </c>
      <c r="AM26" s="118">
        <f>'SS2-Orifice1 (4)'!AM26</f>
        <v>0</v>
      </c>
      <c r="AN26" s="118">
        <f>'SS2-Orifice1 (4)'!AN26</f>
        <v>1.1023301721983501</v>
      </c>
      <c r="AO26" s="118">
        <f>'SS2-Orifice1 (4)'!AO26</f>
        <v>35000.0174030583</v>
      </c>
      <c r="AP26" s="118">
        <f>'SS2-Orifice1 (4)'!AP26</f>
        <v>25.4360906565942</v>
      </c>
      <c r="AQ26" s="118">
        <f>'SS2-Orifice1 (4)'!AQ26</f>
        <v>68.587037820286298</v>
      </c>
      <c r="AR26" s="118">
        <f>'SS2-Orifice1 (4)'!AR26</f>
        <v>444.00814631766502</v>
      </c>
      <c r="AS26" s="118">
        <f>'SS2-Orifice1 (4)'!AS26</f>
        <v>250.64094906020901</v>
      </c>
      <c r="AT26" s="108">
        <f>'SS2-Orifice1 (4)'!AT26</f>
        <v>-444.00814631766502</v>
      </c>
      <c r="AU26" s="108">
        <f>'SS2-Orifice1 (4)'!AU26</f>
        <v>261.34351045062903</v>
      </c>
      <c r="AV26" s="108">
        <f>'SS2-Orifice1 (4)'!AV26</f>
        <v>0.134311770681421</v>
      </c>
      <c r="AW26" s="109">
        <f t="shared" si="2"/>
        <v>4.9722999153043959E-7</v>
      </c>
    </row>
    <row r="27" spans="5:49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07">
        <f>'SS2-Orifice1 (4)'!I27</f>
        <v>0.25</v>
      </c>
      <c r="J27" s="118">
        <f>'SS2-Orifice1 (4)'!J27</f>
        <v>10</v>
      </c>
      <c r="K27" s="118">
        <f>'SS2-Orifice1 (4)'!K27</f>
        <v>0.48244140000000002</v>
      </c>
      <c r="L27" s="118">
        <f>'SS2-Orifice1 (4)'!L27</f>
        <v>1.946567E-3</v>
      </c>
      <c r="M27" s="118">
        <f>'SS2-Orifice1 (4)'!M27</f>
        <v>9.7328349999999998E-4</v>
      </c>
      <c r="N27" s="118">
        <f>'SS2-Orifice1 (4)'!N27</f>
        <v>7</v>
      </c>
      <c r="O27" s="118">
        <f>'SS2-Orifice1 (4)'!O27</f>
        <v>2.8260000000000001</v>
      </c>
      <c r="P27" s="118">
        <f>'SS2-Orifice1 (4)'!P27</f>
        <v>1.946567E-3</v>
      </c>
      <c r="Q27" s="118">
        <f>'SS2-Orifice1 (4)'!Q27</f>
        <v>9.7328349999999998E-4</v>
      </c>
      <c r="R27" s="118">
        <f>'SS2-Orifice1 (4)'!R27</f>
        <v>7</v>
      </c>
      <c r="S27" s="118">
        <f>'SS2-Orifice1 (4)'!S27</f>
        <v>2.8260000000000001</v>
      </c>
      <c r="T27" s="118">
        <f>'SS2-Orifice1 (4)'!T27</f>
        <v>3.4720000000000001E-12</v>
      </c>
      <c r="U27" s="118">
        <f>'SS2-Orifice1 (4)'!U27</f>
        <v>6.3629999999999995E-8</v>
      </c>
      <c r="V27" s="118">
        <f>'SS2-Orifice1 (4)'!V27</f>
        <v>1.20774</v>
      </c>
      <c r="W27" s="118">
        <f>'SS2-Orifice1 (4)'!W27</f>
        <v>0.12499999999999985</v>
      </c>
      <c r="X27" s="118">
        <f>'SS2-Orifice1 (4)'!X27</f>
        <v>2926555338.4312501</v>
      </c>
      <c r="Y27" s="118">
        <f>'SS2-Orifice1 (4)'!Y27</f>
        <v>-50</v>
      </c>
      <c r="Z27" s="118">
        <f>'SS2-Orifice1 (4)'!Z27</f>
        <v>4</v>
      </c>
      <c r="AA27" s="118">
        <f>'SS2-Orifice1 (4)'!AA27</f>
        <v>0.127</v>
      </c>
      <c r="AB27" s="118">
        <f>'SS2-Orifice1 (4)'!AB27</f>
        <v>0.03</v>
      </c>
      <c r="AC27" s="118">
        <f>'SS2-Orifice1 (4)'!AC27</f>
        <v>1.1314694693842899</v>
      </c>
      <c r="AD27" s="118">
        <f>'SS2-Orifice1 (4)'!AD27</f>
        <v>1.4290625039452799E-7</v>
      </c>
      <c r="AE27" s="118">
        <f>'SS2-Orifice1 (4)'!AE27</f>
        <v>1.1811020037492199</v>
      </c>
      <c r="AF27" s="118">
        <f>'SS2-Orifice1 (4)'!AF27</f>
        <v>0.50268099240719899</v>
      </c>
      <c r="AG27" s="118">
        <f>'SS2-Orifice1 (4)'!AG27</f>
        <v>2.3634056000950001</v>
      </c>
      <c r="AH27" s="118">
        <f>'SS2-Orifice1 (4)'!AH27</f>
        <v>2.3632841798636099</v>
      </c>
      <c r="AI27" s="118">
        <f>'SS2-Orifice1 (4)'!AI27</f>
        <v>1.11103579025591E-7</v>
      </c>
      <c r="AJ27" s="118">
        <f>'SS2-Orifice1 (4)'!AJ27</f>
        <v>4.28103231675881</v>
      </c>
      <c r="AK27" s="118">
        <f>'SS2-Orifice1 (4)'!AK27</f>
        <v>1.1314694693842899</v>
      </c>
      <c r="AL27" s="118">
        <f>'SS2-Orifice1 (4)'!AL27</f>
        <v>1.4290625039452799E-7</v>
      </c>
      <c r="AM27" s="118">
        <f>'SS2-Orifice1 (4)'!AM27</f>
        <v>0</v>
      </c>
      <c r="AN27" s="118">
        <f>'SS2-Orifice1 (4)'!AN27</f>
        <v>1.13146932647804</v>
      </c>
      <c r="AO27" s="118">
        <f>'SS2-Orifice1 (4)'!AO27</f>
        <v>35000.004420551799</v>
      </c>
      <c r="AP27" s="118">
        <f>'SS2-Orifice1 (4)'!AP27</f>
        <v>20.364923267506001</v>
      </c>
      <c r="AQ27" s="118">
        <f>'SS2-Orifice1 (4)'!AQ27</f>
        <v>37.415509314395798</v>
      </c>
      <c r="AR27" s="118">
        <f>'SS2-Orifice1 (4)'!AR27</f>
        <v>240.154457824319</v>
      </c>
      <c r="AS27" s="118">
        <f>'SS2-Orifice1 (4)'!AS27</f>
        <v>204.976301679496</v>
      </c>
      <c r="AT27" s="108">
        <f>'SS2-Orifice1 (4)'!AT27</f>
        <v>-240.154457824319</v>
      </c>
      <c r="AU27" s="108">
        <f>'SS2-Orifice1 (4)'!AU27</f>
        <v>205.43209760763699</v>
      </c>
      <c r="AV27" s="108">
        <f>'SS2-Orifice1 (4)'!AV27</f>
        <v>0.146494457014266</v>
      </c>
      <c r="AW27" s="114">
        <f t="shared" si="2"/>
        <v>1.263014639469619E-7</v>
      </c>
    </row>
    <row r="28" spans="5:49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2">
        <f>'SS3-Orifice1 (4)'!I28</f>
        <v>0.5</v>
      </c>
      <c r="J28" s="103">
        <f>'SS3-Orifice1 (4)'!J28</f>
        <v>6</v>
      </c>
      <c r="K28" s="103">
        <f>'SS3-Orifice1 (4)'!K28</f>
        <v>0.48244140000000002</v>
      </c>
      <c r="L28" s="103">
        <f>'SS3-Orifice1 (4)'!L28</f>
        <v>1.946567E-3</v>
      </c>
      <c r="M28" s="103">
        <f>'SS3-Orifice1 (4)'!M28</f>
        <v>9.7328349999999998E-4</v>
      </c>
      <c r="N28" s="103">
        <f>'SS3-Orifice1 (4)'!N28</f>
        <v>7</v>
      </c>
      <c r="O28" s="103">
        <f>'SS3-Orifice1 (4)'!O28</f>
        <v>2.8260000000000001</v>
      </c>
      <c r="P28" s="103">
        <f>'SS3-Orifice1 (4)'!P28</f>
        <v>1.946567E-3</v>
      </c>
      <c r="Q28" s="103">
        <f>'SS3-Orifice1 (4)'!Q28</f>
        <v>9.7328349999999998E-4</v>
      </c>
      <c r="R28" s="103">
        <f>'SS3-Orifice1 (4)'!R28</f>
        <v>7</v>
      </c>
      <c r="S28" s="103">
        <f>'SS3-Orifice1 (4)'!S28</f>
        <v>2.8260000000000001</v>
      </c>
      <c r="T28" s="103">
        <f>'SS3-Orifice1 (4)'!T28</f>
        <v>3.4720000000000001E-12</v>
      </c>
      <c r="U28" s="103">
        <f>'SS3-Orifice1 (4)'!U28</f>
        <v>6.3629999999999995E-8</v>
      </c>
      <c r="V28" s="103">
        <f>'SS3-Orifice1 (4)'!V28</f>
        <v>1.20774</v>
      </c>
      <c r="W28" s="103">
        <f>'SS3-Orifice1 (4)'!W28</f>
        <v>9.9999999999999985E-3</v>
      </c>
      <c r="X28" s="103">
        <f>'SS3-Orifice1 (4)'!X28</f>
        <v>18729954.165959999</v>
      </c>
      <c r="Y28" s="103">
        <f>'SS3-Orifice1 (4)'!Y28</f>
        <v>-50</v>
      </c>
      <c r="Z28" s="103">
        <f>'SS3-Orifice1 (4)'!Z28</f>
        <v>4</v>
      </c>
      <c r="AA28" s="103">
        <f>'SS3-Orifice1 (4)'!AA28</f>
        <v>0.127</v>
      </c>
      <c r="AB28" s="103">
        <f>'SS3-Orifice1 (4)'!AB28</f>
        <v>0.04</v>
      </c>
      <c r="AC28" s="103">
        <f>'SS3-Orifice1 (4)'!AC28</f>
        <v>1.1073315173279099</v>
      </c>
      <c r="AD28" s="103">
        <f>'SS3-Orifice1 (4)'!AD28</f>
        <v>0.86552657630242902</v>
      </c>
      <c r="AE28" s="103">
        <f>'SS3-Orifice1 (4)'!AE28</f>
        <v>3.9370074604085401</v>
      </c>
      <c r="AF28" s="103">
        <f>'SS3-Orifice1 (4)'!AF28</f>
        <v>1.8163620360859101</v>
      </c>
      <c r="AG28" s="103">
        <f>'SS3-Orifice1 (4)'!AG28</f>
        <v>3.1638226598723902</v>
      </c>
      <c r="AH28" s="103">
        <f>'SS3-Orifice1 (4)'!AH28</f>
        <v>3.16161071728729</v>
      </c>
      <c r="AI28" s="103">
        <f>'SS3-Orifice1 (4)'!AI28</f>
        <v>0.83216785672768501</v>
      </c>
      <c r="AJ28" s="103">
        <f>'SS3-Orifice1 (4)'!AJ28</f>
        <v>1.2309763738800901</v>
      </c>
      <c r="AK28" s="103">
        <f>'SS3-Orifice1 (4)'!AK28</f>
        <v>1.1073315173279099</v>
      </c>
      <c r="AL28" s="103">
        <f>'SS3-Orifice1 (4)'!AL28</f>
        <v>0.86552657630242902</v>
      </c>
      <c r="AM28" s="103">
        <f>'SS3-Orifice1 (4)'!AM28</f>
        <v>185.433097632543</v>
      </c>
      <c r="AN28" s="103">
        <f>'SS3-Orifice1 (4)'!AN28</f>
        <v>0.24180494102547601</v>
      </c>
      <c r="AO28" s="103">
        <f>'SS3-Orifice1 (4)'!AO28</f>
        <v>159616.497458659</v>
      </c>
      <c r="AP28" s="103">
        <f>'SS3-Orifice1 (4)'!AP28</f>
        <v>853.682363341258</v>
      </c>
      <c r="AQ28" s="103">
        <f>'SS3-Orifice1 (4)'!AQ28</f>
        <v>2321.1733192203101</v>
      </c>
      <c r="AR28" s="103">
        <f>'SS3-Orifice1 (4)'!AR28</f>
        <v>4450.2612993727398</v>
      </c>
      <c r="AS28" s="103">
        <f>'SS3-Orifice1 (4)'!AS28</f>
        <v>2636.3763425928601</v>
      </c>
      <c r="AT28" s="104">
        <f>'SS3-Orifice1 (4)'!AT28</f>
        <v>-4450.2612993727398</v>
      </c>
      <c r="AU28" s="104">
        <f>'SS3-Orifice1 (4)'!AU28</f>
        <v>2895.5497961811898</v>
      </c>
      <c r="AV28" s="104">
        <f>'SS3-Orifice1 (4)'!AV28</f>
        <v>0.32200161503590002</v>
      </c>
      <c r="AW28" s="115">
        <f t="shared" si="2"/>
        <v>0.7816327475181255</v>
      </c>
    </row>
    <row r="29" spans="5:49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(4)'!I29</f>
        <v>0.5</v>
      </c>
      <c r="J29" s="118">
        <f>'SS3-Orifice1 (4)'!J29</f>
        <v>6</v>
      </c>
      <c r="K29" s="118">
        <f>'SS3-Orifice1 (4)'!K29</f>
        <v>0.48244140000000002</v>
      </c>
      <c r="L29" s="118">
        <f>'SS3-Orifice1 (4)'!L29</f>
        <v>1.946567E-3</v>
      </c>
      <c r="M29" s="118">
        <f>'SS3-Orifice1 (4)'!M29</f>
        <v>9.7328349999999998E-4</v>
      </c>
      <c r="N29" s="118">
        <f>'SS3-Orifice1 (4)'!N29</f>
        <v>7</v>
      </c>
      <c r="O29" s="118">
        <f>'SS3-Orifice1 (4)'!O29</f>
        <v>2.8260000000000001</v>
      </c>
      <c r="P29" s="118">
        <f>'SS3-Orifice1 (4)'!P29</f>
        <v>1.946567E-3</v>
      </c>
      <c r="Q29" s="118">
        <f>'SS3-Orifice1 (4)'!Q29</f>
        <v>9.7328349999999998E-4</v>
      </c>
      <c r="R29" s="118">
        <f>'SS3-Orifice1 (4)'!R29</f>
        <v>7</v>
      </c>
      <c r="S29" s="118">
        <f>'SS3-Orifice1 (4)'!S29</f>
        <v>2.8260000000000001</v>
      </c>
      <c r="T29" s="118">
        <f>'SS3-Orifice1 (4)'!T29</f>
        <v>3.4720000000000001E-12</v>
      </c>
      <c r="U29" s="118">
        <f>'SS3-Orifice1 (4)'!U29</f>
        <v>6.3629999999999995E-8</v>
      </c>
      <c r="V29" s="118">
        <f>'SS3-Orifice1 (4)'!V29</f>
        <v>1.20774</v>
      </c>
      <c r="W29" s="118">
        <f>'SS3-Orifice1 (4)'!W29</f>
        <v>1.6000000000000011E-2</v>
      </c>
      <c r="X29" s="118">
        <f>'SS3-Orifice1 (4)'!X29</f>
        <v>47948682.664857604</v>
      </c>
      <c r="Y29" s="118">
        <f>'SS3-Orifice1 (4)'!Y29</f>
        <v>-50</v>
      </c>
      <c r="Z29" s="118">
        <f>'SS3-Orifice1 (4)'!Z29</f>
        <v>4</v>
      </c>
      <c r="AA29" s="118">
        <f>'SS3-Orifice1 (4)'!AA29</f>
        <v>0.127</v>
      </c>
      <c r="AB29" s="118">
        <f>'SS3-Orifice1 (4)'!AB29</f>
        <v>0.04</v>
      </c>
      <c r="AC29" s="118">
        <f>'SS3-Orifice1 (4)'!AC29</f>
        <v>1.43736112424766</v>
      </c>
      <c r="AD29" s="118">
        <f>'SS3-Orifice1 (4)'!AD29</f>
        <v>0.82631469119888001</v>
      </c>
      <c r="AE29" s="118">
        <f>'SS3-Orifice1 (4)'!AE29</f>
        <v>3.9370120181831498</v>
      </c>
      <c r="AF29" s="118">
        <f>'SS3-Orifice1 (4)'!AF29</f>
        <v>1.73368070435636</v>
      </c>
      <c r="AG29" s="118">
        <f>'SS3-Orifice1 (4)'!AG29</f>
        <v>3.1698071172573901</v>
      </c>
      <c r="AH29" s="118">
        <f>'SS3-Orifice1 (4)'!AH29</f>
        <v>3.1664596544934298</v>
      </c>
      <c r="AI29" s="118">
        <f>'SS3-Orifice1 (4)'!AI29</f>
        <v>0.78822700852806604</v>
      </c>
      <c r="AJ29" s="118">
        <f>'SS3-Orifice1 (4)'!AJ29</f>
        <v>1.6217526483397799</v>
      </c>
      <c r="AK29" s="118">
        <f>'SS3-Orifice1 (4)'!AK29</f>
        <v>1.43736112424766</v>
      </c>
      <c r="AL29" s="118">
        <f>'SS3-Orifice1 (4)'!AL29</f>
        <v>0.82631469119888001</v>
      </c>
      <c r="AM29" s="118">
        <f>'SS3-Orifice1 (4)'!AM29</f>
        <v>194.15162031559299</v>
      </c>
      <c r="AN29" s="118">
        <f>'SS3-Orifice1 (4)'!AN29</f>
        <v>0.61104643304878203</v>
      </c>
      <c r="AO29" s="118">
        <f>'SS3-Orifice1 (4)'!AO29</f>
        <v>82067.641236187003</v>
      </c>
      <c r="AP29" s="118">
        <f>'SS3-Orifice1 (4)'!AP29</f>
        <v>813.15129263645304</v>
      </c>
      <c r="AQ29" s="118">
        <f>'SS3-Orifice1 (4)'!AQ29</f>
        <v>2321.1523110299399</v>
      </c>
      <c r="AR29" s="118">
        <f>'SS3-Orifice1 (4)'!AR29</f>
        <v>4450.1756141686801</v>
      </c>
      <c r="AS29" s="118">
        <f>'SS3-Orifice1 (4)'!AS29</f>
        <v>2532.3110803797299</v>
      </c>
      <c r="AT29" s="108">
        <f>'SS3-Orifice1 (4)'!AT29</f>
        <v>-4450.1756141686801</v>
      </c>
      <c r="AU29" s="108">
        <f>'SS3-Orifice1 (4)'!AU29</f>
        <v>2787.0101950001399</v>
      </c>
      <c r="AV29" s="108">
        <f>'SS3-Orifice1 (4)'!AV29</f>
        <v>0.32163706018468802</v>
      </c>
      <c r="AW29" s="109">
        <f t="shared" si="2"/>
        <v>0.57488315028096193</v>
      </c>
    </row>
    <row r="30" spans="5:49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(4)'!I30</f>
        <v>0.5</v>
      </c>
      <c r="J30" s="118">
        <f>'SS3-Orifice1 (4)'!J30</f>
        <v>6</v>
      </c>
      <c r="K30" s="118">
        <f>'SS3-Orifice1 (4)'!K30</f>
        <v>0.48244140000000002</v>
      </c>
      <c r="L30" s="118">
        <f>'SS3-Orifice1 (4)'!L30</f>
        <v>1.946567E-3</v>
      </c>
      <c r="M30" s="118">
        <f>'SS3-Orifice1 (4)'!M30</f>
        <v>9.7328349999999998E-4</v>
      </c>
      <c r="N30" s="118">
        <f>'SS3-Orifice1 (4)'!N30</f>
        <v>7</v>
      </c>
      <c r="O30" s="118">
        <f>'SS3-Orifice1 (4)'!O30</f>
        <v>2.8260000000000001</v>
      </c>
      <c r="P30" s="118">
        <f>'SS3-Orifice1 (4)'!P30</f>
        <v>1.946567E-3</v>
      </c>
      <c r="Q30" s="118">
        <f>'SS3-Orifice1 (4)'!Q30</f>
        <v>9.7328349999999998E-4</v>
      </c>
      <c r="R30" s="118">
        <f>'SS3-Orifice1 (4)'!R30</f>
        <v>7</v>
      </c>
      <c r="S30" s="118">
        <f>'SS3-Orifice1 (4)'!S30</f>
        <v>2.8260000000000001</v>
      </c>
      <c r="T30" s="118">
        <f>'SS3-Orifice1 (4)'!T30</f>
        <v>3.4720000000000001E-12</v>
      </c>
      <c r="U30" s="118">
        <f>'SS3-Orifice1 (4)'!U30</f>
        <v>6.3629999999999995E-8</v>
      </c>
      <c r="V30" s="118">
        <f>'SS3-Orifice1 (4)'!V30</f>
        <v>1.20774</v>
      </c>
      <c r="W30" s="118">
        <f>'SS3-Orifice1 (4)'!W30</f>
        <v>1.7999999999999992E-2</v>
      </c>
      <c r="X30" s="118">
        <f>'SS3-Orifice1 (4)'!X30</f>
        <v>60685051.497710504</v>
      </c>
      <c r="Y30" s="118">
        <f>'SS3-Orifice1 (4)'!Y30</f>
        <v>-50</v>
      </c>
      <c r="Z30" s="118">
        <f>'SS3-Orifice1 (4)'!Z30</f>
        <v>4</v>
      </c>
      <c r="AA30" s="118">
        <f>'SS3-Orifice1 (4)'!AA30</f>
        <v>0.127</v>
      </c>
      <c r="AB30" s="118">
        <f>'SS3-Orifice1 (4)'!AB30</f>
        <v>0.04</v>
      </c>
      <c r="AC30" s="118">
        <f>'SS3-Orifice1 (4)'!AC30</f>
        <v>1.58329373670525</v>
      </c>
      <c r="AD30" s="118">
        <f>'SS3-Orifice1 (4)'!AD30</f>
        <v>0.81339075639315095</v>
      </c>
      <c r="AE30" s="118">
        <f>'SS3-Orifice1 (4)'!AE30</f>
        <v>3.93700782258977</v>
      </c>
      <c r="AF30" s="118">
        <f>'SS3-Orifice1 (4)'!AF30</f>
        <v>1.79796673753518</v>
      </c>
      <c r="AG30" s="118">
        <f>'SS3-Orifice1 (4)'!AG30</f>
        <v>3.1682098693339298</v>
      </c>
      <c r="AH30" s="118">
        <f>'SS3-Orifice1 (4)'!AH30</f>
        <v>3.1596169993890899</v>
      </c>
      <c r="AI30" s="118">
        <f>'SS3-Orifice1 (4)'!AI30</f>
        <v>0.76962986250251297</v>
      </c>
      <c r="AJ30" s="118">
        <f>'SS3-Orifice1 (4)'!AJ30</f>
        <v>1.79209017755892</v>
      </c>
      <c r="AK30" s="118">
        <f>'SS3-Orifice1 (4)'!AK30</f>
        <v>1.58329373670525</v>
      </c>
      <c r="AL30" s="118">
        <f>'SS3-Orifice1 (4)'!AL30</f>
        <v>0.81339075639315095</v>
      </c>
      <c r="AM30" s="118">
        <f>'SS3-Orifice1 (4)'!AM30</f>
        <v>197.19945398834</v>
      </c>
      <c r="AN30" s="118">
        <f>'SS3-Orifice1 (4)'!AN30</f>
        <v>0.76990298031209403</v>
      </c>
      <c r="AO30" s="118">
        <f>'SS3-Orifice1 (4)'!AO30</f>
        <v>71768.537848045395</v>
      </c>
      <c r="AP30" s="118">
        <f>'SS3-Orifice1 (4)'!AP30</f>
        <v>757.92459800415998</v>
      </c>
      <c r="AQ30" s="118">
        <f>'SS3-Orifice1 (4)'!AQ30</f>
        <v>2321.1496304654502</v>
      </c>
      <c r="AR30" s="118">
        <f>'SS3-Orifice1 (4)'!AR30</f>
        <v>4450.1897048444398</v>
      </c>
      <c r="AS30" s="118">
        <f>'SS3-Orifice1 (4)'!AS30</f>
        <v>2368.8154948055299</v>
      </c>
      <c r="AT30" s="108">
        <f>'SS3-Orifice1 (4)'!AT30</f>
        <v>-4450.1897048444398</v>
      </c>
      <c r="AU30" s="108">
        <f>'SS3-Orifice1 (4)'!AU30</f>
        <v>2704.62687231977</v>
      </c>
      <c r="AV30" s="108">
        <f>'SS3-Orifice1 (4)'!AV30</f>
        <v>0.32190503528365499</v>
      </c>
      <c r="AW30" s="109">
        <f t="shared" si="2"/>
        <v>0.5137333253687808</v>
      </c>
    </row>
    <row r="31" spans="5:49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(4)'!I31</f>
        <v>0.5</v>
      </c>
      <c r="J31" s="118">
        <f>'SS3-Orifice1 (4)'!J31</f>
        <v>6</v>
      </c>
      <c r="K31" s="118">
        <f>'SS3-Orifice1 (4)'!K31</f>
        <v>0.48244140000000002</v>
      </c>
      <c r="L31" s="118">
        <f>'SS3-Orifice1 (4)'!L31</f>
        <v>1.946567E-3</v>
      </c>
      <c r="M31" s="118">
        <f>'SS3-Orifice1 (4)'!M31</f>
        <v>9.7328349999999998E-4</v>
      </c>
      <c r="N31" s="118">
        <f>'SS3-Orifice1 (4)'!N31</f>
        <v>7</v>
      </c>
      <c r="O31" s="118">
        <f>'SS3-Orifice1 (4)'!O31</f>
        <v>2.8260000000000001</v>
      </c>
      <c r="P31" s="118">
        <f>'SS3-Orifice1 (4)'!P31</f>
        <v>1.946567E-3</v>
      </c>
      <c r="Q31" s="118">
        <f>'SS3-Orifice1 (4)'!Q31</f>
        <v>9.7328349999999998E-4</v>
      </c>
      <c r="R31" s="118">
        <f>'SS3-Orifice1 (4)'!R31</f>
        <v>7</v>
      </c>
      <c r="S31" s="118">
        <f>'SS3-Orifice1 (4)'!S31</f>
        <v>2.8260000000000001</v>
      </c>
      <c r="T31" s="118">
        <f>'SS3-Orifice1 (4)'!T31</f>
        <v>3.4720000000000001E-12</v>
      </c>
      <c r="U31" s="118">
        <f>'SS3-Orifice1 (4)'!U31</f>
        <v>6.3629999999999995E-8</v>
      </c>
      <c r="V31" s="118">
        <f>'SS3-Orifice1 (4)'!V31</f>
        <v>1.20774</v>
      </c>
      <c r="W31" s="118">
        <f>'SS3-Orifice1 (4)'!W31</f>
        <v>1.999999999999999E-2</v>
      </c>
      <c r="X31" s="118">
        <f>'SS3-Orifice1 (4)'!X31</f>
        <v>74919816.6638401</v>
      </c>
      <c r="Y31" s="118">
        <f>'SS3-Orifice1 (4)'!Y31</f>
        <v>-50</v>
      </c>
      <c r="Z31" s="118">
        <f>'SS3-Orifice1 (4)'!Z31</f>
        <v>4</v>
      </c>
      <c r="AA31" s="118">
        <f>'SS3-Orifice1 (4)'!AA31</f>
        <v>0.127</v>
      </c>
      <c r="AB31" s="118">
        <f>'SS3-Orifice1 (4)'!AB31</f>
        <v>0.04</v>
      </c>
      <c r="AC31" s="118">
        <f>'SS3-Orifice1 (4)'!AC31</f>
        <v>1.73263204210174</v>
      </c>
      <c r="AD31" s="118">
        <f>'SS3-Orifice1 (4)'!AD31</f>
        <v>0.78976808808530696</v>
      </c>
      <c r="AE31" s="118">
        <f>'SS3-Orifice1 (4)'!AE31</f>
        <v>3.9370068655433501</v>
      </c>
      <c r="AF31" s="118">
        <f>'SS3-Orifice1 (4)'!AF31</f>
        <v>1.73755515822461</v>
      </c>
      <c r="AG31" s="118">
        <f>'SS3-Orifice1 (4)'!AG31</f>
        <v>3.16840329953581</v>
      </c>
      <c r="AH31" s="118">
        <f>'SS3-Orifice1 (4)'!AH31</f>
        <v>3.1654449010298502</v>
      </c>
      <c r="AI31" s="118">
        <f>'SS3-Orifice1 (4)'!AI31</f>
        <v>0.7491329405064</v>
      </c>
      <c r="AJ31" s="118">
        <f>'SS3-Orifice1 (4)'!AJ31</f>
        <v>1.98246680717669</v>
      </c>
      <c r="AK31" s="118">
        <f>'SS3-Orifice1 (4)'!AK31</f>
        <v>1.73263204210174</v>
      </c>
      <c r="AL31" s="118">
        <f>'SS3-Orifice1 (4)'!AL31</f>
        <v>0.78976808808530696</v>
      </c>
      <c r="AM31" s="118">
        <f>'SS3-Orifice1 (4)'!AM31</f>
        <v>203.03484237108501</v>
      </c>
      <c r="AN31" s="118">
        <f>'SS3-Orifice1 (4)'!AN31</f>
        <v>0.94286395401643597</v>
      </c>
      <c r="AO31" s="118">
        <f>'SS3-Orifice1 (4)'!AO31</f>
        <v>64146.772861762904</v>
      </c>
      <c r="AP31" s="118">
        <f>'SS3-Orifice1 (4)'!AP31</f>
        <v>753.68877042263796</v>
      </c>
      <c r="AQ31" s="118">
        <f>'SS3-Orifice1 (4)'!AQ31</f>
        <v>2321.1328211197601</v>
      </c>
      <c r="AR31" s="118">
        <f>'SS3-Orifice1 (4)'!AR31</f>
        <v>4450.1532470433203</v>
      </c>
      <c r="AS31" s="118">
        <f>'SS3-Orifice1 (4)'!AS31</f>
        <v>2328.30559530563</v>
      </c>
      <c r="AT31" s="108">
        <f>'SS3-Orifice1 (4)'!AT31</f>
        <v>-4450.1532470433203</v>
      </c>
      <c r="AU31" s="108">
        <f>'SS3-Orifice1 (4)'!AU31</f>
        <v>2663.09084037106</v>
      </c>
      <c r="AV31" s="108">
        <f>'SS3-Orifice1 (4)'!AV31</f>
        <v>0.32198778199720901</v>
      </c>
      <c r="AW31" s="109">
        <f t="shared" si="2"/>
        <v>0.45581985608859693</v>
      </c>
    </row>
    <row r="32" spans="5:49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(4)'!I32</f>
        <v>0.5</v>
      </c>
      <c r="J32" s="118">
        <f>'SS3-Orifice1 (4)'!J32</f>
        <v>6</v>
      </c>
      <c r="K32" s="118">
        <f>'SS3-Orifice1 (4)'!K32</f>
        <v>0.48244140000000002</v>
      </c>
      <c r="L32" s="118">
        <f>'SS3-Orifice1 (4)'!L32</f>
        <v>1.946567E-3</v>
      </c>
      <c r="M32" s="118">
        <f>'SS3-Orifice1 (4)'!M32</f>
        <v>9.7328349999999998E-4</v>
      </c>
      <c r="N32" s="118">
        <f>'SS3-Orifice1 (4)'!N32</f>
        <v>7</v>
      </c>
      <c r="O32" s="118">
        <f>'SS3-Orifice1 (4)'!O32</f>
        <v>2.8260000000000001</v>
      </c>
      <c r="P32" s="118">
        <f>'SS3-Orifice1 (4)'!P32</f>
        <v>1.946567E-3</v>
      </c>
      <c r="Q32" s="118">
        <f>'SS3-Orifice1 (4)'!Q32</f>
        <v>9.7328349999999998E-4</v>
      </c>
      <c r="R32" s="118">
        <f>'SS3-Orifice1 (4)'!R32</f>
        <v>7</v>
      </c>
      <c r="S32" s="118">
        <f>'SS3-Orifice1 (4)'!S32</f>
        <v>2.8260000000000001</v>
      </c>
      <c r="T32" s="118">
        <f>'SS3-Orifice1 (4)'!T32</f>
        <v>3.4720000000000001E-12</v>
      </c>
      <c r="U32" s="118">
        <f>'SS3-Orifice1 (4)'!U32</f>
        <v>6.3629999999999995E-8</v>
      </c>
      <c r="V32" s="118">
        <f>'SS3-Orifice1 (4)'!V32</f>
        <v>1.20774</v>
      </c>
      <c r="W32" s="118">
        <f>'SS3-Orifice1 (4)'!W32</f>
        <v>2.8999999999999998E-2</v>
      </c>
      <c r="X32" s="118">
        <f>'SS3-Orifice1 (4)'!X32</f>
        <v>157518914.53572401</v>
      </c>
      <c r="Y32" s="118">
        <f>'SS3-Orifice1 (4)'!Y32</f>
        <v>-50</v>
      </c>
      <c r="Z32" s="118">
        <f>'SS3-Orifice1 (4)'!Z32</f>
        <v>4</v>
      </c>
      <c r="AA32" s="118">
        <f>'SS3-Orifice1 (4)'!AA32</f>
        <v>0.127</v>
      </c>
      <c r="AB32" s="118">
        <f>'SS3-Orifice1 (4)'!AB32</f>
        <v>0.04</v>
      </c>
      <c r="AC32" s="118">
        <f>'SS3-Orifice1 (4)'!AC32</f>
        <v>2.5792892683397999</v>
      </c>
      <c r="AD32" s="118">
        <f>'SS3-Orifice1 (4)'!AD32</f>
        <v>0.67609870715668896</v>
      </c>
      <c r="AE32" s="118">
        <f>'SS3-Orifice1 (4)'!AE32</f>
        <v>3.9370045048039102</v>
      </c>
      <c r="AF32" s="118">
        <f>'SS3-Orifice1 (4)'!AF32</f>
        <v>1.5713972823598099</v>
      </c>
      <c r="AG32" s="118">
        <f>'SS3-Orifice1 (4)'!AG32</f>
        <v>3.1675305144681301</v>
      </c>
      <c r="AH32" s="118">
        <f>'SS3-Orifice1 (4)'!AH32</f>
        <v>3.1653910358443</v>
      </c>
      <c r="AI32" s="118">
        <f>'SS3-Orifice1 (4)'!AI32</f>
        <v>0.627617908506096</v>
      </c>
      <c r="AJ32" s="118">
        <f>'SS3-Orifice1 (4)'!AJ32</f>
        <v>3.0871396267960298</v>
      </c>
      <c r="AK32" s="118">
        <f>'SS3-Orifice1 (4)'!AK32</f>
        <v>2.5792892683397999</v>
      </c>
      <c r="AL32" s="118">
        <f>'SS3-Orifice1 (4)'!AL32</f>
        <v>0.67609870715668896</v>
      </c>
      <c r="AM32" s="118">
        <f>'SS3-Orifice1 (4)'!AM32</f>
        <v>236.63153914089</v>
      </c>
      <c r="AN32" s="118">
        <f>'SS3-Orifice1 (4)'!AN32</f>
        <v>1.9031905611831099</v>
      </c>
      <c r="AO32" s="118">
        <f>'SS3-Orifice1 (4)'!AO32</f>
        <v>47349.429866578197</v>
      </c>
      <c r="AP32" s="118">
        <f>'SS3-Orifice1 (4)'!AP32</f>
        <v>680.69322722634195</v>
      </c>
      <c r="AQ32" s="118">
        <f>'SS3-Orifice1 (4)'!AQ32</f>
        <v>2321.0831289504699</v>
      </c>
      <c r="AR32" s="118">
        <f>'SS3-Orifice1 (4)'!AR32</f>
        <v>4450.0978710702002</v>
      </c>
      <c r="AS32" s="118">
        <f>'SS3-Orifice1 (4)'!AS32</f>
        <v>2142.52093159577</v>
      </c>
      <c r="AT32" s="108">
        <f>'SS3-Orifice1 (4)'!AT32</f>
        <v>-4450.0978710702002</v>
      </c>
      <c r="AU32" s="108">
        <f>'SS3-Orifice1 (4)'!AU32</f>
        <v>2456.44621403051</v>
      </c>
      <c r="AV32" s="108">
        <f>'SS3-Orifice1 (4)'!AV32</f>
        <v>0.321951883020555</v>
      </c>
      <c r="AW32" s="109">
        <f t="shared" si="2"/>
        <v>0.26212597224190776</v>
      </c>
    </row>
    <row r="33" spans="5:49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(4)'!I33</f>
        <v>0.5</v>
      </c>
      <c r="J33" s="118">
        <f>'SS3-Orifice1 (4)'!J33</f>
        <v>6</v>
      </c>
      <c r="K33" s="118">
        <f>'SS3-Orifice1 (4)'!K33</f>
        <v>0.48244140000000002</v>
      </c>
      <c r="L33" s="118">
        <f>'SS3-Orifice1 (4)'!L33</f>
        <v>1.946567E-3</v>
      </c>
      <c r="M33" s="118">
        <f>'SS3-Orifice1 (4)'!M33</f>
        <v>9.7328349999999998E-4</v>
      </c>
      <c r="N33" s="118">
        <f>'SS3-Orifice1 (4)'!N33</f>
        <v>7</v>
      </c>
      <c r="O33" s="118">
        <f>'SS3-Orifice1 (4)'!O33</f>
        <v>2.8260000000000001</v>
      </c>
      <c r="P33" s="118">
        <f>'SS3-Orifice1 (4)'!P33</f>
        <v>1.946567E-3</v>
      </c>
      <c r="Q33" s="118">
        <f>'SS3-Orifice1 (4)'!Q33</f>
        <v>9.7328349999999998E-4</v>
      </c>
      <c r="R33" s="118">
        <f>'SS3-Orifice1 (4)'!R33</f>
        <v>7</v>
      </c>
      <c r="S33" s="118">
        <f>'SS3-Orifice1 (4)'!S33</f>
        <v>2.8260000000000001</v>
      </c>
      <c r="T33" s="118">
        <f>'SS3-Orifice1 (4)'!T33</f>
        <v>3.4720000000000001E-12</v>
      </c>
      <c r="U33" s="118">
        <f>'SS3-Orifice1 (4)'!U33</f>
        <v>6.3629999999999995E-8</v>
      </c>
      <c r="V33" s="118">
        <f>'SS3-Orifice1 (4)'!V33</f>
        <v>1.20774</v>
      </c>
      <c r="W33" s="118">
        <f>'SS3-Orifice1 (4)'!W33</f>
        <v>3.2000000000000001E-2</v>
      </c>
      <c r="X33" s="118">
        <f>'SS3-Orifice1 (4)'!X33</f>
        <v>191794730.65943101</v>
      </c>
      <c r="Y33" s="118">
        <f>'SS3-Orifice1 (4)'!Y33</f>
        <v>-50</v>
      </c>
      <c r="Z33" s="118">
        <f>'SS3-Orifice1 (4)'!Z33</f>
        <v>4</v>
      </c>
      <c r="AA33" s="118">
        <f>'SS3-Orifice1 (4)'!AA33</f>
        <v>0.127</v>
      </c>
      <c r="AB33" s="118">
        <f>'SS3-Orifice1 (4)'!AB33</f>
        <v>0.04</v>
      </c>
      <c r="AC33" s="118">
        <f>'SS3-Orifice1 (4)'!AC33</f>
        <v>2.8760209454074399</v>
      </c>
      <c r="AD33" s="118">
        <f>'SS3-Orifice1 (4)'!AD33</f>
        <v>0.61286862939237896</v>
      </c>
      <c r="AE33" s="118">
        <f>'SS3-Orifice1 (4)'!AE33</f>
        <v>3.9370070183861201</v>
      </c>
      <c r="AF33" s="118">
        <f>'SS3-Orifice1 (4)'!AF33</f>
        <v>1.44303995926648</v>
      </c>
      <c r="AG33" s="118">
        <f>'SS3-Orifice1 (4)'!AG33</f>
        <v>3.1624135193575502</v>
      </c>
      <c r="AH33" s="118">
        <f>'SS3-Orifice1 (4)'!AH33</f>
        <v>3.1614248675164398</v>
      </c>
      <c r="AI33" s="118">
        <f>'SS3-Orifice1 (4)'!AI33</f>
        <v>0.57623394685332896</v>
      </c>
      <c r="AJ33" s="118">
        <f>'SS3-Orifice1 (4)'!AJ33</f>
        <v>3.54553505670465</v>
      </c>
      <c r="AK33" s="118">
        <f>'SS3-Orifice1 (4)'!AK33</f>
        <v>2.8760209454074399</v>
      </c>
      <c r="AL33" s="118">
        <f>'SS3-Orifice1 (4)'!AL33</f>
        <v>0.61286862939237896</v>
      </c>
      <c r="AM33" s="118">
        <f>'SS3-Orifice1 (4)'!AM33</f>
        <v>260.58570250340802</v>
      </c>
      <c r="AN33" s="118">
        <f>'SS3-Orifice1 (4)'!AN33</f>
        <v>2.2631523160150602</v>
      </c>
      <c r="AO33" s="118">
        <f>'SS3-Orifice1 (4)'!AO33</f>
        <v>44407.461964934599</v>
      </c>
      <c r="AP33" s="118">
        <f>'SS3-Orifice1 (4)'!AP33</f>
        <v>729.59467154586503</v>
      </c>
      <c r="AQ33" s="118">
        <f>'SS3-Orifice1 (4)'!AQ33</f>
        <v>2321.06776558192</v>
      </c>
      <c r="AR33" s="118">
        <f>'SS3-Orifice1 (4)'!AR33</f>
        <v>4450.0040818202397</v>
      </c>
      <c r="AS33" s="118">
        <f>'SS3-Orifice1 (4)'!AS33</f>
        <v>2283.5130630333801</v>
      </c>
      <c r="AT33" s="108">
        <f>'SS3-Orifice1 (4)'!AT33</f>
        <v>-4450.0040818202397</v>
      </c>
      <c r="AU33" s="108">
        <f>'SS3-Orifice1 (4)'!AU33</f>
        <v>2498.1594636349</v>
      </c>
      <c r="AV33" s="108">
        <f>'SS3-Orifice1 (4)'!AV33</f>
        <v>0.32202440536897198</v>
      </c>
      <c r="AW33" s="109">
        <f t="shared" si="2"/>
        <v>0.21309602434260266</v>
      </c>
    </row>
    <row r="34" spans="5:49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(4)'!I34</f>
        <v>0.5</v>
      </c>
      <c r="J34" s="118">
        <f>'SS3-Orifice1 (4)'!J34</f>
        <v>6</v>
      </c>
      <c r="K34" s="118">
        <f>'SS3-Orifice1 (4)'!K34</f>
        <v>0.48244140000000002</v>
      </c>
      <c r="L34" s="118">
        <f>'SS3-Orifice1 (4)'!L34</f>
        <v>1.946567E-3</v>
      </c>
      <c r="M34" s="118">
        <f>'SS3-Orifice1 (4)'!M34</f>
        <v>9.7328349999999998E-4</v>
      </c>
      <c r="N34" s="118">
        <f>'SS3-Orifice1 (4)'!N34</f>
        <v>7</v>
      </c>
      <c r="O34" s="118">
        <f>'SS3-Orifice1 (4)'!O34</f>
        <v>2.8260000000000001</v>
      </c>
      <c r="P34" s="118">
        <f>'SS3-Orifice1 (4)'!P34</f>
        <v>1.946567E-3</v>
      </c>
      <c r="Q34" s="118">
        <f>'SS3-Orifice1 (4)'!Q34</f>
        <v>9.7328349999999998E-4</v>
      </c>
      <c r="R34" s="118">
        <f>'SS3-Orifice1 (4)'!R34</f>
        <v>7</v>
      </c>
      <c r="S34" s="118">
        <f>'SS3-Orifice1 (4)'!S34</f>
        <v>2.8260000000000001</v>
      </c>
      <c r="T34" s="118">
        <f>'SS3-Orifice1 (4)'!T34</f>
        <v>3.4720000000000001E-12</v>
      </c>
      <c r="U34" s="118">
        <f>'SS3-Orifice1 (4)'!U34</f>
        <v>6.3629999999999995E-8</v>
      </c>
      <c r="V34" s="118">
        <f>'SS3-Orifice1 (4)'!V34</f>
        <v>1.20774</v>
      </c>
      <c r="W34" s="118">
        <f>'SS3-Orifice1 (4)'!W34</f>
        <v>3.2999999999999995E-2</v>
      </c>
      <c r="X34" s="118">
        <f>'SS3-Orifice1 (4)'!X34</f>
        <v>203969200.86730501</v>
      </c>
      <c r="Y34" s="118">
        <f>'SS3-Orifice1 (4)'!Y34</f>
        <v>-50</v>
      </c>
      <c r="Z34" s="118">
        <f>'SS3-Orifice1 (4)'!Z34</f>
        <v>4</v>
      </c>
      <c r="AA34" s="118">
        <f>'SS3-Orifice1 (4)'!AA34</f>
        <v>0.127</v>
      </c>
      <c r="AB34" s="118">
        <f>'SS3-Orifice1 (4)'!AB34</f>
        <v>0.04</v>
      </c>
      <c r="AC34" s="118">
        <f>'SS3-Orifice1 (4)'!AC34</f>
        <v>2.9972522756951099</v>
      </c>
      <c r="AD34" s="118">
        <f>'SS3-Orifice1 (4)'!AD34</f>
        <v>0.60148976854578795</v>
      </c>
      <c r="AE34" s="118">
        <f>'SS3-Orifice1 (4)'!AE34</f>
        <v>3.9370072629175801</v>
      </c>
      <c r="AF34" s="118">
        <f>'SS3-Orifice1 (4)'!AF34</f>
        <v>1.49636477469944</v>
      </c>
      <c r="AG34" s="118">
        <f>'SS3-Orifice1 (4)'!AG34</f>
        <v>3.1667272997176701</v>
      </c>
      <c r="AH34" s="118">
        <f>'SS3-Orifice1 (4)'!AH34</f>
        <v>3.1650353740993298</v>
      </c>
      <c r="AI34" s="118">
        <f>'SS3-Orifice1 (4)'!AI34</f>
        <v>0.55811523891685899</v>
      </c>
      <c r="AJ34" s="118">
        <f>'SS3-Orifice1 (4)'!AJ34</f>
        <v>3.7083296269972101</v>
      </c>
      <c r="AK34" s="118">
        <f>'SS3-Orifice1 (4)'!AK34</f>
        <v>2.9972522756951099</v>
      </c>
      <c r="AL34" s="118">
        <f>'SS3-Orifice1 (4)'!AL34</f>
        <v>0.60148976854578795</v>
      </c>
      <c r="AM34" s="118">
        <f>'SS3-Orifice1 (4)'!AM34</f>
        <v>265.34132277859999</v>
      </c>
      <c r="AN34" s="118">
        <f>'SS3-Orifice1 (4)'!AN34</f>
        <v>2.3957625071493198</v>
      </c>
      <c r="AO34" s="118">
        <f>'SS3-Orifice1 (4)'!AO34</f>
        <v>43720.550299315597</v>
      </c>
      <c r="AP34" s="118">
        <f>'SS3-Orifice1 (4)'!AP34</f>
        <v>719.73415941829705</v>
      </c>
      <c r="AQ34" s="118">
        <f>'SS3-Orifice1 (4)'!AQ34</f>
        <v>2321.0657407756498</v>
      </c>
      <c r="AR34" s="118">
        <f>'SS3-Orifice1 (4)'!AR34</f>
        <v>4450.03188660657</v>
      </c>
      <c r="AS34" s="118">
        <f>'SS3-Orifice1 (4)'!AS34</f>
        <v>2236.0032235816798</v>
      </c>
      <c r="AT34" s="108">
        <f>'SS3-Orifice1 (4)'!AT34</f>
        <v>-4450.03188660657</v>
      </c>
      <c r="AU34" s="108">
        <f>'SS3-Orifice1 (4)'!AU34</f>
        <v>2462.5721459261599</v>
      </c>
      <c r="AV34" s="108">
        <f>'SS3-Orifice1 (4)'!AV34</f>
        <v>0.32200027095403599</v>
      </c>
      <c r="AW34" s="109">
        <f t="shared" si="2"/>
        <v>0.20068039431425339</v>
      </c>
    </row>
    <row r="35" spans="5:49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(4)'!I35</f>
        <v>0.5</v>
      </c>
      <c r="J35" s="118">
        <f>'SS3-Orifice1 (4)'!J35</f>
        <v>6</v>
      </c>
      <c r="K35" s="118">
        <f>'SS3-Orifice1 (4)'!K35</f>
        <v>0.48244140000000002</v>
      </c>
      <c r="L35" s="118">
        <f>'SS3-Orifice1 (4)'!L35</f>
        <v>1.946567E-3</v>
      </c>
      <c r="M35" s="118">
        <f>'SS3-Orifice1 (4)'!M35</f>
        <v>9.7328349999999998E-4</v>
      </c>
      <c r="N35" s="118">
        <f>'SS3-Orifice1 (4)'!N35</f>
        <v>7</v>
      </c>
      <c r="O35" s="118">
        <f>'SS3-Orifice1 (4)'!O35</f>
        <v>2.8260000000000001</v>
      </c>
      <c r="P35" s="118">
        <f>'SS3-Orifice1 (4)'!P35</f>
        <v>1.946567E-3</v>
      </c>
      <c r="Q35" s="118">
        <f>'SS3-Orifice1 (4)'!Q35</f>
        <v>9.7328349999999998E-4</v>
      </c>
      <c r="R35" s="118">
        <f>'SS3-Orifice1 (4)'!R35</f>
        <v>7</v>
      </c>
      <c r="S35" s="118">
        <f>'SS3-Orifice1 (4)'!S35</f>
        <v>2.8260000000000001</v>
      </c>
      <c r="T35" s="118">
        <f>'SS3-Orifice1 (4)'!T35</f>
        <v>3.4720000000000001E-12</v>
      </c>
      <c r="U35" s="118">
        <f>'SS3-Orifice1 (4)'!U35</f>
        <v>6.3629999999999995E-8</v>
      </c>
      <c r="V35" s="118">
        <f>'SS3-Orifice1 (4)'!V35</f>
        <v>1.20774</v>
      </c>
      <c r="W35" s="118">
        <f>'SS3-Orifice1 (4)'!W35</f>
        <v>4.0000000000000042E-2</v>
      </c>
      <c r="X35" s="118">
        <f>'SS3-Orifice1 (4)'!X35</f>
        <v>299679266.65535998</v>
      </c>
      <c r="Y35" s="118">
        <f>'SS3-Orifice1 (4)'!Y35</f>
        <v>-50</v>
      </c>
      <c r="Z35" s="118">
        <f>'SS3-Orifice1 (4)'!Z35</f>
        <v>4</v>
      </c>
      <c r="AA35" s="118">
        <f>'SS3-Orifice1 (4)'!AA35</f>
        <v>0.127</v>
      </c>
      <c r="AB35" s="118">
        <f>'SS3-Orifice1 (4)'!AB35</f>
        <v>0.04</v>
      </c>
      <c r="AC35" s="118">
        <f>'SS3-Orifice1 (4)'!AC35</f>
        <v>3.7340313849537798</v>
      </c>
      <c r="AD35" s="118">
        <f>'SS3-Orifice1 (4)'!AD35</f>
        <v>0.44016368922550803</v>
      </c>
      <c r="AE35" s="118">
        <f>'SS3-Orifice1 (4)'!AE35</f>
        <v>3.9370058671421502</v>
      </c>
      <c r="AF35" s="118">
        <f>'SS3-Orifice1 (4)'!AF35</f>
        <v>1.36347524502178</v>
      </c>
      <c r="AG35" s="118">
        <f>'SS3-Orifice1 (4)'!AG35</f>
        <v>3.1653764384745702</v>
      </c>
      <c r="AH35" s="118">
        <f>'SS3-Orifice1 (4)'!AH35</f>
        <v>3.17067023769284</v>
      </c>
      <c r="AI35" s="118">
        <f>'SS3-Orifice1 (4)'!AI35</f>
        <v>0.41274998371331201</v>
      </c>
      <c r="AJ35" s="118">
        <f>'SS3-Orifice1 (4)'!AJ35</f>
        <v>4.98801574251722</v>
      </c>
      <c r="AK35" s="118">
        <f>'SS3-Orifice1 (4)'!AK35</f>
        <v>3.7340313849537798</v>
      </c>
      <c r="AL35" s="118">
        <f>'SS3-Orifice1 (4)'!AL35</f>
        <v>0.44016368922550803</v>
      </c>
      <c r="AM35" s="118">
        <f>'SS3-Orifice1 (4)'!AM35</f>
        <v>328.93179387984299</v>
      </c>
      <c r="AN35" s="118">
        <f>'SS3-Orifice1 (4)'!AN35</f>
        <v>3.2938676957282702</v>
      </c>
      <c r="AO35" s="118">
        <f>'SS3-Orifice1 (4)'!AO35</f>
        <v>39633.0619520408</v>
      </c>
      <c r="AP35" s="118">
        <f>'SS3-Orifice1 (4)'!AP35</f>
        <v>529.43972656183098</v>
      </c>
      <c r="AQ35" s="118">
        <f>'SS3-Orifice1 (4)'!AQ35</f>
        <v>1867.1011912952999</v>
      </c>
      <c r="AR35" s="118">
        <f>'SS3-Orifice1 (4)'!AR35</f>
        <v>4449.9987380749099</v>
      </c>
      <c r="AS35" s="118">
        <f>'SS3-Orifice1 (4)'!AS35</f>
        <v>1742.5433489007701</v>
      </c>
      <c r="AT35" s="108">
        <f>'SS3-Orifice1 (4)'!AT35</f>
        <v>-4449.9987380749099</v>
      </c>
      <c r="AU35" s="108">
        <f>'SS3-Orifice1 (4)'!AU35</f>
        <v>2071.1760829701798</v>
      </c>
      <c r="AV35" s="108">
        <f>'SS3-Orifice1 (4)'!AV35</f>
        <v>0.32201889885309998</v>
      </c>
      <c r="AW35" s="109">
        <f t="shared" si="2"/>
        <v>0.11787894740230107</v>
      </c>
    </row>
    <row r="36" spans="5:49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(4)'!I36</f>
        <v>0.5</v>
      </c>
      <c r="J36" s="118">
        <f>'SS3-Orifice1 (4)'!J36</f>
        <v>6</v>
      </c>
      <c r="K36" s="118">
        <f>'SS3-Orifice1 (4)'!K36</f>
        <v>0.48244140000000002</v>
      </c>
      <c r="L36" s="118">
        <f>'SS3-Orifice1 (4)'!L36</f>
        <v>1.946567E-3</v>
      </c>
      <c r="M36" s="118">
        <f>'SS3-Orifice1 (4)'!M36</f>
        <v>9.7328349999999998E-4</v>
      </c>
      <c r="N36" s="118">
        <f>'SS3-Orifice1 (4)'!N36</f>
        <v>7</v>
      </c>
      <c r="O36" s="118">
        <f>'SS3-Orifice1 (4)'!O36</f>
        <v>2.8260000000000001</v>
      </c>
      <c r="P36" s="118">
        <f>'SS3-Orifice1 (4)'!P36</f>
        <v>1.946567E-3</v>
      </c>
      <c r="Q36" s="118">
        <f>'SS3-Orifice1 (4)'!Q36</f>
        <v>9.7328349999999998E-4</v>
      </c>
      <c r="R36" s="118">
        <f>'SS3-Orifice1 (4)'!R36</f>
        <v>7</v>
      </c>
      <c r="S36" s="118">
        <f>'SS3-Orifice1 (4)'!S36</f>
        <v>2.8260000000000001</v>
      </c>
      <c r="T36" s="118">
        <f>'SS3-Orifice1 (4)'!T36</f>
        <v>3.4720000000000001E-12</v>
      </c>
      <c r="U36" s="118">
        <f>'SS3-Orifice1 (4)'!U36</f>
        <v>6.3629999999999995E-8</v>
      </c>
      <c r="V36" s="118">
        <f>'SS3-Orifice1 (4)'!V36</f>
        <v>1.20774</v>
      </c>
      <c r="W36" s="118">
        <f>'SS3-Orifice1 (4)'!W36</f>
        <v>4.6999999999999952E-2</v>
      </c>
      <c r="X36" s="118">
        <f>'SS3-Orifice1 (4)'!X36</f>
        <v>413744687.526057</v>
      </c>
      <c r="Y36" s="118">
        <f>'SS3-Orifice1 (4)'!Y36</f>
        <v>-50</v>
      </c>
      <c r="Z36" s="118">
        <f>'SS3-Orifice1 (4)'!Z36</f>
        <v>4</v>
      </c>
      <c r="AA36" s="118">
        <f>'SS3-Orifice1 (4)'!AA36</f>
        <v>0.127</v>
      </c>
      <c r="AB36" s="118">
        <f>'SS3-Orifice1 (4)'!AB36</f>
        <v>0.04</v>
      </c>
      <c r="AC36" s="118">
        <f>'SS3-Orifice1 (4)'!AC36</f>
        <v>3.9615192264190999</v>
      </c>
      <c r="AD36" s="118">
        <f>'SS3-Orifice1 (4)'!AD36</f>
        <v>0.16357781180435299</v>
      </c>
      <c r="AE36" s="118">
        <f>'SS3-Orifice1 (4)'!AE36</f>
        <v>3.9370066082978399</v>
      </c>
      <c r="AF36" s="118">
        <f>'SS3-Orifice1 (4)'!AF36</f>
        <v>1.5719973355356101</v>
      </c>
      <c r="AG36" s="118">
        <f>'SS3-Orifice1 (4)'!AG36</f>
        <v>3.1609263742060598</v>
      </c>
      <c r="AH36" s="118">
        <f>'SS3-Orifice1 (4)'!AH36</f>
        <v>3.1591057411673402</v>
      </c>
      <c r="AI36" s="118">
        <f>'SS3-Orifice1 (4)'!AI36</f>
        <v>0.14431870326694099</v>
      </c>
      <c r="AJ36" s="118">
        <f>'SS3-Orifice1 (4)'!AJ36</f>
        <v>5.4313295357255003</v>
      </c>
      <c r="AK36" s="118">
        <f>'SS3-Orifice1 (4)'!AK36</f>
        <v>3.9615192264190999</v>
      </c>
      <c r="AL36" s="118">
        <f>'SS3-Orifice1 (4)'!AL36</f>
        <v>0.16357781180435299</v>
      </c>
      <c r="AM36" s="118">
        <f>'SS3-Orifice1 (4)'!AM36</f>
        <v>556.77614125874902</v>
      </c>
      <c r="AN36" s="118">
        <f>'SS3-Orifice1 (4)'!AN36</f>
        <v>3.7979414146147499</v>
      </c>
      <c r="AO36" s="118">
        <f>'SS3-Orifice1 (4)'!AO36</f>
        <v>36483.460129621402</v>
      </c>
      <c r="AP36" s="118">
        <f>'SS3-Orifice1 (4)'!AP36</f>
        <v>479.43989212848601</v>
      </c>
      <c r="AQ36" s="118">
        <f>'SS3-Orifice1 (4)'!AQ36</f>
        <v>1332.94948972311</v>
      </c>
      <c r="AR36" s="118">
        <f>'SS3-Orifice1 (4)'!AR36</f>
        <v>3325.5389706185001</v>
      </c>
      <c r="AS36" s="118">
        <f>'SS3-Orifice1 (4)'!AS36</f>
        <v>1508.40708227905</v>
      </c>
      <c r="AT36" s="108">
        <f>'SS3-Orifice1 (4)'!AT36</f>
        <v>-3325.5389706185001</v>
      </c>
      <c r="AU36" s="108">
        <f>'SS3-Orifice1 (4)'!AU36</f>
        <v>1662.9123136800399</v>
      </c>
      <c r="AV36" s="108">
        <f>'SS3-Orifice1 (4)'!AV36</f>
        <v>0.295460195888605</v>
      </c>
      <c r="AW36" s="109">
        <f t="shared" si="2"/>
        <v>4.1291686965309618E-2</v>
      </c>
    </row>
    <row r="37" spans="5:49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(4)'!I37</f>
        <v>0.5</v>
      </c>
      <c r="J37" s="118">
        <f>'SS3-Orifice1 (4)'!J37</f>
        <v>6</v>
      </c>
      <c r="K37" s="118">
        <f>'SS3-Orifice1 (4)'!K37</f>
        <v>0.48244140000000002</v>
      </c>
      <c r="L37" s="118">
        <f>'SS3-Orifice1 (4)'!L37</f>
        <v>1.946567E-3</v>
      </c>
      <c r="M37" s="118">
        <f>'SS3-Orifice1 (4)'!M37</f>
        <v>9.7328349999999998E-4</v>
      </c>
      <c r="N37" s="118">
        <f>'SS3-Orifice1 (4)'!N37</f>
        <v>7</v>
      </c>
      <c r="O37" s="118">
        <f>'SS3-Orifice1 (4)'!O37</f>
        <v>2.8260000000000001</v>
      </c>
      <c r="P37" s="118">
        <f>'SS3-Orifice1 (4)'!P37</f>
        <v>1.946567E-3</v>
      </c>
      <c r="Q37" s="118">
        <f>'SS3-Orifice1 (4)'!Q37</f>
        <v>9.7328349999999998E-4</v>
      </c>
      <c r="R37" s="118">
        <f>'SS3-Orifice1 (4)'!R37</f>
        <v>7</v>
      </c>
      <c r="S37" s="118">
        <f>'SS3-Orifice1 (4)'!S37</f>
        <v>2.8260000000000001</v>
      </c>
      <c r="T37" s="118">
        <f>'SS3-Orifice1 (4)'!T37</f>
        <v>3.4720000000000001E-12</v>
      </c>
      <c r="U37" s="118">
        <f>'SS3-Orifice1 (4)'!U37</f>
        <v>6.3629999999999995E-8</v>
      </c>
      <c r="V37" s="118">
        <f>'SS3-Orifice1 (4)'!V37</f>
        <v>1.20774</v>
      </c>
      <c r="W37" s="118">
        <f>'SS3-Orifice1 (4)'!W37</f>
        <v>6.2999999999999987E-2</v>
      </c>
      <c r="X37" s="118">
        <f>'SS3-Orifice1 (4)'!X37</f>
        <v>743391880.84695303</v>
      </c>
      <c r="Y37" s="118">
        <f>'SS3-Orifice1 (4)'!Y37</f>
        <v>-50</v>
      </c>
      <c r="Z37" s="118">
        <f>'SS3-Orifice1 (4)'!Z37</f>
        <v>4</v>
      </c>
      <c r="AA37" s="118">
        <f>'SS3-Orifice1 (4)'!AA37</f>
        <v>0.127</v>
      </c>
      <c r="AB37" s="118">
        <f>'SS3-Orifice1 (4)'!AB37</f>
        <v>0.04</v>
      </c>
      <c r="AC37" s="118">
        <f>'SS3-Orifice1 (4)'!AC37</f>
        <v>4.1611539006016196</v>
      </c>
      <c r="AD37" s="118">
        <f>'SS3-Orifice1 (4)'!AD37</f>
        <v>3.2014124577853399E-3</v>
      </c>
      <c r="AE37" s="118">
        <f>'SS3-Orifice1 (4)'!AE37</f>
        <v>3.9370055466827401</v>
      </c>
      <c r="AF37" s="118">
        <f>'SS3-Orifice1 (4)'!AF37</f>
        <v>1.74126950863396</v>
      </c>
      <c r="AG37" s="118">
        <f>'SS3-Orifice1 (4)'!AG37</f>
        <v>3.16094487512806</v>
      </c>
      <c r="AH37" s="118">
        <f>'SS3-Orifice1 (4)'!AH37</f>
        <v>3.16158421115433</v>
      </c>
      <c r="AI37" s="118">
        <f>'SS3-Orifice1 (4)'!AI37</f>
        <v>2.53631739777764E-3</v>
      </c>
      <c r="AJ37" s="118">
        <f>'SS3-Orifice1 (4)'!AJ37</f>
        <v>6.8650936775596101</v>
      </c>
      <c r="AK37" s="118">
        <f>'SS3-Orifice1 (4)'!AK37</f>
        <v>4.1611539006016196</v>
      </c>
      <c r="AL37" s="118">
        <f>'SS3-Orifice1 (4)'!AL37</f>
        <v>3.2014124577853399E-3</v>
      </c>
      <c r="AM37" s="118">
        <f>'SS3-Orifice1 (4)'!AM37</f>
        <v>2091.01527040474</v>
      </c>
      <c r="AN37" s="118">
        <f>'SS3-Orifice1 (4)'!AN37</f>
        <v>4.1579524881438399</v>
      </c>
      <c r="AO37" s="118">
        <f>'SS3-Orifice1 (4)'!AO37</f>
        <v>35025.340901744799</v>
      </c>
      <c r="AP37" s="118">
        <f>'SS3-Orifice1 (4)'!AP37</f>
        <v>224.56917237372301</v>
      </c>
      <c r="AQ37" s="118">
        <f>'SS3-Orifice1 (4)'!AQ37</f>
        <v>900.744089179046</v>
      </c>
      <c r="AR37" s="118">
        <f>'SS3-Orifice1 (4)'!AR37</f>
        <v>2161.5995696089499</v>
      </c>
      <c r="AS37" s="118">
        <f>'SS3-Orifice1 (4)'!AS37</f>
        <v>705.53797383242704</v>
      </c>
      <c r="AT37" s="108">
        <f>'SS3-Orifice1 (4)'!AT37</f>
        <v>-2161.5995696089499</v>
      </c>
      <c r="AU37" s="108">
        <f>'SS3-Orifice1 (4)'!AU37</f>
        <v>926.31640558995002</v>
      </c>
      <c r="AV37" s="108">
        <f>'SS3-Orifice1 (4)'!AV37</f>
        <v>0.30439802758342299</v>
      </c>
      <c r="AW37" s="109">
        <f t="shared" si="2"/>
        <v>7.6935689817251879E-4</v>
      </c>
    </row>
    <row r="38" spans="5:49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(4)'!I38</f>
        <v>0.5</v>
      </c>
      <c r="J38" s="112">
        <f>'SS3-Orifice1 (4)'!J38</f>
        <v>6</v>
      </c>
      <c r="K38" s="112">
        <f>'SS3-Orifice1 (4)'!K38</f>
        <v>0.48244140000000002</v>
      </c>
      <c r="L38" s="112">
        <f>'SS3-Orifice1 (4)'!L38</f>
        <v>1.946567E-3</v>
      </c>
      <c r="M38" s="112">
        <f>'SS3-Orifice1 (4)'!M38</f>
        <v>9.7328349999999998E-4</v>
      </c>
      <c r="N38" s="112">
        <f>'SS3-Orifice1 (4)'!N38</f>
        <v>7</v>
      </c>
      <c r="O38" s="112">
        <f>'SS3-Orifice1 (4)'!O38</f>
        <v>2.8260000000000001</v>
      </c>
      <c r="P38" s="112">
        <f>'SS3-Orifice1 (4)'!P38</f>
        <v>1.946567E-3</v>
      </c>
      <c r="Q38" s="112">
        <f>'SS3-Orifice1 (4)'!Q38</f>
        <v>9.7328349999999998E-4</v>
      </c>
      <c r="R38" s="112">
        <f>'SS3-Orifice1 (4)'!R38</f>
        <v>7</v>
      </c>
      <c r="S38" s="112">
        <f>'SS3-Orifice1 (4)'!S38</f>
        <v>2.8260000000000001</v>
      </c>
      <c r="T38" s="112">
        <f>'SS3-Orifice1 (4)'!T38</f>
        <v>3.4720000000000001E-12</v>
      </c>
      <c r="U38" s="112">
        <f>'SS3-Orifice1 (4)'!U38</f>
        <v>6.3629999999999995E-8</v>
      </c>
      <c r="V38" s="112">
        <f>'SS3-Orifice1 (4)'!V38</f>
        <v>1.20774</v>
      </c>
      <c r="W38" s="112">
        <f>'SS3-Orifice1 (4)'!W38</f>
        <v>0.12499999999999985</v>
      </c>
      <c r="X38" s="112">
        <f>'SS3-Orifice1 (4)'!X38</f>
        <v>2926555338.4312501</v>
      </c>
      <c r="Y38" s="112">
        <f>'SS3-Orifice1 (4)'!Y38</f>
        <v>-50</v>
      </c>
      <c r="Z38" s="112">
        <f>'SS3-Orifice1 (4)'!Z38</f>
        <v>4</v>
      </c>
      <c r="AA38" s="112">
        <f>'SS3-Orifice1 (4)'!AA38</f>
        <v>0.127</v>
      </c>
      <c r="AB38" s="112">
        <f>'SS3-Orifice1 (4)'!AB38</f>
        <v>0.04</v>
      </c>
      <c r="AC38" s="112">
        <f>'SS3-Orifice1 (4)'!AC38</f>
        <v>4.3601241889932298</v>
      </c>
      <c r="AD38" s="112">
        <f>'SS3-Orifice1 (4)'!AD38</f>
        <v>5.5070386698930698E-7</v>
      </c>
      <c r="AE38" s="112">
        <f>'SS3-Orifice1 (4)'!AE38</f>
        <v>3.9370075878696</v>
      </c>
      <c r="AF38" s="112">
        <f>'SS3-Orifice1 (4)'!AF38</f>
        <v>1.4195756979827201</v>
      </c>
      <c r="AG38" s="112">
        <f>'SS3-Orifice1 (4)'!AG38</f>
        <v>3.17212652888866</v>
      </c>
      <c r="AH38" s="112">
        <f>'SS3-Orifice1 (4)'!AH38</f>
        <v>3.17072364803981</v>
      </c>
      <c r="AI38" s="112">
        <f>'SS3-Orifice1 (4)'!AI38</f>
        <v>4.93520227130101E-7</v>
      </c>
      <c r="AJ38" s="112">
        <f>'SS3-Orifice1 (4)'!AJ38</f>
        <v>13.5609098824777</v>
      </c>
      <c r="AK38" s="112">
        <f>'SS3-Orifice1 (4)'!AK38</f>
        <v>4.3601241889932298</v>
      </c>
      <c r="AL38" s="112">
        <f>'SS3-Orifice1 (4)'!AL38</f>
        <v>5.5070386698930698E-7</v>
      </c>
      <c r="AM38" s="112">
        <f>'SS3-Orifice1 (4)'!AM38</f>
        <v>0</v>
      </c>
      <c r="AN38" s="112">
        <f>'SS3-Orifice1 (4)'!AN38</f>
        <v>4.3601236382893598</v>
      </c>
      <c r="AO38" s="112">
        <f>'SS3-Orifice1 (4)'!AO38</f>
        <v>35000.004420662597</v>
      </c>
      <c r="AP38" s="112">
        <f>'SS3-Orifice1 (4)'!AP38</f>
        <v>97.1327833701815</v>
      </c>
      <c r="AQ38" s="112">
        <f>'SS3-Orifice1 (4)'!AQ38</f>
        <v>346.156580408492</v>
      </c>
      <c r="AR38" s="112">
        <f>'SS3-Orifice1 (4)'!AR38</f>
        <v>694.66076841102699</v>
      </c>
      <c r="AS38" s="112">
        <f>'SS3-Orifice1 (4)'!AS38</f>
        <v>279.85655837622198</v>
      </c>
      <c r="AT38" s="113">
        <f>'SS3-Orifice1 (4)'!AT38</f>
        <v>-694.66076841102699</v>
      </c>
      <c r="AU38" s="113">
        <f>'SS3-Orifice1 (4)'!AU38</f>
        <v>308.97735500838598</v>
      </c>
      <c r="AV38" s="113">
        <f>'SS3-Orifice1 (4)'!AV38</f>
        <v>0.478889051447069</v>
      </c>
      <c r="AW38" s="114">
        <f t="shared" ref="AW38:AW69" si="7">AL38/AK38</f>
        <v>1.2630462874876661E-7</v>
      </c>
    </row>
    <row r="39" spans="5:49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(4)'!I28</f>
        <v>0.75</v>
      </c>
      <c r="J39" s="118">
        <f>'SS4-Orifice1 (4)'!J28</f>
        <v>7</v>
      </c>
      <c r="K39" s="118">
        <f>'SS4-Orifice1 (4)'!K28</f>
        <v>0.48244140000000002</v>
      </c>
      <c r="L39" s="118">
        <f>'SS4-Orifice1 (4)'!L28</f>
        <v>1.946567E-3</v>
      </c>
      <c r="M39" s="118">
        <f>'SS4-Orifice1 (4)'!M28</f>
        <v>9.7328349999999998E-4</v>
      </c>
      <c r="N39" s="118">
        <f>'SS4-Orifice1 (4)'!N28</f>
        <v>7</v>
      </c>
      <c r="O39" s="118">
        <f>'SS4-Orifice1 (4)'!O28</f>
        <v>2.8260000000000001</v>
      </c>
      <c r="P39" s="118">
        <f>'SS4-Orifice1 (4)'!P28</f>
        <v>1.946567E-3</v>
      </c>
      <c r="Q39" s="118">
        <f>'SS4-Orifice1 (4)'!Q28</f>
        <v>9.7328349999999998E-4</v>
      </c>
      <c r="R39" s="118">
        <f>'SS4-Orifice1 (4)'!R28</f>
        <v>7</v>
      </c>
      <c r="S39" s="118">
        <f>'SS4-Orifice1 (4)'!S28</f>
        <v>2.8260000000000001</v>
      </c>
      <c r="T39" s="118">
        <f>'SS4-Orifice1 (4)'!T28</f>
        <v>3.4720000000000001E-12</v>
      </c>
      <c r="U39" s="118">
        <f>'SS4-Orifice1 (4)'!U28</f>
        <v>6.3629999999999995E-8</v>
      </c>
      <c r="V39" s="118">
        <f>'SS4-Orifice1 (4)'!V28</f>
        <v>1.20774</v>
      </c>
      <c r="W39" s="118">
        <f>'SS4-Orifice1 (4)'!W28</f>
        <v>9.9999999999999985E-3</v>
      </c>
      <c r="X39" s="118">
        <f>'SS4-Orifice1 (4)'!X28</f>
        <v>18729954.165959999</v>
      </c>
      <c r="Y39" s="118">
        <f>'SS4-Orifice1 (4)'!Y28</f>
        <v>-50</v>
      </c>
      <c r="Z39" s="118">
        <f>'SS4-Orifice1 (4)'!Z28</f>
        <v>4</v>
      </c>
      <c r="AA39" s="118">
        <f>'SS4-Orifice1 (4)'!AA28</f>
        <v>0.127</v>
      </c>
      <c r="AB39" s="118">
        <f>'SS4-Orifice1 (4)'!AB28</f>
        <v>0.04</v>
      </c>
      <c r="AC39" s="118">
        <f>'SS4-Orifice1 (4)'!AC28</f>
        <v>1.11062948025618</v>
      </c>
      <c r="AD39" s="118">
        <f>'SS4-Orifice1 (4)'!AD28</f>
        <v>0.86862006453319196</v>
      </c>
      <c r="AE39" s="118">
        <f>'SS4-Orifice1 (4)'!AE28</f>
        <v>5.10847954301006</v>
      </c>
      <c r="AF39" s="118">
        <f>'SS4-Orifice1 (4)'!AF28</f>
        <v>2.3569775852608101</v>
      </c>
      <c r="AG39" s="118">
        <f>'SS4-Orifice1 (4)'!AG28</f>
        <v>3.1787178314873299</v>
      </c>
      <c r="AH39" s="118">
        <f>'SS4-Orifice1 (4)'!AH28</f>
        <v>3.1830224261757198</v>
      </c>
      <c r="AI39" s="118">
        <f>'SS4-Orifice1 (4)'!AI28</f>
        <v>0.83062591913466599</v>
      </c>
      <c r="AJ39" s="118">
        <f>'SS4-Orifice1 (4)'!AJ28</f>
        <v>1.2311632687270599</v>
      </c>
      <c r="AK39" s="118">
        <f>'SS4-Orifice1 (4)'!AK28</f>
        <v>1.11062948025618</v>
      </c>
      <c r="AL39" s="118">
        <f>'SS4-Orifice1 (4)'!AL28</f>
        <v>0.86862006453319196</v>
      </c>
      <c r="AM39" s="118">
        <f>'SS4-Orifice1 (4)'!AM28</f>
        <v>184.76935785671799</v>
      </c>
      <c r="AN39" s="118">
        <f>'SS4-Orifice1 (4)'!AN28</f>
        <v>0.24200941572299101</v>
      </c>
      <c r="AO39" s="118">
        <f>'SS4-Orifice1 (4)'!AO28</f>
        <v>159959.612858826</v>
      </c>
      <c r="AP39" s="118">
        <f>'SS4-Orifice1 (4)'!AP28</f>
        <v>1095.9501213511001</v>
      </c>
      <c r="AQ39" s="118">
        <f>'SS4-Orifice1 (4)'!AQ28</f>
        <v>2985.5312610538199</v>
      </c>
      <c r="AR39" s="118">
        <f>'SS4-Orifice1 (4)'!AR28</f>
        <v>4464.37781819472</v>
      </c>
      <c r="AS39" s="118">
        <f>'SS4-Orifice1 (4)'!AS28</f>
        <v>2560.66651714008</v>
      </c>
      <c r="AT39" s="108">
        <f>'SS4-Orifice1 (4)'!AT28</f>
        <v>-4464.37781819472</v>
      </c>
      <c r="AU39" s="108">
        <f>'SS4-Orifice1 (4)'!AU28</f>
        <v>2914.86512038611</v>
      </c>
      <c r="AV39" s="108">
        <f>'SS4-Orifice1 (4)'!AV28</f>
        <v>0.260438357934625</v>
      </c>
      <c r="AW39" s="115">
        <f t="shared" si="7"/>
        <v>0.78209707195313627</v>
      </c>
    </row>
    <row r="40" spans="5:49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(4)'!I29</f>
        <v>0.75</v>
      </c>
      <c r="J40" s="118">
        <f>'SS4-Orifice1 (4)'!J29</f>
        <v>7</v>
      </c>
      <c r="K40" s="118">
        <f>'SS4-Orifice1 (4)'!K29</f>
        <v>0.48244140000000002</v>
      </c>
      <c r="L40" s="118">
        <f>'SS4-Orifice1 (4)'!L29</f>
        <v>1.946567E-3</v>
      </c>
      <c r="M40" s="118">
        <f>'SS4-Orifice1 (4)'!M29</f>
        <v>9.7328349999999998E-4</v>
      </c>
      <c r="N40" s="118">
        <f>'SS4-Orifice1 (4)'!N29</f>
        <v>7</v>
      </c>
      <c r="O40" s="118">
        <f>'SS4-Orifice1 (4)'!O29</f>
        <v>2.8260000000000001</v>
      </c>
      <c r="P40" s="118">
        <f>'SS4-Orifice1 (4)'!P29</f>
        <v>1.946567E-3</v>
      </c>
      <c r="Q40" s="118">
        <f>'SS4-Orifice1 (4)'!Q29</f>
        <v>9.7328349999999998E-4</v>
      </c>
      <c r="R40" s="118">
        <f>'SS4-Orifice1 (4)'!R29</f>
        <v>7</v>
      </c>
      <c r="S40" s="118">
        <f>'SS4-Orifice1 (4)'!S29</f>
        <v>2.8260000000000001</v>
      </c>
      <c r="T40" s="118">
        <f>'SS4-Orifice1 (4)'!T29</f>
        <v>3.4720000000000001E-12</v>
      </c>
      <c r="U40" s="118">
        <f>'SS4-Orifice1 (4)'!U29</f>
        <v>6.3629999999999995E-8</v>
      </c>
      <c r="V40" s="118">
        <f>'SS4-Orifice1 (4)'!V29</f>
        <v>1.20774</v>
      </c>
      <c r="W40" s="118">
        <f>'SS4-Orifice1 (4)'!W29</f>
        <v>1.6000000000000011E-2</v>
      </c>
      <c r="X40" s="118">
        <f>'SS4-Orifice1 (4)'!X29</f>
        <v>47948682.664857604</v>
      </c>
      <c r="Y40" s="118">
        <f>'SS4-Orifice1 (4)'!Y29</f>
        <v>-50</v>
      </c>
      <c r="Z40" s="118">
        <f>'SS4-Orifice1 (4)'!Z29</f>
        <v>4</v>
      </c>
      <c r="AA40" s="118">
        <f>'SS4-Orifice1 (4)'!AA29</f>
        <v>0.127</v>
      </c>
      <c r="AB40" s="118">
        <f>'SS4-Orifice1 (4)'!AB29</f>
        <v>0.04</v>
      </c>
      <c r="AC40" s="118">
        <f>'SS4-Orifice1 (4)'!AC29</f>
        <v>1.4517852784498699</v>
      </c>
      <c r="AD40" s="118">
        <f>'SS4-Orifice1 (4)'!AD29</f>
        <v>0.83849037480094302</v>
      </c>
      <c r="AE40" s="118">
        <f>'SS4-Orifice1 (4)'!AE29</f>
        <v>5.11055907567075</v>
      </c>
      <c r="AF40" s="118">
        <f>'SS4-Orifice1 (4)'!AF29</f>
        <v>2.4089780447032898</v>
      </c>
      <c r="AG40" s="118">
        <f>'SS4-Orifice1 (4)'!AG29</f>
        <v>3.1887689142737399</v>
      </c>
      <c r="AH40" s="118">
        <f>'SS4-Orifice1 (4)'!AH29</f>
        <v>3.1920641154705298</v>
      </c>
      <c r="AI40" s="118">
        <f>'SS4-Orifice1 (4)'!AI29</f>
        <v>0.78666427622584001</v>
      </c>
      <c r="AJ40" s="118">
        <f>'SS4-Orifice1 (4)'!AJ29</f>
        <v>1.6219591497230299</v>
      </c>
      <c r="AK40" s="118">
        <f>'SS4-Orifice1 (4)'!AK29</f>
        <v>1.4517852784498699</v>
      </c>
      <c r="AL40" s="118">
        <f>'SS4-Orifice1 (4)'!AL29</f>
        <v>0.83849037480094302</v>
      </c>
      <c r="AM40" s="118">
        <f>'SS4-Orifice1 (4)'!AM29</f>
        <v>191.33432289890999</v>
      </c>
      <c r="AN40" s="118">
        <f>'SS4-Orifice1 (4)'!AN29</f>
        <v>0.61329490364893102</v>
      </c>
      <c r="AO40" s="118">
        <f>'SS4-Orifice1 (4)'!AO29</f>
        <v>82590.610972883806</v>
      </c>
      <c r="AP40" s="118">
        <f>'SS4-Orifice1 (4)'!AP29</f>
        <v>1081.04427093559</v>
      </c>
      <c r="AQ40" s="118">
        <f>'SS4-Orifice1 (4)'!AQ29</f>
        <v>2985.6100457596499</v>
      </c>
      <c r="AR40" s="118">
        <f>'SS4-Orifice1 (4)'!AR29</f>
        <v>4464.2770640735898</v>
      </c>
      <c r="AS40" s="118">
        <f>'SS4-Orifice1 (4)'!AS29</f>
        <v>2537.8623380352901</v>
      </c>
      <c r="AT40" s="108">
        <f>'SS4-Orifice1 (4)'!AT29</f>
        <v>-4464.2770640735898</v>
      </c>
      <c r="AU40" s="108">
        <f>'SS4-Orifice1 (4)'!AU29</f>
        <v>2864.4482696661498</v>
      </c>
      <c r="AV40" s="108">
        <f>'SS4-Orifice1 (4)'!AV29</f>
        <v>0.26038121018930399</v>
      </c>
      <c r="AW40" s="109">
        <f t="shared" si="7"/>
        <v>0.57755811912918231</v>
      </c>
    </row>
    <row r="41" spans="5:49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(4)'!I30</f>
        <v>0.75</v>
      </c>
      <c r="J41" s="118">
        <f>'SS4-Orifice1 (4)'!J30</f>
        <v>7</v>
      </c>
      <c r="K41" s="118">
        <f>'SS4-Orifice1 (4)'!K30</f>
        <v>0.48244140000000002</v>
      </c>
      <c r="L41" s="118">
        <f>'SS4-Orifice1 (4)'!L30</f>
        <v>1.946567E-3</v>
      </c>
      <c r="M41" s="118">
        <f>'SS4-Orifice1 (4)'!M30</f>
        <v>9.7328349999999998E-4</v>
      </c>
      <c r="N41" s="118">
        <f>'SS4-Orifice1 (4)'!N30</f>
        <v>7</v>
      </c>
      <c r="O41" s="118">
        <f>'SS4-Orifice1 (4)'!O30</f>
        <v>2.8260000000000001</v>
      </c>
      <c r="P41" s="118">
        <f>'SS4-Orifice1 (4)'!P30</f>
        <v>1.946567E-3</v>
      </c>
      <c r="Q41" s="118">
        <f>'SS4-Orifice1 (4)'!Q30</f>
        <v>9.7328349999999998E-4</v>
      </c>
      <c r="R41" s="118">
        <f>'SS4-Orifice1 (4)'!R30</f>
        <v>7</v>
      </c>
      <c r="S41" s="118">
        <f>'SS4-Orifice1 (4)'!S30</f>
        <v>2.8260000000000001</v>
      </c>
      <c r="T41" s="118">
        <f>'SS4-Orifice1 (4)'!T30</f>
        <v>3.4720000000000001E-12</v>
      </c>
      <c r="U41" s="118">
        <f>'SS4-Orifice1 (4)'!U30</f>
        <v>6.3629999999999995E-8</v>
      </c>
      <c r="V41" s="118">
        <f>'SS4-Orifice1 (4)'!V30</f>
        <v>1.20774</v>
      </c>
      <c r="W41" s="118">
        <f>'SS4-Orifice1 (4)'!W30</f>
        <v>1.7999999999999992E-2</v>
      </c>
      <c r="X41" s="118">
        <f>'SS4-Orifice1 (4)'!X30</f>
        <v>60685051.497710504</v>
      </c>
      <c r="Y41" s="118">
        <f>'SS4-Orifice1 (4)'!Y30</f>
        <v>-50</v>
      </c>
      <c r="Z41" s="118">
        <f>'SS4-Orifice1 (4)'!Z30</f>
        <v>4</v>
      </c>
      <c r="AA41" s="118">
        <f>'SS4-Orifice1 (4)'!AA30</f>
        <v>0.127</v>
      </c>
      <c r="AB41" s="118">
        <f>'SS4-Orifice1 (4)'!AB30</f>
        <v>0.04</v>
      </c>
      <c r="AC41" s="118">
        <f>'SS4-Orifice1 (4)'!AC30</f>
        <v>1.6038683303376999</v>
      </c>
      <c r="AD41" s="118">
        <f>'SS4-Orifice1 (4)'!AD30</f>
        <v>0.82997554784681504</v>
      </c>
      <c r="AE41" s="118">
        <f>'SS4-Orifice1 (4)'!AE30</f>
        <v>5.0953999996545702</v>
      </c>
      <c r="AF41" s="118">
        <f>'SS4-Orifice1 (4)'!AF30</f>
        <v>2.4375975467970998</v>
      </c>
      <c r="AG41" s="118">
        <f>'SS4-Orifice1 (4)'!AG30</f>
        <v>3.1764419100216599</v>
      </c>
      <c r="AH41" s="118">
        <f>'SS4-Orifice1 (4)'!AH30</f>
        <v>3.17668093114571</v>
      </c>
      <c r="AI41" s="118">
        <f>'SS4-Orifice1 (4)'!AI30</f>
        <v>0.767885434664349</v>
      </c>
      <c r="AJ41" s="118">
        <f>'SS4-Orifice1 (4)'!AJ30</f>
        <v>1.7923053268681199</v>
      </c>
      <c r="AK41" s="118">
        <f>'SS4-Orifice1 (4)'!AK30</f>
        <v>1.6038683303376999</v>
      </c>
      <c r="AL41" s="118">
        <f>'SS4-Orifice1 (4)'!AL30</f>
        <v>0.82997554784681504</v>
      </c>
      <c r="AM41" s="118">
        <f>'SS4-Orifice1 (4)'!AM30</f>
        <v>193.26841259770299</v>
      </c>
      <c r="AN41" s="118">
        <f>'SS4-Orifice1 (4)'!AN30</f>
        <v>0.77389278249087801</v>
      </c>
      <c r="AO41" s="118">
        <f>'SS4-Orifice1 (4)'!AO30</f>
        <v>72329.632978965295</v>
      </c>
      <c r="AP41" s="118">
        <f>'SS4-Orifice1 (4)'!AP30</f>
        <v>1023.37524830235</v>
      </c>
      <c r="AQ41" s="118">
        <f>'SS4-Orifice1 (4)'!AQ30</f>
        <v>2985.3747570236001</v>
      </c>
      <c r="AR41" s="118">
        <f>'SS4-Orifice1 (4)'!AR30</f>
        <v>4464.37579941494</v>
      </c>
      <c r="AS41" s="118">
        <f>'SS4-Orifice1 (4)'!AS30</f>
        <v>2395.44885112472</v>
      </c>
      <c r="AT41" s="108">
        <f>'SS4-Orifice1 (4)'!AT30</f>
        <v>-4464.37579941494</v>
      </c>
      <c r="AU41" s="108">
        <f>'SS4-Orifice1 (4)'!AU30</f>
        <v>2776.7134358005501</v>
      </c>
      <c r="AV41" s="108">
        <f>'SS4-Orifice1 (4)'!AV30</f>
        <v>0.26042899284261301</v>
      </c>
      <c r="AW41" s="109">
        <f t="shared" si="7"/>
        <v>0.51748359397561072</v>
      </c>
    </row>
    <row r="42" spans="5:49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(4)'!I31</f>
        <v>0.75</v>
      </c>
      <c r="J42" s="118">
        <f>'SS4-Orifice1 (4)'!J31</f>
        <v>7</v>
      </c>
      <c r="K42" s="118">
        <f>'SS4-Orifice1 (4)'!K31</f>
        <v>0.48244140000000002</v>
      </c>
      <c r="L42" s="118">
        <f>'SS4-Orifice1 (4)'!L31</f>
        <v>1.946567E-3</v>
      </c>
      <c r="M42" s="118">
        <f>'SS4-Orifice1 (4)'!M31</f>
        <v>9.7328349999999998E-4</v>
      </c>
      <c r="N42" s="118">
        <f>'SS4-Orifice1 (4)'!N31</f>
        <v>7</v>
      </c>
      <c r="O42" s="118">
        <f>'SS4-Orifice1 (4)'!O31</f>
        <v>2.8260000000000001</v>
      </c>
      <c r="P42" s="118">
        <f>'SS4-Orifice1 (4)'!P31</f>
        <v>1.946567E-3</v>
      </c>
      <c r="Q42" s="118">
        <f>'SS4-Orifice1 (4)'!Q31</f>
        <v>9.7328349999999998E-4</v>
      </c>
      <c r="R42" s="118">
        <f>'SS4-Orifice1 (4)'!R31</f>
        <v>7</v>
      </c>
      <c r="S42" s="118">
        <f>'SS4-Orifice1 (4)'!S31</f>
        <v>2.8260000000000001</v>
      </c>
      <c r="T42" s="118">
        <f>'SS4-Orifice1 (4)'!T31</f>
        <v>3.4720000000000001E-12</v>
      </c>
      <c r="U42" s="118">
        <f>'SS4-Orifice1 (4)'!U31</f>
        <v>6.3629999999999995E-8</v>
      </c>
      <c r="V42" s="118">
        <f>'SS4-Orifice1 (4)'!V31</f>
        <v>1.20774</v>
      </c>
      <c r="W42" s="118">
        <f>'SS4-Orifice1 (4)'!W31</f>
        <v>1.999999999999999E-2</v>
      </c>
      <c r="X42" s="118">
        <f>'SS4-Orifice1 (4)'!X31</f>
        <v>74919816.6638401</v>
      </c>
      <c r="Y42" s="118">
        <f>'SS4-Orifice1 (4)'!Y31</f>
        <v>-50</v>
      </c>
      <c r="Z42" s="118">
        <f>'SS4-Orifice1 (4)'!Z31</f>
        <v>4</v>
      </c>
      <c r="AA42" s="118">
        <f>'SS4-Orifice1 (4)'!AA31</f>
        <v>0.127</v>
      </c>
      <c r="AB42" s="118">
        <f>'SS4-Orifice1 (4)'!AB31</f>
        <v>0.04</v>
      </c>
      <c r="AC42" s="118">
        <f>'SS4-Orifice1 (4)'!AC31</f>
        <v>1.76382577210378</v>
      </c>
      <c r="AD42" s="118">
        <f>'SS4-Orifice1 (4)'!AD31</f>
        <v>0.81372696968273195</v>
      </c>
      <c r="AE42" s="118">
        <f>'SS4-Orifice1 (4)'!AE31</f>
        <v>5.1106594669026402</v>
      </c>
      <c r="AF42" s="118">
        <f>'SS4-Orifice1 (4)'!AF31</f>
        <v>2.3980558388412199</v>
      </c>
      <c r="AG42" s="118">
        <f>'SS4-Orifice1 (4)'!AG31</f>
        <v>3.16754507444357</v>
      </c>
      <c r="AH42" s="118">
        <f>'SS4-Orifice1 (4)'!AH31</f>
        <v>3.1751624246963499</v>
      </c>
      <c r="AI42" s="118">
        <f>'SS4-Orifice1 (4)'!AI31</f>
        <v>0.74735495812119601</v>
      </c>
      <c r="AJ42" s="118">
        <f>'SS4-Orifice1 (4)'!AJ31</f>
        <v>1.98269149566819</v>
      </c>
      <c r="AK42" s="118">
        <f>'SS4-Orifice1 (4)'!AK31</f>
        <v>1.76382577210378</v>
      </c>
      <c r="AL42" s="118">
        <f>'SS4-Orifice1 (4)'!AL31</f>
        <v>0.81372696968273195</v>
      </c>
      <c r="AM42" s="118">
        <f>'SS4-Orifice1 (4)'!AM31</f>
        <v>197.07785298887299</v>
      </c>
      <c r="AN42" s="118">
        <f>'SS4-Orifice1 (4)'!AN31</f>
        <v>0.95009880242104205</v>
      </c>
      <c r="AO42" s="118">
        <f>'SS4-Orifice1 (4)'!AO31</f>
        <v>64807.988434935098</v>
      </c>
      <c r="AP42" s="118">
        <f>'SS4-Orifice1 (4)'!AP31</f>
        <v>1041.9573949604101</v>
      </c>
      <c r="AQ42" s="118">
        <f>'SS4-Orifice1 (4)'!AQ31</f>
        <v>2985.72952907642</v>
      </c>
      <c r="AR42" s="118">
        <f>'SS4-Orifice1 (4)'!AR31</f>
        <v>4464.2670065308703</v>
      </c>
      <c r="AS42" s="118">
        <f>'SS4-Orifice1 (4)'!AS31</f>
        <v>2479.3253047834301</v>
      </c>
      <c r="AT42" s="108">
        <f>'SS4-Orifice1 (4)'!AT31</f>
        <v>-4464.2670065308703</v>
      </c>
      <c r="AU42" s="108">
        <f>'SS4-Orifice1 (4)'!AU31</f>
        <v>2806.88593895246</v>
      </c>
      <c r="AV42" s="108">
        <f>'SS4-Orifice1 (4)'!AV31</f>
        <v>0.25487697345813598</v>
      </c>
      <c r="AW42" s="109">
        <f t="shared" si="7"/>
        <v>0.46134203420339515</v>
      </c>
    </row>
    <row r="43" spans="5:49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(4)'!I32</f>
        <v>0.75</v>
      </c>
      <c r="J43" s="118">
        <f>'SS4-Orifice1 (4)'!J32</f>
        <v>7</v>
      </c>
      <c r="K43" s="118">
        <f>'SS4-Orifice1 (4)'!K32</f>
        <v>0.48244140000000002</v>
      </c>
      <c r="L43" s="118">
        <f>'SS4-Orifice1 (4)'!L32</f>
        <v>1.946567E-3</v>
      </c>
      <c r="M43" s="118">
        <f>'SS4-Orifice1 (4)'!M32</f>
        <v>9.7328349999999998E-4</v>
      </c>
      <c r="N43" s="118">
        <f>'SS4-Orifice1 (4)'!N32</f>
        <v>7</v>
      </c>
      <c r="O43" s="118">
        <f>'SS4-Orifice1 (4)'!O32</f>
        <v>2.8260000000000001</v>
      </c>
      <c r="P43" s="118">
        <f>'SS4-Orifice1 (4)'!P32</f>
        <v>1.946567E-3</v>
      </c>
      <c r="Q43" s="118">
        <f>'SS4-Orifice1 (4)'!Q32</f>
        <v>9.7328349999999998E-4</v>
      </c>
      <c r="R43" s="118">
        <f>'SS4-Orifice1 (4)'!R32</f>
        <v>7</v>
      </c>
      <c r="S43" s="118">
        <f>'SS4-Orifice1 (4)'!S32</f>
        <v>2.8260000000000001</v>
      </c>
      <c r="T43" s="118">
        <f>'SS4-Orifice1 (4)'!T32</f>
        <v>3.4720000000000001E-12</v>
      </c>
      <c r="U43" s="118">
        <f>'SS4-Orifice1 (4)'!U32</f>
        <v>6.3629999999999995E-8</v>
      </c>
      <c r="V43" s="118">
        <f>'SS4-Orifice1 (4)'!V32</f>
        <v>1.20774</v>
      </c>
      <c r="W43" s="118">
        <f>'SS4-Orifice1 (4)'!W32</f>
        <v>2.8999999999999998E-2</v>
      </c>
      <c r="X43" s="118">
        <f>'SS4-Orifice1 (4)'!X32</f>
        <v>157518914.53572401</v>
      </c>
      <c r="Y43" s="118">
        <f>'SS4-Orifice1 (4)'!Y32</f>
        <v>-50</v>
      </c>
      <c r="Z43" s="118">
        <f>'SS4-Orifice1 (4)'!Z32</f>
        <v>4</v>
      </c>
      <c r="AA43" s="118">
        <f>'SS4-Orifice1 (4)'!AA32</f>
        <v>0.127</v>
      </c>
      <c r="AB43" s="118">
        <f>'SS4-Orifice1 (4)'!AB32</f>
        <v>0.04</v>
      </c>
      <c r="AC43" s="118">
        <f>'SS4-Orifice1 (4)'!AC32</f>
        <v>2.5968699323986399</v>
      </c>
      <c r="AD43" s="118">
        <f>'SS4-Orifice1 (4)'!AD32</f>
        <v>0.687447853576444</v>
      </c>
      <c r="AE43" s="118">
        <f>'SS4-Orifice1 (4)'!AE32</f>
        <v>5.1099710698839296</v>
      </c>
      <c r="AF43" s="118">
        <f>'SS4-Orifice1 (4)'!AF32</f>
        <v>2.1219761866615001</v>
      </c>
      <c r="AG43" s="118">
        <f>'SS4-Orifice1 (4)'!AG32</f>
        <v>3.1861989452500898</v>
      </c>
      <c r="AH43" s="118">
        <f>'SS4-Orifice1 (4)'!AH32</f>
        <v>3.1938256460556098</v>
      </c>
      <c r="AI43" s="118">
        <f>'SS4-Orifice1 (4)'!AI32</f>
        <v>0.63013160927433198</v>
      </c>
      <c r="AJ43" s="118">
        <f>'SS4-Orifice1 (4)'!AJ32</f>
        <v>3.0874196545634902</v>
      </c>
      <c r="AK43" s="118">
        <f>'SS4-Orifice1 (4)'!AK32</f>
        <v>2.5968699323986399</v>
      </c>
      <c r="AL43" s="118">
        <f>'SS4-Orifice1 (4)'!AL32</f>
        <v>0.687447853576444</v>
      </c>
      <c r="AM43" s="118">
        <f>'SS4-Orifice1 (4)'!AM32</f>
        <v>232.623157646327</v>
      </c>
      <c r="AN43" s="118">
        <f>'SS4-Orifice1 (4)'!AN32</f>
        <v>1.9094220788222001</v>
      </c>
      <c r="AO43" s="118">
        <f>'SS4-Orifice1 (4)'!AO32</f>
        <v>47517.558637221402</v>
      </c>
      <c r="AP43" s="118">
        <f>'SS4-Orifice1 (4)'!AP32</f>
        <v>1020.60509912341</v>
      </c>
      <c r="AQ43" s="118">
        <f>'SS4-Orifice1 (4)'!AQ32</f>
        <v>2985.5806304800299</v>
      </c>
      <c r="AR43" s="118">
        <f>'SS4-Orifice1 (4)'!AR32</f>
        <v>4464.1137693950504</v>
      </c>
      <c r="AS43" s="118">
        <f>'SS4-Orifice1 (4)'!AS32</f>
        <v>2397.9236678033399</v>
      </c>
      <c r="AT43" s="108">
        <f>'SS4-Orifice1 (4)'!AT32</f>
        <v>-4464.1137693950504</v>
      </c>
      <c r="AU43" s="108">
        <f>'SS4-Orifice1 (4)'!AU32</f>
        <v>2683.7347406803301</v>
      </c>
      <c r="AV43" s="108">
        <f>'SS4-Orifice1 (4)'!AV32</f>
        <v>0.26042692675807899</v>
      </c>
      <c r="AW43" s="109">
        <f t="shared" si="7"/>
        <v>0.26472171170370168</v>
      </c>
    </row>
    <row r="44" spans="5:49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(4)'!I33</f>
        <v>0.75</v>
      </c>
      <c r="J44" s="118">
        <f>'SS4-Orifice1 (4)'!J33</f>
        <v>7</v>
      </c>
      <c r="K44" s="118">
        <f>'SS4-Orifice1 (4)'!K33</f>
        <v>0.48244140000000002</v>
      </c>
      <c r="L44" s="118">
        <f>'SS4-Orifice1 (4)'!L33</f>
        <v>1.946567E-3</v>
      </c>
      <c r="M44" s="118">
        <f>'SS4-Orifice1 (4)'!M33</f>
        <v>9.7328349999999998E-4</v>
      </c>
      <c r="N44" s="118">
        <f>'SS4-Orifice1 (4)'!N33</f>
        <v>7</v>
      </c>
      <c r="O44" s="118">
        <f>'SS4-Orifice1 (4)'!O33</f>
        <v>2.8260000000000001</v>
      </c>
      <c r="P44" s="118">
        <f>'SS4-Orifice1 (4)'!P33</f>
        <v>1.946567E-3</v>
      </c>
      <c r="Q44" s="118">
        <f>'SS4-Orifice1 (4)'!Q33</f>
        <v>9.7328349999999998E-4</v>
      </c>
      <c r="R44" s="118">
        <f>'SS4-Orifice1 (4)'!R33</f>
        <v>7</v>
      </c>
      <c r="S44" s="118">
        <f>'SS4-Orifice1 (4)'!S33</f>
        <v>2.8260000000000001</v>
      </c>
      <c r="T44" s="118">
        <f>'SS4-Orifice1 (4)'!T33</f>
        <v>3.4720000000000001E-12</v>
      </c>
      <c r="U44" s="118">
        <f>'SS4-Orifice1 (4)'!U33</f>
        <v>6.3629999999999995E-8</v>
      </c>
      <c r="V44" s="118">
        <f>'SS4-Orifice1 (4)'!V33</f>
        <v>1.20774</v>
      </c>
      <c r="W44" s="118">
        <f>'SS4-Orifice1 (4)'!W33</f>
        <v>3.2000000000000001E-2</v>
      </c>
      <c r="X44" s="118">
        <f>'SS4-Orifice1 (4)'!X33</f>
        <v>191794730.65943101</v>
      </c>
      <c r="Y44" s="118">
        <f>'SS4-Orifice1 (4)'!Y33</f>
        <v>-50</v>
      </c>
      <c r="Z44" s="118">
        <f>'SS4-Orifice1 (4)'!Z33</f>
        <v>4</v>
      </c>
      <c r="AA44" s="118">
        <f>'SS4-Orifice1 (4)'!AA33</f>
        <v>0.127</v>
      </c>
      <c r="AB44" s="118">
        <f>'SS4-Orifice1 (4)'!AB33</f>
        <v>0.04</v>
      </c>
      <c r="AC44" s="118">
        <f>'SS4-Orifice1 (4)'!AC33</f>
        <v>2.9351816025589499</v>
      </c>
      <c r="AD44" s="118">
        <f>'SS4-Orifice1 (4)'!AD33</f>
        <v>0.64628046637237901</v>
      </c>
      <c r="AE44" s="118">
        <f>'SS4-Orifice1 (4)'!AE33</f>
        <v>5.0856477085561798</v>
      </c>
      <c r="AF44" s="118">
        <f>'SS4-Orifice1 (4)'!AF33</f>
        <v>1.96550469030941</v>
      </c>
      <c r="AG44" s="118">
        <f>'SS4-Orifice1 (4)'!AG33</f>
        <v>3.1937156874621802</v>
      </c>
      <c r="AH44" s="118">
        <f>'SS4-Orifice1 (4)'!AH33</f>
        <v>3.1917710512887498</v>
      </c>
      <c r="AI44" s="118">
        <f>'SS4-Orifice1 (4)'!AI33</f>
        <v>0.58369236475117803</v>
      </c>
      <c r="AJ44" s="118">
        <f>'SS4-Orifice1 (4)'!AJ33</f>
        <v>3.5458380037302799</v>
      </c>
      <c r="AK44" s="118">
        <f>'SS4-Orifice1 (4)'!AK33</f>
        <v>2.9351816025589499</v>
      </c>
      <c r="AL44" s="118">
        <f>'SS4-Orifice1 (4)'!AL33</f>
        <v>0.64628046637237901</v>
      </c>
      <c r="AM44" s="118">
        <f>'SS4-Orifice1 (4)'!AM33</f>
        <v>247.009819249868</v>
      </c>
      <c r="AN44" s="118">
        <f>'SS4-Orifice1 (4)'!AN33</f>
        <v>2.2889011361865701</v>
      </c>
      <c r="AO44" s="118">
        <f>'SS4-Orifice1 (4)'!AO33</f>
        <v>44812.886282991101</v>
      </c>
      <c r="AP44" s="118">
        <f>'SS4-Orifice1 (4)'!AP33</f>
        <v>952.58259582349206</v>
      </c>
      <c r="AQ44" s="118">
        <f>'SS4-Orifice1 (4)'!AQ33</f>
        <v>2985.6238274870998</v>
      </c>
      <c r="AR44" s="118">
        <f>'SS4-Orifice1 (4)'!AR33</f>
        <v>4464.0910689061902</v>
      </c>
      <c r="AS44" s="118">
        <f>'SS4-Orifice1 (4)'!AS33</f>
        <v>2237.3317944993801</v>
      </c>
      <c r="AT44" s="108">
        <f>'SS4-Orifice1 (4)'!AT33</f>
        <v>-4464.0910689061902</v>
      </c>
      <c r="AU44" s="108">
        <f>'SS4-Orifice1 (4)'!AU33</f>
        <v>2580.73965904428</v>
      </c>
      <c r="AV44" s="108">
        <f>'SS4-Orifice1 (4)'!AV33</f>
        <v>0.25477084041597903</v>
      </c>
      <c r="AW44" s="109">
        <f t="shared" si="7"/>
        <v>0.22018415003996306</v>
      </c>
    </row>
    <row r="45" spans="5:49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(4)'!I34</f>
        <v>0.75</v>
      </c>
      <c r="J45" s="118">
        <f>'SS4-Orifice1 (4)'!J34</f>
        <v>7</v>
      </c>
      <c r="K45" s="118">
        <f>'SS4-Orifice1 (4)'!K34</f>
        <v>0.48244140000000002</v>
      </c>
      <c r="L45" s="118">
        <f>'SS4-Orifice1 (4)'!L34</f>
        <v>1.946567E-3</v>
      </c>
      <c r="M45" s="118">
        <f>'SS4-Orifice1 (4)'!M34</f>
        <v>9.7328349999999998E-4</v>
      </c>
      <c r="N45" s="118">
        <f>'SS4-Orifice1 (4)'!N34</f>
        <v>7</v>
      </c>
      <c r="O45" s="118">
        <f>'SS4-Orifice1 (4)'!O34</f>
        <v>2.8260000000000001</v>
      </c>
      <c r="P45" s="118">
        <f>'SS4-Orifice1 (4)'!P34</f>
        <v>1.946567E-3</v>
      </c>
      <c r="Q45" s="118">
        <f>'SS4-Orifice1 (4)'!Q34</f>
        <v>9.7328349999999998E-4</v>
      </c>
      <c r="R45" s="118">
        <f>'SS4-Orifice1 (4)'!R34</f>
        <v>7</v>
      </c>
      <c r="S45" s="118">
        <f>'SS4-Orifice1 (4)'!S34</f>
        <v>2.8260000000000001</v>
      </c>
      <c r="T45" s="118">
        <f>'SS4-Orifice1 (4)'!T34</f>
        <v>3.4720000000000001E-12</v>
      </c>
      <c r="U45" s="118">
        <f>'SS4-Orifice1 (4)'!U34</f>
        <v>6.3629999999999995E-8</v>
      </c>
      <c r="V45" s="118">
        <f>'SS4-Orifice1 (4)'!V34</f>
        <v>1.20774</v>
      </c>
      <c r="W45" s="118">
        <f>'SS4-Orifice1 (4)'!W34</f>
        <v>3.2999999999999995E-2</v>
      </c>
      <c r="X45" s="118">
        <f>'SS4-Orifice1 (4)'!X34</f>
        <v>203969200.86730501</v>
      </c>
      <c r="Y45" s="118">
        <f>'SS4-Orifice1 (4)'!Y34</f>
        <v>-50</v>
      </c>
      <c r="Z45" s="118">
        <f>'SS4-Orifice1 (4)'!Z34</f>
        <v>4</v>
      </c>
      <c r="AA45" s="118">
        <f>'SS4-Orifice1 (4)'!AA34</f>
        <v>0.127</v>
      </c>
      <c r="AB45" s="118">
        <f>'SS4-Orifice1 (4)'!AB34</f>
        <v>0.04</v>
      </c>
      <c r="AC45" s="118">
        <f>'SS4-Orifice1 (4)'!AC34</f>
        <v>3.0128350762295999</v>
      </c>
      <c r="AD45" s="118">
        <f>'SS4-Orifice1 (4)'!AD34</f>
        <v>0.61122895915627395</v>
      </c>
      <c r="AE45" s="118">
        <f>'SS4-Orifice1 (4)'!AE34</f>
        <v>5.1088237415194202</v>
      </c>
      <c r="AF45" s="118">
        <f>'SS4-Orifice1 (4)'!AF34</f>
        <v>1.9131486076439601</v>
      </c>
      <c r="AG45" s="118">
        <f>'SS4-Orifice1 (4)'!AG34</f>
        <v>3.18552589212617</v>
      </c>
      <c r="AH45" s="118">
        <f>'SS4-Orifice1 (4)'!AH34</f>
        <v>3.1911482761526599</v>
      </c>
      <c r="AI45" s="118">
        <f>'SS4-Orifice1 (4)'!AI34</f>
        <v>0.56794378190602002</v>
      </c>
      <c r="AJ45" s="118">
        <f>'SS4-Orifice1 (4)'!AJ34</f>
        <v>3.7086632238606101</v>
      </c>
      <c r="AK45" s="118">
        <f>'SS4-Orifice1 (4)'!AK34</f>
        <v>3.0128350762295999</v>
      </c>
      <c r="AL45" s="118">
        <f>'SS4-Orifice1 (4)'!AL34</f>
        <v>0.61122895915627395</v>
      </c>
      <c r="AM45" s="118">
        <f>'SS4-Orifice1 (4)'!AM34</f>
        <v>260.76005707692502</v>
      </c>
      <c r="AN45" s="118">
        <f>'SS4-Orifice1 (4)'!AN34</f>
        <v>2.4016061170733298</v>
      </c>
      <c r="AO45" s="118">
        <f>'SS4-Orifice1 (4)'!AO34</f>
        <v>43841.642679840501</v>
      </c>
      <c r="AP45" s="118">
        <f>'SS4-Orifice1 (4)'!AP34</f>
        <v>876.33220364458896</v>
      </c>
      <c r="AQ45" s="118">
        <f>'SS4-Orifice1 (4)'!AQ34</f>
        <v>2985.6254753985299</v>
      </c>
      <c r="AR45" s="118">
        <f>'SS4-Orifice1 (4)'!AR34</f>
        <v>4464.1971336001798</v>
      </c>
      <c r="AS45" s="118">
        <f>'SS4-Orifice1 (4)'!AS34</f>
        <v>2058.9362296905902</v>
      </c>
      <c r="AT45" s="108">
        <f>'SS4-Orifice1 (4)'!AT34</f>
        <v>-4464.1971336001798</v>
      </c>
      <c r="AU45" s="108">
        <f>'SS4-Orifice1 (4)'!AU34</f>
        <v>2441.6150763230098</v>
      </c>
      <c r="AV45" s="108">
        <f>'SS4-Orifice1 (4)'!AV34</f>
        <v>0.25479445998191702</v>
      </c>
      <c r="AW45" s="109">
        <f t="shared" si="7"/>
        <v>0.20287501429424207</v>
      </c>
    </row>
    <row r="46" spans="5:49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(4)'!I35</f>
        <v>0.75</v>
      </c>
      <c r="J46" s="118">
        <f>'SS4-Orifice1 (4)'!J35</f>
        <v>7</v>
      </c>
      <c r="K46" s="118">
        <f>'SS4-Orifice1 (4)'!K35</f>
        <v>0.48244140000000002</v>
      </c>
      <c r="L46" s="118">
        <f>'SS4-Orifice1 (4)'!L35</f>
        <v>1.946567E-3</v>
      </c>
      <c r="M46" s="118">
        <f>'SS4-Orifice1 (4)'!M35</f>
        <v>9.7328349999999998E-4</v>
      </c>
      <c r="N46" s="118">
        <f>'SS4-Orifice1 (4)'!N35</f>
        <v>7</v>
      </c>
      <c r="O46" s="118">
        <f>'SS4-Orifice1 (4)'!O35</f>
        <v>2.8260000000000001</v>
      </c>
      <c r="P46" s="118">
        <f>'SS4-Orifice1 (4)'!P35</f>
        <v>1.946567E-3</v>
      </c>
      <c r="Q46" s="118">
        <f>'SS4-Orifice1 (4)'!Q35</f>
        <v>9.7328349999999998E-4</v>
      </c>
      <c r="R46" s="118">
        <f>'SS4-Orifice1 (4)'!R35</f>
        <v>7</v>
      </c>
      <c r="S46" s="118">
        <f>'SS4-Orifice1 (4)'!S35</f>
        <v>2.8260000000000001</v>
      </c>
      <c r="T46" s="118">
        <f>'SS4-Orifice1 (4)'!T35</f>
        <v>3.4720000000000001E-12</v>
      </c>
      <c r="U46" s="118">
        <f>'SS4-Orifice1 (4)'!U35</f>
        <v>6.3629999999999995E-8</v>
      </c>
      <c r="V46" s="118">
        <f>'SS4-Orifice1 (4)'!V35</f>
        <v>1.20774</v>
      </c>
      <c r="W46" s="118">
        <f>'SS4-Orifice1 (4)'!W35</f>
        <v>4.0000000000000042E-2</v>
      </c>
      <c r="X46" s="118">
        <f>'SS4-Orifice1 (4)'!X35</f>
        <v>299679266.65535998</v>
      </c>
      <c r="Y46" s="118">
        <f>'SS4-Orifice1 (4)'!Y35</f>
        <v>-50</v>
      </c>
      <c r="Z46" s="118">
        <f>'SS4-Orifice1 (4)'!Z35</f>
        <v>4</v>
      </c>
      <c r="AA46" s="118">
        <f>'SS4-Orifice1 (4)'!AA35</f>
        <v>0.127</v>
      </c>
      <c r="AB46" s="118">
        <f>'SS4-Orifice1 (4)'!AB35</f>
        <v>0.04</v>
      </c>
      <c r="AC46" s="118">
        <f>'SS4-Orifice1 (4)'!AC35</f>
        <v>3.8682162236187598</v>
      </c>
      <c r="AD46" s="118">
        <f>'SS4-Orifice1 (4)'!AD35</f>
        <v>0.50132830042747001</v>
      </c>
      <c r="AE46" s="118">
        <f>'SS4-Orifice1 (4)'!AE35</f>
        <v>5.1085942758465102</v>
      </c>
      <c r="AF46" s="118">
        <f>'SS4-Orifice1 (4)'!AF35</f>
        <v>1.8732409402080099</v>
      </c>
      <c r="AG46" s="118">
        <f>'SS4-Orifice1 (4)'!AG35</f>
        <v>3.1970945458579898</v>
      </c>
      <c r="AH46" s="118">
        <f>'SS4-Orifice1 (4)'!AH35</f>
        <v>3.1988936447876899</v>
      </c>
      <c r="AI46" s="118">
        <f>'SS4-Orifice1 (4)'!AI35</f>
        <v>0.45202415368958898</v>
      </c>
      <c r="AJ46" s="118">
        <f>'SS4-Orifice1 (4)'!AJ35</f>
        <v>4.98870840694756</v>
      </c>
      <c r="AK46" s="118">
        <f>'SS4-Orifice1 (4)'!AK35</f>
        <v>3.8682162236187598</v>
      </c>
      <c r="AL46" s="118">
        <f>'SS4-Orifice1 (4)'!AL35</f>
        <v>0.50132830042747001</v>
      </c>
      <c r="AM46" s="118">
        <f>'SS4-Orifice1 (4)'!AM35</f>
        <v>273.03919610357798</v>
      </c>
      <c r="AN46" s="118">
        <f>'SS4-Orifice1 (4)'!AN35</f>
        <v>3.3668879231912898</v>
      </c>
      <c r="AO46" s="118">
        <f>'SS4-Orifice1 (4)'!AO35</f>
        <v>40171.005089015802</v>
      </c>
      <c r="AP46" s="118">
        <f>'SS4-Orifice1 (4)'!AP35</f>
        <v>809.99065501038899</v>
      </c>
      <c r="AQ46" s="118">
        <f>'SS4-Orifice1 (4)'!AQ35</f>
        <v>2971.7689545069002</v>
      </c>
      <c r="AR46" s="118">
        <f>'SS4-Orifice1 (4)'!AR35</f>
        <v>4464.0900802206597</v>
      </c>
      <c r="AS46" s="118">
        <f>'SS4-Orifice1 (4)'!AS35</f>
        <v>1957.17056113073</v>
      </c>
      <c r="AT46" s="108">
        <f>'SS4-Orifice1 (4)'!AT35</f>
        <v>-4464.0900802206597</v>
      </c>
      <c r="AU46" s="108">
        <f>'SS4-Orifice1 (4)'!AU35</f>
        <v>2310.2550791210401</v>
      </c>
      <c r="AV46" s="108">
        <f>'SS4-Orifice1 (4)'!AV35</f>
        <v>0.25457820945957099</v>
      </c>
      <c r="AW46" s="109">
        <f t="shared" si="7"/>
        <v>0.12960193315110802</v>
      </c>
    </row>
    <row r="47" spans="5:49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(4)'!I36</f>
        <v>0.75</v>
      </c>
      <c r="J47" s="118">
        <f>'SS4-Orifice1 (4)'!J36</f>
        <v>7</v>
      </c>
      <c r="K47" s="118">
        <f>'SS4-Orifice1 (4)'!K36</f>
        <v>0.48244140000000002</v>
      </c>
      <c r="L47" s="118">
        <f>'SS4-Orifice1 (4)'!L36</f>
        <v>1.946567E-3</v>
      </c>
      <c r="M47" s="118">
        <f>'SS4-Orifice1 (4)'!M36</f>
        <v>9.7328349999999998E-4</v>
      </c>
      <c r="N47" s="118">
        <f>'SS4-Orifice1 (4)'!N36</f>
        <v>7</v>
      </c>
      <c r="O47" s="118">
        <f>'SS4-Orifice1 (4)'!O36</f>
        <v>2.8260000000000001</v>
      </c>
      <c r="P47" s="118">
        <f>'SS4-Orifice1 (4)'!P36</f>
        <v>1.946567E-3</v>
      </c>
      <c r="Q47" s="118">
        <f>'SS4-Orifice1 (4)'!Q36</f>
        <v>9.7328349999999998E-4</v>
      </c>
      <c r="R47" s="118">
        <f>'SS4-Orifice1 (4)'!R36</f>
        <v>7</v>
      </c>
      <c r="S47" s="118">
        <f>'SS4-Orifice1 (4)'!S36</f>
        <v>2.8260000000000001</v>
      </c>
      <c r="T47" s="118">
        <f>'SS4-Orifice1 (4)'!T36</f>
        <v>3.4720000000000001E-12</v>
      </c>
      <c r="U47" s="118">
        <f>'SS4-Orifice1 (4)'!U36</f>
        <v>6.3629999999999995E-8</v>
      </c>
      <c r="V47" s="118">
        <f>'SS4-Orifice1 (4)'!V36</f>
        <v>1.20774</v>
      </c>
      <c r="W47" s="118">
        <f>'SS4-Orifice1 (4)'!W36</f>
        <v>4.6999999999999952E-2</v>
      </c>
      <c r="X47" s="118">
        <f>'SS4-Orifice1 (4)'!X36</f>
        <v>413744687.526057</v>
      </c>
      <c r="Y47" s="118">
        <f>'SS4-Orifice1 (4)'!Y36</f>
        <v>-50</v>
      </c>
      <c r="Z47" s="118">
        <f>'SS4-Orifice1 (4)'!Z36</f>
        <v>4</v>
      </c>
      <c r="AA47" s="118">
        <f>'SS4-Orifice1 (4)'!AA36</f>
        <v>0.127</v>
      </c>
      <c r="AB47" s="118">
        <f>'SS4-Orifice1 (4)'!AB36</f>
        <v>0.04</v>
      </c>
      <c r="AC47" s="118">
        <f>'SS4-Orifice1 (4)'!AC36</f>
        <v>4.6737261358840598</v>
      </c>
      <c r="AD47" s="118">
        <f>'SS4-Orifice1 (4)'!AD36</f>
        <v>0.38000410909465598</v>
      </c>
      <c r="AE47" s="118">
        <f>'SS4-Orifice1 (4)'!AE36</f>
        <v>5.0947689690540896</v>
      </c>
      <c r="AF47" s="118">
        <f>'SS4-Orifice1 (4)'!AF36</f>
        <v>1.8879302871370101</v>
      </c>
      <c r="AG47" s="118">
        <f>'SS4-Orifice1 (4)'!AG36</f>
        <v>3.1733194266877698</v>
      </c>
      <c r="AH47" s="118">
        <f>'SS4-Orifice1 (4)'!AH36</f>
        <v>3.1690240501890998</v>
      </c>
      <c r="AI47" s="118">
        <f>'SS4-Orifice1 (4)'!AI36</f>
        <v>0.34309056771855601</v>
      </c>
      <c r="AJ47" s="118">
        <f>'SS4-Orifice1 (4)'!AJ36</f>
        <v>6.5139581262763802</v>
      </c>
      <c r="AK47" s="118">
        <f>'SS4-Orifice1 (4)'!AK36</f>
        <v>4.6737261358840598</v>
      </c>
      <c r="AL47" s="118">
        <f>'SS4-Orifice1 (4)'!AL36</f>
        <v>0.38000410909465598</v>
      </c>
      <c r="AM47" s="118">
        <f>'SS4-Orifice1 (4)'!AM36</f>
        <v>290.81269724523901</v>
      </c>
      <c r="AN47" s="118">
        <f>'SS4-Orifice1 (4)'!AN36</f>
        <v>4.2937220267893901</v>
      </c>
      <c r="AO47" s="118">
        <f>'SS4-Orifice1 (4)'!AO36</f>
        <v>38071.949722313402</v>
      </c>
      <c r="AP47" s="118">
        <f>'SS4-Orifice1 (4)'!AP36</f>
        <v>777.35326969725304</v>
      </c>
      <c r="AQ47" s="118">
        <f>'SS4-Orifice1 (4)'!AQ36</f>
        <v>2694.7288362207601</v>
      </c>
      <c r="AR47" s="118">
        <f>'SS4-Orifice1 (4)'!AR36</f>
        <v>4463.8623164210503</v>
      </c>
      <c r="AS47" s="118">
        <f>'SS4-Orifice1 (4)'!AS36</f>
        <v>1872.4416602352001</v>
      </c>
      <c r="AT47" s="108">
        <f>'SS4-Orifice1 (4)'!AT36</f>
        <v>-4463.8623164210503</v>
      </c>
      <c r="AU47" s="108">
        <f>'SS4-Orifice1 (4)'!AU36</f>
        <v>2198.3706321883001</v>
      </c>
      <c r="AV47" s="108">
        <f>'SS4-Orifice1 (4)'!AV36</f>
        <v>0.25484919674561801</v>
      </c>
      <c r="AW47" s="109">
        <f t="shared" si="7"/>
        <v>8.1306456143643124E-2</v>
      </c>
    </row>
    <row r="48" spans="5:49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(4)'!I37</f>
        <v>0.75</v>
      </c>
      <c r="J48" s="118">
        <f>'SS4-Orifice1 (4)'!J37</f>
        <v>7</v>
      </c>
      <c r="K48" s="118">
        <f>'SS4-Orifice1 (4)'!K37</f>
        <v>0.48244140000000002</v>
      </c>
      <c r="L48" s="118">
        <f>'SS4-Orifice1 (4)'!L37</f>
        <v>1.946567E-3</v>
      </c>
      <c r="M48" s="118">
        <f>'SS4-Orifice1 (4)'!M37</f>
        <v>9.7328349999999998E-4</v>
      </c>
      <c r="N48" s="118">
        <f>'SS4-Orifice1 (4)'!N37</f>
        <v>7</v>
      </c>
      <c r="O48" s="118">
        <f>'SS4-Orifice1 (4)'!O37</f>
        <v>2.8260000000000001</v>
      </c>
      <c r="P48" s="118">
        <f>'SS4-Orifice1 (4)'!P37</f>
        <v>1.946567E-3</v>
      </c>
      <c r="Q48" s="118">
        <f>'SS4-Orifice1 (4)'!Q37</f>
        <v>9.7328349999999998E-4</v>
      </c>
      <c r="R48" s="118">
        <f>'SS4-Orifice1 (4)'!R37</f>
        <v>7</v>
      </c>
      <c r="S48" s="118">
        <f>'SS4-Orifice1 (4)'!S37</f>
        <v>2.8260000000000001</v>
      </c>
      <c r="T48" s="118">
        <f>'SS4-Orifice1 (4)'!T37</f>
        <v>3.4720000000000001E-12</v>
      </c>
      <c r="U48" s="118">
        <f>'SS4-Orifice1 (4)'!U37</f>
        <v>6.3629999999999995E-8</v>
      </c>
      <c r="V48" s="118">
        <f>'SS4-Orifice1 (4)'!V37</f>
        <v>1.20774</v>
      </c>
      <c r="W48" s="118">
        <f>'SS4-Orifice1 (4)'!W37</f>
        <v>6.2999999999999987E-2</v>
      </c>
      <c r="X48" s="118">
        <f>'SS4-Orifice1 (4)'!X37</f>
        <v>743391880.84695303</v>
      </c>
      <c r="Y48" s="118">
        <f>'SS4-Orifice1 (4)'!Y37</f>
        <v>-50</v>
      </c>
      <c r="Z48" s="118">
        <f>'SS4-Orifice1 (4)'!Z37</f>
        <v>4</v>
      </c>
      <c r="AA48" s="118">
        <f>'SS4-Orifice1 (4)'!AA37</f>
        <v>0.127</v>
      </c>
      <c r="AB48" s="118">
        <f>'SS4-Orifice1 (4)'!AB37</f>
        <v>0.04</v>
      </c>
      <c r="AC48" s="118">
        <f>'SS4-Orifice1 (4)'!AC37</f>
        <v>5.5198650068964801</v>
      </c>
      <c r="AD48" s="118">
        <f>'SS4-Orifice1 (4)'!AD37</f>
        <v>9.5297313349610904E-2</v>
      </c>
      <c r="AE48" s="118">
        <f>'SS4-Orifice1 (4)'!AE37</f>
        <v>5.1097989706292601</v>
      </c>
      <c r="AF48" s="118">
        <f>'SS4-Orifice1 (4)'!AF37</f>
        <v>2.2853299787992398</v>
      </c>
      <c r="AG48" s="118">
        <f>'SS4-Orifice1 (4)'!AG37</f>
        <v>3.2007796214441</v>
      </c>
      <c r="AH48" s="118">
        <f>'SS4-Orifice1 (4)'!AH37</f>
        <v>3.20457317184965</v>
      </c>
      <c r="AI48" s="118">
        <f>'SS4-Orifice1 (4)'!AI37</f>
        <v>7.4425098423045496E-2</v>
      </c>
      <c r="AJ48" s="118">
        <f>'SS4-Orifice1 (4)'!AJ37</f>
        <v>8.7114396004154706</v>
      </c>
      <c r="AK48" s="118">
        <f>'SS4-Orifice1 (4)'!AK37</f>
        <v>5.5198650068964801</v>
      </c>
      <c r="AL48" s="118">
        <f>'SS4-Orifice1 (4)'!AL37</f>
        <v>9.5297313349610904E-2</v>
      </c>
      <c r="AM48" s="118">
        <f>'SS4-Orifice1 (4)'!AM37</f>
        <v>699.691822836337</v>
      </c>
      <c r="AN48" s="118">
        <f>'SS4-Orifice1 (4)'!AN37</f>
        <v>5.4245676935468703</v>
      </c>
      <c r="AO48" s="118">
        <f>'SS4-Orifice1 (4)'!AO37</f>
        <v>35602.616615870102</v>
      </c>
      <c r="AP48" s="118">
        <f>'SS4-Orifice1 (4)'!AP37</f>
        <v>425.780875981284</v>
      </c>
      <c r="AQ48" s="118">
        <f>'SS4-Orifice1 (4)'!AQ37</f>
        <v>1603.9474975718099</v>
      </c>
      <c r="AR48" s="118">
        <f>'SS4-Orifice1 (4)'!AR37</f>
        <v>3049.4799830131901</v>
      </c>
      <c r="AS48" s="118">
        <f>'SS4-Orifice1 (4)'!AS37</f>
        <v>1020.03277810329</v>
      </c>
      <c r="AT48" s="108">
        <f>'SS4-Orifice1 (4)'!AT37</f>
        <v>-3049.4799830131901</v>
      </c>
      <c r="AU48" s="108">
        <f>'SS4-Orifice1 (4)'!AU37</f>
        <v>1327.77431034647</v>
      </c>
      <c r="AV48" s="108">
        <f>'SS4-Orifice1 (4)'!AV37</f>
        <v>0.40665486167378301</v>
      </c>
      <c r="AW48" s="109">
        <f t="shared" si="7"/>
        <v>1.7264428247891411E-2</v>
      </c>
    </row>
    <row r="49" spans="5:49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(4)'!I38</f>
        <v>0.75</v>
      </c>
      <c r="J49" s="112">
        <f>'SS4-Orifice1 (4)'!J38</f>
        <v>7</v>
      </c>
      <c r="K49" s="112">
        <f>'SS4-Orifice1 (4)'!K38</f>
        <v>0.48244140000000002</v>
      </c>
      <c r="L49" s="112">
        <f>'SS4-Orifice1 (4)'!L38</f>
        <v>1.946567E-3</v>
      </c>
      <c r="M49" s="112">
        <f>'SS4-Orifice1 (4)'!M38</f>
        <v>9.7328349999999998E-4</v>
      </c>
      <c r="N49" s="112">
        <f>'SS4-Orifice1 (4)'!N38</f>
        <v>7</v>
      </c>
      <c r="O49" s="112">
        <f>'SS4-Orifice1 (4)'!O38</f>
        <v>2.8260000000000001</v>
      </c>
      <c r="P49" s="112">
        <f>'SS4-Orifice1 (4)'!P38</f>
        <v>1.946567E-3</v>
      </c>
      <c r="Q49" s="112">
        <f>'SS4-Orifice1 (4)'!Q38</f>
        <v>9.7328349999999998E-4</v>
      </c>
      <c r="R49" s="112">
        <f>'SS4-Orifice1 (4)'!R38</f>
        <v>7</v>
      </c>
      <c r="S49" s="112">
        <f>'SS4-Orifice1 (4)'!S38</f>
        <v>2.8260000000000001</v>
      </c>
      <c r="T49" s="112">
        <f>'SS4-Orifice1 (4)'!T38</f>
        <v>3.4720000000000001E-12</v>
      </c>
      <c r="U49" s="112">
        <f>'SS4-Orifice1 (4)'!U38</f>
        <v>6.3629999999999995E-8</v>
      </c>
      <c r="V49" s="112">
        <f>'SS4-Orifice1 (4)'!V38</f>
        <v>1.20774</v>
      </c>
      <c r="W49" s="112">
        <f>'SS4-Orifice1 (4)'!W38</f>
        <v>0.12499999999999985</v>
      </c>
      <c r="X49" s="112">
        <f>'SS4-Orifice1 (4)'!X38</f>
        <v>2926555338.4312501</v>
      </c>
      <c r="Y49" s="112">
        <f>'SS4-Orifice1 (4)'!Y38</f>
        <v>-50</v>
      </c>
      <c r="Z49" s="112">
        <f>'SS4-Orifice1 (4)'!Z38</f>
        <v>4</v>
      </c>
      <c r="AA49" s="112">
        <f>'SS4-Orifice1 (4)'!AA38</f>
        <v>0.127</v>
      </c>
      <c r="AB49" s="112">
        <f>'SS4-Orifice1 (4)'!AB38</f>
        <v>0.04</v>
      </c>
      <c r="AC49" s="112">
        <f>'SS4-Orifice1 (4)'!AC38</f>
        <v>6.2585022810026203</v>
      </c>
      <c r="AD49" s="112">
        <f>'SS4-Orifice1 (4)'!AD38</f>
        <v>7.9047943807369498E-7</v>
      </c>
      <c r="AE49" s="112">
        <f>'SS4-Orifice1 (4)'!AE38</f>
        <v>5.0856477085561798</v>
      </c>
      <c r="AF49" s="112">
        <f>'SS4-Orifice1 (4)'!AF38</f>
        <v>2.0268882569797899</v>
      </c>
      <c r="AG49" s="112">
        <f>'SS4-Orifice1 (4)'!AG38</f>
        <v>3.2009295273199498</v>
      </c>
      <c r="AH49" s="112">
        <f>'SS4-Orifice1 (4)'!AH38</f>
        <v>3.2067627823874298</v>
      </c>
      <c r="AI49" s="112">
        <f>'SS4-Orifice1 (4)'!AI38</f>
        <v>6.6302117155589902E-7</v>
      </c>
      <c r="AJ49" s="112">
        <f>'SS4-Orifice1 (4)'!AJ38</f>
        <v>16.4995700356016</v>
      </c>
      <c r="AK49" s="112">
        <f>'SS4-Orifice1 (4)'!AK38</f>
        <v>6.2585022810026203</v>
      </c>
      <c r="AL49" s="112">
        <f>'SS4-Orifice1 (4)'!AL38</f>
        <v>7.9047943807369498E-7</v>
      </c>
      <c r="AM49" s="112">
        <f>'SS4-Orifice1 (4)'!AM38</f>
        <v>0</v>
      </c>
      <c r="AN49" s="112">
        <f>'SS4-Orifice1 (4)'!AN38</f>
        <v>6.2585014905231704</v>
      </c>
      <c r="AO49" s="112">
        <f>'SS4-Orifice1 (4)'!AO38</f>
        <v>35000.004420671699</v>
      </c>
      <c r="AP49" s="112">
        <f>'SS4-Orifice1 (4)'!AP38</f>
        <v>156.35898329315401</v>
      </c>
      <c r="AQ49" s="112">
        <f>'SS4-Orifice1 (4)'!AQ38</f>
        <v>595.77443759151197</v>
      </c>
      <c r="AR49" s="112">
        <f>'SS4-Orifice1 (4)'!AR38</f>
        <v>926.43771442566003</v>
      </c>
      <c r="AS49" s="112">
        <f>'SS4-Orifice1 (4)'!AS38</f>
        <v>336.46165116536901</v>
      </c>
      <c r="AT49" s="113">
        <f>'SS4-Orifice1 (4)'!AT38</f>
        <v>-926.43771442566003</v>
      </c>
      <c r="AU49" s="113">
        <f>'SS4-Orifice1 (4)'!AU38</f>
        <v>390.346230107341</v>
      </c>
      <c r="AV49" s="113">
        <f>'SS4-Orifice1 (4)'!AV38</f>
        <v>0.611903600833962</v>
      </c>
      <c r="AW49" s="114">
        <f t="shared" si="7"/>
        <v>1.2630488934599526E-7</v>
      </c>
    </row>
    <row r="50" spans="5:49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(4)'!I28</f>
        <v>0.75</v>
      </c>
      <c r="J50" s="118">
        <f>'SS5-Orifice1 (4)'!J28</f>
        <v>7</v>
      </c>
      <c r="K50" s="118">
        <f>'SS5-Orifice1 (4)'!K28</f>
        <v>0.48244140000000002</v>
      </c>
      <c r="L50" s="118">
        <f>'SS5-Orifice1 (4)'!L28</f>
        <v>1.946567E-3</v>
      </c>
      <c r="M50" s="118">
        <f>'SS5-Orifice1 (4)'!M28</f>
        <v>9.7328349999999998E-4</v>
      </c>
      <c r="N50" s="118">
        <f>'SS5-Orifice1 (4)'!N28</f>
        <v>7</v>
      </c>
      <c r="O50" s="118">
        <f>'SS5-Orifice1 (4)'!O28</f>
        <v>2.8260000000000001</v>
      </c>
      <c r="P50" s="118">
        <f>'SS5-Orifice1 (4)'!P28</f>
        <v>1.946567E-3</v>
      </c>
      <c r="Q50" s="118">
        <f>'SS5-Orifice1 (4)'!Q28</f>
        <v>9.7328349999999998E-4</v>
      </c>
      <c r="R50" s="118">
        <f>'SS5-Orifice1 (4)'!R28</f>
        <v>7</v>
      </c>
      <c r="S50" s="118">
        <f>'SS5-Orifice1 (4)'!S28</f>
        <v>2.8260000000000001</v>
      </c>
      <c r="T50" s="118">
        <f>'SS5-Orifice1 (4)'!T28</f>
        <v>3.4720000000000001E-12</v>
      </c>
      <c r="U50" s="118">
        <f>'SS5-Orifice1 (4)'!U28</f>
        <v>6.3629999999999995E-8</v>
      </c>
      <c r="V50" s="118">
        <f>'SS5-Orifice1 (4)'!V28</f>
        <v>1.20774</v>
      </c>
      <c r="W50" s="118">
        <f>'SS5-Orifice1 (4)'!W28</f>
        <v>9.9999999999999985E-3</v>
      </c>
      <c r="X50" s="118">
        <f>'SS5-Orifice1 (4)'!X28</f>
        <v>18729954.165959999</v>
      </c>
      <c r="Y50" s="118">
        <f>'SS5-Orifice1 (4)'!Y28</f>
        <v>-50</v>
      </c>
      <c r="Z50" s="118">
        <f>'SS5-Orifice1 (4)'!Z28</f>
        <v>4</v>
      </c>
      <c r="AA50" s="118">
        <f>'SS5-Orifice1 (4)'!AA28</f>
        <v>0.127</v>
      </c>
      <c r="AB50" s="118">
        <f>'SS5-Orifice1 (4)'!AB28</f>
        <v>0.04</v>
      </c>
      <c r="AC50" s="118">
        <f>'SS5-Orifice1 (4)'!AC28</f>
        <v>1.11062948025618</v>
      </c>
      <c r="AD50" s="118">
        <f>'SS5-Orifice1 (4)'!AD28</f>
        <v>0.86862006453319196</v>
      </c>
      <c r="AE50" s="118">
        <f>'SS5-Orifice1 (4)'!AE28</f>
        <v>5.10847954301006</v>
      </c>
      <c r="AF50" s="118">
        <f>'SS5-Orifice1 (4)'!AF28</f>
        <v>2.3569775852608101</v>
      </c>
      <c r="AG50" s="118">
        <f>'SS5-Orifice1 (4)'!AG28</f>
        <v>3.1787178314873299</v>
      </c>
      <c r="AH50" s="118">
        <f>'SS5-Orifice1 (4)'!AH28</f>
        <v>3.1830224261757198</v>
      </c>
      <c r="AI50" s="118">
        <f>'SS5-Orifice1 (4)'!AI28</f>
        <v>0.83062591913466599</v>
      </c>
      <c r="AJ50" s="118">
        <f>'SS5-Orifice1 (4)'!AJ28</f>
        <v>1.2311632687270599</v>
      </c>
      <c r="AK50" s="118">
        <f>'SS5-Orifice1 (4)'!AK28</f>
        <v>1.11062948025618</v>
      </c>
      <c r="AL50" s="118">
        <f>'SS5-Orifice1 (4)'!AL28</f>
        <v>0.86862006453319196</v>
      </c>
      <c r="AM50" s="118">
        <f>'SS5-Orifice1 (4)'!AM28</f>
        <v>184.76935785671799</v>
      </c>
      <c r="AN50" s="118">
        <f>'SS5-Orifice1 (4)'!AN28</f>
        <v>0.24200941572299101</v>
      </c>
      <c r="AO50" s="118">
        <f>'SS5-Orifice1 (4)'!AO28</f>
        <v>159959.612858826</v>
      </c>
      <c r="AP50" s="118">
        <f>'SS5-Orifice1 (4)'!AP28</f>
        <v>1095.9501213511001</v>
      </c>
      <c r="AQ50" s="118">
        <f>'SS5-Orifice1 (4)'!AQ28</f>
        <v>2985.5312610538199</v>
      </c>
      <c r="AR50" s="118">
        <f>'SS5-Orifice1 (4)'!AR28</f>
        <v>4464.37781819472</v>
      </c>
      <c r="AS50" s="118">
        <f>'SS5-Orifice1 (4)'!AS28</f>
        <v>2560.66651714008</v>
      </c>
      <c r="AT50" s="108">
        <f>'SS5-Orifice1 (4)'!AT28</f>
        <v>-4464.37781819472</v>
      </c>
      <c r="AU50" s="108">
        <f>'SS5-Orifice1 (4)'!AU28</f>
        <v>2914.86512038611</v>
      </c>
      <c r="AV50" s="108">
        <f>'SS5-Orifice1 (4)'!AV28</f>
        <v>0.260438357934625</v>
      </c>
      <c r="AW50" s="115">
        <f t="shared" si="7"/>
        <v>0.78209707195313627</v>
      </c>
    </row>
    <row r="51" spans="5:49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(4)'!I29</f>
        <v>0.75</v>
      </c>
      <c r="J51" s="118">
        <f>'SS5-Orifice1 (4)'!J29</f>
        <v>7</v>
      </c>
      <c r="K51" s="118">
        <f>'SS5-Orifice1 (4)'!K29</f>
        <v>0.48244140000000002</v>
      </c>
      <c r="L51" s="118">
        <f>'SS5-Orifice1 (4)'!L29</f>
        <v>1.946567E-3</v>
      </c>
      <c r="M51" s="118">
        <f>'SS5-Orifice1 (4)'!M29</f>
        <v>9.7328349999999998E-4</v>
      </c>
      <c r="N51" s="118">
        <f>'SS5-Orifice1 (4)'!N29</f>
        <v>7</v>
      </c>
      <c r="O51" s="118">
        <f>'SS5-Orifice1 (4)'!O29</f>
        <v>2.8260000000000001</v>
      </c>
      <c r="P51" s="118">
        <f>'SS5-Orifice1 (4)'!P29</f>
        <v>1.946567E-3</v>
      </c>
      <c r="Q51" s="118">
        <f>'SS5-Orifice1 (4)'!Q29</f>
        <v>9.7328349999999998E-4</v>
      </c>
      <c r="R51" s="118">
        <f>'SS5-Orifice1 (4)'!R29</f>
        <v>7</v>
      </c>
      <c r="S51" s="118">
        <f>'SS5-Orifice1 (4)'!S29</f>
        <v>2.8260000000000001</v>
      </c>
      <c r="T51" s="118">
        <f>'SS5-Orifice1 (4)'!T29</f>
        <v>3.4720000000000001E-12</v>
      </c>
      <c r="U51" s="118">
        <f>'SS5-Orifice1 (4)'!U29</f>
        <v>6.3629999999999995E-8</v>
      </c>
      <c r="V51" s="118">
        <f>'SS5-Orifice1 (4)'!V29</f>
        <v>1.20774</v>
      </c>
      <c r="W51" s="118">
        <f>'SS5-Orifice1 (4)'!W29</f>
        <v>1.6000000000000011E-2</v>
      </c>
      <c r="X51" s="118">
        <f>'SS5-Orifice1 (4)'!X29</f>
        <v>47948682.664857604</v>
      </c>
      <c r="Y51" s="118">
        <f>'SS5-Orifice1 (4)'!Y29</f>
        <v>-50</v>
      </c>
      <c r="Z51" s="118">
        <f>'SS5-Orifice1 (4)'!Z29</f>
        <v>4</v>
      </c>
      <c r="AA51" s="118">
        <f>'SS5-Orifice1 (4)'!AA29</f>
        <v>0.127</v>
      </c>
      <c r="AB51" s="118">
        <f>'SS5-Orifice1 (4)'!AB29</f>
        <v>0.04</v>
      </c>
      <c r="AC51" s="118">
        <f>'SS5-Orifice1 (4)'!AC29</f>
        <v>1.4517852784498699</v>
      </c>
      <c r="AD51" s="118">
        <f>'SS5-Orifice1 (4)'!AD29</f>
        <v>0.83849037480094302</v>
      </c>
      <c r="AE51" s="118">
        <f>'SS5-Orifice1 (4)'!AE29</f>
        <v>5.11055907567075</v>
      </c>
      <c r="AF51" s="118">
        <f>'SS5-Orifice1 (4)'!AF29</f>
        <v>2.4089780447032898</v>
      </c>
      <c r="AG51" s="118">
        <f>'SS5-Orifice1 (4)'!AG29</f>
        <v>3.1887689142737399</v>
      </c>
      <c r="AH51" s="118">
        <f>'SS5-Orifice1 (4)'!AH29</f>
        <v>3.1920641154705298</v>
      </c>
      <c r="AI51" s="118">
        <f>'SS5-Orifice1 (4)'!AI29</f>
        <v>0.78666427622584001</v>
      </c>
      <c r="AJ51" s="118">
        <f>'SS5-Orifice1 (4)'!AJ29</f>
        <v>1.6219591497230299</v>
      </c>
      <c r="AK51" s="118">
        <f>'SS5-Orifice1 (4)'!AK29</f>
        <v>1.4517852784498699</v>
      </c>
      <c r="AL51" s="118">
        <f>'SS5-Orifice1 (4)'!AL29</f>
        <v>0.83849037480094302</v>
      </c>
      <c r="AM51" s="118">
        <f>'SS5-Orifice1 (4)'!AM29</f>
        <v>191.33432289890999</v>
      </c>
      <c r="AN51" s="118">
        <f>'SS5-Orifice1 (4)'!AN29</f>
        <v>0.61329490364893102</v>
      </c>
      <c r="AO51" s="118">
        <f>'SS5-Orifice1 (4)'!AO29</f>
        <v>82590.610972883806</v>
      </c>
      <c r="AP51" s="118">
        <f>'SS5-Orifice1 (4)'!AP29</f>
        <v>1081.04427093559</v>
      </c>
      <c r="AQ51" s="118">
        <f>'SS5-Orifice1 (4)'!AQ29</f>
        <v>2985.6100457596499</v>
      </c>
      <c r="AR51" s="118">
        <f>'SS5-Orifice1 (4)'!AR29</f>
        <v>4464.2770640735898</v>
      </c>
      <c r="AS51" s="118">
        <f>'SS5-Orifice1 (4)'!AS29</f>
        <v>2537.8623380352901</v>
      </c>
      <c r="AT51" s="108">
        <f>'SS5-Orifice1 (4)'!AT29</f>
        <v>-4464.2770640735898</v>
      </c>
      <c r="AU51" s="108">
        <f>'SS5-Orifice1 (4)'!AU29</f>
        <v>2864.4482696661498</v>
      </c>
      <c r="AV51" s="108">
        <f>'SS5-Orifice1 (4)'!AV29</f>
        <v>0.26038121018930399</v>
      </c>
      <c r="AW51" s="109">
        <f t="shared" si="7"/>
        <v>0.57755811912918231</v>
      </c>
    </row>
    <row r="52" spans="5:49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(4)'!I30</f>
        <v>0.75</v>
      </c>
      <c r="J52" s="118">
        <f>'SS5-Orifice1 (4)'!J30</f>
        <v>7</v>
      </c>
      <c r="K52" s="118">
        <f>'SS5-Orifice1 (4)'!K30</f>
        <v>0.48244140000000002</v>
      </c>
      <c r="L52" s="118">
        <f>'SS5-Orifice1 (4)'!L30</f>
        <v>1.946567E-3</v>
      </c>
      <c r="M52" s="118">
        <f>'SS5-Orifice1 (4)'!M30</f>
        <v>9.7328349999999998E-4</v>
      </c>
      <c r="N52" s="118">
        <f>'SS5-Orifice1 (4)'!N30</f>
        <v>7</v>
      </c>
      <c r="O52" s="118">
        <f>'SS5-Orifice1 (4)'!O30</f>
        <v>2.8260000000000001</v>
      </c>
      <c r="P52" s="118">
        <f>'SS5-Orifice1 (4)'!P30</f>
        <v>1.946567E-3</v>
      </c>
      <c r="Q52" s="118">
        <f>'SS5-Orifice1 (4)'!Q30</f>
        <v>9.7328349999999998E-4</v>
      </c>
      <c r="R52" s="118">
        <f>'SS5-Orifice1 (4)'!R30</f>
        <v>7</v>
      </c>
      <c r="S52" s="118">
        <f>'SS5-Orifice1 (4)'!S30</f>
        <v>2.8260000000000001</v>
      </c>
      <c r="T52" s="118">
        <f>'SS5-Orifice1 (4)'!T30</f>
        <v>3.4720000000000001E-12</v>
      </c>
      <c r="U52" s="118">
        <f>'SS5-Orifice1 (4)'!U30</f>
        <v>6.3629999999999995E-8</v>
      </c>
      <c r="V52" s="118">
        <f>'SS5-Orifice1 (4)'!V30</f>
        <v>1.20774</v>
      </c>
      <c r="W52" s="118">
        <f>'SS5-Orifice1 (4)'!W30</f>
        <v>1.7999999999999992E-2</v>
      </c>
      <c r="X52" s="118">
        <f>'SS5-Orifice1 (4)'!X30</f>
        <v>60685051.497710504</v>
      </c>
      <c r="Y52" s="118">
        <f>'SS5-Orifice1 (4)'!Y30</f>
        <v>-50</v>
      </c>
      <c r="Z52" s="118">
        <f>'SS5-Orifice1 (4)'!Z30</f>
        <v>4</v>
      </c>
      <c r="AA52" s="118">
        <f>'SS5-Orifice1 (4)'!AA30</f>
        <v>0.127</v>
      </c>
      <c r="AB52" s="118">
        <f>'SS5-Orifice1 (4)'!AB30</f>
        <v>0.04</v>
      </c>
      <c r="AC52" s="118">
        <f>'SS5-Orifice1 (4)'!AC30</f>
        <v>1.6038683303376999</v>
      </c>
      <c r="AD52" s="118">
        <f>'SS5-Orifice1 (4)'!AD30</f>
        <v>0.82997554784681504</v>
      </c>
      <c r="AE52" s="118">
        <f>'SS5-Orifice1 (4)'!AE30</f>
        <v>5.0953999996545702</v>
      </c>
      <c r="AF52" s="118">
        <f>'SS5-Orifice1 (4)'!AF30</f>
        <v>2.4375975467970998</v>
      </c>
      <c r="AG52" s="118">
        <f>'SS5-Orifice1 (4)'!AG30</f>
        <v>3.1764419100216599</v>
      </c>
      <c r="AH52" s="118">
        <f>'SS5-Orifice1 (4)'!AH30</f>
        <v>3.17668093114571</v>
      </c>
      <c r="AI52" s="118">
        <f>'SS5-Orifice1 (4)'!AI30</f>
        <v>0.767885434664349</v>
      </c>
      <c r="AJ52" s="118">
        <f>'SS5-Orifice1 (4)'!AJ30</f>
        <v>1.7923053268681199</v>
      </c>
      <c r="AK52" s="118">
        <f>'SS5-Orifice1 (4)'!AK30</f>
        <v>1.6038683303376999</v>
      </c>
      <c r="AL52" s="118">
        <f>'SS5-Orifice1 (4)'!AL30</f>
        <v>0.82997554784681504</v>
      </c>
      <c r="AM52" s="118">
        <f>'SS5-Orifice1 (4)'!AM30</f>
        <v>193.26841259770299</v>
      </c>
      <c r="AN52" s="118">
        <f>'SS5-Orifice1 (4)'!AN30</f>
        <v>0.77389278249087801</v>
      </c>
      <c r="AO52" s="118">
        <f>'SS5-Orifice1 (4)'!AO30</f>
        <v>72329.632978965295</v>
      </c>
      <c r="AP52" s="118">
        <f>'SS5-Orifice1 (4)'!AP30</f>
        <v>1023.37524830235</v>
      </c>
      <c r="AQ52" s="118">
        <f>'SS5-Orifice1 (4)'!AQ30</f>
        <v>2985.3747570236001</v>
      </c>
      <c r="AR52" s="118">
        <f>'SS5-Orifice1 (4)'!AR30</f>
        <v>4464.37579941494</v>
      </c>
      <c r="AS52" s="118">
        <f>'SS5-Orifice1 (4)'!AS30</f>
        <v>2395.44885112472</v>
      </c>
      <c r="AT52" s="108">
        <f>'SS5-Orifice1 (4)'!AT30</f>
        <v>-4464.37579941494</v>
      </c>
      <c r="AU52" s="108">
        <f>'SS5-Orifice1 (4)'!AU30</f>
        <v>2776.7134358005501</v>
      </c>
      <c r="AV52" s="108">
        <f>'SS5-Orifice1 (4)'!AV30</f>
        <v>0.26042899284261301</v>
      </c>
      <c r="AW52" s="109">
        <f t="shared" si="7"/>
        <v>0.51748359397561072</v>
      </c>
    </row>
    <row r="53" spans="5:49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(4)'!I31</f>
        <v>0.75</v>
      </c>
      <c r="J53" s="118">
        <f>'SS5-Orifice1 (4)'!J31</f>
        <v>7</v>
      </c>
      <c r="K53" s="118">
        <f>'SS5-Orifice1 (4)'!K31</f>
        <v>0.48244140000000002</v>
      </c>
      <c r="L53" s="118">
        <f>'SS5-Orifice1 (4)'!L31</f>
        <v>1.946567E-3</v>
      </c>
      <c r="M53" s="118">
        <f>'SS5-Orifice1 (4)'!M31</f>
        <v>9.7328349999999998E-4</v>
      </c>
      <c r="N53" s="118">
        <f>'SS5-Orifice1 (4)'!N31</f>
        <v>7</v>
      </c>
      <c r="O53" s="118">
        <f>'SS5-Orifice1 (4)'!O31</f>
        <v>2.8260000000000001</v>
      </c>
      <c r="P53" s="118">
        <f>'SS5-Orifice1 (4)'!P31</f>
        <v>1.946567E-3</v>
      </c>
      <c r="Q53" s="118">
        <f>'SS5-Orifice1 (4)'!Q31</f>
        <v>9.7328349999999998E-4</v>
      </c>
      <c r="R53" s="118">
        <f>'SS5-Orifice1 (4)'!R31</f>
        <v>7</v>
      </c>
      <c r="S53" s="118">
        <f>'SS5-Orifice1 (4)'!S31</f>
        <v>2.8260000000000001</v>
      </c>
      <c r="T53" s="118">
        <f>'SS5-Orifice1 (4)'!T31</f>
        <v>3.4720000000000001E-12</v>
      </c>
      <c r="U53" s="118">
        <f>'SS5-Orifice1 (4)'!U31</f>
        <v>6.3629999999999995E-8</v>
      </c>
      <c r="V53" s="118">
        <f>'SS5-Orifice1 (4)'!V31</f>
        <v>1.20774</v>
      </c>
      <c r="W53" s="118">
        <f>'SS5-Orifice1 (4)'!W31</f>
        <v>1.999999999999999E-2</v>
      </c>
      <c r="X53" s="118">
        <f>'SS5-Orifice1 (4)'!X31</f>
        <v>74919816.6638401</v>
      </c>
      <c r="Y53" s="118">
        <f>'SS5-Orifice1 (4)'!Y31</f>
        <v>-50</v>
      </c>
      <c r="Z53" s="118">
        <f>'SS5-Orifice1 (4)'!Z31</f>
        <v>4</v>
      </c>
      <c r="AA53" s="118">
        <f>'SS5-Orifice1 (4)'!AA31</f>
        <v>0.127</v>
      </c>
      <c r="AB53" s="118">
        <f>'SS5-Orifice1 (4)'!AB31</f>
        <v>0.04</v>
      </c>
      <c r="AC53" s="118">
        <f>'SS5-Orifice1 (4)'!AC31</f>
        <v>1.76382577210378</v>
      </c>
      <c r="AD53" s="118">
        <f>'SS5-Orifice1 (4)'!AD31</f>
        <v>0.81372696968273195</v>
      </c>
      <c r="AE53" s="118">
        <f>'SS5-Orifice1 (4)'!AE31</f>
        <v>5.1106594669026402</v>
      </c>
      <c r="AF53" s="118">
        <f>'SS5-Orifice1 (4)'!AF31</f>
        <v>2.3980558388412199</v>
      </c>
      <c r="AG53" s="118">
        <f>'SS5-Orifice1 (4)'!AG31</f>
        <v>3.16754507444357</v>
      </c>
      <c r="AH53" s="118">
        <f>'SS5-Orifice1 (4)'!AH31</f>
        <v>3.1751624246963499</v>
      </c>
      <c r="AI53" s="118">
        <f>'SS5-Orifice1 (4)'!AI31</f>
        <v>0.74735495812119601</v>
      </c>
      <c r="AJ53" s="118">
        <f>'SS5-Orifice1 (4)'!AJ31</f>
        <v>1.98269149566819</v>
      </c>
      <c r="AK53" s="118">
        <f>'SS5-Orifice1 (4)'!AK31</f>
        <v>1.76382577210378</v>
      </c>
      <c r="AL53" s="118">
        <f>'SS5-Orifice1 (4)'!AL31</f>
        <v>0.81372696968273195</v>
      </c>
      <c r="AM53" s="118">
        <f>'SS5-Orifice1 (4)'!AM31</f>
        <v>197.07785298887299</v>
      </c>
      <c r="AN53" s="118">
        <f>'SS5-Orifice1 (4)'!AN31</f>
        <v>0.95009880242104205</v>
      </c>
      <c r="AO53" s="118">
        <f>'SS5-Orifice1 (4)'!AO31</f>
        <v>64807.988434935098</v>
      </c>
      <c r="AP53" s="118">
        <f>'SS5-Orifice1 (4)'!AP31</f>
        <v>1041.9573949604101</v>
      </c>
      <c r="AQ53" s="118">
        <f>'SS5-Orifice1 (4)'!AQ31</f>
        <v>2985.72952907642</v>
      </c>
      <c r="AR53" s="118">
        <f>'SS5-Orifice1 (4)'!AR31</f>
        <v>4464.2670065308703</v>
      </c>
      <c r="AS53" s="118">
        <f>'SS5-Orifice1 (4)'!AS31</f>
        <v>2479.3253047834301</v>
      </c>
      <c r="AT53" s="108">
        <f>'SS5-Orifice1 (4)'!AT31</f>
        <v>-4464.2670065308703</v>
      </c>
      <c r="AU53" s="108">
        <f>'SS5-Orifice1 (4)'!AU31</f>
        <v>2806.88593895246</v>
      </c>
      <c r="AV53" s="108">
        <f>'SS5-Orifice1 (4)'!AV31</f>
        <v>0.25487697345813598</v>
      </c>
      <c r="AW53" s="109">
        <f t="shared" si="7"/>
        <v>0.46134203420339515</v>
      </c>
    </row>
    <row r="54" spans="5:49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(4)'!I32</f>
        <v>0.75</v>
      </c>
      <c r="J54" s="118">
        <f>'SS5-Orifice1 (4)'!J32</f>
        <v>7</v>
      </c>
      <c r="K54" s="118">
        <f>'SS5-Orifice1 (4)'!K32</f>
        <v>0.48244140000000002</v>
      </c>
      <c r="L54" s="118">
        <f>'SS5-Orifice1 (4)'!L32</f>
        <v>1.946567E-3</v>
      </c>
      <c r="M54" s="118">
        <f>'SS5-Orifice1 (4)'!M32</f>
        <v>9.7328349999999998E-4</v>
      </c>
      <c r="N54" s="118">
        <f>'SS5-Orifice1 (4)'!N32</f>
        <v>7</v>
      </c>
      <c r="O54" s="118">
        <f>'SS5-Orifice1 (4)'!O32</f>
        <v>2.8260000000000001</v>
      </c>
      <c r="P54" s="118">
        <f>'SS5-Orifice1 (4)'!P32</f>
        <v>1.946567E-3</v>
      </c>
      <c r="Q54" s="118">
        <f>'SS5-Orifice1 (4)'!Q32</f>
        <v>9.7328349999999998E-4</v>
      </c>
      <c r="R54" s="118">
        <f>'SS5-Orifice1 (4)'!R32</f>
        <v>7</v>
      </c>
      <c r="S54" s="118">
        <f>'SS5-Orifice1 (4)'!S32</f>
        <v>2.8260000000000001</v>
      </c>
      <c r="T54" s="118">
        <f>'SS5-Orifice1 (4)'!T32</f>
        <v>3.4720000000000001E-12</v>
      </c>
      <c r="U54" s="118">
        <f>'SS5-Orifice1 (4)'!U32</f>
        <v>6.3629999999999995E-8</v>
      </c>
      <c r="V54" s="118">
        <f>'SS5-Orifice1 (4)'!V32</f>
        <v>1.20774</v>
      </c>
      <c r="W54" s="118">
        <f>'SS5-Orifice1 (4)'!W32</f>
        <v>2.8999999999999998E-2</v>
      </c>
      <c r="X54" s="118">
        <f>'SS5-Orifice1 (4)'!X32</f>
        <v>157518914.53572401</v>
      </c>
      <c r="Y54" s="118">
        <f>'SS5-Orifice1 (4)'!Y32</f>
        <v>-50</v>
      </c>
      <c r="Z54" s="118">
        <f>'SS5-Orifice1 (4)'!Z32</f>
        <v>4</v>
      </c>
      <c r="AA54" s="118">
        <f>'SS5-Orifice1 (4)'!AA32</f>
        <v>0.127</v>
      </c>
      <c r="AB54" s="118">
        <f>'SS5-Orifice1 (4)'!AB32</f>
        <v>0.04</v>
      </c>
      <c r="AC54" s="118">
        <f>'SS5-Orifice1 (4)'!AC32</f>
        <v>2.5968699323986399</v>
      </c>
      <c r="AD54" s="118">
        <f>'SS5-Orifice1 (4)'!AD32</f>
        <v>0.687447853576444</v>
      </c>
      <c r="AE54" s="118">
        <f>'SS5-Orifice1 (4)'!AE32</f>
        <v>5.1099710698839296</v>
      </c>
      <c r="AF54" s="118">
        <f>'SS5-Orifice1 (4)'!AF32</f>
        <v>2.1219761866615001</v>
      </c>
      <c r="AG54" s="118">
        <f>'SS5-Orifice1 (4)'!AG32</f>
        <v>3.1861989452500898</v>
      </c>
      <c r="AH54" s="118">
        <f>'SS5-Orifice1 (4)'!AH32</f>
        <v>3.1938256460556098</v>
      </c>
      <c r="AI54" s="118">
        <f>'SS5-Orifice1 (4)'!AI32</f>
        <v>0.63013160927433198</v>
      </c>
      <c r="AJ54" s="118">
        <f>'SS5-Orifice1 (4)'!AJ32</f>
        <v>3.0874196545634902</v>
      </c>
      <c r="AK54" s="118">
        <f>'SS5-Orifice1 (4)'!AK32</f>
        <v>2.5968699323986399</v>
      </c>
      <c r="AL54" s="118">
        <f>'SS5-Orifice1 (4)'!AL32</f>
        <v>0.687447853576444</v>
      </c>
      <c r="AM54" s="118">
        <f>'SS5-Orifice1 (4)'!AM32</f>
        <v>232.623157646327</v>
      </c>
      <c r="AN54" s="118">
        <f>'SS5-Orifice1 (4)'!AN32</f>
        <v>1.9094220788222001</v>
      </c>
      <c r="AO54" s="118">
        <f>'SS5-Orifice1 (4)'!AO32</f>
        <v>47517.558637221402</v>
      </c>
      <c r="AP54" s="118">
        <f>'SS5-Orifice1 (4)'!AP32</f>
        <v>1020.60509912341</v>
      </c>
      <c r="AQ54" s="118">
        <f>'SS5-Orifice1 (4)'!AQ32</f>
        <v>2985.5806304800299</v>
      </c>
      <c r="AR54" s="118">
        <f>'SS5-Orifice1 (4)'!AR32</f>
        <v>4464.1137693950504</v>
      </c>
      <c r="AS54" s="118">
        <f>'SS5-Orifice1 (4)'!AS32</f>
        <v>2397.9236678033399</v>
      </c>
      <c r="AT54" s="108">
        <f>'SS5-Orifice1 (4)'!AT32</f>
        <v>-4464.1137693950504</v>
      </c>
      <c r="AU54" s="108">
        <f>'SS5-Orifice1 (4)'!AU32</f>
        <v>2683.7347406803301</v>
      </c>
      <c r="AV54" s="108">
        <f>'SS5-Orifice1 (4)'!AV32</f>
        <v>0.26042692675807899</v>
      </c>
      <c r="AW54" s="109">
        <f t="shared" si="7"/>
        <v>0.26472171170370168</v>
      </c>
    </row>
    <row r="55" spans="5:49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(4)'!I33</f>
        <v>0.75</v>
      </c>
      <c r="J55" s="118">
        <f>'SS5-Orifice1 (4)'!J33</f>
        <v>7</v>
      </c>
      <c r="K55" s="118">
        <f>'SS5-Orifice1 (4)'!K33</f>
        <v>0.48244140000000002</v>
      </c>
      <c r="L55" s="118">
        <f>'SS5-Orifice1 (4)'!L33</f>
        <v>1.946567E-3</v>
      </c>
      <c r="M55" s="118">
        <f>'SS5-Orifice1 (4)'!M33</f>
        <v>9.7328349999999998E-4</v>
      </c>
      <c r="N55" s="118">
        <f>'SS5-Orifice1 (4)'!N33</f>
        <v>7</v>
      </c>
      <c r="O55" s="118">
        <f>'SS5-Orifice1 (4)'!O33</f>
        <v>2.8260000000000001</v>
      </c>
      <c r="P55" s="118">
        <f>'SS5-Orifice1 (4)'!P33</f>
        <v>1.946567E-3</v>
      </c>
      <c r="Q55" s="118">
        <f>'SS5-Orifice1 (4)'!Q33</f>
        <v>9.7328349999999998E-4</v>
      </c>
      <c r="R55" s="118">
        <f>'SS5-Orifice1 (4)'!R33</f>
        <v>7</v>
      </c>
      <c r="S55" s="118">
        <f>'SS5-Orifice1 (4)'!S33</f>
        <v>2.8260000000000001</v>
      </c>
      <c r="T55" s="118">
        <f>'SS5-Orifice1 (4)'!T33</f>
        <v>3.4720000000000001E-12</v>
      </c>
      <c r="U55" s="118">
        <f>'SS5-Orifice1 (4)'!U33</f>
        <v>6.3629999999999995E-8</v>
      </c>
      <c r="V55" s="118">
        <f>'SS5-Orifice1 (4)'!V33</f>
        <v>1.20774</v>
      </c>
      <c r="W55" s="118">
        <f>'SS5-Orifice1 (4)'!W33</f>
        <v>3.2000000000000001E-2</v>
      </c>
      <c r="X55" s="118">
        <f>'SS5-Orifice1 (4)'!X33</f>
        <v>191794730.65943101</v>
      </c>
      <c r="Y55" s="118">
        <f>'SS5-Orifice1 (4)'!Y33</f>
        <v>-50</v>
      </c>
      <c r="Z55" s="118">
        <f>'SS5-Orifice1 (4)'!Z33</f>
        <v>4</v>
      </c>
      <c r="AA55" s="118">
        <f>'SS5-Orifice1 (4)'!AA33</f>
        <v>0.127</v>
      </c>
      <c r="AB55" s="118">
        <f>'SS5-Orifice1 (4)'!AB33</f>
        <v>0.04</v>
      </c>
      <c r="AC55" s="118">
        <f>'SS5-Orifice1 (4)'!AC33</f>
        <v>2.9351816025589499</v>
      </c>
      <c r="AD55" s="118">
        <f>'SS5-Orifice1 (4)'!AD33</f>
        <v>0.64628046637237901</v>
      </c>
      <c r="AE55" s="118">
        <f>'SS5-Orifice1 (4)'!AE33</f>
        <v>5.0856477085561798</v>
      </c>
      <c r="AF55" s="118">
        <f>'SS5-Orifice1 (4)'!AF33</f>
        <v>1.96550469030941</v>
      </c>
      <c r="AG55" s="118">
        <f>'SS5-Orifice1 (4)'!AG33</f>
        <v>3.1937156874621802</v>
      </c>
      <c r="AH55" s="118">
        <f>'SS5-Orifice1 (4)'!AH33</f>
        <v>3.1917710512887498</v>
      </c>
      <c r="AI55" s="118">
        <f>'SS5-Orifice1 (4)'!AI33</f>
        <v>0.58369236475117803</v>
      </c>
      <c r="AJ55" s="118">
        <f>'SS5-Orifice1 (4)'!AJ33</f>
        <v>3.5458380037302799</v>
      </c>
      <c r="AK55" s="118">
        <f>'SS5-Orifice1 (4)'!AK33</f>
        <v>2.9351816025589499</v>
      </c>
      <c r="AL55" s="118">
        <f>'SS5-Orifice1 (4)'!AL33</f>
        <v>0.64628046637237901</v>
      </c>
      <c r="AM55" s="118">
        <f>'SS5-Orifice1 (4)'!AM33</f>
        <v>247.009819249868</v>
      </c>
      <c r="AN55" s="118">
        <f>'SS5-Orifice1 (4)'!AN33</f>
        <v>2.2889011361865701</v>
      </c>
      <c r="AO55" s="118">
        <f>'SS5-Orifice1 (4)'!AO33</f>
        <v>44812.886282991101</v>
      </c>
      <c r="AP55" s="118">
        <f>'SS5-Orifice1 (4)'!AP33</f>
        <v>952.58259582349206</v>
      </c>
      <c r="AQ55" s="118">
        <f>'SS5-Orifice1 (4)'!AQ33</f>
        <v>2985.6238274870998</v>
      </c>
      <c r="AR55" s="118">
        <f>'SS5-Orifice1 (4)'!AR33</f>
        <v>4464.0910689061902</v>
      </c>
      <c r="AS55" s="118">
        <f>'SS5-Orifice1 (4)'!AS33</f>
        <v>2237.3317944993801</v>
      </c>
      <c r="AT55" s="108">
        <f>'SS5-Orifice1 (4)'!AT33</f>
        <v>-4464.0910689061902</v>
      </c>
      <c r="AU55" s="108">
        <f>'SS5-Orifice1 (4)'!AU33</f>
        <v>2580.73965904428</v>
      </c>
      <c r="AV55" s="108">
        <f>'SS5-Orifice1 (4)'!AV33</f>
        <v>0.25477084041597903</v>
      </c>
      <c r="AW55" s="109">
        <f t="shared" si="7"/>
        <v>0.22018415003996306</v>
      </c>
    </row>
    <row r="56" spans="5:49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(4)'!I34</f>
        <v>0.75</v>
      </c>
      <c r="J56" s="118">
        <f>'SS5-Orifice1 (4)'!J34</f>
        <v>7</v>
      </c>
      <c r="K56" s="118">
        <f>'SS5-Orifice1 (4)'!K34</f>
        <v>0.48244140000000002</v>
      </c>
      <c r="L56" s="118">
        <f>'SS5-Orifice1 (4)'!L34</f>
        <v>1.946567E-3</v>
      </c>
      <c r="M56" s="118">
        <f>'SS5-Orifice1 (4)'!M34</f>
        <v>9.7328349999999998E-4</v>
      </c>
      <c r="N56" s="118">
        <f>'SS5-Orifice1 (4)'!N34</f>
        <v>7</v>
      </c>
      <c r="O56" s="118">
        <f>'SS5-Orifice1 (4)'!O34</f>
        <v>2.8260000000000001</v>
      </c>
      <c r="P56" s="118">
        <f>'SS5-Orifice1 (4)'!P34</f>
        <v>1.946567E-3</v>
      </c>
      <c r="Q56" s="118">
        <f>'SS5-Orifice1 (4)'!Q34</f>
        <v>9.7328349999999998E-4</v>
      </c>
      <c r="R56" s="118">
        <f>'SS5-Orifice1 (4)'!R34</f>
        <v>7</v>
      </c>
      <c r="S56" s="118">
        <f>'SS5-Orifice1 (4)'!S34</f>
        <v>2.8260000000000001</v>
      </c>
      <c r="T56" s="118">
        <f>'SS5-Orifice1 (4)'!T34</f>
        <v>3.4720000000000001E-12</v>
      </c>
      <c r="U56" s="118">
        <f>'SS5-Orifice1 (4)'!U34</f>
        <v>6.3629999999999995E-8</v>
      </c>
      <c r="V56" s="118">
        <f>'SS5-Orifice1 (4)'!V34</f>
        <v>1.20774</v>
      </c>
      <c r="W56" s="118">
        <f>'SS5-Orifice1 (4)'!W34</f>
        <v>3.2999999999999995E-2</v>
      </c>
      <c r="X56" s="118">
        <f>'SS5-Orifice1 (4)'!X34</f>
        <v>203969200.86730501</v>
      </c>
      <c r="Y56" s="118">
        <f>'SS5-Orifice1 (4)'!Y34</f>
        <v>-50</v>
      </c>
      <c r="Z56" s="118">
        <f>'SS5-Orifice1 (4)'!Z34</f>
        <v>4</v>
      </c>
      <c r="AA56" s="118">
        <f>'SS5-Orifice1 (4)'!AA34</f>
        <v>0.127</v>
      </c>
      <c r="AB56" s="118">
        <f>'SS5-Orifice1 (4)'!AB34</f>
        <v>0.04</v>
      </c>
      <c r="AC56" s="118">
        <f>'SS5-Orifice1 (4)'!AC34</f>
        <v>3.0128350762295999</v>
      </c>
      <c r="AD56" s="118">
        <f>'SS5-Orifice1 (4)'!AD34</f>
        <v>0.61122895915627395</v>
      </c>
      <c r="AE56" s="118">
        <f>'SS5-Orifice1 (4)'!AE34</f>
        <v>5.1088237415194202</v>
      </c>
      <c r="AF56" s="118">
        <f>'SS5-Orifice1 (4)'!AF34</f>
        <v>1.9131486076439601</v>
      </c>
      <c r="AG56" s="118">
        <f>'SS5-Orifice1 (4)'!AG34</f>
        <v>3.18552589212617</v>
      </c>
      <c r="AH56" s="118">
        <f>'SS5-Orifice1 (4)'!AH34</f>
        <v>3.1911482761526599</v>
      </c>
      <c r="AI56" s="118">
        <f>'SS5-Orifice1 (4)'!AI34</f>
        <v>0.56794378190602002</v>
      </c>
      <c r="AJ56" s="118">
        <f>'SS5-Orifice1 (4)'!AJ34</f>
        <v>3.7086632238606101</v>
      </c>
      <c r="AK56" s="118">
        <f>'SS5-Orifice1 (4)'!AK34</f>
        <v>3.0128350762295999</v>
      </c>
      <c r="AL56" s="118">
        <f>'SS5-Orifice1 (4)'!AL34</f>
        <v>0.61122895915627395</v>
      </c>
      <c r="AM56" s="118">
        <f>'SS5-Orifice1 (4)'!AM34</f>
        <v>260.76005707692502</v>
      </c>
      <c r="AN56" s="118">
        <f>'SS5-Orifice1 (4)'!AN34</f>
        <v>2.4016061170733298</v>
      </c>
      <c r="AO56" s="118">
        <f>'SS5-Orifice1 (4)'!AO34</f>
        <v>43841.642679840501</v>
      </c>
      <c r="AP56" s="118">
        <f>'SS5-Orifice1 (4)'!AP34</f>
        <v>876.33220364458896</v>
      </c>
      <c r="AQ56" s="118">
        <f>'SS5-Orifice1 (4)'!AQ34</f>
        <v>2985.6254753985299</v>
      </c>
      <c r="AR56" s="118">
        <f>'SS5-Orifice1 (4)'!AR34</f>
        <v>4464.1971336001798</v>
      </c>
      <c r="AS56" s="118">
        <f>'SS5-Orifice1 (4)'!AS34</f>
        <v>2058.9362296905902</v>
      </c>
      <c r="AT56" s="108">
        <f>'SS5-Orifice1 (4)'!AT34</f>
        <v>-4464.1971336001798</v>
      </c>
      <c r="AU56" s="108">
        <f>'SS5-Orifice1 (4)'!AU34</f>
        <v>2441.6150763230098</v>
      </c>
      <c r="AV56" s="108">
        <f>'SS5-Orifice1 (4)'!AV34</f>
        <v>0.25479445998191702</v>
      </c>
      <c r="AW56" s="109">
        <f t="shared" si="7"/>
        <v>0.20287501429424207</v>
      </c>
    </row>
    <row r="57" spans="5:49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(4)'!I35</f>
        <v>0.75</v>
      </c>
      <c r="J57" s="118">
        <f>'SS5-Orifice1 (4)'!J35</f>
        <v>7</v>
      </c>
      <c r="K57" s="118">
        <f>'SS5-Orifice1 (4)'!K35</f>
        <v>0.48244140000000002</v>
      </c>
      <c r="L57" s="118">
        <f>'SS5-Orifice1 (4)'!L35</f>
        <v>1.946567E-3</v>
      </c>
      <c r="M57" s="118">
        <f>'SS5-Orifice1 (4)'!M35</f>
        <v>9.7328349999999998E-4</v>
      </c>
      <c r="N57" s="118">
        <f>'SS5-Orifice1 (4)'!N35</f>
        <v>7</v>
      </c>
      <c r="O57" s="118">
        <f>'SS5-Orifice1 (4)'!O35</f>
        <v>2.8260000000000001</v>
      </c>
      <c r="P57" s="118">
        <f>'SS5-Orifice1 (4)'!P35</f>
        <v>1.946567E-3</v>
      </c>
      <c r="Q57" s="118">
        <f>'SS5-Orifice1 (4)'!Q35</f>
        <v>9.7328349999999998E-4</v>
      </c>
      <c r="R57" s="118">
        <f>'SS5-Orifice1 (4)'!R35</f>
        <v>7</v>
      </c>
      <c r="S57" s="118">
        <f>'SS5-Orifice1 (4)'!S35</f>
        <v>2.8260000000000001</v>
      </c>
      <c r="T57" s="118">
        <f>'SS5-Orifice1 (4)'!T35</f>
        <v>3.4720000000000001E-12</v>
      </c>
      <c r="U57" s="118">
        <f>'SS5-Orifice1 (4)'!U35</f>
        <v>6.3629999999999995E-8</v>
      </c>
      <c r="V57" s="118">
        <f>'SS5-Orifice1 (4)'!V35</f>
        <v>1.20774</v>
      </c>
      <c r="W57" s="118">
        <f>'SS5-Orifice1 (4)'!W35</f>
        <v>4.0000000000000042E-2</v>
      </c>
      <c r="X57" s="118">
        <f>'SS5-Orifice1 (4)'!X35</f>
        <v>299679266.65535998</v>
      </c>
      <c r="Y57" s="118">
        <f>'SS5-Orifice1 (4)'!Y35</f>
        <v>-50</v>
      </c>
      <c r="Z57" s="118">
        <f>'SS5-Orifice1 (4)'!Z35</f>
        <v>4</v>
      </c>
      <c r="AA57" s="118">
        <f>'SS5-Orifice1 (4)'!AA35</f>
        <v>0.127</v>
      </c>
      <c r="AB57" s="118">
        <f>'SS5-Orifice1 (4)'!AB35</f>
        <v>0.04</v>
      </c>
      <c r="AC57" s="118">
        <f>'SS5-Orifice1 (4)'!AC35</f>
        <v>3.8682162236187598</v>
      </c>
      <c r="AD57" s="118">
        <f>'SS5-Orifice1 (4)'!AD35</f>
        <v>0.50132830042747001</v>
      </c>
      <c r="AE57" s="118">
        <f>'SS5-Orifice1 (4)'!AE35</f>
        <v>5.1085942758465102</v>
      </c>
      <c r="AF57" s="118">
        <f>'SS5-Orifice1 (4)'!AF35</f>
        <v>1.8732409402080099</v>
      </c>
      <c r="AG57" s="118">
        <f>'SS5-Orifice1 (4)'!AG35</f>
        <v>3.1970945458579898</v>
      </c>
      <c r="AH57" s="118">
        <f>'SS5-Orifice1 (4)'!AH35</f>
        <v>3.1988936447876899</v>
      </c>
      <c r="AI57" s="118">
        <f>'SS5-Orifice1 (4)'!AI35</f>
        <v>0.45202415368958898</v>
      </c>
      <c r="AJ57" s="118">
        <f>'SS5-Orifice1 (4)'!AJ35</f>
        <v>4.98870840694756</v>
      </c>
      <c r="AK57" s="118">
        <f>'SS5-Orifice1 (4)'!AK35</f>
        <v>3.8682162236187598</v>
      </c>
      <c r="AL57" s="118">
        <f>'SS5-Orifice1 (4)'!AL35</f>
        <v>0.50132830042747001</v>
      </c>
      <c r="AM57" s="118">
        <f>'SS5-Orifice1 (4)'!AM35</f>
        <v>273.03919610357798</v>
      </c>
      <c r="AN57" s="118">
        <f>'SS5-Orifice1 (4)'!AN35</f>
        <v>3.3668879231912898</v>
      </c>
      <c r="AO57" s="118">
        <f>'SS5-Orifice1 (4)'!AO35</f>
        <v>40171.005089015802</v>
      </c>
      <c r="AP57" s="118">
        <f>'SS5-Orifice1 (4)'!AP35</f>
        <v>809.99065501038899</v>
      </c>
      <c r="AQ57" s="118">
        <f>'SS5-Orifice1 (4)'!AQ35</f>
        <v>2971.7689545069002</v>
      </c>
      <c r="AR57" s="118">
        <f>'SS5-Orifice1 (4)'!AR35</f>
        <v>4464.0900802206597</v>
      </c>
      <c r="AS57" s="118">
        <f>'SS5-Orifice1 (4)'!AS35</f>
        <v>1957.17056113073</v>
      </c>
      <c r="AT57" s="108">
        <f>'SS5-Orifice1 (4)'!AT35</f>
        <v>-4464.0900802206597</v>
      </c>
      <c r="AU57" s="108">
        <f>'SS5-Orifice1 (4)'!AU35</f>
        <v>2310.2550791210401</v>
      </c>
      <c r="AV57" s="108">
        <f>'SS5-Orifice1 (4)'!AV35</f>
        <v>0.25457820945957099</v>
      </c>
      <c r="AW57" s="109">
        <f t="shared" si="7"/>
        <v>0.12960193315110802</v>
      </c>
    </row>
    <row r="58" spans="5:49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(4)'!I36</f>
        <v>0.75</v>
      </c>
      <c r="J58" s="118">
        <f>'SS5-Orifice1 (4)'!J36</f>
        <v>7</v>
      </c>
      <c r="K58" s="118">
        <f>'SS5-Orifice1 (4)'!K36</f>
        <v>0.48244140000000002</v>
      </c>
      <c r="L58" s="118">
        <f>'SS5-Orifice1 (4)'!L36</f>
        <v>1.946567E-3</v>
      </c>
      <c r="M58" s="118">
        <f>'SS5-Orifice1 (4)'!M36</f>
        <v>9.7328349999999998E-4</v>
      </c>
      <c r="N58" s="118">
        <f>'SS5-Orifice1 (4)'!N36</f>
        <v>7</v>
      </c>
      <c r="O58" s="118">
        <f>'SS5-Orifice1 (4)'!O36</f>
        <v>2.8260000000000001</v>
      </c>
      <c r="P58" s="118">
        <f>'SS5-Orifice1 (4)'!P36</f>
        <v>1.946567E-3</v>
      </c>
      <c r="Q58" s="118">
        <f>'SS5-Orifice1 (4)'!Q36</f>
        <v>9.7328349999999998E-4</v>
      </c>
      <c r="R58" s="118">
        <f>'SS5-Orifice1 (4)'!R36</f>
        <v>7</v>
      </c>
      <c r="S58" s="118">
        <f>'SS5-Orifice1 (4)'!S36</f>
        <v>2.8260000000000001</v>
      </c>
      <c r="T58" s="118">
        <f>'SS5-Orifice1 (4)'!T36</f>
        <v>3.4720000000000001E-12</v>
      </c>
      <c r="U58" s="118">
        <f>'SS5-Orifice1 (4)'!U36</f>
        <v>6.3629999999999995E-8</v>
      </c>
      <c r="V58" s="118">
        <f>'SS5-Orifice1 (4)'!V36</f>
        <v>1.20774</v>
      </c>
      <c r="W58" s="118">
        <f>'SS5-Orifice1 (4)'!W36</f>
        <v>4.6999999999999952E-2</v>
      </c>
      <c r="X58" s="118">
        <f>'SS5-Orifice1 (4)'!X36</f>
        <v>413744687.526057</v>
      </c>
      <c r="Y58" s="118">
        <f>'SS5-Orifice1 (4)'!Y36</f>
        <v>-50</v>
      </c>
      <c r="Z58" s="118">
        <f>'SS5-Orifice1 (4)'!Z36</f>
        <v>4</v>
      </c>
      <c r="AA58" s="118">
        <f>'SS5-Orifice1 (4)'!AA36</f>
        <v>0.127</v>
      </c>
      <c r="AB58" s="118">
        <f>'SS5-Orifice1 (4)'!AB36</f>
        <v>0.04</v>
      </c>
      <c r="AC58" s="118">
        <f>'SS5-Orifice1 (4)'!AC36</f>
        <v>4.6737261358840598</v>
      </c>
      <c r="AD58" s="118">
        <f>'SS5-Orifice1 (4)'!AD36</f>
        <v>0.38000410909465598</v>
      </c>
      <c r="AE58" s="118">
        <f>'SS5-Orifice1 (4)'!AE36</f>
        <v>5.0947689690540896</v>
      </c>
      <c r="AF58" s="118">
        <f>'SS5-Orifice1 (4)'!AF36</f>
        <v>1.8879302871370101</v>
      </c>
      <c r="AG58" s="118">
        <f>'SS5-Orifice1 (4)'!AG36</f>
        <v>3.1733194266877698</v>
      </c>
      <c r="AH58" s="118">
        <f>'SS5-Orifice1 (4)'!AH36</f>
        <v>3.1690240501890998</v>
      </c>
      <c r="AI58" s="118">
        <f>'SS5-Orifice1 (4)'!AI36</f>
        <v>0.34309056771855601</v>
      </c>
      <c r="AJ58" s="118">
        <f>'SS5-Orifice1 (4)'!AJ36</f>
        <v>6.5139581262763802</v>
      </c>
      <c r="AK58" s="118">
        <f>'SS5-Orifice1 (4)'!AK36</f>
        <v>4.6737261358840598</v>
      </c>
      <c r="AL58" s="118">
        <f>'SS5-Orifice1 (4)'!AL36</f>
        <v>0.38000410909465598</v>
      </c>
      <c r="AM58" s="118">
        <f>'SS5-Orifice1 (4)'!AM36</f>
        <v>290.81269724523901</v>
      </c>
      <c r="AN58" s="118">
        <f>'SS5-Orifice1 (4)'!AN36</f>
        <v>4.2937220267893901</v>
      </c>
      <c r="AO58" s="118">
        <f>'SS5-Orifice1 (4)'!AO36</f>
        <v>38071.949722313402</v>
      </c>
      <c r="AP58" s="118">
        <f>'SS5-Orifice1 (4)'!AP36</f>
        <v>777.35326969725304</v>
      </c>
      <c r="AQ58" s="118">
        <f>'SS5-Orifice1 (4)'!AQ36</f>
        <v>2694.7288362207601</v>
      </c>
      <c r="AR58" s="118">
        <f>'SS5-Orifice1 (4)'!AR36</f>
        <v>4463.8623164210503</v>
      </c>
      <c r="AS58" s="118">
        <f>'SS5-Orifice1 (4)'!AS36</f>
        <v>1872.4416602352001</v>
      </c>
      <c r="AT58" s="108">
        <f>'SS5-Orifice1 (4)'!AT36</f>
        <v>-4463.8623164210503</v>
      </c>
      <c r="AU58" s="108">
        <f>'SS5-Orifice1 (4)'!AU36</f>
        <v>2198.3706321883001</v>
      </c>
      <c r="AV58" s="108">
        <f>'SS5-Orifice1 (4)'!AV36</f>
        <v>0.25484919674561801</v>
      </c>
      <c r="AW58" s="109">
        <f t="shared" si="7"/>
        <v>8.1306456143643124E-2</v>
      </c>
    </row>
    <row r="59" spans="5:49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(4)'!I37</f>
        <v>0.75</v>
      </c>
      <c r="J59" s="118">
        <f>'SS5-Orifice1 (4)'!J37</f>
        <v>7</v>
      </c>
      <c r="K59" s="118">
        <f>'SS5-Orifice1 (4)'!K37</f>
        <v>0.48244140000000002</v>
      </c>
      <c r="L59" s="118">
        <f>'SS5-Orifice1 (4)'!L37</f>
        <v>1.946567E-3</v>
      </c>
      <c r="M59" s="118">
        <f>'SS5-Orifice1 (4)'!M37</f>
        <v>9.7328349999999998E-4</v>
      </c>
      <c r="N59" s="118">
        <f>'SS5-Orifice1 (4)'!N37</f>
        <v>7</v>
      </c>
      <c r="O59" s="118">
        <f>'SS5-Orifice1 (4)'!O37</f>
        <v>2.8260000000000001</v>
      </c>
      <c r="P59" s="118">
        <f>'SS5-Orifice1 (4)'!P37</f>
        <v>1.946567E-3</v>
      </c>
      <c r="Q59" s="118">
        <f>'SS5-Orifice1 (4)'!Q37</f>
        <v>9.7328349999999998E-4</v>
      </c>
      <c r="R59" s="118">
        <f>'SS5-Orifice1 (4)'!R37</f>
        <v>7</v>
      </c>
      <c r="S59" s="118">
        <f>'SS5-Orifice1 (4)'!S37</f>
        <v>2.8260000000000001</v>
      </c>
      <c r="T59" s="118">
        <f>'SS5-Orifice1 (4)'!T37</f>
        <v>3.4720000000000001E-12</v>
      </c>
      <c r="U59" s="118">
        <f>'SS5-Orifice1 (4)'!U37</f>
        <v>6.3629999999999995E-8</v>
      </c>
      <c r="V59" s="118">
        <f>'SS5-Orifice1 (4)'!V37</f>
        <v>1.20774</v>
      </c>
      <c r="W59" s="118">
        <f>'SS5-Orifice1 (4)'!W37</f>
        <v>6.2999999999999987E-2</v>
      </c>
      <c r="X59" s="118">
        <f>'SS5-Orifice1 (4)'!X37</f>
        <v>743391880.84695303</v>
      </c>
      <c r="Y59" s="118">
        <f>'SS5-Orifice1 (4)'!Y37</f>
        <v>-50</v>
      </c>
      <c r="Z59" s="118">
        <f>'SS5-Orifice1 (4)'!Z37</f>
        <v>4</v>
      </c>
      <c r="AA59" s="118">
        <f>'SS5-Orifice1 (4)'!AA37</f>
        <v>0.127</v>
      </c>
      <c r="AB59" s="118">
        <f>'SS5-Orifice1 (4)'!AB37</f>
        <v>0.04</v>
      </c>
      <c r="AC59" s="118">
        <f>'SS5-Orifice1 (4)'!AC37</f>
        <v>5.5198650068964801</v>
      </c>
      <c r="AD59" s="118">
        <f>'SS5-Orifice1 (4)'!AD37</f>
        <v>9.5297313349610904E-2</v>
      </c>
      <c r="AE59" s="118">
        <f>'SS5-Orifice1 (4)'!AE37</f>
        <v>5.1097989706292601</v>
      </c>
      <c r="AF59" s="118">
        <f>'SS5-Orifice1 (4)'!AF37</f>
        <v>2.2853299787992398</v>
      </c>
      <c r="AG59" s="118">
        <f>'SS5-Orifice1 (4)'!AG37</f>
        <v>3.2007796214441</v>
      </c>
      <c r="AH59" s="118">
        <f>'SS5-Orifice1 (4)'!AH37</f>
        <v>3.20457317184965</v>
      </c>
      <c r="AI59" s="118">
        <f>'SS5-Orifice1 (4)'!AI37</f>
        <v>7.4425098423045496E-2</v>
      </c>
      <c r="AJ59" s="118">
        <f>'SS5-Orifice1 (4)'!AJ37</f>
        <v>8.7114396004154706</v>
      </c>
      <c r="AK59" s="118">
        <f>'SS5-Orifice1 (4)'!AK37</f>
        <v>5.5198650068964801</v>
      </c>
      <c r="AL59" s="118">
        <f>'SS5-Orifice1 (4)'!AL37</f>
        <v>9.5297313349610904E-2</v>
      </c>
      <c r="AM59" s="118">
        <f>'SS5-Orifice1 (4)'!AM37</f>
        <v>699.691822836337</v>
      </c>
      <c r="AN59" s="118">
        <f>'SS5-Orifice1 (4)'!AN37</f>
        <v>5.4245676935468703</v>
      </c>
      <c r="AO59" s="118">
        <f>'SS5-Orifice1 (4)'!AO37</f>
        <v>35602.616615870102</v>
      </c>
      <c r="AP59" s="118">
        <f>'SS5-Orifice1 (4)'!AP37</f>
        <v>425.780875981284</v>
      </c>
      <c r="AQ59" s="118">
        <f>'SS5-Orifice1 (4)'!AQ37</f>
        <v>1603.9474975718099</v>
      </c>
      <c r="AR59" s="118">
        <f>'SS5-Orifice1 (4)'!AR37</f>
        <v>3049.4799830131901</v>
      </c>
      <c r="AS59" s="118">
        <f>'SS5-Orifice1 (4)'!AS37</f>
        <v>1020.03277810329</v>
      </c>
      <c r="AT59" s="108">
        <f>'SS5-Orifice1 (4)'!AT37</f>
        <v>-3049.4799830131901</v>
      </c>
      <c r="AU59" s="108">
        <f>'SS5-Orifice1 (4)'!AU37</f>
        <v>1327.77431034647</v>
      </c>
      <c r="AV59" s="108">
        <f>'SS5-Orifice1 (4)'!AV37</f>
        <v>0.40665486167378301</v>
      </c>
      <c r="AW59" s="109">
        <f t="shared" si="7"/>
        <v>1.7264428247891411E-2</v>
      </c>
    </row>
    <row r="60" spans="5:49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(4)'!I38</f>
        <v>0.75</v>
      </c>
      <c r="J60" s="112">
        <f>'SS5-Orifice1 (4)'!J38</f>
        <v>7</v>
      </c>
      <c r="K60" s="112">
        <f>'SS5-Orifice1 (4)'!K38</f>
        <v>0.48244140000000002</v>
      </c>
      <c r="L60" s="112">
        <f>'SS5-Orifice1 (4)'!L38</f>
        <v>1.946567E-3</v>
      </c>
      <c r="M60" s="112">
        <f>'SS5-Orifice1 (4)'!M38</f>
        <v>9.7328349999999998E-4</v>
      </c>
      <c r="N60" s="112">
        <f>'SS5-Orifice1 (4)'!N38</f>
        <v>7</v>
      </c>
      <c r="O60" s="112">
        <f>'SS5-Orifice1 (4)'!O38</f>
        <v>2.8260000000000001</v>
      </c>
      <c r="P60" s="112">
        <f>'SS5-Orifice1 (4)'!P38</f>
        <v>1.946567E-3</v>
      </c>
      <c r="Q60" s="112">
        <f>'SS5-Orifice1 (4)'!Q38</f>
        <v>9.7328349999999998E-4</v>
      </c>
      <c r="R60" s="112">
        <f>'SS5-Orifice1 (4)'!R38</f>
        <v>7</v>
      </c>
      <c r="S60" s="112">
        <f>'SS5-Orifice1 (4)'!S38</f>
        <v>2.8260000000000001</v>
      </c>
      <c r="T60" s="112">
        <f>'SS5-Orifice1 (4)'!T38</f>
        <v>3.4720000000000001E-12</v>
      </c>
      <c r="U60" s="112">
        <f>'SS5-Orifice1 (4)'!U38</f>
        <v>6.3629999999999995E-8</v>
      </c>
      <c r="V60" s="112">
        <f>'SS5-Orifice1 (4)'!V38</f>
        <v>1.20774</v>
      </c>
      <c r="W60" s="112">
        <f>'SS5-Orifice1 (4)'!W38</f>
        <v>0.12499999999999985</v>
      </c>
      <c r="X60" s="112">
        <f>'SS5-Orifice1 (4)'!X38</f>
        <v>2926555338.4312501</v>
      </c>
      <c r="Y60" s="112">
        <f>'SS5-Orifice1 (4)'!Y38</f>
        <v>-50</v>
      </c>
      <c r="Z60" s="112">
        <f>'SS5-Orifice1 (4)'!Z38</f>
        <v>4</v>
      </c>
      <c r="AA60" s="112">
        <f>'SS5-Orifice1 (4)'!AA38</f>
        <v>0.127</v>
      </c>
      <c r="AB60" s="112">
        <f>'SS5-Orifice1 (4)'!AB38</f>
        <v>0.04</v>
      </c>
      <c r="AC60" s="112">
        <f>'SS5-Orifice1 (4)'!AC38</f>
        <v>6.2585022810026203</v>
      </c>
      <c r="AD60" s="112">
        <f>'SS5-Orifice1 (4)'!AD38</f>
        <v>7.9047943807369498E-7</v>
      </c>
      <c r="AE60" s="112">
        <f>'SS5-Orifice1 (4)'!AE38</f>
        <v>5.0856477085561798</v>
      </c>
      <c r="AF60" s="112">
        <f>'SS5-Orifice1 (4)'!AF38</f>
        <v>2.0268882569797899</v>
      </c>
      <c r="AG60" s="112">
        <f>'SS5-Orifice1 (4)'!AG38</f>
        <v>3.2009295273199498</v>
      </c>
      <c r="AH60" s="112">
        <f>'SS5-Orifice1 (4)'!AH38</f>
        <v>3.2067627823874298</v>
      </c>
      <c r="AI60" s="112">
        <f>'SS5-Orifice1 (4)'!AI38</f>
        <v>6.6302117155589902E-7</v>
      </c>
      <c r="AJ60" s="112">
        <f>'SS5-Orifice1 (4)'!AJ38</f>
        <v>16.4995700356016</v>
      </c>
      <c r="AK60" s="112">
        <f>'SS5-Orifice1 (4)'!AK38</f>
        <v>6.2585022810026203</v>
      </c>
      <c r="AL60" s="112">
        <f>'SS5-Orifice1 (4)'!AL38</f>
        <v>7.9047943807369498E-7</v>
      </c>
      <c r="AM60" s="112">
        <f>'SS5-Orifice1 (4)'!AM38</f>
        <v>0</v>
      </c>
      <c r="AN60" s="112">
        <f>'SS5-Orifice1 (4)'!AN38</f>
        <v>6.2585014905231704</v>
      </c>
      <c r="AO60" s="112">
        <f>'SS5-Orifice1 (4)'!AO38</f>
        <v>35000.004420671699</v>
      </c>
      <c r="AP60" s="112">
        <f>'SS5-Orifice1 (4)'!AP38</f>
        <v>156.35898329315401</v>
      </c>
      <c r="AQ60" s="112">
        <f>'SS5-Orifice1 (4)'!AQ38</f>
        <v>595.77443759151197</v>
      </c>
      <c r="AR60" s="112">
        <f>'SS5-Orifice1 (4)'!AR38</f>
        <v>926.43771442566003</v>
      </c>
      <c r="AS60" s="112">
        <f>'SS5-Orifice1 (4)'!AS38</f>
        <v>336.46165116536901</v>
      </c>
      <c r="AT60" s="113">
        <f>'SS5-Orifice1 (4)'!AT38</f>
        <v>-926.43771442566003</v>
      </c>
      <c r="AU60" s="113">
        <f>'SS5-Orifice1 (4)'!AU38</f>
        <v>390.346230107341</v>
      </c>
      <c r="AV60" s="113">
        <f>'SS5-Orifice1 (4)'!AV38</f>
        <v>0.611903600833962</v>
      </c>
      <c r="AW60" s="114">
        <f t="shared" si="7"/>
        <v>1.2630488934599526E-7</v>
      </c>
    </row>
    <row r="61" spans="5:49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(4)'!I28</f>
        <v>1.5</v>
      </c>
      <c r="J61" s="118">
        <f>'SS6-Orifice1 (4)'!J28</f>
        <v>7</v>
      </c>
      <c r="K61" s="118">
        <f>'SS6-Orifice1 (4)'!K28</f>
        <v>0.48244140000000002</v>
      </c>
      <c r="L61" s="118">
        <f>'SS6-Orifice1 (4)'!L28</f>
        <v>1.946567E-3</v>
      </c>
      <c r="M61" s="118">
        <f>'SS6-Orifice1 (4)'!M28</f>
        <v>9.7328349999999998E-4</v>
      </c>
      <c r="N61" s="118">
        <f>'SS6-Orifice1 (4)'!N28</f>
        <v>7</v>
      </c>
      <c r="O61" s="118">
        <f>'SS6-Orifice1 (4)'!O28</f>
        <v>2.8260000000000001</v>
      </c>
      <c r="P61" s="118">
        <f>'SS6-Orifice1 (4)'!P28</f>
        <v>1.946567E-3</v>
      </c>
      <c r="Q61" s="118">
        <f>'SS6-Orifice1 (4)'!Q28</f>
        <v>9.7328349999999998E-4</v>
      </c>
      <c r="R61" s="118">
        <f>'SS6-Orifice1 (4)'!R28</f>
        <v>7</v>
      </c>
      <c r="S61" s="118">
        <f>'SS6-Orifice1 (4)'!S28</f>
        <v>2.8260000000000001</v>
      </c>
      <c r="T61" s="118">
        <f>'SS6-Orifice1 (4)'!T28</f>
        <v>3.4720000000000001E-12</v>
      </c>
      <c r="U61" s="118">
        <f>'SS6-Orifice1 (4)'!U28</f>
        <v>6.3629999999999995E-8</v>
      </c>
      <c r="V61" s="118">
        <f>'SS6-Orifice1 (4)'!V28</f>
        <v>1.20774</v>
      </c>
      <c r="W61" s="118">
        <f>'SS6-Orifice1 (4)'!W28</f>
        <v>9.9999999999999985E-3</v>
      </c>
      <c r="X61" s="118">
        <f>'SS6-Orifice1 (4)'!X28</f>
        <v>18729954.165959999</v>
      </c>
      <c r="Y61" s="118">
        <f>'SS6-Orifice1 (4)'!Y28</f>
        <v>-50</v>
      </c>
      <c r="Z61" s="118">
        <f>'SS6-Orifice1 (4)'!Z28</f>
        <v>4</v>
      </c>
      <c r="AA61" s="118">
        <f>'SS6-Orifice1 (4)'!AA28</f>
        <v>0.127</v>
      </c>
      <c r="AB61" s="118">
        <f>'SS6-Orifice1 (4)'!AB28</f>
        <v>0.04</v>
      </c>
      <c r="AC61" s="118">
        <f>'SS6-Orifice1 (4)'!AC28</f>
        <v>1.1516296710765701</v>
      </c>
      <c r="AD61" s="118">
        <f>'SS6-Orifice1 (4)'!AD28</f>
        <v>0.90672169404218295</v>
      </c>
      <c r="AE61" s="118">
        <f>'SS6-Orifice1 (4)'!AE28</f>
        <v>10.220860002459499</v>
      </c>
      <c r="AF61" s="118">
        <f>'SS6-Orifice1 (4)'!AF28</f>
        <v>5.4786184367502999</v>
      </c>
      <c r="AG61" s="118">
        <f>'SS6-Orifice1 (4)'!AG28</f>
        <v>3.2092396851512399</v>
      </c>
      <c r="AH61" s="118">
        <f>'SS6-Orifice1 (4)'!AH28</f>
        <v>3.2148568578107799</v>
      </c>
      <c r="AI61" s="118">
        <f>'SS6-Orifice1 (4)'!AI28</f>
        <v>0.84280112960943099</v>
      </c>
      <c r="AJ61" s="118">
        <f>'SS6-Orifice1 (4)'!AJ28</f>
        <v>1.2320000762646099</v>
      </c>
      <c r="AK61" s="118">
        <f>'SS6-Orifice1 (4)'!AK28</f>
        <v>1.1516296710765701</v>
      </c>
      <c r="AL61" s="118">
        <f>'SS6-Orifice1 (4)'!AL28</f>
        <v>0.90672169404218295</v>
      </c>
      <c r="AM61" s="118">
        <f>'SS6-Orifice1 (4)'!AM28</f>
        <v>177.055981520438</v>
      </c>
      <c r="AN61" s="118">
        <f>'SS6-Orifice1 (4)'!AN28</f>
        <v>0.24490797703438999</v>
      </c>
      <c r="AO61" s="118">
        <f>'SS6-Orifice1 (4)'!AO28</f>
        <v>163925.05085777299</v>
      </c>
      <c r="AP61" s="118">
        <f>'SS6-Orifice1 (4)'!AP28</f>
        <v>2249.9098202639898</v>
      </c>
      <c r="AQ61" s="118">
        <f>'SS6-Orifice1 (4)'!AQ28</f>
        <v>5987.7111371607198</v>
      </c>
      <c r="AR61" s="118">
        <f>'SS6-Orifice1 (4)'!AR28</f>
        <v>4501.9007360494097</v>
      </c>
      <c r="AS61" s="118">
        <f>'SS6-Orifice1 (4)'!AS28</f>
        <v>2496.8664673118201</v>
      </c>
      <c r="AT61" s="108">
        <f>'SS6-Orifice1 (4)'!AT28</f>
        <v>-4501.9007360494097</v>
      </c>
      <c r="AU61" s="108">
        <f>'SS6-Orifice1 (4)'!AU28</f>
        <v>2833.3740793603101</v>
      </c>
      <c r="AV61" s="108">
        <f>'SS6-Orifice1 (4)'!AV28</f>
        <v>0.52090563987133698</v>
      </c>
      <c r="AW61" s="115">
        <f t="shared" si="7"/>
        <v>0.7873379062859317</v>
      </c>
    </row>
    <row r="62" spans="5:49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(4)'!I29</f>
        <v>1.5</v>
      </c>
      <c r="J62" s="118">
        <f>'SS6-Orifice1 (4)'!J29</f>
        <v>7</v>
      </c>
      <c r="K62" s="118">
        <f>'SS6-Orifice1 (4)'!K29</f>
        <v>0.48244140000000002</v>
      </c>
      <c r="L62" s="118">
        <f>'SS6-Orifice1 (4)'!L29</f>
        <v>1.946567E-3</v>
      </c>
      <c r="M62" s="118">
        <f>'SS6-Orifice1 (4)'!M29</f>
        <v>9.7328349999999998E-4</v>
      </c>
      <c r="N62" s="118">
        <f>'SS6-Orifice1 (4)'!N29</f>
        <v>7</v>
      </c>
      <c r="O62" s="118">
        <f>'SS6-Orifice1 (4)'!O29</f>
        <v>2.8260000000000001</v>
      </c>
      <c r="P62" s="118">
        <f>'SS6-Orifice1 (4)'!P29</f>
        <v>1.946567E-3</v>
      </c>
      <c r="Q62" s="118">
        <f>'SS6-Orifice1 (4)'!Q29</f>
        <v>9.7328349999999998E-4</v>
      </c>
      <c r="R62" s="118">
        <f>'SS6-Orifice1 (4)'!R29</f>
        <v>7</v>
      </c>
      <c r="S62" s="118">
        <f>'SS6-Orifice1 (4)'!S29</f>
        <v>2.8260000000000001</v>
      </c>
      <c r="T62" s="118">
        <f>'SS6-Orifice1 (4)'!T29</f>
        <v>3.4720000000000001E-12</v>
      </c>
      <c r="U62" s="118">
        <f>'SS6-Orifice1 (4)'!U29</f>
        <v>6.3629999999999995E-8</v>
      </c>
      <c r="V62" s="118">
        <f>'SS6-Orifice1 (4)'!V29</f>
        <v>1.20774</v>
      </c>
      <c r="W62" s="118">
        <f>'SS6-Orifice1 (4)'!W29</f>
        <v>1.6000000000000011E-2</v>
      </c>
      <c r="X62" s="118">
        <f>'SS6-Orifice1 (4)'!X29</f>
        <v>47948682.664857604</v>
      </c>
      <c r="Y62" s="118">
        <f>'SS6-Orifice1 (4)'!Y29</f>
        <v>-50</v>
      </c>
      <c r="Z62" s="118">
        <f>'SS6-Orifice1 (4)'!Z29</f>
        <v>4</v>
      </c>
      <c r="AA62" s="118">
        <f>'SS6-Orifice1 (4)'!AA29</f>
        <v>0.127</v>
      </c>
      <c r="AB62" s="118">
        <f>'SS6-Orifice1 (4)'!AB29</f>
        <v>0.04</v>
      </c>
      <c r="AC62" s="118">
        <f>'SS6-Orifice1 (4)'!AC29</f>
        <v>1.4961099024203499</v>
      </c>
      <c r="AD62" s="118">
        <f>'SS6-Orifice1 (4)'!AD29</f>
        <v>0.87550002332510901</v>
      </c>
      <c r="AE62" s="118">
        <f>'SS6-Orifice1 (4)'!AE29</f>
        <v>10.221032101714201</v>
      </c>
      <c r="AF62" s="118">
        <f>'SS6-Orifice1 (4)'!AF29</f>
        <v>5.3784220162284004</v>
      </c>
      <c r="AG62" s="118">
        <f>'SS6-Orifice1 (4)'!AG29</f>
        <v>3.19990498278852</v>
      </c>
      <c r="AH62" s="118">
        <f>'SS6-Orifice1 (4)'!AH29</f>
        <v>3.2007406544875501</v>
      </c>
      <c r="AI62" s="118">
        <f>'SS6-Orifice1 (4)'!AI29</f>
        <v>0.80492984392063105</v>
      </c>
      <c r="AJ62" s="118">
        <f>'SS6-Orifice1 (4)'!AJ29</f>
        <v>1.62288374990132</v>
      </c>
      <c r="AK62" s="118">
        <f>'SS6-Orifice1 (4)'!AK29</f>
        <v>1.4961099024203499</v>
      </c>
      <c r="AL62" s="118">
        <f>'SS6-Orifice1 (4)'!AL29</f>
        <v>0.87550002332510901</v>
      </c>
      <c r="AM62" s="118">
        <f>'SS6-Orifice1 (4)'!AM29</f>
        <v>183.30716032620899</v>
      </c>
      <c r="AN62" s="118">
        <f>'SS6-Orifice1 (4)'!AN29</f>
        <v>0.62060987909523802</v>
      </c>
      <c r="AO62" s="118">
        <f>'SS6-Orifice1 (4)'!AO29</f>
        <v>84116.312251423195</v>
      </c>
      <c r="AP62" s="118">
        <f>'SS6-Orifice1 (4)'!AP29</f>
        <v>2165.87953497034</v>
      </c>
      <c r="AQ62" s="118">
        <f>'SS6-Orifice1 (4)'!AQ29</f>
        <v>5988.0869401411701</v>
      </c>
      <c r="AR62" s="118">
        <f>'SS6-Orifice1 (4)'!AR29</f>
        <v>4501.8584823382598</v>
      </c>
      <c r="AS62" s="118">
        <f>'SS6-Orifice1 (4)'!AS29</f>
        <v>2420.2675865325</v>
      </c>
      <c r="AT62" s="108">
        <f>'SS6-Orifice1 (4)'!AT29</f>
        <v>-4501.8584823382598</v>
      </c>
      <c r="AU62" s="108">
        <f>'SS6-Orifice1 (4)'!AU29</f>
        <v>2760.00067500057</v>
      </c>
      <c r="AV62" s="108">
        <f>'SS6-Orifice1 (4)'!AV29</f>
        <v>0.52072960621800202</v>
      </c>
      <c r="AW62" s="109">
        <f t="shared" si="7"/>
        <v>0.58518429823153917</v>
      </c>
    </row>
    <row r="63" spans="5:49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(4)'!I30</f>
        <v>1.5</v>
      </c>
      <c r="J63" s="118">
        <f>'SS6-Orifice1 (4)'!J30</f>
        <v>7</v>
      </c>
      <c r="K63" s="118">
        <f>'SS6-Orifice1 (4)'!K30</f>
        <v>0.48244140000000002</v>
      </c>
      <c r="L63" s="118">
        <f>'SS6-Orifice1 (4)'!L30</f>
        <v>1.946567E-3</v>
      </c>
      <c r="M63" s="118">
        <f>'SS6-Orifice1 (4)'!M30</f>
        <v>9.7328349999999998E-4</v>
      </c>
      <c r="N63" s="118">
        <f>'SS6-Orifice1 (4)'!N30</f>
        <v>7</v>
      </c>
      <c r="O63" s="118">
        <f>'SS6-Orifice1 (4)'!O30</f>
        <v>2.8260000000000001</v>
      </c>
      <c r="P63" s="118">
        <f>'SS6-Orifice1 (4)'!P30</f>
        <v>1.946567E-3</v>
      </c>
      <c r="Q63" s="118">
        <f>'SS6-Orifice1 (4)'!Q30</f>
        <v>9.7328349999999998E-4</v>
      </c>
      <c r="R63" s="118">
        <f>'SS6-Orifice1 (4)'!R30</f>
        <v>7</v>
      </c>
      <c r="S63" s="118">
        <f>'SS6-Orifice1 (4)'!S30</f>
        <v>2.8260000000000001</v>
      </c>
      <c r="T63" s="118">
        <f>'SS6-Orifice1 (4)'!T30</f>
        <v>3.4720000000000001E-12</v>
      </c>
      <c r="U63" s="118">
        <f>'SS6-Orifice1 (4)'!U30</f>
        <v>6.3629999999999995E-8</v>
      </c>
      <c r="V63" s="118">
        <f>'SS6-Orifice1 (4)'!V30</f>
        <v>1.20774</v>
      </c>
      <c r="W63" s="118">
        <f>'SS6-Orifice1 (4)'!W30</f>
        <v>1.7999999999999992E-2</v>
      </c>
      <c r="X63" s="118">
        <f>'SS6-Orifice1 (4)'!X30</f>
        <v>60685051.497710504</v>
      </c>
      <c r="Y63" s="118">
        <f>'SS6-Orifice1 (4)'!Y30</f>
        <v>-50</v>
      </c>
      <c r="Z63" s="118">
        <f>'SS6-Orifice1 (4)'!Z30</f>
        <v>4</v>
      </c>
      <c r="AA63" s="118">
        <f>'SS6-Orifice1 (4)'!AA30</f>
        <v>0.127</v>
      </c>
      <c r="AB63" s="118">
        <f>'SS6-Orifice1 (4)'!AB30</f>
        <v>0.04</v>
      </c>
      <c r="AC63" s="118">
        <f>'SS6-Orifice1 (4)'!AC30</f>
        <v>1.6489126703555499</v>
      </c>
      <c r="AD63" s="118">
        <f>'SS6-Orifice1 (4)'!AD30</f>
        <v>0.86597546266051995</v>
      </c>
      <c r="AE63" s="118">
        <f>'SS6-Orifice1 (4)'!AE30</f>
        <v>10.221032101714201</v>
      </c>
      <c r="AF63" s="118">
        <f>'SS6-Orifice1 (4)'!AF30</f>
        <v>5.3346941759569697</v>
      </c>
      <c r="AG63" s="118">
        <f>'SS6-Orifice1 (4)'!AG30</f>
        <v>3.1937151841831999</v>
      </c>
      <c r="AH63" s="118">
        <f>'SS6-Orifice1 (4)'!AH30</f>
        <v>3.1923429731828099</v>
      </c>
      <c r="AI63" s="118">
        <f>'SS6-Orifice1 (4)'!AI30</f>
        <v>0.78906298183094903</v>
      </c>
      <c r="AJ63" s="118">
        <f>'SS6-Orifice1 (4)'!AJ30</f>
        <v>1.79326830804645</v>
      </c>
      <c r="AK63" s="118">
        <f>'SS6-Orifice1 (4)'!AK30</f>
        <v>1.6489126703555499</v>
      </c>
      <c r="AL63" s="118">
        <f>'SS6-Orifice1 (4)'!AL30</f>
        <v>0.86597546266051995</v>
      </c>
      <c r="AM63" s="118">
        <f>'SS6-Orifice1 (4)'!AM30</f>
        <v>185.29771991882001</v>
      </c>
      <c r="AN63" s="118">
        <f>'SS6-Orifice1 (4)'!AN30</f>
        <v>0.78293720769502495</v>
      </c>
      <c r="AO63" s="118">
        <f>'SS6-Orifice1 (4)'!AO30</f>
        <v>73507.218612145502</v>
      </c>
      <c r="AP63" s="118">
        <f>'SS6-Orifice1 (4)'!AP30</f>
        <v>2007.5575334625801</v>
      </c>
      <c r="AQ63" s="118">
        <f>'SS6-Orifice1 (4)'!AQ30</f>
        <v>5988.89820565223</v>
      </c>
      <c r="AR63" s="118">
        <f>'SS6-Orifice1 (4)'!AR30</f>
        <v>4501.75387647352</v>
      </c>
      <c r="AS63" s="118">
        <f>'SS6-Orifice1 (4)'!AS30</f>
        <v>2282.1257625565599</v>
      </c>
      <c r="AT63" s="108">
        <f>'SS6-Orifice1 (4)'!AT30</f>
        <v>-4501.75387647352</v>
      </c>
      <c r="AU63" s="108">
        <f>'SS6-Orifice1 (4)'!AU30</f>
        <v>2677.9213373903099</v>
      </c>
      <c r="AV63" s="108">
        <f>'SS6-Orifice1 (4)'!AV30</f>
        <v>0.54293380220293996</v>
      </c>
      <c r="AW63" s="109">
        <f t="shared" si="7"/>
        <v>0.52517970067741204</v>
      </c>
    </row>
    <row r="64" spans="5:49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(4)'!I31</f>
        <v>1.5</v>
      </c>
      <c r="J64" s="118">
        <f>'SS6-Orifice1 (4)'!J31</f>
        <v>7</v>
      </c>
      <c r="K64" s="118">
        <f>'SS6-Orifice1 (4)'!K31</f>
        <v>0.48244140000000002</v>
      </c>
      <c r="L64" s="118">
        <f>'SS6-Orifice1 (4)'!L31</f>
        <v>1.946567E-3</v>
      </c>
      <c r="M64" s="118">
        <f>'SS6-Orifice1 (4)'!M31</f>
        <v>9.7328349999999998E-4</v>
      </c>
      <c r="N64" s="118">
        <f>'SS6-Orifice1 (4)'!N31</f>
        <v>7</v>
      </c>
      <c r="O64" s="118">
        <f>'SS6-Orifice1 (4)'!O31</f>
        <v>2.8260000000000001</v>
      </c>
      <c r="P64" s="118">
        <f>'SS6-Orifice1 (4)'!P31</f>
        <v>1.946567E-3</v>
      </c>
      <c r="Q64" s="118">
        <f>'SS6-Orifice1 (4)'!Q31</f>
        <v>9.7328349999999998E-4</v>
      </c>
      <c r="R64" s="118">
        <f>'SS6-Orifice1 (4)'!R31</f>
        <v>7</v>
      </c>
      <c r="S64" s="118">
        <f>'SS6-Orifice1 (4)'!S31</f>
        <v>2.8260000000000001</v>
      </c>
      <c r="T64" s="118">
        <f>'SS6-Orifice1 (4)'!T31</f>
        <v>3.4720000000000001E-12</v>
      </c>
      <c r="U64" s="118">
        <f>'SS6-Orifice1 (4)'!U31</f>
        <v>6.3629999999999995E-8</v>
      </c>
      <c r="V64" s="118">
        <f>'SS6-Orifice1 (4)'!V31</f>
        <v>1.20774</v>
      </c>
      <c r="W64" s="118">
        <f>'SS6-Orifice1 (4)'!W31</f>
        <v>1.999999999999999E-2</v>
      </c>
      <c r="X64" s="118">
        <f>'SS6-Orifice1 (4)'!X31</f>
        <v>74919816.6638401</v>
      </c>
      <c r="Y64" s="118">
        <f>'SS6-Orifice1 (4)'!Y31</f>
        <v>-50</v>
      </c>
      <c r="Z64" s="118">
        <f>'SS6-Orifice1 (4)'!Z31</f>
        <v>4</v>
      </c>
      <c r="AA64" s="118">
        <f>'SS6-Orifice1 (4)'!AA31</f>
        <v>0.127</v>
      </c>
      <c r="AB64" s="118">
        <f>'SS6-Orifice1 (4)'!AB31</f>
        <v>0.04</v>
      </c>
      <c r="AC64" s="118">
        <f>'SS6-Orifice1 (4)'!AC31</f>
        <v>1.81692573087306</v>
      </c>
      <c r="AD64" s="118">
        <f>'SS6-Orifice1 (4)'!AD31</f>
        <v>0.85421413232041998</v>
      </c>
      <c r="AE64" s="118">
        <f>'SS6-Orifice1 (4)'!AE31</f>
        <v>10.220974735295901</v>
      </c>
      <c r="AF64" s="118">
        <f>'SS6-Orifice1 (4)'!AF31</f>
        <v>5.3821511705369502</v>
      </c>
      <c r="AG64" s="118">
        <f>'SS6-Orifice1 (4)'!AG31</f>
        <v>3.1878326420246399</v>
      </c>
      <c r="AH64" s="118">
        <f>'SS6-Orifice1 (4)'!AH31</f>
        <v>3.1926496618507398</v>
      </c>
      <c r="AI64" s="118">
        <f>'SS6-Orifice1 (4)'!AI31</f>
        <v>0.77157708730978503</v>
      </c>
      <c r="AJ64" s="118">
        <f>'SS6-Orifice1 (4)'!AJ31</f>
        <v>1.9836971037561</v>
      </c>
      <c r="AK64" s="118">
        <f>'SS6-Orifice1 (4)'!AK31</f>
        <v>1.81692573087306</v>
      </c>
      <c r="AL64" s="118">
        <f>'SS6-Orifice1 (4)'!AL31</f>
        <v>0.85421413232041998</v>
      </c>
      <c r="AM64" s="118">
        <f>'SS6-Orifice1 (4)'!AM31</f>
        <v>187.813596807105</v>
      </c>
      <c r="AN64" s="118">
        <f>'SS6-Orifice1 (4)'!AN31</f>
        <v>0.96271159855263699</v>
      </c>
      <c r="AO64" s="118">
        <f>'SS6-Orifice1 (4)'!AO31</f>
        <v>65888.920562360494</v>
      </c>
      <c r="AP64" s="118">
        <f>'SS6-Orifice1 (4)'!AP31</f>
        <v>2117.9871526688999</v>
      </c>
      <c r="AQ64" s="118">
        <f>'SS6-Orifice1 (4)'!AQ31</f>
        <v>5987.5037081238997</v>
      </c>
      <c r="AR64" s="118">
        <f>'SS6-Orifice1 (4)'!AR31</f>
        <v>4501.88148934524</v>
      </c>
      <c r="AS64" s="118">
        <f>'SS6-Orifice1 (4)'!AS31</f>
        <v>2371.6894518528602</v>
      </c>
      <c r="AT64" s="108">
        <f>'SS6-Orifice1 (4)'!AT31</f>
        <v>-4501.88148934524</v>
      </c>
      <c r="AU64" s="108">
        <f>'SS6-Orifice1 (4)'!AU31</f>
        <v>2720.76284018153</v>
      </c>
      <c r="AV64" s="108">
        <f>'SS6-Orifice1 (4)'!AV31</f>
        <v>0.52071904600818597</v>
      </c>
      <c r="AW64" s="109">
        <f t="shared" si="7"/>
        <v>0.47014256983963637</v>
      </c>
    </row>
    <row r="65" spans="5:49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(4)'!I32</f>
        <v>1.5</v>
      </c>
      <c r="J65" s="118">
        <f>'SS6-Orifice1 (4)'!J32</f>
        <v>7</v>
      </c>
      <c r="K65" s="118">
        <f>'SS6-Orifice1 (4)'!K32</f>
        <v>0.48244140000000002</v>
      </c>
      <c r="L65" s="118">
        <f>'SS6-Orifice1 (4)'!L32</f>
        <v>1.946567E-3</v>
      </c>
      <c r="M65" s="118">
        <f>'SS6-Orifice1 (4)'!M32</f>
        <v>9.7328349999999998E-4</v>
      </c>
      <c r="N65" s="118">
        <f>'SS6-Orifice1 (4)'!N32</f>
        <v>7</v>
      </c>
      <c r="O65" s="118">
        <f>'SS6-Orifice1 (4)'!O32</f>
        <v>2.8260000000000001</v>
      </c>
      <c r="P65" s="118">
        <f>'SS6-Orifice1 (4)'!P32</f>
        <v>1.946567E-3</v>
      </c>
      <c r="Q65" s="118">
        <f>'SS6-Orifice1 (4)'!Q32</f>
        <v>9.7328349999999998E-4</v>
      </c>
      <c r="R65" s="118">
        <f>'SS6-Orifice1 (4)'!R32</f>
        <v>7</v>
      </c>
      <c r="S65" s="118">
        <f>'SS6-Orifice1 (4)'!S32</f>
        <v>2.8260000000000001</v>
      </c>
      <c r="T65" s="118">
        <f>'SS6-Orifice1 (4)'!T32</f>
        <v>3.4720000000000001E-12</v>
      </c>
      <c r="U65" s="118">
        <f>'SS6-Orifice1 (4)'!U32</f>
        <v>6.3629999999999995E-8</v>
      </c>
      <c r="V65" s="118">
        <f>'SS6-Orifice1 (4)'!V32</f>
        <v>1.20774</v>
      </c>
      <c r="W65" s="118">
        <f>'SS6-Orifice1 (4)'!W32</f>
        <v>2.8999999999999998E-2</v>
      </c>
      <c r="X65" s="118">
        <f>'SS6-Orifice1 (4)'!X32</f>
        <v>157518914.53572401</v>
      </c>
      <c r="Y65" s="118">
        <f>'SS6-Orifice1 (4)'!Y32</f>
        <v>-50</v>
      </c>
      <c r="Z65" s="118">
        <f>'SS6-Orifice1 (4)'!Z32</f>
        <v>4</v>
      </c>
      <c r="AA65" s="118">
        <f>'SS6-Orifice1 (4)'!AA32</f>
        <v>0.127</v>
      </c>
      <c r="AB65" s="118">
        <f>'SS6-Orifice1 (4)'!AB32</f>
        <v>0.04</v>
      </c>
      <c r="AC65" s="118">
        <f>'SS6-Orifice1 (4)'!AC32</f>
        <v>2.7042100459861</v>
      </c>
      <c r="AD65" s="118">
        <f>'SS6-Orifice1 (4)'!AD32</f>
        <v>0.75127917487257001</v>
      </c>
      <c r="AE65" s="118">
        <f>'SS6-Orifice1 (4)'!AE32</f>
        <v>10.221275908991601</v>
      </c>
      <c r="AF65" s="118">
        <f>'SS6-Orifice1 (4)'!AF32</f>
        <v>4.4593077214931904</v>
      </c>
      <c r="AG65" s="118">
        <f>'SS6-Orifice1 (4)'!AG32</f>
        <v>3.1955946449364201</v>
      </c>
      <c r="AH65" s="118">
        <f>'SS6-Orifice1 (4)'!AH32</f>
        <v>3.2038709733576902</v>
      </c>
      <c r="AI65" s="118">
        <f>'SS6-Orifice1 (4)'!AI32</f>
        <v>0.67959423720602596</v>
      </c>
      <c r="AJ65" s="118">
        <f>'SS6-Orifice1 (4)'!AJ32</f>
        <v>3.0886740671950501</v>
      </c>
      <c r="AK65" s="118">
        <f>'SS6-Orifice1 (4)'!AK32</f>
        <v>2.7042100459861</v>
      </c>
      <c r="AL65" s="118">
        <f>'SS6-Orifice1 (4)'!AL32</f>
        <v>0.75127917487257001</v>
      </c>
      <c r="AM65" s="118">
        <f>'SS6-Orifice1 (4)'!AM32</f>
        <v>213.11406442244601</v>
      </c>
      <c r="AN65" s="118">
        <f>'SS6-Orifice1 (4)'!AN32</f>
        <v>1.95293087111352</v>
      </c>
      <c r="AO65" s="118">
        <f>'SS6-Orifice1 (4)'!AO32</f>
        <v>48382.3900664557</v>
      </c>
      <c r="AP65" s="118">
        <f>'SS6-Orifice1 (4)'!AP32</f>
        <v>1526.9633242134701</v>
      </c>
      <c r="AQ65" s="118">
        <f>'SS6-Orifice1 (4)'!AQ32</f>
        <v>5988.5262156563804</v>
      </c>
      <c r="AR65" s="118">
        <f>'SS6-Orifice1 (4)'!AR32</f>
        <v>4501.7702446407302</v>
      </c>
      <c r="AS65" s="118">
        <f>'SS6-Orifice1 (4)'!AS32</f>
        <v>1688.3292834212</v>
      </c>
      <c r="AT65" s="108">
        <f>'SS6-Orifice1 (4)'!AT32</f>
        <v>-4501.7702446407302</v>
      </c>
      <c r="AU65" s="108">
        <f>'SS6-Orifice1 (4)'!AU32</f>
        <v>2288.5754561424101</v>
      </c>
      <c r="AV65" s="108">
        <f>'SS6-Orifice1 (4)'!AV32</f>
        <v>0.57594516473487301</v>
      </c>
      <c r="AW65" s="109">
        <f t="shared" si="7"/>
        <v>0.27781835068163624</v>
      </c>
    </row>
    <row r="66" spans="5:49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(4)'!I33</f>
        <v>1.5</v>
      </c>
      <c r="J66" s="118">
        <f>'SS6-Orifice1 (4)'!J33</f>
        <v>7</v>
      </c>
      <c r="K66" s="118">
        <f>'SS6-Orifice1 (4)'!K33</f>
        <v>0.48244140000000002</v>
      </c>
      <c r="L66" s="118">
        <f>'SS6-Orifice1 (4)'!L33</f>
        <v>1.946567E-3</v>
      </c>
      <c r="M66" s="118">
        <f>'SS6-Orifice1 (4)'!M33</f>
        <v>9.7328349999999998E-4</v>
      </c>
      <c r="N66" s="118">
        <f>'SS6-Orifice1 (4)'!N33</f>
        <v>7</v>
      </c>
      <c r="O66" s="118">
        <f>'SS6-Orifice1 (4)'!O33</f>
        <v>2.8260000000000001</v>
      </c>
      <c r="P66" s="118">
        <f>'SS6-Orifice1 (4)'!P33</f>
        <v>1.946567E-3</v>
      </c>
      <c r="Q66" s="118">
        <f>'SS6-Orifice1 (4)'!Q33</f>
        <v>9.7328349999999998E-4</v>
      </c>
      <c r="R66" s="118">
        <f>'SS6-Orifice1 (4)'!R33</f>
        <v>7</v>
      </c>
      <c r="S66" s="118">
        <f>'SS6-Orifice1 (4)'!S33</f>
        <v>2.8260000000000001</v>
      </c>
      <c r="T66" s="118">
        <f>'SS6-Orifice1 (4)'!T33</f>
        <v>3.4720000000000001E-12</v>
      </c>
      <c r="U66" s="118">
        <f>'SS6-Orifice1 (4)'!U33</f>
        <v>6.3629999999999995E-8</v>
      </c>
      <c r="V66" s="118">
        <f>'SS6-Orifice1 (4)'!V33</f>
        <v>1.20774</v>
      </c>
      <c r="W66" s="118">
        <f>'SS6-Orifice1 (4)'!W33</f>
        <v>3.2000000000000001E-2</v>
      </c>
      <c r="X66" s="118">
        <f>'SS6-Orifice1 (4)'!X33</f>
        <v>191794730.65943101</v>
      </c>
      <c r="Y66" s="118">
        <f>'SS6-Orifice1 (4)'!Y33</f>
        <v>-50</v>
      </c>
      <c r="Z66" s="118">
        <f>'SS6-Orifice1 (4)'!Z33</f>
        <v>4</v>
      </c>
      <c r="AA66" s="118">
        <f>'SS6-Orifice1 (4)'!AA33</f>
        <v>0.127</v>
      </c>
      <c r="AB66" s="118">
        <f>'SS6-Orifice1 (4)'!AB33</f>
        <v>0.04</v>
      </c>
      <c r="AC66" s="118">
        <f>'SS6-Orifice1 (4)'!AC33</f>
        <v>3.05246864454858</v>
      </c>
      <c r="AD66" s="118">
        <f>'SS6-Orifice1 (4)'!AD33</f>
        <v>0.71044771458323797</v>
      </c>
      <c r="AE66" s="118">
        <f>'SS6-Orifice1 (4)'!AE33</f>
        <v>10.221311763002999</v>
      </c>
      <c r="AF66" s="118">
        <f>'SS6-Orifice1 (4)'!AF33</f>
        <v>4.3429256086954098</v>
      </c>
      <c r="AG66" s="118">
        <f>'SS6-Orifice1 (4)'!AG33</f>
        <v>3.1931087425314102</v>
      </c>
      <c r="AH66" s="118">
        <f>'SS6-Orifice1 (4)'!AH33</f>
        <v>3.2130791501128302</v>
      </c>
      <c r="AI66" s="118">
        <f>'SS6-Orifice1 (4)'!AI33</f>
        <v>0.64471943100358498</v>
      </c>
      <c r="AJ66" s="118">
        <f>'SS6-Orifice1 (4)'!AJ33</f>
        <v>3.5471953293140701</v>
      </c>
      <c r="AK66" s="118">
        <f>'SS6-Orifice1 (4)'!AK33</f>
        <v>3.05246864454858</v>
      </c>
      <c r="AL66" s="118">
        <f>'SS6-Orifice1 (4)'!AL33</f>
        <v>0.71044771458323797</v>
      </c>
      <c r="AM66" s="118">
        <f>'SS6-Orifice1 (4)'!AM33</f>
        <v>225.00496791668701</v>
      </c>
      <c r="AN66" s="118">
        <f>'SS6-Orifice1 (4)'!AN33</f>
        <v>2.3420209299653498</v>
      </c>
      <c r="AO66" s="118">
        <f>'SS6-Orifice1 (4)'!AO33</f>
        <v>45549.057321820903</v>
      </c>
      <c r="AP66" s="118">
        <f>'SS6-Orifice1 (4)'!AP33</f>
        <v>2001.74985428424</v>
      </c>
      <c r="AQ66" s="118">
        <f>'SS6-Orifice1 (4)'!AQ33</f>
        <v>5988.7268252712702</v>
      </c>
      <c r="AR66" s="118">
        <f>'SS6-Orifice1 (4)'!AR33</f>
        <v>4501.9661916973801</v>
      </c>
      <c r="AS66" s="118">
        <f>'SS6-Orifice1 (4)'!AS33</f>
        <v>2296.1923487606</v>
      </c>
      <c r="AT66" s="108">
        <f>'SS6-Orifice1 (4)'!AT33</f>
        <v>-4501.9661916973801</v>
      </c>
      <c r="AU66" s="108">
        <f>'SS6-Orifice1 (4)'!AU33</f>
        <v>2609.31702270303</v>
      </c>
      <c r="AV66" s="108">
        <f>'SS6-Orifice1 (4)'!AV33</f>
        <v>0.54292539584466604</v>
      </c>
      <c r="AW66" s="109">
        <f t="shared" si="7"/>
        <v>0.23274529481311146</v>
      </c>
    </row>
    <row r="67" spans="5:49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(4)'!I34</f>
        <v>1.5</v>
      </c>
      <c r="J67" s="118">
        <f>'SS6-Orifice1 (4)'!J34</f>
        <v>7</v>
      </c>
      <c r="K67" s="118">
        <f>'SS6-Orifice1 (4)'!K34</f>
        <v>0.48244140000000002</v>
      </c>
      <c r="L67" s="118">
        <f>'SS6-Orifice1 (4)'!L34</f>
        <v>1.946567E-3</v>
      </c>
      <c r="M67" s="118">
        <f>'SS6-Orifice1 (4)'!M34</f>
        <v>9.7328349999999998E-4</v>
      </c>
      <c r="N67" s="118">
        <f>'SS6-Orifice1 (4)'!N34</f>
        <v>7</v>
      </c>
      <c r="O67" s="118">
        <f>'SS6-Orifice1 (4)'!O34</f>
        <v>2.8260000000000001</v>
      </c>
      <c r="P67" s="118">
        <f>'SS6-Orifice1 (4)'!P34</f>
        <v>1.946567E-3</v>
      </c>
      <c r="Q67" s="118">
        <f>'SS6-Orifice1 (4)'!Q34</f>
        <v>9.7328349999999998E-4</v>
      </c>
      <c r="R67" s="118">
        <f>'SS6-Orifice1 (4)'!R34</f>
        <v>7</v>
      </c>
      <c r="S67" s="118">
        <f>'SS6-Orifice1 (4)'!S34</f>
        <v>2.8260000000000001</v>
      </c>
      <c r="T67" s="118">
        <f>'SS6-Orifice1 (4)'!T34</f>
        <v>3.4720000000000001E-12</v>
      </c>
      <c r="U67" s="118">
        <f>'SS6-Orifice1 (4)'!U34</f>
        <v>6.3629999999999995E-8</v>
      </c>
      <c r="V67" s="118">
        <f>'SS6-Orifice1 (4)'!V34</f>
        <v>1.20774</v>
      </c>
      <c r="W67" s="118">
        <f>'SS6-Orifice1 (4)'!W34</f>
        <v>3.2999999999999995E-2</v>
      </c>
      <c r="X67" s="118">
        <f>'SS6-Orifice1 (4)'!X34</f>
        <v>203969200.86730501</v>
      </c>
      <c r="Y67" s="118">
        <f>'SS6-Orifice1 (4)'!Y34</f>
        <v>-50</v>
      </c>
      <c r="Z67" s="118">
        <f>'SS6-Orifice1 (4)'!Z34</f>
        <v>4</v>
      </c>
      <c r="AA67" s="118">
        <f>'SS6-Orifice1 (4)'!AA34</f>
        <v>0.127</v>
      </c>
      <c r="AB67" s="118">
        <f>'SS6-Orifice1 (4)'!AB34</f>
        <v>0.04</v>
      </c>
      <c r="AC67" s="118">
        <f>'SS6-Orifice1 (4)'!AC34</f>
        <v>3.1941252552519801</v>
      </c>
      <c r="AD67" s="118">
        <f>'SS6-Orifice1 (4)'!AD34</f>
        <v>0.70716925444291301</v>
      </c>
      <c r="AE67" s="118">
        <f>'SS6-Orifice1 (4)'!AE34</f>
        <v>10.2213189338053</v>
      </c>
      <c r="AF67" s="118">
        <f>'SS6-Orifice1 (4)'!AF34</f>
        <v>4.4477825528052701</v>
      </c>
      <c r="AG67" s="118">
        <f>'SS6-Orifice1 (4)'!AG34</f>
        <v>3.2272612776748102</v>
      </c>
      <c r="AH67" s="118">
        <f>'SS6-Orifice1 (4)'!AH34</f>
        <v>3.21227837136869</v>
      </c>
      <c r="AI67" s="118">
        <f>'SS6-Orifice1 (4)'!AI34</f>
        <v>0.63302069618529999</v>
      </c>
      <c r="AJ67" s="118">
        <f>'SS6-Orifice1 (4)'!AJ34</f>
        <v>3.7100573162628598</v>
      </c>
      <c r="AK67" s="118">
        <f>'SS6-Orifice1 (4)'!AK34</f>
        <v>3.1941252552519801</v>
      </c>
      <c r="AL67" s="118">
        <f>'SS6-Orifice1 (4)'!AL34</f>
        <v>0.70716925444291301</v>
      </c>
      <c r="AM67" s="118">
        <f>'SS6-Orifice1 (4)'!AM34</f>
        <v>225.92865228124299</v>
      </c>
      <c r="AN67" s="118">
        <f>'SS6-Orifice1 (4)'!AN34</f>
        <v>2.4869560008090699</v>
      </c>
      <c r="AO67" s="118">
        <f>'SS6-Orifice1 (4)'!AO34</f>
        <v>44888.189626246203</v>
      </c>
      <c r="AP67" s="118">
        <f>'SS6-Orifice1 (4)'!AP34</f>
        <v>1918.5703216619399</v>
      </c>
      <c r="AQ67" s="118">
        <f>'SS6-Orifice1 (4)'!AQ34</f>
        <v>5989.0245496601501</v>
      </c>
      <c r="AR67" s="118">
        <f>'SS6-Orifice1 (4)'!AR34</f>
        <v>4501.9510979113802</v>
      </c>
      <c r="AS67" s="118">
        <f>'SS6-Orifice1 (4)'!AS34</f>
        <v>2148.4822062735602</v>
      </c>
      <c r="AT67" s="108">
        <f>'SS6-Orifice1 (4)'!AT34</f>
        <v>-4501.9510979113802</v>
      </c>
      <c r="AU67" s="108">
        <f>'SS6-Orifice1 (4)'!AU34</f>
        <v>2503.7563568646701</v>
      </c>
      <c r="AV67" s="108">
        <f>'SS6-Orifice1 (4)'!AV34</f>
        <v>0.543851194158125</v>
      </c>
      <c r="AW67" s="109">
        <f t="shared" si="7"/>
        <v>0.22139684512376001</v>
      </c>
    </row>
    <row r="68" spans="5:49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(4)'!I35</f>
        <v>1.5</v>
      </c>
      <c r="J68" s="118">
        <f>'SS6-Orifice1 (4)'!J35</f>
        <v>7</v>
      </c>
      <c r="K68" s="118">
        <f>'SS6-Orifice1 (4)'!K35</f>
        <v>0.48244140000000002</v>
      </c>
      <c r="L68" s="118">
        <f>'SS6-Orifice1 (4)'!L35</f>
        <v>1.946567E-3</v>
      </c>
      <c r="M68" s="118">
        <f>'SS6-Orifice1 (4)'!M35</f>
        <v>9.7328349999999998E-4</v>
      </c>
      <c r="N68" s="118">
        <f>'SS6-Orifice1 (4)'!N35</f>
        <v>7</v>
      </c>
      <c r="O68" s="118">
        <f>'SS6-Orifice1 (4)'!O35</f>
        <v>2.8260000000000001</v>
      </c>
      <c r="P68" s="118">
        <f>'SS6-Orifice1 (4)'!P35</f>
        <v>1.946567E-3</v>
      </c>
      <c r="Q68" s="118">
        <f>'SS6-Orifice1 (4)'!Q35</f>
        <v>9.7328349999999998E-4</v>
      </c>
      <c r="R68" s="118">
        <f>'SS6-Orifice1 (4)'!R35</f>
        <v>7</v>
      </c>
      <c r="S68" s="118">
        <f>'SS6-Orifice1 (4)'!S35</f>
        <v>2.8260000000000001</v>
      </c>
      <c r="T68" s="118">
        <f>'SS6-Orifice1 (4)'!T35</f>
        <v>3.4720000000000001E-12</v>
      </c>
      <c r="U68" s="118">
        <f>'SS6-Orifice1 (4)'!U35</f>
        <v>6.3629999999999995E-8</v>
      </c>
      <c r="V68" s="118">
        <f>'SS6-Orifice1 (4)'!V35</f>
        <v>1.20774</v>
      </c>
      <c r="W68" s="118">
        <f>'SS6-Orifice1 (4)'!W35</f>
        <v>4.0000000000000042E-2</v>
      </c>
      <c r="X68" s="118">
        <f>'SS6-Orifice1 (4)'!X35</f>
        <v>299679266.65535998</v>
      </c>
      <c r="Y68" s="118">
        <f>'SS6-Orifice1 (4)'!Y35</f>
        <v>-50</v>
      </c>
      <c r="Z68" s="118">
        <f>'SS6-Orifice1 (4)'!Z35</f>
        <v>4</v>
      </c>
      <c r="AA68" s="118">
        <f>'SS6-Orifice1 (4)'!AA35</f>
        <v>0.127</v>
      </c>
      <c r="AB68" s="118">
        <f>'SS6-Orifice1 (4)'!AB35</f>
        <v>0.04</v>
      </c>
      <c r="AC68" s="118">
        <f>'SS6-Orifice1 (4)'!AC35</f>
        <v>4.1761194414121903</v>
      </c>
      <c r="AD68" s="118">
        <f>'SS6-Orifice1 (4)'!AD35</f>
        <v>0.63210768467767897</v>
      </c>
      <c r="AE68" s="118">
        <f>'SS6-Orifice1 (4)'!AE35</f>
        <v>10.221175517759701</v>
      </c>
      <c r="AF68" s="118">
        <f>'SS6-Orifice1 (4)'!AF35</f>
        <v>4.3505930890934099</v>
      </c>
      <c r="AG68" s="118">
        <f>'SS6-Orifice1 (4)'!AG35</f>
        <v>3.2125193481188599</v>
      </c>
      <c r="AH68" s="118">
        <f>'SS6-Orifice1 (4)'!AH35</f>
        <v>3.19978203749799</v>
      </c>
      <c r="AI68" s="118">
        <f>'SS6-Orifice1 (4)'!AI35</f>
        <v>0.54855185564932696</v>
      </c>
      <c r="AJ68" s="118">
        <f>'SS6-Orifice1 (4)'!AJ35</f>
        <v>4.9903858862904702</v>
      </c>
      <c r="AK68" s="118">
        <f>'SS6-Orifice1 (4)'!AK35</f>
        <v>4.1761194414121903</v>
      </c>
      <c r="AL68" s="118">
        <f>'SS6-Orifice1 (4)'!AL35</f>
        <v>0.63210768467767897</v>
      </c>
      <c r="AM68" s="118">
        <f>'SS6-Orifice1 (4)'!AM35</f>
        <v>229.271043468275</v>
      </c>
      <c r="AN68" s="118">
        <f>'SS6-Orifice1 (4)'!AN35</f>
        <v>3.54401175673451</v>
      </c>
      <c r="AO68" s="118">
        <f>'SS6-Orifice1 (4)'!AO35</f>
        <v>41201.828118944701</v>
      </c>
      <c r="AP68" s="118">
        <f>'SS6-Orifice1 (4)'!AP35</f>
        <v>1882.2325885272101</v>
      </c>
      <c r="AQ68" s="118">
        <f>'SS6-Orifice1 (4)'!AQ35</f>
        <v>5987.9295798028397</v>
      </c>
      <c r="AR68" s="118">
        <f>'SS6-Orifice1 (4)'!AR35</f>
        <v>4501.6720482390801</v>
      </c>
      <c r="AS68" s="118">
        <f>'SS6-Orifice1 (4)'!AS35</f>
        <v>2125.8934819076999</v>
      </c>
      <c r="AT68" s="108">
        <f>'SS6-Orifice1 (4)'!AT35</f>
        <v>-4501.6720482390801</v>
      </c>
      <c r="AU68" s="108">
        <f>'SS6-Orifice1 (4)'!AU35</f>
        <v>2471.4390739619198</v>
      </c>
      <c r="AV68" s="108">
        <f>'SS6-Orifice1 (4)'!AV35</f>
        <v>0.51934263752274901</v>
      </c>
      <c r="AW68" s="109">
        <f t="shared" si="7"/>
        <v>0.15136245348000066</v>
      </c>
    </row>
    <row r="69" spans="5:49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(4)'!I36</f>
        <v>1.5</v>
      </c>
      <c r="J69" s="118">
        <f>'SS6-Orifice1 (4)'!J36</f>
        <v>7</v>
      </c>
      <c r="K69" s="118">
        <f>'SS6-Orifice1 (4)'!K36</f>
        <v>0.48244140000000002</v>
      </c>
      <c r="L69" s="118">
        <f>'SS6-Orifice1 (4)'!L36</f>
        <v>1.946567E-3</v>
      </c>
      <c r="M69" s="118">
        <f>'SS6-Orifice1 (4)'!M36</f>
        <v>9.7328349999999998E-4</v>
      </c>
      <c r="N69" s="118">
        <f>'SS6-Orifice1 (4)'!N36</f>
        <v>7</v>
      </c>
      <c r="O69" s="118">
        <f>'SS6-Orifice1 (4)'!O36</f>
        <v>2.8260000000000001</v>
      </c>
      <c r="P69" s="118">
        <f>'SS6-Orifice1 (4)'!P36</f>
        <v>1.946567E-3</v>
      </c>
      <c r="Q69" s="118">
        <f>'SS6-Orifice1 (4)'!Q36</f>
        <v>9.7328349999999998E-4</v>
      </c>
      <c r="R69" s="118">
        <f>'SS6-Orifice1 (4)'!R36</f>
        <v>7</v>
      </c>
      <c r="S69" s="118">
        <f>'SS6-Orifice1 (4)'!S36</f>
        <v>2.8260000000000001</v>
      </c>
      <c r="T69" s="118">
        <f>'SS6-Orifice1 (4)'!T36</f>
        <v>3.4720000000000001E-12</v>
      </c>
      <c r="U69" s="118">
        <f>'SS6-Orifice1 (4)'!U36</f>
        <v>6.3629999999999995E-8</v>
      </c>
      <c r="V69" s="118">
        <f>'SS6-Orifice1 (4)'!V36</f>
        <v>1.20774</v>
      </c>
      <c r="W69" s="118">
        <f>'SS6-Orifice1 (4)'!W36</f>
        <v>4.6999999999999952E-2</v>
      </c>
      <c r="X69" s="118">
        <f>'SS6-Orifice1 (4)'!X36</f>
        <v>413744687.526057</v>
      </c>
      <c r="Y69" s="118">
        <f>'SS6-Orifice1 (4)'!Y36</f>
        <v>-50</v>
      </c>
      <c r="Z69" s="118">
        <f>'SS6-Orifice1 (4)'!Z36</f>
        <v>4</v>
      </c>
      <c r="AA69" s="118">
        <f>'SS6-Orifice1 (4)'!AA36</f>
        <v>0.127</v>
      </c>
      <c r="AB69" s="118">
        <f>'SS6-Orifice1 (4)'!AB36</f>
        <v>0.04</v>
      </c>
      <c r="AC69" s="118">
        <f>'SS6-Orifice1 (4)'!AC36</f>
        <v>5.3203185001081801</v>
      </c>
      <c r="AD69" s="118">
        <f>'SS6-Orifice1 (4)'!AD36</f>
        <v>0.58502065516010804</v>
      </c>
      <c r="AE69" s="118">
        <f>'SS6-Orifice1 (4)'!AE36</f>
        <v>10.220745269623</v>
      </c>
      <c r="AF69" s="118">
        <f>'SS6-Orifice1 (4)'!AF36</f>
        <v>4.5519427516789897</v>
      </c>
      <c r="AG69" s="118">
        <f>'SS6-Orifice1 (4)'!AG36</f>
        <v>3.2383187943272098</v>
      </c>
      <c r="AH69" s="118">
        <f>'SS6-Orifice1 (4)'!AH36</f>
        <v>3.2304385005369101</v>
      </c>
      <c r="AI69" s="118">
        <f>'SS6-Orifice1 (4)'!AI36</f>
        <v>0.47327896350868798</v>
      </c>
      <c r="AJ69" s="118">
        <f>'SS6-Orifice1 (4)'!AJ36</f>
        <v>6.5162192111467396</v>
      </c>
      <c r="AK69" s="118">
        <f>'SS6-Orifice1 (4)'!AK36</f>
        <v>5.3203185001081801</v>
      </c>
      <c r="AL69" s="118">
        <f>'SS6-Orifice1 (4)'!AL36</f>
        <v>0.58502065516010804</v>
      </c>
      <c r="AM69" s="118">
        <f>'SS6-Orifice1 (4)'!AM36</f>
        <v>220.342370285448</v>
      </c>
      <c r="AN69" s="118">
        <f>'SS6-Orifice1 (4)'!AN36</f>
        <v>4.7352978449480698</v>
      </c>
      <c r="AO69" s="118">
        <f>'SS6-Orifice1 (4)'!AO36</f>
        <v>39296.985453104098</v>
      </c>
      <c r="AP69" s="118">
        <f>'SS6-Orifice1 (4)'!AP36</f>
        <v>1807.87550332931</v>
      </c>
      <c r="AQ69" s="118">
        <f>'SS6-Orifice1 (4)'!AQ36</f>
        <v>5987.4938014269801</v>
      </c>
      <c r="AR69" s="118">
        <f>'SS6-Orifice1 (4)'!AR36</f>
        <v>4501.53110832724</v>
      </c>
      <c r="AS69" s="118">
        <f>'SS6-Orifice1 (4)'!AS36</f>
        <v>1998.6445969773699</v>
      </c>
      <c r="AT69" s="108">
        <f>'SS6-Orifice1 (4)'!AT36</f>
        <v>-4501.53110832724</v>
      </c>
      <c r="AU69" s="108">
        <f>'SS6-Orifice1 (4)'!AU36</f>
        <v>2382.1982626870799</v>
      </c>
      <c r="AV69" s="108">
        <f>'SS6-Orifice1 (4)'!AV36</f>
        <v>0.57589030163265997</v>
      </c>
      <c r="AW69" s="109">
        <f t="shared" si="7"/>
        <v>0.10995970544774952</v>
      </c>
    </row>
    <row r="70" spans="5:49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(4)'!I37</f>
        <v>1.5</v>
      </c>
      <c r="J70" s="118">
        <f>'SS6-Orifice1 (4)'!J37</f>
        <v>7</v>
      </c>
      <c r="K70" s="118">
        <f>'SS6-Orifice1 (4)'!K37</f>
        <v>0.48244140000000002</v>
      </c>
      <c r="L70" s="118">
        <f>'SS6-Orifice1 (4)'!L37</f>
        <v>1.946567E-3</v>
      </c>
      <c r="M70" s="118">
        <f>'SS6-Orifice1 (4)'!M37</f>
        <v>9.7328349999999998E-4</v>
      </c>
      <c r="N70" s="118">
        <f>'SS6-Orifice1 (4)'!N37</f>
        <v>7</v>
      </c>
      <c r="O70" s="118">
        <f>'SS6-Orifice1 (4)'!O37</f>
        <v>2.8260000000000001</v>
      </c>
      <c r="P70" s="118">
        <f>'SS6-Orifice1 (4)'!P37</f>
        <v>1.946567E-3</v>
      </c>
      <c r="Q70" s="118">
        <f>'SS6-Orifice1 (4)'!Q37</f>
        <v>9.7328349999999998E-4</v>
      </c>
      <c r="R70" s="118">
        <f>'SS6-Orifice1 (4)'!R37</f>
        <v>7</v>
      </c>
      <c r="S70" s="118">
        <f>'SS6-Orifice1 (4)'!S37</f>
        <v>2.8260000000000001</v>
      </c>
      <c r="T70" s="118">
        <f>'SS6-Orifice1 (4)'!T37</f>
        <v>3.4720000000000001E-12</v>
      </c>
      <c r="U70" s="118">
        <f>'SS6-Orifice1 (4)'!U37</f>
        <v>6.3629999999999995E-8</v>
      </c>
      <c r="V70" s="118">
        <f>'SS6-Orifice1 (4)'!V37</f>
        <v>1.20774</v>
      </c>
      <c r="W70" s="118">
        <f>'SS6-Orifice1 (4)'!W37</f>
        <v>6.2999999999999987E-2</v>
      </c>
      <c r="X70" s="118">
        <f>'SS6-Orifice1 (4)'!X37</f>
        <v>743391880.84695303</v>
      </c>
      <c r="Y70" s="118">
        <f>'SS6-Orifice1 (4)'!Y37</f>
        <v>-50</v>
      </c>
      <c r="Z70" s="118">
        <f>'SS6-Orifice1 (4)'!Z37</f>
        <v>4</v>
      </c>
      <c r="AA70" s="118">
        <f>'SS6-Orifice1 (4)'!AA37</f>
        <v>0.127</v>
      </c>
      <c r="AB70" s="118">
        <f>'SS6-Orifice1 (4)'!AB37</f>
        <v>0.04</v>
      </c>
      <c r="AC70" s="118">
        <f>'SS6-Orifice1 (4)'!AC37</f>
        <v>7.7846711844850098</v>
      </c>
      <c r="AD70" s="118">
        <f>'SS6-Orifice1 (4)'!AD37</f>
        <v>0.44775226288740799</v>
      </c>
      <c r="AE70" s="118">
        <f>'SS6-Orifice1 (4)'!AE37</f>
        <v>10.221232884177899</v>
      </c>
      <c r="AF70" s="118">
        <f>'SS6-Orifice1 (4)'!AF37</f>
        <v>4.4556608107293796</v>
      </c>
      <c r="AG70" s="118">
        <f>'SS6-Orifice1 (4)'!AG37</f>
        <v>3.2087065766520801</v>
      </c>
      <c r="AH70" s="118">
        <f>'SS6-Orifice1 (4)'!AH37</f>
        <v>3.2011521164297698</v>
      </c>
      <c r="AI70" s="118">
        <f>'SS6-Orifice1 (4)'!AI37</f>
        <v>0.349350061494409</v>
      </c>
      <c r="AJ70" s="118">
        <f>'SS6-Orifice1 (4)'!AJ37</f>
        <v>10.9256201498401</v>
      </c>
      <c r="AK70" s="118">
        <f>'SS6-Orifice1 (4)'!AK37</f>
        <v>7.7846711844850098</v>
      </c>
      <c r="AL70" s="118">
        <f>'SS6-Orifice1 (4)'!AL37</f>
        <v>0.44775226288740799</v>
      </c>
      <c r="AM70" s="118">
        <f>'SS6-Orifice1 (4)'!AM37</f>
        <v>226.96696334160401</v>
      </c>
      <c r="AN70" s="118">
        <f>'SS6-Orifice1 (4)'!AN37</f>
        <v>7.3369189215976096</v>
      </c>
      <c r="AO70" s="118">
        <f>'SS6-Orifice1 (4)'!AO37</f>
        <v>37122.199636741898</v>
      </c>
      <c r="AP70" s="118">
        <f>'SS6-Orifice1 (4)'!AP37</f>
        <v>1511.43124466329</v>
      </c>
      <c r="AQ70" s="118">
        <f>'SS6-Orifice1 (4)'!AQ37</f>
        <v>5987.66359553453</v>
      </c>
      <c r="AR70" s="118">
        <f>'SS6-Orifice1 (4)'!AR37</f>
        <v>4501.3032597208703</v>
      </c>
      <c r="AS70" s="118">
        <f>'SS6-Orifice1 (4)'!AS37</f>
        <v>1631.0165066004099</v>
      </c>
      <c r="AT70" s="108">
        <f>'SS6-Orifice1 (4)'!AT37</f>
        <v>-4501.3032597208703</v>
      </c>
      <c r="AU70" s="108">
        <f>'SS6-Orifice1 (4)'!AU37</f>
        <v>2105.46232567999</v>
      </c>
      <c r="AV70" s="108">
        <f>'SS6-Orifice1 (4)'!AV37</f>
        <v>0.542952590132735</v>
      </c>
      <c r="AW70" s="109">
        <f t="shared" ref="AW70:AW104" si="12">AL70/AK70</f>
        <v>5.7517170896027869E-2</v>
      </c>
    </row>
    <row r="71" spans="5:49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(4)'!I38</f>
        <v>1.5</v>
      </c>
      <c r="J71" s="112">
        <f>'SS6-Orifice1 (4)'!J38</f>
        <v>7</v>
      </c>
      <c r="K71" s="112">
        <f>'SS6-Orifice1 (4)'!K38</f>
        <v>0.48244140000000002</v>
      </c>
      <c r="L71" s="112">
        <f>'SS6-Orifice1 (4)'!L38</f>
        <v>1.946567E-3</v>
      </c>
      <c r="M71" s="112">
        <f>'SS6-Orifice1 (4)'!M38</f>
        <v>9.7328349999999998E-4</v>
      </c>
      <c r="N71" s="112">
        <f>'SS6-Orifice1 (4)'!N38</f>
        <v>7</v>
      </c>
      <c r="O71" s="112">
        <f>'SS6-Orifice1 (4)'!O38</f>
        <v>2.8260000000000001</v>
      </c>
      <c r="P71" s="112">
        <f>'SS6-Orifice1 (4)'!P38</f>
        <v>1.946567E-3</v>
      </c>
      <c r="Q71" s="112">
        <f>'SS6-Orifice1 (4)'!Q38</f>
        <v>9.7328349999999998E-4</v>
      </c>
      <c r="R71" s="112">
        <f>'SS6-Orifice1 (4)'!R38</f>
        <v>7</v>
      </c>
      <c r="S71" s="112">
        <f>'SS6-Orifice1 (4)'!S38</f>
        <v>2.8260000000000001</v>
      </c>
      <c r="T71" s="112">
        <f>'SS6-Orifice1 (4)'!T38</f>
        <v>3.4720000000000001E-12</v>
      </c>
      <c r="U71" s="112">
        <f>'SS6-Orifice1 (4)'!U38</f>
        <v>6.3629999999999995E-8</v>
      </c>
      <c r="V71" s="112">
        <f>'SS6-Orifice1 (4)'!V38</f>
        <v>1.20774</v>
      </c>
      <c r="W71" s="112">
        <f>'SS6-Orifice1 (4)'!W38</f>
        <v>0.12499999999999985</v>
      </c>
      <c r="X71" s="112">
        <f>'SS6-Orifice1 (4)'!X38</f>
        <v>2926555338.4312501</v>
      </c>
      <c r="Y71" s="112">
        <f>'SS6-Orifice1 (4)'!Y38</f>
        <v>-50</v>
      </c>
      <c r="Z71" s="112">
        <f>'SS6-Orifice1 (4)'!Z38</f>
        <v>4</v>
      </c>
      <c r="AA71" s="112">
        <f>'SS6-Orifice1 (4)'!AA38</f>
        <v>0.127</v>
      </c>
      <c r="AB71" s="112">
        <f>'SS6-Orifice1 (4)'!AB38</f>
        <v>0.04</v>
      </c>
      <c r="AC71" s="112">
        <f>'SS6-Orifice1 (4)'!AC38</f>
        <v>12.744447380519899</v>
      </c>
      <c r="AD71" s="112">
        <f>'SS6-Orifice1 (4)'!AD38</f>
        <v>9.8272118126614804E-3</v>
      </c>
      <c r="AE71" s="112">
        <f>'SS6-Orifice1 (4)'!AE38</f>
        <v>10.2202863382772</v>
      </c>
      <c r="AF71" s="112">
        <f>'SS6-Orifice1 (4)'!AF38</f>
        <v>4.1721686116327499</v>
      </c>
      <c r="AG71" s="112">
        <f>'SS6-Orifice1 (4)'!AG38</f>
        <v>3.2087791048184702</v>
      </c>
      <c r="AH71" s="112">
        <f>'SS6-Orifice1 (4)'!AH38</f>
        <v>3.2240024657879398</v>
      </c>
      <c r="AI71" s="112">
        <f>'SS6-Orifice1 (4)'!AI38</f>
        <v>8.0085978821333292E-3</v>
      </c>
      <c r="AJ71" s="112">
        <f>'SS6-Orifice1 (4)'!AJ38</f>
        <v>27.905175644093799</v>
      </c>
      <c r="AK71" s="112">
        <f>'SS6-Orifice1 (4)'!AK38</f>
        <v>12.744447380519899</v>
      </c>
      <c r="AL71" s="112">
        <f>'SS6-Orifice1 (4)'!AL38</f>
        <v>9.8272118126614804E-3</v>
      </c>
      <c r="AM71" s="112">
        <f>'SS6-Orifice1 (4)'!AM38</f>
        <v>1779.7632031764499</v>
      </c>
      <c r="AN71" s="112">
        <f>'SS6-Orifice1 (4)'!AN38</f>
        <v>12.734620368619099</v>
      </c>
      <c r="AO71" s="112">
        <f>'SS6-Orifice1 (4)'!AO38</f>
        <v>35025.635864013602</v>
      </c>
      <c r="AP71" s="112">
        <f>'SS6-Orifice1 (4)'!AP38</f>
        <v>666.78291813452995</v>
      </c>
      <c r="AQ71" s="112">
        <f>'SS6-Orifice1 (4)'!AQ38</f>
        <v>2918.35307977307</v>
      </c>
      <c r="AR71" s="112">
        <f>'SS6-Orifice1 (4)'!AR38</f>
        <v>2331.7470511568399</v>
      </c>
      <c r="AS71" s="112">
        <f>'SS6-Orifice1 (4)'!AS38</f>
        <v>668.31385496563803</v>
      </c>
      <c r="AT71" s="113">
        <f>'SS6-Orifice1 (4)'!AT38</f>
        <v>-2331.7470511568399</v>
      </c>
      <c r="AU71" s="113">
        <f>'SS6-Orifice1 (4)'!AU38</f>
        <v>922.60514277060395</v>
      </c>
      <c r="AV71" s="113">
        <f>'SS6-Orifice1 (4)'!AV38</f>
        <v>1.15631070763601</v>
      </c>
      <c r="AW71" s="114">
        <f t="shared" si="12"/>
        <v>7.7109752343460089E-4</v>
      </c>
    </row>
    <row r="72" spans="5:49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75" t="e">
        <f t="shared" si="12"/>
        <v>#DIV/0!</v>
      </c>
    </row>
    <row r="73" spans="5:49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71" t="e">
        <f t="shared" si="12"/>
        <v>#DIV/0!</v>
      </c>
    </row>
    <row r="74" spans="5:49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71" t="e">
        <f t="shared" si="12"/>
        <v>#DIV/0!</v>
      </c>
    </row>
    <row r="75" spans="5:49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71" t="e">
        <f t="shared" si="12"/>
        <v>#DIV/0!</v>
      </c>
    </row>
    <row r="76" spans="5:49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71" t="e">
        <f t="shared" si="12"/>
        <v>#DIV/0!</v>
      </c>
    </row>
    <row r="77" spans="5:49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71" t="e">
        <f t="shared" si="12"/>
        <v>#DIV/0!</v>
      </c>
    </row>
    <row r="78" spans="5:49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71" t="e">
        <f t="shared" si="12"/>
        <v>#DIV/0!</v>
      </c>
    </row>
    <row r="79" spans="5:49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71" t="e">
        <f t="shared" si="12"/>
        <v>#DIV/0!</v>
      </c>
    </row>
    <row r="80" spans="5:49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71" t="e">
        <f t="shared" si="12"/>
        <v>#DIV/0!</v>
      </c>
    </row>
    <row r="81" spans="7:49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71" t="e">
        <f t="shared" si="12"/>
        <v>#DIV/0!</v>
      </c>
    </row>
    <row r="82" spans="7:49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80" t="e">
        <f t="shared" si="12"/>
        <v>#DIV/0!</v>
      </c>
    </row>
    <row r="83" spans="7:49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7:49" ht="13" x14ac:dyDescent="0.6">
      <c r="H84" s="73">
        <f t="shared" ref="H84:H93" si="14">H83+1</f>
        <v>2</v>
      </c>
      <c r="T84" s="72"/>
      <c r="U84" s="72"/>
      <c r="AW84" s="71" t="e">
        <f t="shared" si="12"/>
        <v>#DIV/0!</v>
      </c>
    </row>
    <row r="85" spans="7:49" ht="13" x14ac:dyDescent="0.6">
      <c r="H85" s="73">
        <f t="shared" si="14"/>
        <v>3</v>
      </c>
      <c r="T85" s="72"/>
      <c r="U85" s="72"/>
      <c r="AW85" s="71" t="e">
        <f t="shared" si="12"/>
        <v>#DIV/0!</v>
      </c>
    </row>
    <row r="86" spans="7:49" ht="13" x14ac:dyDescent="0.6">
      <c r="H86" s="73">
        <f t="shared" si="14"/>
        <v>4</v>
      </c>
      <c r="T86" s="72"/>
      <c r="U86" s="72"/>
      <c r="AW86" s="71" t="e">
        <f t="shared" si="12"/>
        <v>#DIV/0!</v>
      </c>
    </row>
    <row r="87" spans="7:49" ht="13" x14ac:dyDescent="0.6">
      <c r="H87" s="73">
        <f t="shared" si="14"/>
        <v>5</v>
      </c>
      <c r="T87" s="72"/>
      <c r="U87" s="72"/>
      <c r="AW87" s="71" t="e">
        <f t="shared" si="12"/>
        <v>#DIV/0!</v>
      </c>
    </row>
    <row r="88" spans="7:49" ht="13" x14ac:dyDescent="0.6">
      <c r="H88" s="73">
        <f t="shared" si="14"/>
        <v>6</v>
      </c>
      <c r="T88" s="72"/>
      <c r="U88" s="72"/>
      <c r="AW88" s="71" t="e">
        <f t="shared" si="12"/>
        <v>#DIV/0!</v>
      </c>
    </row>
    <row r="89" spans="7:49" ht="13" x14ac:dyDescent="0.6">
      <c r="H89" s="73">
        <f t="shared" si="14"/>
        <v>7</v>
      </c>
      <c r="T89" s="72"/>
      <c r="U89" s="72"/>
      <c r="AW89" s="71" t="e">
        <f t="shared" si="12"/>
        <v>#DIV/0!</v>
      </c>
    </row>
    <row r="90" spans="7:49" ht="13" x14ac:dyDescent="0.6">
      <c r="H90" s="73">
        <f t="shared" si="14"/>
        <v>8</v>
      </c>
      <c r="T90" s="72"/>
      <c r="U90" s="72"/>
      <c r="AW90" s="71" t="e">
        <f t="shared" si="12"/>
        <v>#DIV/0!</v>
      </c>
    </row>
    <row r="91" spans="7:49" ht="13" x14ac:dyDescent="0.6">
      <c r="H91" s="73">
        <f t="shared" si="14"/>
        <v>9</v>
      </c>
      <c r="T91" s="72"/>
      <c r="U91" s="72"/>
      <c r="AW91" s="71" t="e">
        <f t="shared" si="12"/>
        <v>#DIV/0!</v>
      </c>
    </row>
    <row r="92" spans="7:49" ht="13" x14ac:dyDescent="0.6">
      <c r="H92" s="73">
        <f t="shared" si="14"/>
        <v>10</v>
      </c>
      <c r="T92" s="72"/>
      <c r="U92" s="72"/>
      <c r="AW92" s="71" t="e">
        <f t="shared" si="12"/>
        <v>#DIV/0!</v>
      </c>
    </row>
    <row r="93" spans="7:49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7:49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7:49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7:49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8:49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8:49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8:49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8:49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8:49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8:49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8:49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8:49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9BC-ABEA-4F04-9CC7-799904709EB0}">
  <sheetPr>
    <outlinePr summaryBelow="0" summaryRight="0"/>
  </sheetPr>
  <dimension ref="A2:AX104"/>
  <sheetViews>
    <sheetView tabSelected="1" topLeftCell="AX1" zoomScale="70" zoomScaleNormal="70" workbookViewId="0">
      <pane ySplit="5" topLeftCell="A9" activePane="bottomLeft" state="frozen"/>
      <selection activeCell="AT14" sqref="AT14"/>
      <selection pane="bottomLeft" activeCell="BJ5" sqref="BJ5"/>
    </sheetView>
  </sheetViews>
  <sheetFormatPr defaultColWidth="14.40625" defaultRowHeight="15.75" customHeight="1" x14ac:dyDescent="0.6"/>
  <cols>
    <col min="34" max="34" width="14.40625" customWidth="1"/>
    <col min="46" max="48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6" t="s">
        <v>89</v>
      </c>
      <c r="AV4" s="126" t="s">
        <v>90</v>
      </c>
      <c r="AW4" s="92" t="s">
        <v>39</v>
      </c>
      <c r="AX4" s="91"/>
    </row>
    <row r="5" spans="1:50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 t="s">
        <v>21</v>
      </c>
      <c r="AV5" s="126" t="s">
        <v>91</v>
      </c>
      <c r="AW5" s="85"/>
    </row>
    <row r="6" spans="1:50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(4)'!I39</f>
        <v>0.25</v>
      </c>
      <c r="J6" s="103">
        <f>'SS1-Orifice1 (4)'!J39</f>
        <v>6</v>
      </c>
      <c r="K6" s="103">
        <f>'SS1-Orifice1 (4)'!K39</f>
        <v>0.48244140000000002</v>
      </c>
      <c r="L6" s="103">
        <f>'SS1-Orifice1 (4)'!L39</f>
        <v>1.946567E-3</v>
      </c>
      <c r="M6" s="103">
        <f>'SS1-Orifice1 (4)'!M39</f>
        <v>9.7328349999999998E-4</v>
      </c>
      <c r="N6" s="103">
        <f>'SS1-Orifice1 (4)'!N39</f>
        <v>7</v>
      </c>
      <c r="O6" s="103">
        <f>'SS1-Orifice1 (4)'!O39</f>
        <v>2.8260000000000001</v>
      </c>
      <c r="P6" s="103">
        <f>'SS1-Orifice1 (4)'!P39</f>
        <v>1.946567E-3</v>
      </c>
      <c r="Q6" s="103">
        <f>'SS1-Orifice1 (4)'!Q39</f>
        <v>9.7328349999999998E-4</v>
      </c>
      <c r="R6" s="103">
        <f>'SS1-Orifice1 (4)'!R39</f>
        <v>7</v>
      </c>
      <c r="S6" s="103">
        <f>'SS1-Orifice1 (4)'!S39</f>
        <v>2.8260000000000001</v>
      </c>
      <c r="T6" s="103">
        <f>'SS1-Orifice1 (4)'!T39</f>
        <v>3.4720000000000001E-12</v>
      </c>
      <c r="U6" s="103">
        <f>'SS1-Orifice1 (4)'!U39</f>
        <v>6.3629999999999995E-8</v>
      </c>
      <c r="V6" s="103">
        <f>'SS1-Orifice1 (4)'!V39</f>
        <v>1.20774</v>
      </c>
      <c r="W6" s="103">
        <f>'SS1-Orifice1 (4)'!W39</f>
        <v>9.9999999999999985E-3</v>
      </c>
      <c r="X6" s="103">
        <f>'SS1-Orifice1 (4)'!X39</f>
        <v>18729954.165959999</v>
      </c>
      <c r="Y6" s="103">
        <f>'SS1-Orifice1 (4)'!Y39</f>
        <v>-50</v>
      </c>
      <c r="Z6" s="103">
        <f>'SS1-Orifice1 (4)'!Z39</f>
        <v>4</v>
      </c>
      <c r="AA6" s="103">
        <f>'SS1-Orifice1 (4)'!AA39</f>
        <v>0.127</v>
      </c>
      <c r="AB6" s="103">
        <f>'SS1-Orifice1 (4)'!AB39</f>
        <v>0.05</v>
      </c>
      <c r="AC6" s="103">
        <f>'SS1-Orifice1 (4)'!AC39</f>
        <v>1.0714440587949401</v>
      </c>
      <c r="AD6" s="103">
        <f>'SS1-Orifice1 (4)'!AD39</f>
        <v>0.83218049855246901</v>
      </c>
      <c r="AE6" s="103">
        <f>'SS1-Orifice1 (4)'!AE39</f>
        <v>1.9685021959692199</v>
      </c>
      <c r="AF6" s="103">
        <f>'SS1-Orifice1 (4)'!AF39</f>
        <v>0.84795545305932596</v>
      </c>
      <c r="AG6" s="103">
        <f>'SS1-Orifice1 (4)'!AG39</f>
        <v>3.9405955316529102</v>
      </c>
      <c r="AH6" s="103">
        <f>'SS1-Orifice1 (4)'!AH39</f>
        <v>3.94096337861111</v>
      </c>
      <c r="AI6" s="103">
        <f>'SS1-Orifice1 (4)'!AI39</f>
        <v>0.813414265020863</v>
      </c>
      <c r="AJ6" s="103">
        <f>'SS1-Orifice1 (4)'!AJ39</f>
        <v>1.23073539810837</v>
      </c>
      <c r="AK6" s="103">
        <f>'SS1-Orifice1 (4)'!AK39</f>
        <v>1.0714440587949401</v>
      </c>
      <c r="AL6" s="103">
        <f>'SS1-Orifice1 (4)'!AL39</f>
        <v>0.83218049855246901</v>
      </c>
      <c r="AM6" s="103">
        <f>'SS1-Orifice1 (4)'!AM39</f>
        <v>192.81579167026899</v>
      </c>
      <c r="AN6" s="103">
        <f>'SS1-Orifice1 (4)'!AN39</f>
        <v>0.239263560242473</v>
      </c>
      <c r="AO6" s="103">
        <f>'SS1-Orifice1 (4)'!AO39</f>
        <v>156062.126935543</v>
      </c>
      <c r="AP6" s="103">
        <f>'SS1-Orifice1 (4)'!AP39</f>
        <v>510.18638863217802</v>
      </c>
      <c r="AQ6" s="103">
        <f>'SS1-Orifice1 (4)'!AQ39</f>
        <v>1436.8146725915401</v>
      </c>
      <c r="AR6" s="103">
        <f>'SS1-Orifice1 (4)'!AR39</f>
        <v>5496.1668045051902</v>
      </c>
      <c r="AS6" s="103">
        <f>'SS1-Orifice1 (4)'!AS39</f>
        <v>3149.0364202631899</v>
      </c>
      <c r="AT6" s="104">
        <f>'SS1-Orifice1 (4)'!AT39</f>
        <v>-5496.1668045051902</v>
      </c>
      <c r="AU6" s="104">
        <f>'SS1-Orifice1 (4)'!AU39</f>
        <v>3502.6751182181802</v>
      </c>
      <c r="AV6" s="104">
        <f>'SS1-Orifice1 (4)'!AV39</f>
        <v>0.16530353001734999</v>
      </c>
      <c r="AW6" s="105">
        <f t="shared" ref="AW6:AW37" si="2">AL6/AK6</f>
        <v>0.77669057168362821</v>
      </c>
    </row>
    <row r="7" spans="1:50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(4)'!I40</f>
        <v>0.25</v>
      </c>
      <c r="J7" s="118">
        <f>'SS1-Orifice1 (4)'!J40</f>
        <v>6</v>
      </c>
      <c r="K7" s="118">
        <f>'SS1-Orifice1 (4)'!K40</f>
        <v>0.48244140000000002</v>
      </c>
      <c r="L7" s="118">
        <f>'SS1-Orifice1 (4)'!L40</f>
        <v>1.946567E-3</v>
      </c>
      <c r="M7" s="118">
        <f>'SS1-Orifice1 (4)'!M40</f>
        <v>9.7328349999999998E-4</v>
      </c>
      <c r="N7" s="118">
        <f>'SS1-Orifice1 (4)'!N40</f>
        <v>7</v>
      </c>
      <c r="O7" s="118">
        <f>'SS1-Orifice1 (4)'!O40</f>
        <v>2.8260000000000001</v>
      </c>
      <c r="P7" s="118">
        <f>'SS1-Orifice1 (4)'!P40</f>
        <v>1.946567E-3</v>
      </c>
      <c r="Q7" s="118">
        <f>'SS1-Orifice1 (4)'!Q40</f>
        <v>9.7328349999999998E-4</v>
      </c>
      <c r="R7" s="118">
        <f>'SS1-Orifice1 (4)'!R40</f>
        <v>7</v>
      </c>
      <c r="S7" s="118">
        <f>'SS1-Orifice1 (4)'!S40</f>
        <v>2.8260000000000001</v>
      </c>
      <c r="T7" s="118">
        <f>'SS1-Orifice1 (4)'!T40</f>
        <v>3.4720000000000001E-12</v>
      </c>
      <c r="U7" s="118">
        <f>'SS1-Orifice1 (4)'!U40</f>
        <v>6.3629999999999995E-8</v>
      </c>
      <c r="V7" s="118">
        <f>'SS1-Orifice1 (4)'!V40</f>
        <v>1.20774</v>
      </c>
      <c r="W7" s="118">
        <f>'SS1-Orifice1 (4)'!W40</f>
        <v>1.6000000000000011E-2</v>
      </c>
      <c r="X7" s="118">
        <f>'SS1-Orifice1 (4)'!X40</f>
        <v>47948682.664857604</v>
      </c>
      <c r="Y7" s="118">
        <f>'SS1-Orifice1 (4)'!Y40</f>
        <v>-50</v>
      </c>
      <c r="Z7" s="118">
        <f>'SS1-Orifice1 (4)'!Z40</f>
        <v>4</v>
      </c>
      <c r="AA7" s="118">
        <f>'SS1-Orifice1 (4)'!AA40</f>
        <v>0.127</v>
      </c>
      <c r="AB7" s="118">
        <f>'SS1-Orifice1 (4)'!AB40</f>
        <v>0.05</v>
      </c>
      <c r="AC7" s="118">
        <f>'SS1-Orifice1 (4)'!AC40</f>
        <v>1.3804344623597999</v>
      </c>
      <c r="AD7" s="118">
        <f>'SS1-Orifice1 (4)'!AD40</f>
        <v>0.77882125212059705</v>
      </c>
      <c r="AE7" s="118">
        <f>'SS1-Orifice1 (4)'!AE40</f>
        <v>1.9685036689500499</v>
      </c>
      <c r="AF7" s="118">
        <f>'SS1-Orifice1 (4)'!AF40</f>
        <v>0.857846209990761</v>
      </c>
      <c r="AG7" s="118">
        <f>'SS1-Orifice1 (4)'!AG40</f>
        <v>3.9400526338240698</v>
      </c>
      <c r="AH7" s="118">
        <f>'SS1-Orifice1 (4)'!AH40</f>
        <v>3.94071125311523</v>
      </c>
      <c r="AI7" s="118">
        <f>'SS1-Orifice1 (4)'!AI40</f>
        <v>0.75656380171791104</v>
      </c>
      <c r="AJ7" s="118">
        <f>'SS1-Orifice1 (4)'!AJ40</f>
        <v>1.6215164089457199</v>
      </c>
      <c r="AK7" s="118">
        <f>'SS1-Orifice1 (4)'!AK40</f>
        <v>1.3804344623597999</v>
      </c>
      <c r="AL7" s="118">
        <f>'SS1-Orifice1 (4)'!AL40</f>
        <v>0.77882125212059705</v>
      </c>
      <c r="AM7" s="118">
        <f>'SS1-Orifice1 (4)'!AM40</f>
        <v>205.90383746678199</v>
      </c>
      <c r="AN7" s="118">
        <f>'SS1-Orifice1 (4)'!AN40</f>
        <v>0.601613210239202</v>
      </c>
      <c r="AO7" s="118">
        <f>'SS1-Orifice1 (4)'!AO40</f>
        <v>80042.617491332494</v>
      </c>
      <c r="AP7" s="118">
        <f>'SS1-Orifice1 (4)'!AP40</f>
        <v>503.33561350903801</v>
      </c>
      <c r="AQ7" s="118">
        <f>'SS1-Orifice1 (4)'!AQ40</f>
        <v>1436.80412608189</v>
      </c>
      <c r="AR7" s="118">
        <f>'SS1-Orifice1 (4)'!AR40</f>
        <v>5496.1948817133398</v>
      </c>
      <c r="AS7" s="118">
        <f>'SS1-Orifice1 (4)'!AS40</f>
        <v>3072.0769541945001</v>
      </c>
      <c r="AT7" s="108">
        <f>'SS1-Orifice1 (4)'!AT40</f>
        <v>-5496.1948817133398</v>
      </c>
      <c r="AU7" s="108">
        <f>'SS1-Orifice1 (4)'!AU40</f>
        <v>3431.21303053158</v>
      </c>
      <c r="AV7" s="108">
        <f>'SS1-Orifice1 (4)'!AV40</f>
        <v>0.16314734798921399</v>
      </c>
      <c r="AW7" s="109">
        <f t="shared" si="2"/>
        <v>0.56418560486329206</v>
      </c>
    </row>
    <row r="8" spans="1:50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(4)'!I41</f>
        <v>0.25</v>
      </c>
      <c r="J8" s="118">
        <f>'SS1-Orifice1 (4)'!J41</f>
        <v>6</v>
      </c>
      <c r="K8" s="118">
        <f>'SS1-Orifice1 (4)'!K41</f>
        <v>0.48244140000000002</v>
      </c>
      <c r="L8" s="118">
        <f>'SS1-Orifice1 (4)'!L41</f>
        <v>1.946567E-3</v>
      </c>
      <c r="M8" s="118">
        <f>'SS1-Orifice1 (4)'!M41</f>
        <v>9.7328349999999998E-4</v>
      </c>
      <c r="N8" s="118">
        <f>'SS1-Orifice1 (4)'!N41</f>
        <v>7</v>
      </c>
      <c r="O8" s="118">
        <f>'SS1-Orifice1 (4)'!O41</f>
        <v>2.8260000000000001</v>
      </c>
      <c r="P8" s="118">
        <f>'SS1-Orifice1 (4)'!P41</f>
        <v>1.946567E-3</v>
      </c>
      <c r="Q8" s="118">
        <f>'SS1-Orifice1 (4)'!Q41</f>
        <v>9.7328349999999998E-4</v>
      </c>
      <c r="R8" s="118">
        <f>'SS1-Orifice1 (4)'!R41</f>
        <v>7</v>
      </c>
      <c r="S8" s="118">
        <f>'SS1-Orifice1 (4)'!S41</f>
        <v>2.8260000000000001</v>
      </c>
      <c r="T8" s="118">
        <f>'SS1-Orifice1 (4)'!T41</f>
        <v>3.4720000000000001E-12</v>
      </c>
      <c r="U8" s="118">
        <f>'SS1-Orifice1 (4)'!U41</f>
        <v>6.3629999999999995E-8</v>
      </c>
      <c r="V8" s="118">
        <f>'SS1-Orifice1 (4)'!V41</f>
        <v>1.20774</v>
      </c>
      <c r="W8" s="118">
        <f>'SS1-Orifice1 (4)'!W41</f>
        <v>1.7999999999999992E-2</v>
      </c>
      <c r="X8" s="118">
        <f>'SS1-Orifice1 (4)'!X41</f>
        <v>60685051.497710504</v>
      </c>
      <c r="Y8" s="118">
        <f>'SS1-Orifice1 (4)'!Y41</f>
        <v>-50</v>
      </c>
      <c r="Z8" s="118">
        <f>'SS1-Orifice1 (4)'!Z41</f>
        <v>4</v>
      </c>
      <c r="AA8" s="118">
        <f>'SS1-Orifice1 (4)'!AA41</f>
        <v>0.127</v>
      </c>
      <c r="AB8" s="118">
        <f>'SS1-Orifice1 (4)'!AB41</f>
        <v>0.05</v>
      </c>
      <c r="AC8" s="118">
        <f>'SS1-Orifice1 (4)'!AC41</f>
        <v>1.51647724656901</v>
      </c>
      <c r="AD8" s="118">
        <f>'SS1-Orifice1 (4)'!AD41</f>
        <v>0.76004350186530201</v>
      </c>
      <c r="AE8" s="118">
        <f>'SS1-Orifice1 (4)'!AE41</f>
        <v>1.9685009755501801</v>
      </c>
      <c r="AF8" s="118">
        <f>'SS1-Orifice1 (4)'!AF41</f>
        <v>0.86394555180645005</v>
      </c>
      <c r="AG8" s="118">
        <f>'SS1-Orifice1 (4)'!AG41</f>
        <v>3.9410476022390299</v>
      </c>
      <c r="AH8" s="118">
        <f>'SS1-Orifice1 (4)'!AH41</f>
        <v>3.9402792481573998</v>
      </c>
      <c r="AI8" s="118">
        <f>'SS1-Orifice1 (4)'!AI41</f>
        <v>0.73197745494266897</v>
      </c>
      <c r="AJ8" s="118">
        <f>'SS1-Orifice1 (4)'!AJ41</f>
        <v>1.7918391878850599</v>
      </c>
      <c r="AK8" s="118">
        <f>'SS1-Orifice1 (4)'!AK41</f>
        <v>1.51647724656901</v>
      </c>
      <c r="AL8" s="118">
        <f>'SS1-Orifice1 (4)'!AL41</f>
        <v>0.76004350186530201</v>
      </c>
      <c r="AM8" s="118">
        <f>'SS1-Orifice1 (4)'!AM41</f>
        <v>210.934160241949</v>
      </c>
      <c r="AN8" s="118">
        <f>'SS1-Orifice1 (4)'!AN41</f>
        <v>0.75643374470371305</v>
      </c>
      <c r="AO8" s="118">
        <f>'SS1-Orifice1 (4)'!AO41</f>
        <v>69954.876150876502</v>
      </c>
      <c r="AP8" s="118">
        <f>'SS1-Orifice1 (4)'!AP41</f>
        <v>457.48589901222402</v>
      </c>
      <c r="AQ8" s="118">
        <f>'SS1-Orifice1 (4)'!AQ41</f>
        <v>1436.8054786958801</v>
      </c>
      <c r="AR8" s="118">
        <f>'SS1-Orifice1 (4)'!AR41</f>
        <v>5496.2054492720099</v>
      </c>
      <c r="AS8" s="118">
        <f>'SS1-Orifice1 (4)'!AS41</f>
        <v>2795.5490149491702</v>
      </c>
      <c r="AT8" s="108">
        <f>'SS1-Orifice1 (4)'!AT41</f>
        <v>-5496.2054492720099</v>
      </c>
      <c r="AU8" s="108">
        <f>'SS1-Orifice1 (4)'!AU41</f>
        <v>3254.0208001614301</v>
      </c>
      <c r="AV8" s="108">
        <f>'SS1-Orifice1 (4)'!AV41</f>
        <v>0.16289086926978899</v>
      </c>
      <c r="AW8" s="109">
        <f t="shared" si="2"/>
        <v>0.50119017847770586</v>
      </c>
    </row>
    <row r="9" spans="1:50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(4)'!I42</f>
        <v>0.25</v>
      </c>
      <c r="J9" s="118">
        <f>'SS1-Orifice1 (4)'!J42</f>
        <v>6</v>
      </c>
      <c r="K9" s="118">
        <f>'SS1-Orifice1 (4)'!K42</f>
        <v>0.48244140000000002</v>
      </c>
      <c r="L9" s="118">
        <f>'SS1-Orifice1 (4)'!L42</f>
        <v>1.946567E-3</v>
      </c>
      <c r="M9" s="118">
        <f>'SS1-Orifice1 (4)'!M42</f>
        <v>9.7328349999999998E-4</v>
      </c>
      <c r="N9" s="118">
        <f>'SS1-Orifice1 (4)'!N42</f>
        <v>7</v>
      </c>
      <c r="O9" s="118">
        <f>'SS1-Orifice1 (4)'!O42</f>
        <v>2.8260000000000001</v>
      </c>
      <c r="P9" s="118">
        <f>'SS1-Orifice1 (4)'!P42</f>
        <v>1.946567E-3</v>
      </c>
      <c r="Q9" s="118">
        <f>'SS1-Orifice1 (4)'!Q42</f>
        <v>9.7328349999999998E-4</v>
      </c>
      <c r="R9" s="118">
        <f>'SS1-Orifice1 (4)'!R42</f>
        <v>7</v>
      </c>
      <c r="S9" s="118">
        <f>'SS1-Orifice1 (4)'!S42</f>
        <v>2.8260000000000001</v>
      </c>
      <c r="T9" s="118">
        <f>'SS1-Orifice1 (4)'!T42</f>
        <v>3.4720000000000001E-12</v>
      </c>
      <c r="U9" s="118">
        <f>'SS1-Orifice1 (4)'!U42</f>
        <v>6.3629999999999995E-8</v>
      </c>
      <c r="V9" s="118">
        <f>'SS1-Orifice1 (4)'!V42</f>
        <v>1.20774</v>
      </c>
      <c r="W9" s="118">
        <f>'SS1-Orifice1 (4)'!W42</f>
        <v>1.999999999999999E-2</v>
      </c>
      <c r="X9" s="118">
        <f>'SS1-Orifice1 (4)'!X42</f>
        <v>74919816.6638401</v>
      </c>
      <c r="Y9" s="118">
        <f>'SS1-Orifice1 (4)'!Y42</f>
        <v>-50</v>
      </c>
      <c r="Z9" s="118">
        <f>'SS1-Orifice1 (4)'!Z42</f>
        <v>4</v>
      </c>
      <c r="AA9" s="118">
        <f>'SS1-Orifice1 (4)'!AA42</f>
        <v>0.127</v>
      </c>
      <c r="AB9" s="118">
        <f>'SS1-Orifice1 (4)'!AB42</f>
        <v>0.05</v>
      </c>
      <c r="AC9" s="118">
        <f>'SS1-Orifice1 (4)'!AC42</f>
        <v>1.66213653921921</v>
      </c>
      <c r="AD9" s="118">
        <f>'SS1-Orifice1 (4)'!AD42</f>
        <v>0.73610175812211898</v>
      </c>
      <c r="AE9" s="118">
        <f>'SS1-Orifice1 (4)'!AE42</f>
        <v>1.9685038079595101</v>
      </c>
      <c r="AF9" s="118">
        <f>'SS1-Orifice1 (4)'!AF42</f>
        <v>0.87763519927633304</v>
      </c>
      <c r="AG9" s="118">
        <f>'SS1-Orifice1 (4)'!AG42</f>
        <v>3.9403313550704899</v>
      </c>
      <c r="AH9" s="118">
        <f>'SS1-Orifice1 (4)'!AH42</f>
        <v>3.9403571874902301</v>
      </c>
      <c r="AI9" s="118">
        <f>'SS1-Orifice1 (4)'!AI42</f>
        <v>0.70435970327505504</v>
      </c>
      <c r="AJ9" s="118">
        <f>'SS1-Orifice1 (4)'!AJ42</f>
        <v>1.9822064051500701</v>
      </c>
      <c r="AK9" s="118">
        <f>'SS1-Orifice1 (4)'!AK42</f>
        <v>1.66213653921921</v>
      </c>
      <c r="AL9" s="118">
        <f>'SS1-Orifice1 (4)'!AL42</f>
        <v>0.73610175812211898</v>
      </c>
      <c r="AM9" s="118">
        <f>'SS1-Orifice1 (4)'!AM42</f>
        <v>217.71658827721899</v>
      </c>
      <c r="AN9" s="118">
        <f>'SS1-Orifice1 (4)'!AN42</f>
        <v>0.92603478109708504</v>
      </c>
      <c r="AO9" s="118">
        <f>'SS1-Orifice1 (4)'!AO42</f>
        <v>62648.123414090602</v>
      </c>
      <c r="AP9" s="118">
        <f>'SS1-Orifice1 (4)'!AP42</f>
        <v>446.86811304683403</v>
      </c>
      <c r="AQ9" s="118">
        <f>'SS1-Orifice1 (4)'!AQ42</f>
        <v>1436.8161614227199</v>
      </c>
      <c r="AR9" s="118">
        <f>'SS1-Orifice1 (4)'!AR42</f>
        <v>5496.1982053020101</v>
      </c>
      <c r="AS9" s="118">
        <f>'SS1-Orifice1 (4)'!AS42</f>
        <v>2677.88912318952</v>
      </c>
      <c r="AT9" s="108">
        <f>'SS1-Orifice1 (4)'!AT42</f>
        <v>-5496.1982053020101</v>
      </c>
      <c r="AU9" s="108">
        <f>'SS1-Orifice1 (4)'!AU42</f>
        <v>3175.0601357472201</v>
      </c>
      <c r="AV9" s="108">
        <f>'SS1-Orifice1 (4)'!AV42</f>
        <v>0.16276129357621499</v>
      </c>
      <c r="AW9" s="109">
        <f t="shared" si="2"/>
        <v>0.44286479525196132</v>
      </c>
    </row>
    <row r="10" spans="1:50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(4)'!I43</f>
        <v>0.25</v>
      </c>
      <c r="J10" s="118">
        <f>'SS1-Orifice1 (4)'!J43</f>
        <v>6</v>
      </c>
      <c r="K10" s="118">
        <f>'SS1-Orifice1 (4)'!K43</f>
        <v>0.48244140000000002</v>
      </c>
      <c r="L10" s="118">
        <f>'SS1-Orifice1 (4)'!L43</f>
        <v>1.946567E-3</v>
      </c>
      <c r="M10" s="118">
        <f>'SS1-Orifice1 (4)'!M43</f>
        <v>9.7328349999999998E-4</v>
      </c>
      <c r="N10" s="118">
        <f>'SS1-Orifice1 (4)'!N43</f>
        <v>7</v>
      </c>
      <c r="O10" s="118">
        <f>'SS1-Orifice1 (4)'!O43</f>
        <v>2.8260000000000001</v>
      </c>
      <c r="P10" s="118">
        <f>'SS1-Orifice1 (4)'!P43</f>
        <v>1.946567E-3</v>
      </c>
      <c r="Q10" s="118">
        <f>'SS1-Orifice1 (4)'!Q43</f>
        <v>9.7328349999999998E-4</v>
      </c>
      <c r="R10" s="118">
        <f>'SS1-Orifice1 (4)'!R43</f>
        <v>7</v>
      </c>
      <c r="S10" s="118">
        <f>'SS1-Orifice1 (4)'!S43</f>
        <v>2.8260000000000001</v>
      </c>
      <c r="T10" s="118">
        <f>'SS1-Orifice1 (4)'!T43</f>
        <v>3.4720000000000001E-12</v>
      </c>
      <c r="U10" s="118">
        <f>'SS1-Orifice1 (4)'!U43</f>
        <v>6.3629999999999995E-8</v>
      </c>
      <c r="V10" s="118">
        <f>'SS1-Orifice1 (4)'!V43</f>
        <v>1.20774</v>
      </c>
      <c r="W10" s="118">
        <f>'SS1-Orifice1 (4)'!W43</f>
        <v>2.8999999999999998E-2</v>
      </c>
      <c r="X10" s="118">
        <f>'SS1-Orifice1 (4)'!X43</f>
        <v>157518914.53572401</v>
      </c>
      <c r="Y10" s="118">
        <f>'SS1-Orifice1 (4)'!Y43</f>
        <v>-50</v>
      </c>
      <c r="Z10" s="118">
        <f>'SS1-Orifice1 (4)'!Z43</f>
        <v>4</v>
      </c>
      <c r="AA10" s="118">
        <f>'SS1-Orifice1 (4)'!AA43</f>
        <v>0.127</v>
      </c>
      <c r="AB10" s="118">
        <f>'SS1-Orifice1 (4)'!AB43</f>
        <v>0.05</v>
      </c>
      <c r="AC10" s="118">
        <f>'SS1-Orifice1 (4)'!AC43</f>
        <v>2.3789750442726598</v>
      </c>
      <c r="AD10" s="118">
        <f>'SS1-Orifice1 (4)'!AD43</f>
        <v>0.55690289965427697</v>
      </c>
      <c r="AE10" s="118">
        <f>'SS1-Orifice1 (4)'!AE43</f>
        <v>1.9684996842388001</v>
      </c>
      <c r="AF10" s="118">
        <f>'SS1-Orifice1 (4)'!AF43</f>
        <v>0.77127176233453698</v>
      </c>
      <c r="AG10" s="118">
        <f>'SS1-Orifice1 (4)'!AG43</f>
        <v>3.9404937350649401</v>
      </c>
      <c r="AH10" s="118">
        <f>'SS1-Orifice1 (4)'!AH43</f>
        <v>3.9410022415619301</v>
      </c>
      <c r="AI10" s="118">
        <f>'SS1-Orifice1 (4)'!AI43</f>
        <v>0.52753006199657704</v>
      </c>
      <c r="AJ10" s="118">
        <f>'SS1-Orifice1 (4)'!AJ43</f>
        <v>3.0866411940984002</v>
      </c>
      <c r="AK10" s="118">
        <f>'SS1-Orifice1 (4)'!AK43</f>
        <v>2.3789750442726598</v>
      </c>
      <c r="AL10" s="118">
        <f>'SS1-Orifice1 (4)'!AL43</f>
        <v>0.55690289965427697</v>
      </c>
      <c r="AM10" s="118">
        <f>'SS1-Orifice1 (4)'!AM43</f>
        <v>286.65672052351601</v>
      </c>
      <c r="AN10" s="118">
        <f>'SS1-Orifice1 (4)'!AN43</f>
        <v>1.8220721446183901</v>
      </c>
      <c r="AO10" s="118">
        <f>'SS1-Orifice1 (4)'!AO43</f>
        <v>45609.671352967998</v>
      </c>
      <c r="AP10" s="118">
        <f>'SS1-Orifice1 (4)'!AP43</f>
        <v>391.167014355888</v>
      </c>
      <c r="AQ10" s="118">
        <f>'SS1-Orifice1 (4)'!AQ43</f>
        <v>1157.13565932389</v>
      </c>
      <c r="AR10" s="118">
        <f>'SS1-Orifice1 (4)'!AR43</f>
        <v>5496.0948318830997</v>
      </c>
      <c r="AS10" s="118">
        <f>'SS1-Orifice1 (4)'!AS43</f>
        <v>2525.0231877978899</v>
      </c>
      <c r="AT10" s="108">
        <f>'SS1-Orifice1 (4)'!AT43</f>
        <v>-5496.0948318830997</v>
      </c>
      <c r="AU10" s="108">
        <f>'SS1-Orifice1 (4)'!AU43</f>
        <v>2943.4842755130198</v>
      </c>
      <c r="AV10" s="108">
        <f>'SS1-Orifice1 (4)'!AV43</f>
        <v>0.16280290893889701</v>
      </c>
      <c r="AW10" s="109">
        <f t="shared" si="2"/>
        <v>0.23409362826020846</v>
      </c>
    </row>
    <row r="11" spans="1:50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(4)'!I44</f>
        <v>0.25</v>
      </c>
      <c r="J11" s="118">
        <f>'SS1-Orifice1 (4)'!J44</f>
        <v>6</v>
      </c>
      <c r="K11" s="118">
        <f>'SS1-Orifice1 (4)'!K44</f>
        <v>0.48244140000000002</v>
      </c>
      <c r="L11" s="118">
        <f>'SS1-Orifice1 (4)'!L44</f>
        <v>1.946567E-3</v>
      </c>
      <c r="M11" s="118">
        <f>'SS1-Orifice1 (4)'!M44</f>
        <v>9.7328349999999998E-4</v>
      </c>
      <c r="N11" s="118">
        <f>'SS1-Orifice1 (4)'!N44</f>
        <v>7</v>
      </c>
      <c r="O11" s="118">
        <f>'SS1-Orifice1 (4)'!O44</f>
        <v>2.8260000000000001</v>
      </c>
      <c r="P11" s="118">
        <f>'SS1-Orifice1 (4)'!P44</f>
        <v>1.946567E-3</v>
      </c>
      <c r="Q11" s="118">
        <f>'SS1-Orifice1 (4)'!Q44</f>
        <v>9.7328349999999998E-4</v>
      </c>
      <c r="R11" s="118">
        <f>'SS1-Orifice1 (4)'!R44</f>
        <v>7</v>
      </c>
      <c r="S11" s="118">
        <f>'SS1-Orifice1 (4)'!S44</f>
        <v>2.8260000000000001</v>
      </c>
      <c r="T11" s="118">
        <f>'SS1-Orifice1 (4)'!T44</f>
        <v>3.4720000000000001E-12</v>
      </c>
      <c r="U11" s="118">
        <f>'SS1-Orifice1 (4)'!U44</f>
        <v>6.3629999999999995E-8</v>
      </c>
      <c r="V11" s="118">
        <f>'SS1-Orifice1 (4)'!V44</f>
        <v>1.20774</v>
      </c>
      <c r="W11" s="118">
        <f>'SS1-Orifice1 (4)'!W44</f>
        <v>3.2000000000000001E-2</v>
      </c>
      <c r="X11" s="118">
        <f>'SS1-Orifice1 (4)'!X44</f>
        <v>191794730.65943101</v>
      </c>
      <c r="Y11" s="118">
        <f>'SS1-Orifice1 (4)'!Y44</f>
        <v>-50</v>
      </c>
      <c r="Z11" s="118">
        <f>'SS1-Orifice1 (4)'!Z44</f>
        <v>4</v>
      </c>
      <c r="AA11" s="118">
        <f>'SS1-Orifice1 (4)'!AA44</f>
        <v>0.127</v>
      </c>
      <c r="AB11" s="118">
        <f>'SS1-Orifice1 (4)'!AB44</f>
        <v>0.05</v>
      </c>
      <c r="AC11" s="118">
        <f>'SS1-Orifice1 (4)'!AC44</f>
        <v>2.4421219834798098</v>
      </c>
      <c r="AD11" s="118">
        <f>'SS1-Orifice1 (4)'!AD44</f>
        <v>0.37854484558235102</v>
      </c>
      <c r="AE11" s="118">
        <f>'SS1-Orifice1 (4)'!AE44</f>
        <v>1.96849645746182</v>
      </c>
      <c r="AF11" s="118">
        <f>'SS1-Orifice1 (4)'!AF44</f>
        <v>0.82173505217216503</v>
      </c>
      <c r="AG11" s="118">
        <f>'SS1-Orifice1 (4)'!AG44</f>
        <v>3.9402132671096499</v>
      </c>
      <c r="AH11" s="118">
        <f>'SS1-Orifice1 (4)'!AH44</f>
        <v>3.94034081932636</v>
      </c>
      <c r="AI11" s="118">
        <f>'SS1-Orifice1 (4)'!AI44</f>
        <v>0.371000807627827</v>
      </c>
      <c r="AJ11" s="118">
        <f>'SS1-Orifice1 (4)'!AJ44</f>
        <v>3.3583275468595</v>
      </c>
      <c r="AK11" s="118">
        <f>'SS1-Orifice1 (4)'!AK44</f>
        <v>2.4421219834798098</v>
      </c>
      <c r="AL11" s="118">
        <f>'SS1-Orifice1 (4)'!AL44</f>
        <v>0.37854484558235102</v>
      </c>
      <c r="AM11" s="118">
        <f>'SS1-Orifice1 (4)'!AM44</f>
        <v>418.45687049219498</v>
      </c>
      <c r="AN11" s="118">
        <f>'SS1-Orifice1 (4)'!AN44</f>
        <v>2.0635771378974601</v>
      </c>
      <c r="AO11" s="118">
        <f>'SS1-Orifice1 (4)'!AO44</f>
        <v>41343.447663034698</v>
      </c>
      <c r="AP11" s="118">
        <f>'SS1-Orifice1 (4)'!AP44</f>
        <v>320.83688306778203</v>
      </c>
      <c r="AQ11" s="118">
        <f>'SS1-Orifice1 (4)'!AQ44</f>
        <v>1018.21380684922</v>
      </c>
      <c r="AR11" s="118">
        <f>'SS1-Orifice1 (4)'!AR44</f>
        <v>5007.0594344806204</v>
      </c>
      <c r="AS11" s="118">
        <f>'SS1-Orifice1 (4)'!AS44</f>
        <v>2017.9149858938999</v>
      </c>
      <c r="AT11" s="108">
        <f>'SS1-Orifice1 (4)'!AT44</f>
        <v>-5007.0594344806204</v>
      </c>
      <c r="AU11" s="108">
        <f>'SS1-Orifice1 (4)'!AU44</f>
        <v>2458.83290593941</v>
      </c>
      <c r="AV11" s="108">
        <f>'SS1-Orifice1 (4)'!AV44</f>
        <v>0.12912716609279601</v>
      </c>
      <c r="AW11" s="109">
        <f t="shared" si="2"/>
        <v>0.15500652635007109</v>
      </c>
    </row>
    <row r="12" spans="1:50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(4)'!I45</f>
        <v>0.25</v>
      </c>
      <c r="J12" s="118">
        <f>'SS1-Orifice1 (4)'!J45</f>
        <v>6</v>
      </c>
      <c r="K12" s="118">
        <f>'SS1-Orifice1 (4)'!K45</f>
        <v>0.48244140000000002</v>
      </c>
      <c r="L12" s="118">
        <f>'SS1-Orifice1 (4)'!L45</f>
        <v>1.946567E-3</v>
      </c>
      <c r="M12" s="118">
        <f>'SS1-Orifice1 (4)'!M45</f>
        <v>9.7328349999999998E-4</v>
      </c>
      <c r="N12" s="118">
        <f>'SS1-Orifice1 (4)'!N45</f>
        <v>7</v>
      </c>
      <c r="O12" s="118">
        <f>'SS1-Orifice1 (4)'!O45</f>
        <v>2.8260000000000001</v>
      </c>
      <c r="P12" s="118">
        <f>'SS1-Orifice1 (4)'!P45</f>
        <v>1.946567E-3</v>
      </c>
      <c r="Q12" s="118">
        <f>'SS1-Orifice1 (4)'!Q45</f>
        <v>9.7328349999999998E-4</v>
      </c>
      <c r="R12" s="118">
        <f>'SS1-Orifice1 (4)'!R45</f>
        <v>7</v>
      </c>
      <c r="S12" s="118">
        <f>'SS1-Orifice1 (4)'!S45</f>
        <v>2.8260000000000001</v>
      </c>
      <c r="T12" s="118">
        <f>'SS1-Orifice1 (4)'!T45</f>
        <v>3.4720000000000001E-12</v>
      </c>
      <c r="U12" s="118">
        <f>'SS1-Orifice1 (4)'!U45</f>
        <v>6.3629999999999995E-8</v>
      </c>
      <c r="V12" s="118">
        <f>'SS1-Orifice1 (4)'!V45</f>
        <v>1.20774</v>
      </c>
      <c r="W12" s="118">
        <f>'SS1-Orifice1 (4)'!W45</f>
        <v>3.2999999999999995E-2</v>
      </c>
      <c r="X12" s="118">
        <f>'SS1-Orifice1 (4)'!X45</f>
        <v>203969200.86730501</v>
      </c>
      <c r="Y12" s="118">
        <f>'SS1-Orifice1 (4)'!Y45</f>
        <v>-50</v>
      </c>
      <c r="Z12" s="118">
        <f>'SS1-Orifice1 (4)'!Z45</f>
        <v>4</v>
      </c>
      <c r="AA12" s="118">
        <f>'SS1-Orifice1 (4)'!AA45</f>
        <v>0.127</v>
      </c>
      <c r="AB12" s="118">
        <f>'SS1-Orifice1 (4)'!AB45</f>
        <v>0.05</v>
      </c>
      <c r="AC12" s="118">
        <f>'SS1-Orifice1 (4)'!AC45</f>
        <v>2.4295731421287998</v>
      </c>
      <c r="AD12" s="118">
        <f>'SS1-Orifice1 (4)'!AD45</f>
        <v>0.30585399545624098</v>
      </c>
      <c r="AE12" s="118">
        <f>'SS1-Orifice1 (4)'!AE45</f>
        <v>1.9685037904602001</v>
      </c>
      <c r="AF12" s="118">
        <f>'SS1-Orifice1 (4)'!AF45</f>
        <v>0.817633765337626</v>
      </c>
      <c r="AG12" s="118">
        <f>'SS1-Orifice1 (4)'!AG45</f>
        <v>3.9405044761883201</v>
      </c>
      <c r="AH12" s="118">
        <f>'SS1-Orifice1 (4)'!AH45</f>
        <v>3.9407480303819198</v>
      </c>
      <c r="AI12" s="118">
        <f>'SS1-Orifice1 (4)'!AI45</f>
        <v>0.30589148506757702</v>
      </c>
      <c r="AJ12" s="118">
        <f>'SS1-Orifice1 (4)'!AJ45</f>
        <v>3.3006385195685901</v>
      </c>
      <c r="AK12" s="118">
        <f>'SS1-Orifice1 (4)'!AK45</f>
        <v>2.4295731421287998</v>
      </c>
      <c r="AL12" s="118">
        <f>'SS1-Orifice1 (4)'!AL45</f>
        <v>0.30585399545624098</v>
      </c>
      <c r="AM12" s="118">
        <f>'SS1-Orifice1 (4)'!AM45</f>
        <v>507.58426587198102</v>
      </c>
      <c r="AN12" s="118">
        <f>'SS1-Orifice1 (4)'!AN45</f>
        <v>2.12371914667255</v>
      </c>
      <c r="AO12" s="118">
        <f>'SS1-Orifice1 (4)'!AO45</f>
        <v>39967.308984429503</v>
      </c>
      <c r="AP12" s="118">
        <f>'SS1-Orifice1 (4)'!AP45</f>
        <v>339.75425350637801</v>
      </c>
      <c r="AQ12" s="118">
        <f>'SS1-Orifice1 (4)'!AQ45</f>
        <v>955.71403760673604</v>
      </c>
      <c r="AR12" s="118">
        <f>'SS1-Orifice1 (4)'!AR45</f>
        <v>4659.1588436665297</v>
      </c>
      <c r="AS12" s="118">
        <f>'SS1-Orifice1 (4)'!AS45</f>
        <v>2136.6757339300998</v>
      </c>
      <c r="AT12" s="108">
        <f>'SS1-Orifice1 (4)'!AT45</f>
        <v>-4659.1588436665297</v>
      </c>
      <c r="AU12" s="108">
        <f>'SS1-Orifice1 (4)'!AU45</f>
        <v>2423.98159739114</v>
      </c>
      <c r="AV12" s="108">
        <f>'SS1-Orifice1 (4)'!AV45</f>
        <v>0.13147977590592799</v>
      </c>
      <c r="AW12" s="109">
        <f t="shared" si="2"/>
        <v>0.12588795544070377</v>
      </c>
    </row>
    <row r="13" spans="1:50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(4)'!I46</f>
        <v>0.25</v>
      </c>
      <c r="J13" s="118">
        <f>'SS1-Orifice1 (4)'!J46</f>
        <v>6</v>
      </c>
      <c r="K13" s="118">
        <f>'SS1-Orifice1 (4)'!K46</f>
        <v>0.48244140000000002</v>
      </c>
      <c r="L13" s="118">
        <f>'SS1-Orifice1 (4)'!L46</f>
        <v>1.946567E-3</v>
      </c>
      <c r="M13" s="118">
        <f>'SS1-Orifice1 (4)'!M46</f>
        <v>9.7328349999999998E-4</v>
      </c>
      <c r="N13" s="118">
        <f>'SS1-Orifice1 (4)'!N46</f>
        <v>7</v>
      </c>
      <c r="O13" s="118">
        <f>'SS1-Orifice1 (4)'!O46</f>
        <v>2.8260000000000001</v>
      </c>
      <c r="P13" s="118">
        <f>'SS1-Orifice1 (4)'!P46</f>
        <v>1.946567E-3</v>
      </c>
      <c r="Q13" s="118">
        <f>'SS1-Orifice1 (4)'!Q46</f>
        <v>9.7328349999999998E-4</v>
      </c>
      <c r="R13" s="118">
        <f>'SS1-Orifice1 (4)'!R46</f>
        <v>7</v>
      </c>
      <c r="S13" s="118">
        <f>'SS1-Orifice1 (4)'!S46</f>
        <v>2.8260000000000001</v>
      </c>
      <c r="T13" s="118">
        <f>'SS1-Orifice1 (4)'!T46</f>
        <v>3.4720000000000001E-12</v>
      </c>
      <c r="U13" s="118">
        <f>'SS1-Orifice1 (4)'!U46</f>
        <v>6.3629999999999995E-8</v>
      </c>
      <c r="V13" s="118">
        <f>'SS1-Orifice1 (4)'!V46</f>
        <v>1.20774</v>
      </c>
      <c r="W13" s="118">
        <f>'SS1-Orifice1 (4)'!W46</f>
        <v>4.0000000000000042E-2</v>
      </c>
      <c r="X13" s="118">
        <f>'SS1-Orifice1 (4)'!X46</f>
        <v>299679266.65535998</v>
      </c>
      <c r="Y13" s="118">
        <f>'SS1-Orifice1 (4)'!Y46</f>
        <v>-50</v>
      </c>
      <c r="Z13" s="118">
        <f>'SS1-Orifice1 (4)'!Z46</f>
        <v>4</v>
      </c>
      <c r="AA13" s="118">
        <f>'SS1-Orifice1 (4)'!AA46</f>
        <v>0.127</v>
      </c>
      <c r="AB13" s="118">
        <f>'SS1-Orifice1 (4)'!AB46</f>
        <v>0.05</v>
      </c>
      <c r="AC13" s="118">
        <f>'SS1-Orifice1 (4)'!AC46</f>
        <v>2.4413884870576599</v>
      </c>
      <c r="AD13" s="118">
        <f>'SS1-Orifice1 (4)'!AD46</f>
        <v>3.1679717823606998E-2</v>
      </c>
      <c r="AE13" s="118">
        <f>'SS1-Orifice1 (4)'!AE46</f>
        <v>1.9685018457227299</v>
      </c>
      <c r="AF13" s="118">
        <f>'SS1-Orifice1 (4)'!AF46</f>
        <v>0.85773681575519001</v>
      </c>
      <c r="AG13" s="118">
        <f>'SS1-Orifice1 (4)'!AG46</f>
        <v>3.9403651868996601</v>
      </c>
      <c r="AH13" s="118">
        <f>'SS1-Orifice1 (4)'!AH46</f>
        <v>3.9402255611264101</v>
      </c>
      <c r="AI13" s="118">
        <f>'SS1-Orifice1 (4)'!AI46</f>
        <v>2.7949263436516401E-2</v>
      </c>
      <c r="AJ13" s="118">
        <f>'SS1-Orifice1 (4)'!AJ46</f>
        <v>3.1430354618227501</v>
      </c>
      <c r="AK13" s="118">
        <f>'SS1-Orifice1 (4)'!AK46</f>
        <v>2.4413884870576599</v>
      </c>
      <c r="AL13" s="118">
        <f>'SS1-Orifice1 (4)'!AL46</f>
        <v>3.1679717823606998E-2</v>
      </c>
      <c r="AM13" s="118">
        <f>'SS1-Orifice1 (4)'!AM46</f>
        <v>1552.83997980917</v>
      </c>
      <c r="AN13" s="118">
        <f>'SS1-Orifice1 (4)'!AN46</f>
        <v>2.40970876923405</v>
      </c>
      <c r="AO13" s="118">
        <f>'SS1-Orifice1 (4)'!AO46</f>
        <v>35439.684530217499</v>
      </c>
      <c r="AP13" s="118">
        <f>'SS1-Orifice1 (4)'!AP46</f>
        <v>198.70089503149299</v>
      </c>
      <c r="AQ13" s="118">
        <f>'SS1-Orifice1 (4)'!AQ46</f>
        <v>660.12204495054095</v>
      </c>
      <c r="AR13" s="118">
        <f>'SS1-Orifice1 (4)'!AR46</f>
        <v>2999.6801217637899</v>
      </c>
      <c r="AS13" s="118">
        <f>'SS1-Orifice1 (4)'!AS46</f>
        <v>1184.97688675265</v>
      </c>
      <c r="AT13" s="108">
        <f>'SS1-Orifice1 (4)'!AT46</f>
        <v>-2999.6801217637899</v>
      </c>
      <c r="AU13" s="108">
        <f>'SS1-Orifice1 (4)'!AU46</f>
        <v>1451.5955819758001</v>
      </c>
      <c r="AV13" s="108">
        <f>'SS1-Orifice1 (4)'!AV46</f>
        <v>0.13618214703642101</v>
      </c>
      <c r="AW13" s="109">
        <f t="shared" si="2"/>
        <v>1.297610683082524E-2</v>
      </c>
    </row>
    <row r="14" spans="1:50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(4)'!I47</f>
        <v>0.25</v>
      </c>
      <c r="J14" s="118">
        <f>'SS1-Orifice1 (4)'!J47</f>
        <v>6</v>
      </c>
      <c r="K14" s="118">
        <f>'SS1-Orifice1 (4)'!K47</f>
        <v>0.48244140000000002</v>
      </c>
      <c r="L14" s="118">
        <f>'SS1-Orifice1 (4)'!L47</f>
        <v>1.946567E-3</v>
      </c>
      <c r="M14" s="118">
        <f>'SS1-Orifice1 (4)'!M47</f>
        <v>9.7328349999999998E-4</v>
      </c>
      <c r="N14" s="118">
        <f>'SS1-Orifice1 (4)'!N47</f>
        <v>7</v>
      </c>
      <c r="O14" s="118">
        <f>'SS1-Orifice1 (4)'!O47</f>
        <v>2.8260000000000001</v>
      </c>
      <c r="P14" s="118">
        <f>'SS1-Orifice1 (4)'!P47</f>
        <v>1.946567E-3</v>
      </c>
      <c r="Q14" s="118">
        <f>'SS1-Orifice1 (4)'!Q47</f>
        <v>9.7328349999999998E-4</v>
      </c>
      <c r="R14" s="118">
        <f>'SS1-Orifice1 (4)'!R47</f>
        <v>7</v>
      </c>
      <c r="S14" s="118">
        <f>'SS1-Orifice1 (4)'!S47</f>
        <v>2.8260000000000001</v>
      </c>
      <c r="T14" s="118">
        <f>'SS1-Orifice1 (4)'!T47</f>
        <v>3.4720000000000001E-12</v>
      </c>
      <c r="U14" s="118">
        <f>'SS1-Orifice1 (4)'!U47</f>
        <v>6.3629999999999995E-8</v>
      </c>
      <c r="V14" s="118">
        <f>'SS1-Orifice1 (4)'!V47</f>
        <v>1.20774</v>
      </c>
      <c r="W14" s="118">
        <f>'SS1-Orifice1 (4)'!W47</f>
        <v>4.6999999999999952E-2</v>
      </c>
      <c r="X14" s="118">
        <f>'SS1-Orifice1 (4)'!X47</f>
        <v>413744687.526057</v>
      </c>
      <c r="Y14" s="118">
        <f>'SS1-Orifice1 (4)'!Y47</f>
        <v>-50</v>
      </c>
      <c r="Z14" s="118">
        <f>'SS1-Orifice1 (4)'!Z47</f>
        <v>4</v>
      </c>
      <c r="AA14" s="118">
        <f>'SS1-Orifice1 (4)'!AA47</f>
        <v>0.127</v>
      </c>
      <c r="AB14" s="118">
        <f>'SS1-Orifice1 (4)'!AB47</f>
        <v>0.05</v>
      </c>
      <c r="AC14" s="118">
        <f>'SS1-Orifice1 (4)'!AC47</f>
        <v>2.4149100645413801</v>
      </c>
      <c r="AD14" s="118">
        <f>'SS1-Orifice1 (4)'!AD47</f>
        <v>2.1574767559563698E-6</v>
      </c>
      <c r="AE14" s="118">
        <f>'SS1-Orifice1 (4)'!AE47</f>
        <v>1.9684993206361301</v>
      </c>
      <c r="AF14" s="118">
        <f>'SS1-Orifice1 (4)'!AF47</f>
        <v>0.80709795551591701</v>
      </c>
      <c r="AG14" s="118">
        <f>'SS1-Orifice1 (4)'!AG47</f>
        <v>3.9404677880775298</v>
      </c>
      <c r="AH14" s="118">
        <f>'SS1-Orifice1 (4)'!AH47</f>
        <v>3.9402482564356802</v>
      </c>
      <c r="AI14" s="118">
        <f>'SS1-Orifice1 (4)'!AI47</f>
        <v>2.16622121608303E-6</v>
      </c>
      <c r="AJ14" s="118">
        <f>'SS1-Orifice1 (4)'!AJ47</f>
        <v>3.6016875537616801</v>
      </c>
      <c r="AK14" s="118">
        <f>'SS1-Orifice1 (4)'!AK47</f>
        <v>2.4149100645413801</v>
      </c>
      <c r="AL14" s="118">
        <f>'SS1-Orifice1 (4)'!AL47</f>
        <v>2.1574767559563698E-6</v>
      </c>
      <c r="AM14" s="118">
        <f>'SS1-Orifice1 (4)'!AM47</f>
        <v>0</v>
      </c>
      <c r="AN14" s="118">
        <f>'SS1-Orifice1 (4)'!AN47</f>
        <v>2.41490790706463</v>
      </c>
      <c r="AO14" s="118">
        <f>'SS1-Orifice1 (4)'!AO47</f>
        <v>35000.031268971499</v>
      </c>
      <c r="AP14" s="118">
        <f>'SS1-Orifice1 (4)'!AP47</f>
        <v>140.98943507107199</v>
      </c>
      <c r="AQ14" s="118">
        <f>'SS1-Orifice1 (4)'!AQ47</f>
        <v>453.21340996917502</v>
      </c>
      <c r="AR14" s="118">
        <f>'SS1-Orifice1 (4)'!AR47</f>
        <v>2375.4682545779701</v>
      </c>
      <c r="AS14" s="118">
        <f>'SS1-Orifice1 (4)'!AS47</f>
        <v>874.75742533085395</v>
      </c>
      <c r="AT14" s="108">
        <f>'SS1-Orifice1 (4)'!AT47</f>
        <v>-2375.4682545779701</v>
      </c>
      <c r="AU14" s="108">
        <f>'SS1-Orifice1 (4)'!AU47</f>
        <v>1051.35720200986</v>
      </c>
      <c r="AV14" s="108">
        <f>'SS1-Orifice1 (4)'!AV47</f>
        <v>0.12672367751531599</v>
      </c>
      <c r="AW14" s="109">
        <f t="shared" si="2"/>
        <v>8.9339838681160163E-7</v>
      </c>
    </row>
    <row r="15" spans="1:50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(4)'!I48</f>
        <v>0.25</v>
      </c>
      <c r="J15" s="118">
        <f>'SS1-Orifice1 (4)'!J48</f>
        <v>6</v>
      </c>
      <c r="K15" s="118">
        <f>'SS1-Orifice1 (4)'!K48</f>
        <v>0.48244140000000002</v>
      </c>
      <c r="L15" s="118">
        <f>'SS1-Orifice1 (4)'!L48</f>
        <v>1.946567E-3</v>
      </c>
      <c r="M15" s="118">
        <f>'SS1-Orifice1 (4)'!M48</f>
        <v>9.7328349999999998E-4</v>
      </c>
      <c r="N15" s="118">
        <f>'SS1-Orifice1 (4)'!N48</f>
        <v>7</v>
      </c>
      <c r="O15" s="118">
        <f>'SS1-Orifice1 (4)'!O48</f>
        <v>2.8260000000000001</v>
      </c>
      <c r="P15" s="118">
        <f>'SS1-Orifice1 (4)'!P48</f>
        <v>1.946567E-3</v>
      </c>
      <c r="Q15" s="118">
        <f>'SS1-Orifice1 (4)'!Q48</f>
        <v>9.7328349999999998E-4</v>
      </c>
      <c r="R15" s="118">
        <f>'SS1-Orifice1 (4)'!R48</f>
        <v>7</v>
      </c>
      <c r="S15" s="118">
        <f>'SS1-Orifice1 (4)'!S48</f>
        <v>2.8260000000000001</v>
      </c>
      <c r="T15" s="118">
        <f>'SS1-Orifice1 (4)'!T48</f>
        <v>3.4720000000000001E-12</v>
      </c>
      <c r="U15" s="118">
        <f>'SS1-Orifice1 (4)'!U48</f>
        <v>6.3629999999999995E-8</v>
      </c>
      <c r="V15" s="118">
        <f>'SS1-Orifice1 (4)'!V48</f>
        <v>1.20774</v>
      </c>
      <c r="W15" s="118">
        <f>'SS1-Orifice1 (4)'!W48</f>
        <v>6.2999999999999987E-2</v>
      </c>
      <c r="X15" s="118">
        <f>'SS1-Orifice1 (4)'!X48</f>
        <v>743391880.84695303</v>
      </c>
      <c r="Y15" s="118">
        <f>'SS1-Orifice1 (4)'!Y48</f>
        <v>-50</v>
      </c>
      <c r="Z15" s="118">
        <f>'SS1-Orifice1 (4)'!Z48</f>
        <v>4</v>
      </c>
      <c r="AA15" s="118">
        <f>'SS1-Orifice1 (4)'!AA48</f>
        <v>0.127</v>
      </c>
      <c r="AB15" s="118">
        <f>'SS1-Orifice1 (4)'!AB48</f>
        <v>0.05</v>
      </c>
      <c r="AC15" s="118">
        <f>'SS1-Orifice1 (4)'!AC48</f>
        <v>2.6009314336244098</v>
      </c>
      <c r="AD15" s="118">
        <f>'SS1-Orifice1 (4)'!AD48</f>
        <v>1.2932667339450801E-6</v>
      </c>
      <c r="AE15" s="118">
        <f>'SS1-Orifice1 (4)'!AE48</f>
        <v>1.96850351708611</v>
      </c>
      <c r="AF15" s="118">
        <f>'SS1-Orifice1 (4)'!AF48</f>
        <v>0.81984600473498004</v>
      </c>
      <c r="AG15" s="118">
        <f>'SS1-Orifice1 (4)'!AG48</f>
        <v>3.9420910270645599</v>
      </c>
      <c r="AH15" s="118">
        <f>'SS1-Orifice1 (4)'!AH48</f>
        <v>3.94136376439271</v>
      </c>
      <c r="AI15" s="118">
        <f>'SS1-Orifice1 (4)'!AI48</f>
        <v>1.2042863854547901E-6</v>
      </c>
      <c r="AJ15" s="118">
        <f>'SS1-Orifice1 (4)'!AJ48</f>
        <v>5.0261789901457004</v>
      </c>
      <c r="AK15" s="118">
        <f>'SS1-Orifice1 (4)'!AK48</f>
        <v>2.6009314336244098</v>
      </c>
      <c r="AL15" s="118">
        <f>'SS1-Orifice1 (4)'!AL48</f>
        <v>1.2932667339450801E-6</v>
      </c>
      <c r="AM15" s="118">
        <f>'SS1-Orifice1 (4)'!AM48</f>
        <v>0</v>
      </c>
      <c r="AN15" s="118">
        <f>'SS1-Orifice1 (4)'!AN48</f>
        <v>2.6009301403576801</v>
      </c>
      <c r="AO15" s="118">
        <f>'SS1-Orifice1 (4)'!AO48</f>
        <v>35000.017403133897</v>
      </c>
      <c r="AP15" s="118">
        <f>'SS1-Orifice1 (4)'!AP48</f>
        <v>85.580937221656697</v>
      </c>
      <c r="AQ15" s="118">
        <f>'SS1-Orifice1 (4)'!AQ48</f>
        <v>333.44977123716097</v>
      </c>
      <c r="AR15" s="118">
        <f>'SS1-Orifice1 (4)'!AR48</f>
        <v>1535.61437169284</v>
      </c>
      <c r="AS15" s="118">
        <f>'SS1-Orifice1 (4)'!AS48</f>
        <v>513.68329437227806</v>
      </c>
      <c r="AT15" s="108">
        <f>'SS1-Orifice1 (4)'!AT48</f>
        <v>-1535.61437169284</v>
      </c>
      <c r="AU15" s="108">
        <f>'SS1-Orifice1 (4)'!AU48</f>
        <v>645.93317354233102</v>
      </c>
      <c r="AV15" s="108">
        <f>'SS1-Orifice1 (4)'!AV48</f>
        <v>0.136222453731704</v>
      </c>
      <c r="AW15" s="109">
        <f t="shared" si="2"/>
        <v>4.9723215199983455E-7</v>
      </c>
    </row>
    <row r="16" spans="1:50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(4)'!I49</f>
        <v>0.25</v>
      </c>
      <c r="J16" s="112">
        <f>'SS1-Orifice1 (4)'!J49</f>
        <v>6</v>
      </c>
      <c r="K16" s="112">
        <f>'SS1-Orifice1 (4)'!K49</f>
        <v>0.48244140000000002</v>
      </c>
      <c r="L16" s="112">
        <f>'SS1-Orifice1 (4)'!L49</f>
        <v>1.946567E-3</v>
      </c>
      <c r="M16" s="112">
        <f>'SS1-Orifice1 (4)'!M49</f>
        <v>9.7328349999999998E-4</v>
      </c>
      <c r="N16" s="112">
        <f>'SS1-Orifice1 (4)'!N49</f>
        <v>7</v>
      </c>
      <c r="O16" s="112">
        <f>'SS1-Orifice1 (4)'!O49</f>
        <v>2.8260000000000001</v>
      </c>
      <c r="P16" s="112">
        <f>'SS1-Orifice1 (4)'!P49</f>
        <v>1.946567E-3</v>
      </c>
      <c r="Q16" s="112">
        <f>'SS1-Orifice1 (4)'!Q49</f>
        <v>9.7328349999999998E-4</v>
      </c>
      <c r="R16" s="112">
        <f>'SS1-Orifice1 (4)'!R49</f>
        <v>7</v>
      </c>
      <c r="S16" s="112">
        <f>'SS1-Orifice1 (4)'!S49</f>
        <v>2.8260000000000001</v>
      </c>
      <c r="T16" s="112">
        <f>'SS1-Orifice1 (4)'!T49</f>
        <v>3.4720000000000001E-12</v>
      </c>
      <c r="U16" s="112">
        <f>'SS1-Orifice1 (4)'!U49</f>
        <v>6.3629999999999995E-8</v>
      </c>
      <c r="V16" s="112">
        <f>'SS1-Orifice1 (4)'!V49</f>
        <v>1.20774</v>
      </c>
      <c r="W16" s="112">
        <f>'SS1-Orifice1 (4)'!W49</f>
        <v>0.12499999999999985</v>
      </c>
      <c r="X16" s="112">
        <f>'SS1-Orifice1 (4)'!X49</f>
        <v>2926555338.4312501</v>
      </c>
      <c r="Y16" s="112">
        <f>'SS1-Orifice1 (4)'!Y49</f>
        <v>-50</v>
      </c>
      <c r="Z16" s="112">
        <f>'SS1-Orifice1 (4)'!Z49</f>
        <v>4</v>
      </c>
      <c r="AA16" s="112">
        <f>'SS1-Orifice1 (4)'!AA49</f>
        <v>0.127</v>
      </c>
      <c r="AB16" s="112">
        <f>'SS1-Orifice1 (4)'!AB49</f>
        <v>0.05</v>
      </c>
      <c r="AC16" s="112">
        <f>'SS1-Orifice1 (4)'!AC49</f>
        <v>2.9624657802330501</v>
      </c>
      <c r="AD16" s="112">
        <f>'SS1-Orifice1 (4)'!AD49</f>
        <v>3.7417135316271498E-7</v>
      </c>
      <c r="AE16" s="112">
        <f>'SS1-Orifice1 (4)'!AE49</f>
        <v>1.96850074115694</v>
      </c>
      <c r="AF16" s="112">
        <f>'SS1-Orifice1 (4)'!AF49</f>
        <v>0.80308776512851598</v>
      </c>
      <c r="AG16" s="112">
        <f>'SS1-Orifice1 (4)'!AG49</f>
        <v>3.9404874853263601</v>
      </c>
      <c r="AH16" s="112">
        <f>'SS1-Orifice1 (4)'!AH49</f>
        <v>3.9403398781369301</v>
      </c>
      <c r="AI16" s="112">
        <f>'SS1-Orifice1 (4)'!AI49</f>
        <v>3.0641427152612301E-7</v>
      </c>
      <c r="AJ16" s="112">
        <f>'SS1-Orifice1 (4)'!AJ49</f>
        <v>10.5038197521187</v>
      </c>
      <c r="AK16" s="112">
        <f>'SS1-Orifice1 (4)'!AK49</f>
        <v>2.9624657802330501</v>
      </c>
      <c r="AL16" s="112">
        <f>'SS1-Orifice1 (4)'!AL49</f>
        <v>3.7417135316271498E-7</v>
      </c>
      <c r="AM16" s="112">
        <f>'SS1-Orifice1 (4)'!AM49</f>
        <v>0</v>
      </c>
      <c r="AN16" s="112">
        <f>'SS1-Orifice1 (4)'!AN49</f>
        <v>2.9624654060617002</v>
      </c>
      <c r="AO16" s="112">
        <f>'SS1-Orifice1 (4)'!AO49</f>
        <v>35000.004420641497</v>
      </c>
      <c r="AP16" s="112">
        <f>'SS1-Orifice1 (4)'!AP49</f>
        <v>43.999785916633101</v>
      </c>
      <c r="AQ16" s="112">
        <f>'SS1-Orifice1 (4)'!AQ49</f>
        <v>149.948133668753</v>
      </c>
      <c r="AR16" s="112">
        <f>'SS1-Orifice1 (4)'!AR49</f>
        <v>574.58146231056696</v>
      </c>
      <c r="AS16" s="112">
        <f>'SS1-Orifice1 (4)'!AS49</f>
        <v>255.034142665894</v>
      </c>
      <c r="AT16" s="113">
        <f>'SS1-Orifice1 (4)'!AT49</f>
        <v>-574.58146231056696</v>
      </c>
      <c r="AU16" s="113">
        <f>'SS1-Orifice1 (4)'!AU49</f>
        <v>272.42193717226399</v>
      </c>
      <c r="AV16" s="113">
        <f>'SS1-Orifice1 (4)'!AV49</f>
        <v>0.26093632067480699</v>
      </c>
      <c r="AW16" s="114">
        <f t="shared" si="2"/>
        <v>1.2630402540321659E-7</v>
      </c>
    </row>
    <row r="17" spans="5:49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(4)'!I39</f>
        <v>0.25</v>
      </c>
      <c r="J17" s="118">
        <f>'SS2-Orifice1 (4)'!J39</f>
        <v>10</v>
      </c>
      <c r="K17" s="118">
        <f>'SS2-Orifice1 (4)'!K39</f>
        <v>0.48244140000000002</v>
      </c>
      <c r="L17" s="118">
        <f>'SS2-Orifice1 (4)'!L39</f>
        <v>1.946567E-3</v>
      </c>
      <c r="M17" s="118">
        <f>'SS2-Orifice1 (4)'!M39</f>
        <v>9.7328349999999998E-4</v>
      </c>
      <c r="N17" s="118">
        <f>'SS2-Orifice1 (4)'!N39</f>
        <v>7</v>
      </c>
      <c r="O17" s="118">
        <f>'SS2-Orifice1 (4)'!O39</f>
        <v>2.8260000000000001</v>
      </c>
      <c r="P17" s="118">
        <f>'SS2-Orifice1 (4)'!P39</f>
        <v>1.946567E-3</v>
      </c>
      <c r="Q17" s="118">
        <f>'SS2-Orifice1 (4)'!Q39</f>
        <v>9.7328349999999998E-4</v>
      </c>
      <c r="R17" s="118">
        <f>'SS2-Orifice1 (4)'!R39</f>
        <v>7</v>
      </c>
      <c r="S17" s="118">
        <f>'SS2-Orifice1 (4)'!S39</f>
        <v>2.8260000000000001</v>
      </c>
      <c r="T17" s="118">
        <f>'SS2-Orifice1 (4)'!T39</f>
        <v>3.4720000000000001E-12</v>
      </c>
      <c r="U17" s="118">
        <f>'SS2-Orifice1 (4)'!U39</f>
        <v>6.3629999999999995E-8</v>
      </c>
      <c r="V17" s="118">
        <f>'SS2-Orifice1 (4)'!V39</f>
        <v>1.20774</v>
      </c>
      <c r="W17" s="118">
        <f>'SS2-Orifice1 (4)'!W39</f>
        <v>9.9999999999999985E-3</v>
      </c>
      <c r="X17" s="118">
        <f>'SS2-Orifice1 (4)'!X39</f>
        <v>18729954.165959999</v>
      </c>
      <c r="Y17" s="118">
        <f>'SS2-Orifice1 (4)'!Y39</f>
        <v>-50</v>
      </c>
      <c r="Z17" s="118">
        <f>'SS2-Orifice1 (4)'!Z39</f>
        <v>4</v>
      </c>
      <c r="AA17" s="118">
        <f>'SS2-Orifice1 (4)'!AA39</f>
        <v>0.127</v>
      </c>
      <c r="AB17" s="118">
        <f>'SS2-Orifice1 (4)'!AB39</f>
        <v>0.05</v>
      </c>
      <c r="AC17" s="118">
        <f>'SS2-Orifice1 (4)'!AC39</f>
        <v>0.96697329913705199</v>
      </c>
      <c r="AD17" s="118">
        <f>'SS2-Orifice1 (4)'!AD39</f>
        <v>0.73543866309080697</v>
      </c>
      <c r="AE17" s="118">
        <f>'SS2-Orifice1 (4)'!AE39</f>
        <v>1.1904679110223999</v>
      </c>
      <c r="AF17" s="118">
        <f>'SS2-Orifice1 (4)'!AF39</f>
        <v>0.51631334211909397</v>
      </c>
      <c r="AG17" s="118">
        <f>'SS2-Orifice1 (4)'!AG39</f>
        <v>3.9390204586755702</v>
      </c>
      <c r="AH17" s="118">
        <f>'SS2-Orifice1 (4)'!AH39</f>
        <v>3.9388494928484801</v>
      </c>
      <c r="AI17" s="118">
        <f>'SS2-Orifice1 (4)'!AI39</f>
        <v>0.71069316804971305</v>
      </c>
      <c r="AJ17" s="118">
        <f>'SS2-Orifice1 (4)'!AJ39</f>
        <v>1.23059597250442</v>
      </c>
      <c r="AK17" s="118">
        <f>'SS2-Orifice1 (4)'!AK39</f>
        <v>0.96697329913705199</v>
      </c>
      <c r="AL17" s="118">
        <f>'SS2-Orifice1 (4)'!AL39</f>
        <v>0.73543866309080697</v>
      </c>
      <c r="AM17" s="118">
        <f>'SS2-Orifice1 (4)'!AM39</f>
        <v>217.941064472844</v>
      </c>
      <c r="AN17" s="118">
        <f>'SS2-Orifice1 (4)'!AN39</f>
        <v>0.231534636046245</v>
      </c>
      <c r="AO17" s="118">
        <f>'SS2-Orifice1 (4)'!AO39</f>
        <v>145477.80534594099</v>
      </c>
      <c r="AP17" s="118">
        <f>'SS2-Orifice1 (4)'!AP39</f>
        <v>298.63614532263603</v>
      </c>
      <c r="AQ17" s="118">
        <f>'SS2-Orifice1 (4)'!AQ39</f>
        <v>861.77633059032905</v>
      </c>
      <c r="AR17" s="118">
        <f>'SS2-Orifice1 (4)'!AR39</f>
        <v>5495.2701057406002</v>
      </c>
      <c r="AS17" s="118">
        <f>'SS2-Orifice1 (4)'!AS39</f>
        <v>2959.9462388424099</v>
      </c>
      <c r="AT17" s="108">
        <f>'SS2-Orifice1 (4)'!AT39</f>
        <v>-5495.2701057406002</v>
      </c>
      <c r="AU17" s="108">
        <f>'SS2-Orifice1 (4)'!AU39</f>
        <v>3338.7251432649</v>
      </c>
      <c r="AV17" s="108">
        <f>'SS2-Orifice1 (4)'!AV39</f>
        <v>9.4906113605516207E-2</v>
      </c>
      <c r="AW17" s="115">
        <f t="shared" si="2"/>
        <v>0.76055736362847703</v>
      </c>
    </row>
    <row r="18" spans="5:49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(4)'!I40</f>
        <v>0.25</v>
      </c>
      <c r="J18" s="118">
        <f>'SS2-Orifice1 (4)'!J40</f>
        <v>10</v>
      </c>
      <c r="K18" s="118">
        <f>'SS2-Orifice1 (4)'!K40</f>
        <v>0.48244140000000002</v>
      </c>
      <c r="L18" s="118">
        <f>'SS2-Orifice1 (4)'!L40</f>
        <v>1.946567E-3</v>
      </c>
      <c r="M18" s="118">
        <f>'SS2-Orifice1 (4)'!M40</f>
        <v>9.7328349999999998E-4</v>
      </c>
      <c r="N18" s="118">
        <f>'SS2-Orifice1 (4)'!N40</f>
        <v>7</v>
      </c>
      <c r="O18" s="118">
        <f>'SS2-Orifice1 (4)'!O40</f>
        <v>2.8260000000000001</v>
      </c>
      <c r="P18" s="118">
        <f>'SS2-Orifice1 (4)'!P40</f>
        <v>1.946567E-3</v>
      </c>
      <c r="Q18" s="118">
        <f>'SS2-Orifice1 (4)'!Q40</f>
        <v>9.7328349999999998E-4</v>
      </c>
      <c r="R18" s="118">
        <f>'SS2-Orifice1 (4)'!R40</f>
        <v>7</v>
      </c>
      <c r="S18" s="118">
        <f>'SS2-Orifice1 (4)'!S40</f>
        <v>2.8260000000000001</v>
      </c>
      <c r="T18" s="118">
        <f>'SS2-Orifice1 (4)'!T40</f>
        <v>3.4720000000000001E-12</v>
      </c>
      <c r="U18" s="118">
        <f>'SS2-Orifice1 (4)'!U40</f>
        <v>6.3629999999999995E-8</v>
      </c>
      <c r="V18" s="118">
        <f>'SS2-Orifice1 (4)'!V40</f>
        <v>1.20774</v>
      </c>
      <c r="W18" s="118">
        <f>'SS2-Orifice1 (4)'!W40</f>
        <v>1.6000000000000011E-2</v>
      </c>
      <c r="X18" s="118">
        <f>'SS2-Orifice1 (4)'!X40</f>
        <v>47948682.664857604</v>
      </c>
      <c r="Y18" s="118">
        <f>'SS2-Orifice1 (4)'!Y40</f>
        <v>-50</v>
      </c>
      <c r="Z18" s="118">
        <f>'SS2-Orifice1 (4)'!Z40</f>
        <v>4</v>
      </c>
      <c r="AA18" s="118">
        <f>'SS2-Orifice1 (4)'!AA40</f>
        <v>0.127</v>
      </c>
      <c r="AB18" s="118">
        <f>'SS2-Orifice1 (4)'!AB40</f>
        <v>0.05</v>
      </c>
      <c r="AC18" s="118">
        <f>'SS2-Orifice1 (4)'!AC40</f>
        <v>1.2196600355851801</v>
      </c>
      <c r="AD18" s="118">
        <f>'SS2-Orifice1 (4)'!AD40</f>
        <v>0.64587817899234701</v>
      </c>
      <c r="AE18" s="118">
        <f>'SS2-Orifice1 (4)'!AE40</f>
        <v>1.1811020854013601</v>
      </c>
      <c r="AF18" s="118">
        <f>'SS2-Orifice1 (4)'!AF40</f>
        <v>0.51325212355790595</v>
      </c>
      <c r="AG18" s="118">
        <f>'SS2-Orifice1 (4)'!AG40</f>
        <v>3.9388630768130199</v>
      </c>
      <c r="AH18" s="118">
        <f>'SS2-Orifice1 (4)'!AH40</f>
        <v>3.9390850034470701</v>
      </c>
      <c r="AI18" s="118">
        <f>'SS2-Orifice1 (4)'!AI40</f>
        <v>0.62210909775587997</v>
      </c>
      <c r="AJ18" s="118">
        <f>'SS2-Orifice1 (4)'!AJ40</f>
        <v>1.62129503359226</v>
      </c>
      <c r="AK18" s="118">
        <f>'SS2-Orifice1 (4)'!AK40</f>
        <v>1.2196600355851801</v>
      </c>
      <c r="AL18" s="118">
        <f>'SS2-Orifice1 (4)'!AL40</f>
        <v>0.64587817899234701</v>
      </c>
      <c r="AM18" s="118">
        <f>'SS2-Orifice1 (4)'!AM40</f>
        <v>247.76912260601401</v>
      </c>
      <c r="AN18" s="118">
        <f>'SS2-Orifice1 (4)'!AN40</f>
        <v>0.57378185659282899</v>
      </c>
      <c r="AO18" s="118">
        <f>'SS2-Orifice1 (4)'!AO40</f>
        <v>74118.205462706595</v>
      </c>
      <c r="AP18" s="118">
        <f>'SS2-Orifice1 (4)'!AP40</f>
        <v>275.45424122949902</v>
      </c>
      <c r="AQ18" s="118">
        <f>'SS2-Orifice1 (4)'!AQ40</f>
        <v>811.28423264554704</v>
      </c>
      <c r="AR18" s="118">
        <f>'SS2-Orifice1 (4)'!AR40</f>
        <v>5495.2247297189497</v>
      </c>
      <c r="AS18" s="118">
        <f>'SS2-Orifice1 (4)'!AS40</f>
        <v>2753.6733494433302</v>
      </c>
      <c r="AT18" s="108">
        <f>'SS2-Orifice1 (4)'!AT40</f>
        <v>-5495.2247297189497</v>
      </c>
      <c r="AU18" s="108">
        <f>'SS2-Orifice1 (4)'!AU40</f>
        <v>3174.5995700230601</v>
      </c>
      <c r="AV18" s="108">
        <f>'SS2-Orifice1 (4)'!AV40</f>
        <v>9.4911646812459796E-2</v>
      </c>
      <c r="AW18" s="109">
        <f t="shared" si="2"/>
        <v>0.52955590914517536</v>
      </c>
    </row>
    <row r="19" spans="5:49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(4)'!I41</f>
        <v>0.25</v>
      </c>
      <c r="J19" s="118">
        <f>'SS2-Orifice1 (4)'!J41</f>
        <v>10</v>
      </c>
      <c r="K19" s="118">
        <f>'SS2-Orifice1 (4)'!K41</f>
        <v>0.48244140000000002</v>
      </c>
      <c r="L19" s="118">
        <f>'SS2-Orifice1 (4)'!L41</f>
        <v>1.946567E-3</v>
      </c>
      <c r="M19" s="118">
        <f>'SS2-Orifice1 (4)'!M41</f>
        <v>9.7328349999999998E-4</v>
      </c>
      <c r="N19" s="118">
        <f>'SS2-Orifice1 (4)'!N41</f>
        <v>7</v>
      </c>
      <c r="O19" s="118">
        <f>'SS2-Orifice1 (4)'!O41</f>
        <v>2.8260000000000001</v>
      </c>
      <c r="P19" s="118">
        <f>'SS2-Orifice1 (4)'!P41</f>
        <v>1.946567E-3</v>
      </c>
      <c r="Q19" s="118">
        <f>'SS2-Orifice1 (4)'!Q41</f>
        <v>9.7328349999999998E-4</v>
      </c>
      <c r="R19" s="118">
        <f>'SS2-Orifice1 (4)'!R41</f>
        <v>7</v>
      </c>
      <c r="S19" s="118">
        <f>'SS2-Orifice1 (4)'!S41</f>
        <v>2.8260000000000001</v>
      </c>
      <c r="T19" s="118">
        <f>'SS2-Orifice1 (4)'!T41</f>
        <v>3.4720000000000001E-12</v>
      </c>
      <c r="U19" s="118">
        <f>'SS2-Orifice1 (4)'!U41</f>
        <v>6.3629999999999995E-8</v>
      </c>
      <c r="V19" s="118">
        <f>'SS2-Orifice1 (4)'!V41</f>
        <v>1.20774</v>
      </c>
      <c r="W19" s="118">
        <f>'SS2-Orifice1 (4)'!W41</f>
        <v>1.7999999999999992E-2</v>
      </c>
      <c r="X19" s="118">
        <f>'SS2-Orifice1 (4)'!X41</f>
        <v>60685051.497710504</v>
      </c>
      <c r="Y19" s="118">
        <f>'SS2-Orifice1 (4)'!Y41</f>
        <v>-50</v>
      </c>
      <c r="Z19" s="118">
        <f>'SS2-Orifice1 (4)'!Z41</f>
        <v>4</v>
      </c>
      <c r="AA19" s="118">
        <f>'SS2-Orifice1 (4)'!AA41</f>
        <v>0.127</v>
      </c>
      <c r="AB19" s="118">
        <f>'SS2-Orifice1 (4)'!AB41</f>
        <v>0.05</v>
      </c>
      <c r="AC19" s="118">
        <f>'SS2-Orifice1 (4)'!AC41</f>
        <v>1.3253492047943001</v>
      </c>
      <c r="AD19" s="118">
        <f>'SS2-Orifice1 (4)'!AD41</f>
        <v>0.60918726604545304</v>
      </c>
      <c r="AE19" s="118">
        <f>'SS2-Orifice1 (4)'!AE41</f>
        <v>1.18110191820532</v>
      </c>
      <c r="AF19" s="118">
        <f>'SS2-Orifice1 (4)'!AF41</f>
        <v>0.51031924747785096</v>
      </c>
      <c r="AG19" s="118">
        <f>'SS2-Orifice1 (4)'!AG41</f>
        <v>3.9390208709349199</v>
      </c>
      <c r="AH19" s="118">
        <f>'SS2-Orifice1 (4)'!AH41</f>
        <v>3.9393615049305102</v>
      </c>
      <c r="AI19" s="118">
        <f>'SS2-Orifice1 (4)'!AI41</f>
        <v>0.58393424097522595</v>
      </c>
      <c r="AJ19" s="118">
        <f>'SS2-Orifice1 (4)'!AJ41</f>
        <v>1.7915811340737799</v>
      </c>
      <c r="AK19" s="118">
        <f>'SS2-Orifice1 (4)'!AK41</f>
        <v>1.3253492047943001</v>
      </c>
      <c r="AL19" s="118">
        <f>'SS2-Orifice1 (4)'!AL41</f>
        <v>0.60918726604545304</v>
      </c>
      <c r="AM19" s="118">
        <f>'SS2-Orifice1 (4)'!AM41</f>
        <v>262.458688255722</v>
      </c>
      <c r="AN19" s="118">
        <f>'SS2-Orifice1 (4)'!AN41</f>
        <v>0.71616193874884404</v>
      </c>
      <c r="AO19" s="118">
        <f>'SS2-Orifice1 (4)'!AO41</f>
        <v>64548.393125966097</v>
      </c>
      <c r="AP19" s="118">
        <f>'SS2-Orifice1 (4)'!AP41</f>
        <v>249.40602335710901</v>
      </c>
      <c r="AQ19" s="118">
        <f>'SS2-Orifice1 (4)'!AQ41</f>
        <v>771.17309721092499</v>
      </c>
      <c r="AR19" s="118">
        <f>'SS2-Orifice1 (4)'!AR41</f>
        <v>5495.2181730006796</v>
      </c>
      <c r="AS19" s="118">
        <f>'SS2-Orifice1 (4)'!AS41</f>
        <v>2524.1505702662998</v>
      </c>
      <c r="AT19" s="108">
        <f>'SS2-Orifice1 (4)'!AT41</f>
        <v>-5495.2181730006796</v>
      </c>
      <c r="AU19" s="108">
        <f>'SS2-Orifice1 (4)'!AU41</f>
        <v>3014.8503965766299</v>
      </c>
      <c r="AV19" s="108">
        <f>'SS2-Orifice1 (4)'!AV41</f>
        <v>9.4905615545691394E-2</v>
      </c>
      <c r="AW19" s="109">
        <f t="shared" si="2"/>
        <v>0.45964283514245707</v>
      </c>
    </row>
    <row r="20" spans="5:49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(4)'!I42</f>
        <v>0.25</v>
      </c>
      <c r="J20" s="118">
        <f>'SS2-Orifice1 (4)'!J42</f>
        <v>10</v>
      </c>
      <c r="K20" s="118">
        <f>'SS2-Orifice1 (4)'!K42</f>
        <v>0.48244140000000002</v>
      </c>
      <c r="L20" s="118">
        <f>'SS2-Orifice1 (4)'!L42</f>
        <v>1.946567E-3</v>
      </c>
      <c r="M20" s="118">
        <f>'SS2-Orifice1 (4)'!M42</f>
        <v>9.7328349999999998E-4</v>
      </c>
      <c r="N20" s="118">
        <f>'SS2-Orifice1 (4)'!N42</f>
        <v>7</v>
      </c>
      <c r="O20" s="118">
        <f>'SS2-Orifice1 (4)'!O42</f>
        <v>2.8260000000000001</v>
      </c>
      <c r="P20" s="118">
        <f>'SS2-Orifice1 (4)'!P42</f>
        <v>1.946567E-3</v>
      </c>
      <c r="Q20" s="118">
        <f>'SS2-Orifice1 (4)'!Q42</f>
        <v>9.7328349999999998E-4</v>
      </c>
      <c r="R20" s="118">
        <f>'SS2-Orifice1 (4)'!R42</f>
        <v>7</v>
      </c>
      <c r="S20" s="118">
        <f>'SS2-Orifice1 (4)'!S42</f>
        <v>2.8260000000000001</v>
      </c>
      <c r="T20" s="118">
        <f>'SS2-Orifice1 (4)'!T42</f>
        <v>3.4720000000000001E-12</v>
      </c>
      <c r="U20" s="118">
        <f>'SS2-Orifice1 (4)'!U42</f>
        <v>6.3629999999999995E-8</v>
      </c>
      <c r="V20" s="118">
        <f>'SS2-Orifice1 (4)'!V42</f>
        <v>1.20774</v>
      </c>
      <c r="W20" s="118">
        <f>'SS2-Orifice1 (4)'!W42</f>
        <v>1.999999999999999E-2</v>
      </c>
      <c r="X20" s="118">
        <f>'SS2-Orifice1 (4)'!X42</f>
        <v>74919816.6638401</v>
      </c>
      <c r="Y20" s="118">
        <f>'SS2-Orifice1 (4)'!Y42</f>
        <v>-50</v>
      </c>
      <c r="Z20" s="118">
        <f>'SS2-Orifice1 (4)'!Z42</f>
        <v>4</v>
      </c>
      <c r="AA20" s="118">
        <f>'SS2-Orifice1 (4)'!AA42</f>
        <v>0.127</v>
      </c>
      <c r="AB20" s="118">
        <f>'SS2-Orifice1 (4)'!AB42</f>
        <v>0.05</v>
      </c>
      <c r="AC20" s="118">
        <f>'SS2-Orifice1 (4)'!AC42</f>
        <v>1.4133662481996101</v>
      </c>
      <c r="AD20" s="118">
        <f>'SS2-Orifice1 (4)'!AD42</f>
        <v>0.54927942950144704</v>
      </c>
      <c r="AE20" s="118">
        <f>'SS2-Orifice1 (4)'!AE42</f>
        <v>1.18110190531445</v>
      </c>
      <c r="AF20" s="118">
        <f>'SS2-Orifice1 (4)'!AF42</f>
        <v>0.5011518555708</v>
      </c>
      <c r="AG20" s="118">
        <f>'SS2-Orifice1 (4)'!AG42</f>
        <v>3.9391011875256101</v>
      </c>
      <c r="AH20" s="118">
        <f>'SS2-Orifice1 (4)'!AH42</f>
        <v>3.9390255452323601</v>
      </c>
      <c r="AI20" s="118">
        <f>'SS2-Orifice1 (4)'!AI42</f>
        <v>0.535396026726916</v>
      </c>
      <c r="AJ20" s="118">
        <f>'SS2-Orifice1 (4)'!AJ42</f>
        <v>1.9819187561365801</v>
      </c>
      <c r="AK20" s="118">
        <f>'SS2-Orifice1 (4)'!AK42</f>
        <v>1.4133662481996101</v>
      </c>
      <c r="AL20" s="118">
        <f>'SS2-Orifice1 (4)'!AL42</f>
        <v>0.54927942950144704</v>
      </c>
      <c r="AM20" s="118">
        <f>'SS2-Orifice1 (4)'!AM42</f>
        <v>290.63322196224499</v>
      </c>
      <c r="AN20" s="118">
        <f>'SS2-Orifice1 (4)'!AN42</f>
        <v>0.86408681869816695</v>
      </c>
      <c r="AO20" s="118">
        <f>'SS2-Orifice1 (4)'!AO42</f>
        <v>57063.754672227202</v>
      </c>
      <c r="AP20" s="118">
        <f>'SS2-Orifice1 (4)'!AP42</f>
        <v>256.18995362604898</v>
      </c>
      <c r="AQ20" s="118">
        <f>'SS2-Orifice1 (4)'!AQ42</f>
        <v>706.929648958744</v>
      </c>
      <c r="AR20" s="118">
        <f>'SS2-Orifice1 (4)'!AR42</f>
        <v>5495.20201431839</v>
      </c>
      <c r="AS20" s="118">
        <f>'SS2-Orifice1 (4)'!AS42</f>
        <v>2627.5298457683298</v>
      </c>
      <c r="AT20" s="108">
        <f>'SS2-Orifice1 (4)'!AT42</f>
        <v>-5495.20201431839</v>
      </c>
      <c r="AU20" s="108">
        <f>'SS2-Orifice1 (4)'!AU42</f>
        <v>3004.0116441134001</v>
      </c>
      <c r="AV20" s="108">
        <f>'SS2-Orifice1 (4)'!AV42</f>
        <v>9.4912445605355597E-2</v>
      </c>
      <c r="AW20" s="109">
        <f t="shared" si="2"/>
        <v>0.38863205499716458</v>
      </c>
    </row>
    <row r="21" spans="5:49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(4)'!I43</f>
        <v>0.25</v>
      </c>
      <c r="J21" s="118">
        <f>'SS2-Orifice1 (4)'!J43</f>
        <v>10</v>
      </c>
      <c r="K21" s="118">
        <f>'SS2-Orifice1 (4)'!K43</f>
        <v>0.48244140000000002</v>
      </c>
      <c r="L21" s="118">
        <f>'SS2-Orifice1 (4)'!L43</f>
        <v>1.946567E-3</v>
      </c>
      <c r="M21" s="118">
        <f>'SS2-Orifice1 (4)'!M43</f>
        <v>9.7328349999999998E-4</v>
      </c>
      <c r="N21" s="118">
        <f>'SS2-Orifice1 (4)'!N43</f>
        <v>7</v>
      </c>
      <c r="O21" s="118">
        <f>'SS2-Orifice1 (4)'!O43</f>
        <v>2.8260000000000001</v>
      </c>
      <c r="P21" s="118">
        <f>'SS2-Orifice1 (4)'!P43</f>
        <v>1.946567E-3</v>
      </c>
      <c r="Q21" s="118">
        <f>'SS2-Orifice1 (4)'!Q43</f>
        <v>9.7328349999999998E-4</v>
      </c>
      <c r="R21" s="118">
        <f>'SS2-Orifice1 (4)'!R43</f>
        <v>7</v>
      </c>
      <c r="S21" s="118">
        <f>'SS2-Orifice1 (4)'!S43</f>
        <v>2.8260000000000001</v>
      </c>
      <c r="T21" s="118">
        <f>'SS2-Orifice1 (4)'!T43</f>
        <v>3.4720000000000001E-12</v>
      </c>
      <c r="U21" s="118">
        <f>'SS2-Orifice1 (4)'!U43</f>
        <v>6.3629999999999995E-8</v>
      </c>
      <c r="V21" s="118">
        <f>'SS2-Orifice1 (4)'!V43</f>
        <v>1.20774</v>
      </c>
      <c r="W21" s="118">
        <f>'SS2-Orifice1 (4)'!W43</f>
        <v>2.8999999999999998E-2</v>
      </c>
      <c r="X21" s="118">
        <f>'SS2-Orifice1 (4)'!X43</f>
        <v>157518914.53572401</v>
      </c>
      <c r="Y21" s="118">
        <f>'SS2-Orifice1 (4)'!Y43</f>
        <v>-50</v>
      </c>
      <c r="Z21" s="118">
        <f>'SS2-Orifice1 (4)'!Z43</f>
        <v>4</v>
      </c>
      <c r="AA21" s="118">
        <f>'SS2-Orifice1 (4)'!AA43</f>
        <v>0.127</v>
      </c>
      <c r="AB21" s="118">
        <f>'SS2-Orifice1 (4)'!AB43</f>
        <v>0.05</v>
      </c>
      <c r="AC21" s="118">
        <f>'SS2-Orifice1 (4)'!AC43</f>
        <v>1.4969568109617499</v>
      </c>
      <c r="AD21" s="118">
        <f>'SS2-Orifice1 (4)'!AD43</f>
        <v>9.0232844150005098E-2</v>
      </c>
      <c r="AE21" s="118">
        <f>'SS2-Orifice1 (4)'!AE43</f>
        <v>1.20188382824934</v>
      </c>
      <c r="AF21" s="118">
        <f>'SS2-Orifice1 (4)'!AF43</f>
        <v>0.51371181833681401</v>
      </c>
      <c r="AG21" s="118">
        <f>'SS2-Orifice1 (4)'!AG43</f>
        <v>3.9387467468293602</v>
      </c>
      <c r="AH21" s="118">
        <f>'SS2-Orifice1 (4)'!AH43</f>
        <v>3.9389598137232098</v>
      </c>
      <c r="AI21" s="118">
        <f>'SS2-Orifice1 (4)'!AI43</f>
        <v>8.6222957568932099E-2</v>
      </c>
      <c r="AJ21" s="118">
        <f>'SS2-Orifice1 (4)'!AJ43</f>
        <v>2.0995850278579602</v>
      </c>
      <c r="AK21" s="118">
        <f>'SS2-Orifice1 (4)'!AK43</f>
        <v>1.4969568109617499</v>
      </c>
      <c r="AL21" s="118">
        <f>'SS2-Orifice1 (4)'!AL43</f>
        <v>9.0232844150005098E-2</v>
      </c>
      <c r="AM21" s="118">
        <f>'SS2-Orifice1 (4)'!AM43</f>
        <v>874.91890576684602</v>
      </c>
      <c r="AN21" s="118">
        <f>'SS2-Orifice1 (4)'!AN43</f>
        <v>1.4067239668117499</v>
      </c>
      <c r="AO21" s="118">
        <f>'SS2-Orifice1 (4)'!AO43</f>
        <v>37188.939909701403</v>
      </c>
      <c r="AP21" s="118">
        <f>'SS2-Orifice1 (4)'!AP43</f>
        <v>152.03394836978799</v>
      </c>
      <c r="AQ21" s="118">
        <f>'SS2-Orifice1 (4)'!AQ43</f>
        <v>439.39192244585001</v>
      </c>
      <c r="AR21" s="118">
        <f>'SS2-Orifice1 (4)'!AR43</f>
        <v>3615.1362410147099</v>
      </c>
      <c r="AS21" s="118">
        <f>'SS2-Orifice1 (4)'!AS43</f>
        <v>1525.3325851008301</v>
      </c>
      <c r="AT21" s="108">
        <f>'SS2-Orifice1 (4)'!AT43</f>
        <v>-3615.1362410147099</v>
      </c>
      <c r="AU21" s="108">
        <f>'SS2-Orifice1 (4)'!AU43</f>
        <v>1791.8475920306801</v>
      </c>
      <c r="AV21" s="108">
        <f>'SS2-Orifice1 (4)'!AV43</f>
        <v>7.8474977503613305E-2</v>
      </c>
      <c r="AW21" s="109">
        <f t="shared" si="2"/>
        <v>6.0277520025466332E-2</v>
      </c>
    </row>
    <row r="22" spans="5:49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(4)'!I44</f>
        <v>0.25</v>
      </c>
      <c r="J22" s="118">
        <f>'SS2-Orifice1 (4)'!J44</f>
        <v>10</v>
      </c>
      <c r="K22" s="118">
        <f>'SS2-Orifice1 (4)'!K44</f>
        <v>0.48244140000000002</v>
      </c>
      <c r="L22" s="118">
        <f>'SS2-Orifice1 (4)'!L44</f>
        <v>1.946567E-3</v>
      </c>
      <c r="M22" s="118">
        <f>'SS2-Orifice1 (4)'!M44</f>
        <v>9.7328349999999998E-4</v>
      </c>
      <c r="N22" s="118">
        <f>'SS2-Orifice1 (4)'!N44</f>
        <v>7</v>
      </c>
      <c r="O22" s="118">
        <f>'SS2-Orifice1 (4)'!O44</f>
        <v>2.8260000000000001</v>
      </c>
      <c r="P22" s="118">
        <f>'SS2-Orifice1 (4)'!P44</f>
        <v>1.946567E-3</v>
      </c>
      <c r="Q22" s="118">
        <f>'SS2-Orifice1 (4)'!Q44</f>
        <v>9.7328349999999998E-4</v>
      </c>
      <c r="R22" s="118">
        <f>'SS2-Orifice1 (4)'!R44</f>
        <v>7</v>
      </c>
      <c r="S22" s="118">
        <f>'SS2-Orifice1 (4)'!S44</f>
        <v>2.8260000000000001</v>
      </c>
      <c r="T22" s="118">
        <f>'SS2-Orifice1 (4)'!T44</f>
        <v>3.4720000000000001E-12</v>
      </c>
      <c r="U22" s="118">
        <f>'SS2-Orifice1 (4)'!U44</f>
        <v>6.3629999999999995E-8</v>
      </c>
      <c r="V22" s="118">
        <f>'SS2-Orifice1 (4)'!V44</f>
        <v>1.20774</v>
      </c>
      <c r="W22" s="118">
        <f>'SS2-Orifice1 (4)'!W44</f>
        <v>3.2000000000000001E-2</v>
      </c>
      <c r="X22" s="118">
        <f>'SS2-Orifice1 (4)'!X44</f>
        <v>191794730.65943101</v>
      </c>
      <c r="Y22" s="118">
        <f>'SS2-Orifice1 (4)'!Y44</f>
        <v>-50</v>
      </c>
      <c r="Z22" s="118">
        <f>'SS2-Orifice1 (4)'!Z44</f>
        <v>4</v>
      </c>
      <c r="AA22" s="118">
        <f>'SS2-Orifice1 (4)'!AA44</f>
        <v>0.127</v>
      </c>
      <c r="AB22" s="118">
        <f>'SS2-Orifice1 (4)'!AB44</f>
        <v>0.05</v>
      </c>
      <c r="AC22" s="118">
        <f>'SS2-Orifice1 (4)'!AC44</f>
        <v>1.5049854512054199</v>
      </c>
      <c r="AD22" s="118">
        <f>'SS2-Orifice1 (4)'!AD44</f>
        <v>2.31704921118699E-2</v>
      </c>
      <c r="AE22" s="118">
        <f>'SS2-Orifice1 (4)'!AE44</f>
        <v>1.18110190530538</v>
      </c>
      <c r="AF22" s="118">
        <f>'SS2-Orifice1 (4)'!AF44</f>
        <v>0.52076038310860695</v>
      </c>
      <c r="AG22" s="118">
        <f>'SS2-Orifice1 (4)'!AG44</f>
        <v>3.9390600097761599</v>
      </c>
      <c r="AH22" s="118">
        <f>'SS2-Orifice1 (4)'!AH44</f>
        <v>3.93886050167974</v>
      </c>
      <c r="AI22" s="118">
        <f>'SS2-Orifice1 (4)'!AI44</f>
        <v>2.0431466814278699E-2</v>
      </c>
      <c r="AJ22" s="118">
        <f>'SS2-Orifice1 (4)'!AJ44</f>
        <v>2.1022689875479501</v>
      </c>
      <c r="AK22" s="118">
        <f>'SS2-Orifice1 (4)'!AK44</f>
        <v>1.5049854512054199</v>
      </c>
      <c r="AL22" s="118">
        <f>'SS2-Orifice1 (4)'!AL44</f>
        <v>2.31704921118699E-2</v>
      </c>
      <c r="AM22" s="118">
        <f>'SS2-Orifice1 (4)'!AM44</f>
        <v>1499.9175797027899</v>
      </c>
      <c r="AN22" s="118">
        <f>'SS2-Orifice1 (4)'!AN44</f>
        <v>1.4818149590935501</v>
      </c>
      <c r="AO22" s="118">
        <f>'SS2-Orifice1 (4)'!AO44</f>
        <v>35523.884036845302</v>
      </c>
      <c r="AP22" s="118">
        <f>'SS2-Orifice1 (4)'!AP44</f>
        <v>125.345505491118</v>
      </c>
      <c r="AQ22" s="118">
        <f>'SS2-Orifice1 (4)'!AQ44</f>
        <v>375.87506674478402</v>
      </c>
      <c r="AR22" s="118">
        <f>'SS2-Orifice1 (4)'!AR44</f>
        <v>3056.53041759191</v>
      </c>
      <c r="AS22" s="118">
        <f>'SS2-Orifice1 (4)'!AS44</f>
        <v>1244.5552033288</v>
      </c>
      <c r="AT22" s="108">
        <f>'SS2-Orifice1 (4)'!AT44</f>
        <v>-3056.53041759191</v>
      </c>
      <c r="AU22" s="108">
        <f>'SS2-Orifice1 (4)'!AU44</f>
        <v>1468.01096675552</v>
      </c>
      <c r="AV22" s="108">
        <f>'SS2-Orifice1 (4)'!AV44</f>
        <v>8.0169204038008104E-2</v>
      </c>
      <c r="AW22" s="109">
        <f t="shared" si="2"/>
        <v>1.5395824652863897E-2</v>
      </c>
    </row>
    <row r="23" spans="5:49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(4)'!I45</f>
        <v>0.25</v>
      </c>
      <c r="J23" s="118">
        <f>'SS2-Orifice1 (4)'!J45</f>
        <v>10</v>
      </c>
      <c r="K23" s="118">
        <f>'SS2-Orifice1 (4)'!K45</f>
        <v>0.48244140000000002</v>
      </c>
      <c r="L23" s="118">
        <f>'SS2-Orifice1 (4)'!L45</f>
        <v>1.946567E-3</v>
      </c>
      <c r="M23" s="118">
        <f>'SS2-Orifice1 (4)'!M45</f>
        <v>9.7328349999999998E-4</v>
      </c>
      <c r="N23" s="118">
        <f>'SS2-Orifice1 (4)'!N45</f>
        <v>7</v>
      </c>
      <c r="O23" s="118">
        <f>'SS2-Orifice1 (4)'!O45</f>
        <v>2.8260000000000001</v>
      </c>
      <c r="P23" s="118">
        <f>'SS2-Orifice1 (4)'!P45</f>
        <v>1.946567E-3</v>
      </c>
      <c r="Q23" s="118">
        <f>'SS2-Orifice1 (4)'!Q45</f>
        <v>9.7328349999999998E-4</v>
      </c>
      <c r="R23" s="118">
        <f>'SS2-Orifice1 (4)'!R45</f>
        <v>7</v>
      </c>
      <c r="S23" s="118">
        <f>'SS2-Orifice1 (4)'!S45</f>
        <v>2.8260000000000001</v>
      </c>
      <c r="T23" s="118">
        <f>'SS2-Orifice1 (4)'!T45</f>
        <v>3.4720000000000001E-12</v>
      </c>
      <c r="U23" s="118">
        <f>'SS2-Orifice1 (4)'!U45</f>
        <v>6.3629999999999995E-8</v>
      </c>
      <c r="V23" s="118">
        <f>'SS2-Orifice1 (4)'!V45</f>
        <v>1.20774</v>
      </c>
      <c r="W23" s="118">
        <f>'SS2-Orifice1 (4)'!W45</f>
        <v>3.2999999999999995E-2</v>
      </c>
      <c r="X23" s="118">
        <f>'SS2-Orifice1 (4)'!X45</f>
        <v>203969200.86730501</v>
      </c>
      <c r="Y23" s="118">
        <f>'SS2-Orifice1 (4)'!Y45</f>
        <v>-50</v>
      </c>
      <c r="Z23" s="118">
        <f>'SS2-Orifice1 (4)'!Z45</f>
        <v>4</v>
      </c>
      <c r="AA23" s="118">
        <f>'SS2-Orifice1 (4)'!AA45</f>
        <v>0.127</v>
      </c>
      <c r="AB23" s="118">
        <f>'SS2-Orifice1 (4)'!AB45</f>
        <v>0.05</v>
      </c>
      <c r="AC23" s="118">
        <f>'SS2-Orifice1 (4)'!AC45</f>
        <v>1.5116074864479201</v>
      </c>
      <c r="AD23" s="118">
        <f>'SS2-Orifice1 (4)'!AD45</f>
        <v>1.2631701135370901E-2</v>
      </c>
      <c r="AE23" s="118">
        <f>'SS2-Orifice1 (4)'!AE45</f>
        <v>1.1811019892699199</v>
      </c>
      <c r="AF23" s="118">
        <f>'SS2-Orifice1 (4)'!AF45</f>
        <v>0.50899768974346904</v>
      </c>
      <c r="AG23" s="118">
        <f>'SS2-Orifice1 (4)'!AG45</f>
        <v>3.93899613233219</v>
      </c>
      <c r="AH23" s="118">
        <f>'SS2-Orifice1 (4)'!AH45</f>
        <v>3.9392414115468202</v>
      </c>
      <c r="AI23" s="118">
        <f>'SS2-Orifice1 (4)'!AI45</f>
        <v>1.0616226012045701E-2</v>
      </c>
      <c r="AJ23" s="118">
        <f>'SS2-Orifice1 (4)'!AJ45</f>
        <v>2.1186700380824899</v>
      </c>
      <c r="AK23" s="118">
        <f>'SS2-Orifice1 (4)'!AK45</f>
        <v>1.5116074864479201</v>
      </c>
      <c r="AL23" s="118">
        <f>'SS2-Orifice1 (4)'!AL45</f>
        <v>1.2631701135370901E-2</v>
      </c>
      <c r="AM23" s="118">
        <f>'SS2-Orifice1 (4)'!AM45</f>
        <v>1609.64688261735</v>
      </c>
      <c r="AN23" s="118">
        <f>'SS2-Orifice1 (4)'!AN45</f>
        <v>1.49897578531255</v>
      </c>
      <c r="AO23" s="118">
        <f>'SS2-Orifice1 (4)'!AO45</f>
        <v>35281.4083100114</v>
      </c>
      <c r="AP23" s="118">
        <f>'SS2-Orifice1 (4)'!AP45</f>
        <v>116.225833426393</v>
      </c>
      <c r="AQ23" s="118">
        <f>'SS2-Orifice1 (4)'!AQ45</f>
        <v>359.22474651252998</v>
      </c>
      <c r="AR23" s="118">
        <f>'SS2-Orifice1 (4)'!AR45</f>
        <v>2908.4427908622201</v>
      </c>
      <c r="AS23" s="118">
        <f>'SS2-Orifice1 (4)'!AS45</f>
        <v>1178.47011226832</v>
      </c>
      <c r="AT23" s="108">
        <f>'SS2-Orifice1 (4)'!AT45</f>
        <v>-2908.4427908622201</v>
      </c>
      <c r="AU23" s="108">
        <f>'SS2-Orifice1 (4)'!AU45</f>
        <v>1406.23668716675</v>
      </c>
      <c r="AV23" s="108">
        <f>'SS2-Orifice1 (4)'!AV45</f>
        <v>8.0168319044603503E-2</v>
      </c>
      <c r="AW23" s="109">
        <f t="shared" si="2"/>
        <v>8.356469022956314E-3</v>
      </c>
    </row>
    <row r="24" spans="5:49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(4)'!I46</f>
        <v>0.25</v>
      </c>
      <c r="J24" s="118">
        <f>'SS2-Orifice1 (4)'!J46</f>
        <v>10</v>
      </c>
      <c r="K24" s="118">
        <f>'SS2-Orifice1 (4)'!K46</f>
        <v>0.48244140000000002</v>
      </c>
      <c r="L24" s="118">
        <f>'SS2-Orifice1 (4)'!L46</f>
        <v>1.946567E-3</v>
      </c>
      <c r="M24" s="118">
        <f>'SS2-Orifice1 (4)'!M46</f>
        <v>9.7328349999999998E-4</v>
      </c>
      <c r="N24" s="118">
        <f>'SS2-Orifice1 (4)'!N46</f>
        <v>7</v>
      </c>
      <c r="O24" s="118">
        <f>'SS2-Orifice1 (4)'!O46</f>
        <v>2.8260000000000001</v>
      </c>
      <c r="P24" s="118">
        <f>'SS2-Orifice1 (4)'!P46</f>
        <v>1.946567E-3</v>
      </c>
      <c r="Q24" s="118">
        <f>'SS2-Orifice1 (4)'!Q46</f>
        <v>9.7328349999999998E-4</v>
      </c>
      <c r="R24" s="118">
        <f>'SS2-Orifice1 (4)'!R46</f>
        <v>7</v>
      </c>
      <c r="S24" s="118">
        <f>'SS2-Orifice1 (4)'!S46</f>
        <v>2.8260000000000001</v>
      </c>
      <c r="T24" s="118">
        <f>'SS2-Orifice1 (4)'!T46</f>
        <v>3.4720000000000001E-12</v>
      </c>
      <c r="U24" s="118">
        <f>'SS2-Orifice1 (4)'!U46</f>
        <v>6.3629999999999995E-8</v>
      </c>
      <c r="V24" s="118">
        <f>'SS2-Orifice1 (4)'!V46</f>
        <v>1.20774</v>
      </c>
      <c r="W24" s="118">
        <f>'SS2-Orifice1 (4)'!W46</f>
        <v>4.0000000000000042E-2</v>
      </c>
      <c r="X24" s="118">
        <f>'SS2-Orifice1 (4)'!X46</f>
        <v>299679266.65535998</v>
      </c>
      <c r="Y24" s="118">
        <f>'SS2-Orifice1 (4)'!Y46</f>
        <v>-50</v>
      </c>
      <c r="Z24" s="118">
        <f>'SS2-Orifice1 (4)'!Z46</f>
        <v>4</v>
      </c>
      <c r="AA24" s="118">
        <f>'SS2-Orifice1 (4)'!AA46</f>
        <v>0.127</v>
      </c>
      <c r="AB24" s="118">
        <f>'SS2-Orifice1 (4)'!AB46</f>
        <v>0.05</v>
      </c>
      <c r="AC24" s="118">
        <f>'SS2-Orifice1 (4)'!AC46</f>
        <v>1.4793435221600699</v>
      </c>
      <c r="AD24" s="118">
        <f>'SS2-Orifice1 (4)'!AD46</f>
        <v>1.8246918202904E-6</v>
      </c>
      <c r="AE24" s="118">
        <f>'SS2-Orifice1 (4)'!AE46</f>
        <v>1.1811023358562101</v>
      </c>
      <c r="AF24" s="118">
        <f>'SS2-Orifice1 (4)'!AF46</f>
        <v>0.50364151861186601</v>
      </c>
      <c r="AG24" s="118">
        <f>'SS2-Orifice1 (4)'!AG46</f>
        <v>3.9389546567655001</v>
      </c>
      <c r="AH24" s="118">
        <f>'SS2-Orifice1 (4)'!AH46</f>
        <v>3.9395037270715898</v>
      </c>
      <c r="AI24" s="118">
        <f>'SS2-Orifice1 (4)'!AI46</f>
        <v>1.81475051746823E-6</v>
      </c>
      <c r="AJ24" s="118">
        <f>'SS2-Orifice1 (4)'!AJ46</f>
        <v>2.41430517302117</v>
      </c>
      <c r="AK24" s="118">
        <f>'SS2-Orifice1 (4)'!AK46</f>
        <v>1.4793435221600699</v>
      </c>
      <c r="AL24" s="118">
        <f>'SS2-Orifice1 (4)'!AL46</f>
        <v>1.8246918202904E-6</v>
      </c>
      <c r="AM24" s="118">
        <f>'SS2-Orifice1 (4)'!AM46</f>
        <v>0</v>
      </c>
      <c r="AN24" s="118">
        <f>'SS2-Orifice1 (4)'!AN46</f>
        <v>1.4793416974682501</v>
      </c>
      <c r="AO24" s="118">
        <f>'SS2-Orifice1 (4)'!AO46</f>
        <v>35000.043170698103</v>
      </c>
      <c r="AP24" s="118">
        <f>'SS2-Orifice1 (4)'!AP46</f>
        <v>64.435580074241003</v>
      </c>
      <c r="AQ24" s="118">
        <f>'SS2-Orifice1 (4)'!AQ46</f>
        <v>231.26316874291101</v>
      </c>
      <c r="AR24" s="118">
        <f>'SS2-Orifice1 (4)'!AR46</f>
        <v>2084.7889482875999</v>
      </c>
      <c r="AS24" s="118">
        <f>'SS2-Orifice1 (4)'!AS46</f>
        <v>656.52649551401396</v>
      </c>
      <c r="AT24" s="108">
        <f>'SS2-Orifice1 (4)'!AT46</f>
        <v>-2084.7889482875999</v>
      </c>
      <c r="AU24" s="108">
        <f>'SS2-Orifice1 (4)'!AU46</f>
        <v>860.03591605703195</v>
      </c>
      <c r="AV24" s="108">
        <f>'SS2-Orifice1 (4)'!AV46</f>
        <v>7.5030686739314997E-2</v>
      </c>
      <c r="AW24" s="109">
        <f t="shared" si="2"/>
        <v>1.2334469938571592E-6</v>
      </c>
    </row>
    <row r="25" spans="5:49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(4)'!I47</f>
        <v>0.25</v>
      </c>
      <c r="J25" s="118">
        <f>'SS2-Orifice1 (4)'!J47</f>
        <v>10</v>
      </c>
      <c r="K25" s="118">
        <f>'SS2-Orifice1 (4)'!K47</f>
        <v>0.48244140000000002</v>
      </c>
      <c r="L25" s="118">
        <f>'SS2-Orifice1 (4)'!L47</f>
        <v>1.946567E-3</v>
      </c>
      <c r="M25" s="118">
        <f>'SS2-Orifice1 (4)'!M47</f>
        <v>9.7328349999999998E-4</v>
      </c>
      <c r="N25" s="118">
        <f>'SS2-Orifice1 (4)'!N47</f>
        <v>7</v>
      </c>
      <c r="O25" s="118">
        <f>'SS2-Orifice1 (4)'!O47</f>
        <v>2.8260000000000001</v>
      </c>
      <c r="P25" s="118">
        <f>'SS2-Orifice1 (4)'!P47</f>
        <v>1.946567E-3</v>
      </c>
      <c r="Q25" s="118">
        <f>'SS2-Orifice1 (4)'!Q47</f>
        <v>9.7328349999999998E-4</v>
      </c>
      <c r="R25" s="118">
        <f>'SS2-Orifice1 (4)'!R47</f>
        <v>7</v>
      </c>
      <c r="S25" s="118">
        <f>'SS2-Orifice1 (4)'!S47</f>
        <v>2.8260000000000001</v>
      </c>
      <c r="T25" s="118">
        <f>'SS2-Orifice1 (4)'!T47</f>
        <v>3.4720000000000001E-12</v>
      </c>
      <c r="U25" s="118">
        <f>'SS2-Orifice1 (4)'!U47</f>
        <v>6.3629999999999995E-8</v>
      </c>
      <c r="V25" s="118">
        <f>'SS2-Orifice1 (4)'!V47</f>
        <v>1.20774</v>
      </c>
      <c r="W25" s="118">
        <f>'SS2-Orifice1 (4)'!W47</f>
        <v>4.6999999999999952E-2</v>
      </c>
      <c r="X25" s="118">
        <f>'SS2-Orifice1 (4)'!X47</f>
        <v>413744687.526057</v>
      </c>
      <c r="Y25" s="118">
        <f>'SS2-Orifice1 (4)'!Y47</f>
        <v>-50</v>
      </c>
      <c r="Z25" s="118">
        <f>'SS2-Orifice1 (4)'!Z47</f>
        <v>4</v>
      </c>
      <c r="AA25" s="118">
        <f>'SS2-Orifice1 (4)'!AA47</f>
        <v>0.127</v>
      </c>
      <c r="AB25" s="118">
        <f>'SS2-Orifice1 (4)'!AB47</f>
        <v>0.05</v>
      </c>
      <c r="AC25" s="118">
        <f>'SS2-Orifice1 (4)'!AC47</f>
        <v>1.52806919118917</v>
      </c>
      <c r="AD25" s="118">
        <f>'SS2-Orifice1 (4)'!AD47</f>
        <v>1.36517219030541E-6</v>
      </c>
      <c r="AE25" s="118">
        <f>'SS2-Orifice1 (4)'!AE47</f>
        <v>1.1811019054153999</v>
      </c>
      <c r="AF25" s="118">
        <f>'SS2-Orifice1 (4)'!AF47</f>
        <v>0.494451661517604</v>
      </c>
      <c r="AG25" s="118">
        <f>'SS2-Orifice1 (4)'!AG47</f>
        <v>3.9389638649179801</v>
      </c>
      <c r="AH25" s="118">
        <f>'SS2-Orifice1 (4)'!AH47</f>
        <v>3.9390071577519801</v>
      </c>
      <c r="AI25" s="118">
        <f>'SS2-Orifice1 (4)'!AI47</f>
        <v>1.30178115287511E-6</v>
      </c>
      <c r="AJ25" s="118">
        <f>'SS2-Orifice1 (4)'!AJ47</f>
        <v>2.88077510676057</v>
      </c>
      <c r="AK25" s="118">
        <f>'SS2-Orifice1 (4)'!AK47</f>
        <v>1.52806919118917</v>
      </c>
      <c r="AL25" s="118">
        <f>'SS2-Orifice1 (4)'!AL47</f>
        <v>1.36517219030541E-6</v>
      </c>
      <c r="AM25" s="118">
        <f>'SS2-Orifice1 (4)'!AM47</f>
        <v>0</v>
      </c>
      <c r="AN25" s="118">
        <f>'SS2-Orifice1 (4)'!AN47</f>
        <v>1.52806782601698</v>
      </c>
      <c r="AO25" s="118">
        <f>'SS2-Orifice1 (4)'!AO47</f>
        <v>35000.031268917402</v>
      </c>
      <c r="AP25" s="118">
        <f>'SS2-Orifice1 (4)'!AP47</f>
        <v>51.064381310292397</v>
      </c>
      <c r="AQ25" s="118">
        <f>'SS2-Orifice1 (4)'!AQ47</f>
        <v>204.373331674241</v>
      </c>
      <c r="AR25" s="118">
        <f>'SS2-Orifice1 (4)'!AR47</f>
        <v>1618.8458764491299</v>
      </c>
      <c r="AS25" s="118">
        <f>'SS2-Orifice1 (4)'!AS47</f>
        <v>514.18258422648796</v>
      </c>
      <c r="AT25" s="108">
        <f>'SS2-Orifice1 (4)'!AT47</f>
        <v>-1618.8458764491299</v>
      </c>
      <c r="AU25" s="108">
        <f>'SS2-Orifice1 (4)'!AU47</f>
        <v>683.19963966334103</v>
      </c>
      <c r="AV25" s="108">
        <f>'SS2-Orifice1 (4)'!AV47</f>
        <v>7.8475004400463302E-2</v>
      </c>
      <c r="AW25" s="109">
        <f t="shared" si="2"/>
        <v>8.9339684235306734E-7</v>
      </c>
    </row>
    <row r="26" spans="5:49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(4)'!I48</f>
        <v>0.25</v>
      </c>
      <c r="J26" s="118">
        <f>'SS2-Orifice1 (4)'!J48</f>
        <v>10</v>
      </c>
      <c r="K26" s="118">
        <f>'SS2-Orifice1 (4)'!K48</f>
        <v>0.48244140000000002</v>
      </c>
      <c r="L26" s="118">
        <f>'SS2-Orifice1 (4)'!L48</f>
        <v>1.946567E-3</v>
      </c>
      <c r="M26" s="118">
        <f>'SS2-Orifice1 (4)'!M48</f>
        <v>9.7328349999999998E-4</v>
      </c>
      <c r="N26" s="118">
        <f>'SS2-Orifice1 (4)'!N48</f>
        <v>7</v>
      </c>
      <c r="O26" s="118">
        <f>'SS2-Orifice1 (4)'!O48</f>
        <v>2.8260000000000001</v>
      </c>
      <c r="P26" s="118">
        <f>'SS2-Orifice1 (4)'!P48</f>
        <v>1.946567E-3</v>
      </c>
      <c r="Q26" s="118">
        <f>'SS2-Orifice1 (4)'!Q48</f>
        <v>9.7328349999999998E-4</v>
      </c>
      <c r="R26" s="118">
        <f>'SS2-Orifice1 (4)'!R48</f>
        <v>7</v>
      </c>
      <c r="S26" s="118">
        <f>'SS2-Orifice1 (4)'!S48</f>
        <v>2.8260000000000001</v>
      </c>
      <c r="T26" s="118">
        <f>'SS2-Orifice1 (4)'!T48</f>
        <v>3.4720000000000001E-12</v>
      </c>
      <c r="U26" s="118">
        <f>'SS2-Orifice1 (4)'!U48</f>
        <v>6.3629999999999995E-8</v>
      </c>
      <c r="V26" s="118">
        <f>'SS2-Orifice1 (4)'!V48</f>
        <v>1.20774</v>
      </c>
      <c r="W26" s="118">
        <f>'SS2-Orifice1 (4)'!W48</f>
        <v>6.2999999999999987E-2</v>
      </c>
      <c r="X26" s="118">
        <f>'SS2-Orifice1 (4)'!X48</f>
        <v>743391880.84695303</v>
      </c>
      <c r="Y26" s="118">
        <f>'SS2-Orifice1 (4)'!Y48</f>
        <v>-50</v>
      </c>
      <c r="Z26" s="118">
        <f>'SS2-Orifice1 (4)'!Z48</f>
        <v>4</v>
      </c>
      <c r="AA26" s="118">
        <f>'SS2-Orifice1 (4)'!AA48</f>
        <v>0.127</v>
      </c>
      <c r="AB26" s="118">
        <f>'SS2-Orifice1 (4)'!AB48</f>
        <v>0.05</v>
      </c>
      <c r="AC26" s="118">
        <f>'SS2-Orifice1 (4)'!AC48</f>
        <v>1.77350217562663</v>
      </c>
      <c r="AD26" s="118">
        <f>'SS2-Orifice1 (4)'!AD48</f>
        <v>8.8184125048894299E-7</v>
      </c>
      <c r="AE26" s="118">
        <f>'SS2-Orifice1 (4)'!AE48</f>
        <v>1.1811021523269001</v>
      </c>
      <c r="AF26" s="118">
        <f>'SS2-Orifice1 (4)'!AF48</f>
        <v>0.50245695756852504</v>
      </c>
      <c r="AG26" s="118">
        <f>'SS2-Orifice1 (4)'!AG48</f>
        <v>3.9389524738180399</v>
      </c>
      <c r="AH26" s="118">
        <f>'SS2-Orifice1 (4)'!AH48</f>
        <v>3.9391796971080701</v>
      </c>
      <c r="AI26" s="118">
        <f>'SS2-Orifice1 (4)'!AI48</f>
        <v>7.1960944712574302E-7</v>
      </c>
      <c r="AJ26" s="118">
        <f>'SS2-Orifice1 (4)'!AJ48</f>
        <v>4.2038161447130404</v>
      </c>
      <c r="AK26" s="118">
        <f>'SS2-Orifice1 (4)'!AK48</f>
        <v>1.77350217562663</v>
      </c>
      <c r="AL26" s="118">
        <f>'SS2-Orifice1 (4)'!AL48</f>
        <v>8.8184125048894299E-7</v>
      </c>
      <c r="AM26" s="118">
        <f>'SS2-Orifice1 (4)'!AM48</f>
        <v>0</v>
      </c>
      <c r="AN26" s="118">
        <f>'SS2-Orifice1 (4)'!AN48</f>
        <v>1.77350129378538</v>
      </c>
      <c r="AO26" s="118">
        <f>'SS2-Orifice1 (4)'!AO48</f>
        <v>35000.017403113197</v>
      </c>
      <c r="AP26" s="118">
        <f>'SS2-Orifice1 (4)'!AP48</f>
        <v>41.438998505222003</v>
      </c>
      <c r="AQ26" s="118">
        <f>'SS2-Orifice1 (4)'!AQ48</f>
        <v>161.28538632406699</v>
      </c>
      <c r="AR26" s="118">
        <f>'SS2-Orifice1 (4)'!AR48</f>
        <v>1057.1827439690401</v>
      </c>
      <c r="AS26" s="118">
        <f>'SS2-Orifice1 (4)'!AS48</f>
        <v>397.74202239337302</v>
      </c>
      <c r="AT26" s="108">
        <f>'SS2-Orifice1 (4)'!AT48</f>
        <v>-1057.1827439690401</v>
      </c>
      <c r="AU26" s="108">
        <f>'SS2-Orifice1 (4)'!AU48</f>
        <v>479.74505798403101</v>
      </c>
      <c r="AV26" s="108">
        <f>'SS2-Orifice1 (4)'!AV48</f>
        <v>0.13275524327543201</v>
      </c>
      <c r="AW26" s="109">
        <f t="shared" si="2"/>
        <v>4.9723155833026408E-7</v>
      </c>
    </row>
    <row r="27" spans="5:49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(4)'!I49</f>
        <v>0.25</v>
      </c>
      <c r="J27" s="112">
        <f>'SS2-Orifice1 (4)'!J49</f>
        <v>10</v>
      </c>
      <c r="K27" s="112">
        <f>'SS2-Orifice1 (4)'!K49</f>
        <v>0.48244140000000002</v>
      </c>
      <c r="L27" s="112">
        <f>'SS2-Orifice1 (4)'!L49</f>
        <v>1.946567E-3</v>
      </c>
      <c r="M27" s="112">
        <f>'SS2-Orifice1 (4)'!M49</f>
        <v>9.7328349999999998E-4</v>
      </c>
      <c r="N27" s="112">
        <f>'SS2-Orifice1 (4)'!N49</f>
        <v>7</v>
      </c>
      <c r="O27" s="112">
        <f>'SS2-Orifice1 (4)'!O49</f>
        <v>2.8260000000000001</v>
      </c>
      <c r="P27" s="112">
        <f>'SS2-Orifice1 (4)'!P49</f>
        <v>1.946567E-3</v>
      </c>
      <c r="Q27" s="112">
        <f>'SS2-Orifice1 (4)'!Q49</f>
        <v>9.7328349999999998E-4</v>
      </c>
      <c r="R27" s="112">
        <f>'SS2-Orifice1 (4)'!R49</f>
        <v>7</v>
      </c>
      <c r="S27" s="112">
        <f>'SS2-Orifice1 (4)'!S49</f>
        <v>2.8260000000000001</v>
      </c>
      <c r="T27" s="112">
        <f>'SS2-Orifice1 (4)'!T49</f>
        <v>3.4720000000000001E-12</v>
      </c>
      <c r="U27" s="112">
        <f>'SS2-Orifice1 (4)'!U49</f>
        <v>6.3629999999999995E-8</v>
      </c>
      <c r="V27" s="112">
        <f>'SS2-Orifice1 (4)'!V49</f>
        <v>1.20774</v>
      </c>
      <c r="W27" s="112">
        <f>'SS2-Orifice1 (4)'!W49</f>
        <v>0.12499999999999985</v>
      </c>
      <c r="X27" s="112">
        <f>'SS2-Orifice1 (4)'!X49</f>
        <v>2926555338.4312501</v>
      </c>
      <c r="Y27" s="112">
        <f>'SS2-Orifice1 (4)'!Y49</f>
        <v>-50</v>
      </c>
      <c r="Z27" s="112">
        <f>'SS2-Orifice1 (4)'!Z49</f>
        <v>4</v>
      </c>
      <c r="AA27" s="112">
        <f>'SS2-Orifice1 (4)'!AA49</f>
        <v>0.127</v>
      </c>
      <c r="AB27" s="112">
        <f>'SS2-Orifice1 (4)'!AB49</f>
        <v>0.05</v>
      </c>
      <c r="AC27" s="112">
        <f>'SS2-Orifice1 (4)'!AC49</f>
        <v>1.90156888101995</v>
      </c>
      <c r="AD27" s="112">
        <f>'SS2-Orifice1 (4)'!AD49</f>
        <v>2.4017412308885798E-7</v>
      </c>
      <c r="AE27" s="112">
        <f>'SS2-Orifice1 (4)'!AE49</f>
        <v>1.1811023212688201</v>
      </c>
      <c r="AF27" s="112">
        <f>'SS2-Orifice1 (4)'!AF49</f>
        <v>0.50091590138685804</v>
      </c>
      <c r="AG27" s="112">
        <f>'SS2-Orifice1 (4)'!AG49</f>
        <v>3.9389278218839201</v>
      </c>
      <c r="AH27" s="112">
        <f>'SS2-Orifice1 (4)'!AH49</f>
        <v>3.9390738720606602</v>
      </c>
      <c r="AI27" s="112">
        <f>'SS2-Orifice1 (4)'!AI49</f>
        <v>1.85122964807559E-7</v>
      </c>
      <c r="AJ27" s="112">
        <f>'SS2-Orifice1 (4)'!AJ49</f>
        <v>7.0659034558344196</v>
      </c>
      <c r="AK27" s="112">
        <f>'SS2-Orifice1 (4)'!AK49</f>
        <v>1.90156888101995</v>
      </c>
      <c r="AL27" s="112">
        <f>'SS2-Orifice1 (4)'!AL49</f>
        <v>2.4017412308885798E-7</v>
      </c>
      <c r="AM27" s="112">
        <f>'SS2-Orifice1 (4)'!AM49</f>
        <v>0</v>
      </c>
      <c r="AN27" s="112">
        <f>'SS2-Orifice1 (4)'!AN49</f>
        <v>1.9015686408458199</v>
      </c>
      <c r="AO27" s="112">
        <f>'SS2-Orifice1 (4)'!AO49</f>
        <v>35000.004420610501</v>
      </c>
      <c r="AP27" s="112">
        <f>'SS2-Orifice1 (4)'!AP49</f>
        <v>23.042803838072601</v>
      </c>
      <c r="AQ27" s="112">
        <f>'SS2-Orifice1 (4)'!AQ49</f>
        <v>58.557623313943203</v>
      </c>
      <c r="AR27" s="112">
        <f>'SS2-Orifice1 (4)'!AR49</f>
        <v>372.83103305478301</v>
      </c>
      <c r="AS27" s="112">
        <f>'SS2-Orifice1 (4)'!AS49</f>
        <v>224.955447185189</v>
      </c>
      <c r="AT27" s="113">
        <f>'SS2-Orifice1 (4)'!AT49</f>
        <v>-372.83103305478301</v>
      </c>
      <c r="AU27" s="113">
        <f>'SS2-Orifice1 (4)'!AU49</f>
        <v>229.55978134288901</v>
      </c>
      <c r="AV27" s="113">
        <f>'SS2-Orifice1 (4)'!AV49</f>
        <v>0.157056034175518</v>
      </c>
      <c r="AW27" s="114">
        <f t="shared" si="2"/>
        <v>1.2630314130931459E-7</v>
      </c>
    </row>
    <row r="28" spans="5:49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(4)'!I39</f>
        <v>0.5</v>
      </c>
      <c r="J28" s="118">
        <f>'SS3-Orifice1 (4)'!J39</f>
        <v>6</v>
      </c>
      <c r="K28" s="118">
        <f>'SS3-Orifice1 (4)'!K39</f>
        <v>0.48244140000000002</v>
      </c>
      <c r="L28" s="118">
        <f>'SS3-Orifice1 (4)'!L39</f>
        <v>1.946567E-3</v>
      </c>
      <c r="M28" s="118">
        <f>'SS3-Orifice1 (4)'!M39</f>
        <v>9.7328349999999998E-4</v>
      </c>
      <c r="N28" s="118">
        <f>'SS3-Orifice1 (4)'!N39</f>
        <v>7</v>
      </c>
      <c r="O28" s="118">
        <f>'SS3-Orifice1 (4)'!O39</f>
        <v>2.8260000000000001</v>
      </c>
      <c r="P28" s="118">
        <f>'SS3-Orifice1 (4)'!P39</f>
        <v>1.946567E-3</v>
      </c>
      <c r="Q28" s="118">
        <f>'SS3-Orifice1 (4)'!Q39</f>
        <v>9.7328349999999998E-4</v>
      </c>
      <c r="R28" s="118">
        <f>'SS3-Orifice1 (4)'!R39</f>
        <v>7</v>
      </c>
      <c r="S28" s="118">
        <f>'SS3-Orifice1 (4)'!S39</f>
        <v>2.8260000000000001</v>
      </c>
      <c r="T28" s="118">
        <f>'SS3-Orifice1 (4)'!T39</f>
        <v>3.4720000000000001E-12</v>
      </c>
      <c r="U28" s="118">
        <f>'SS3-Orifice1 (4)'!U39</f>
        <v>6.3629999999999995E-8</v>
      </c>
      <c r="V28" s="118">
        <f>'SS3-Orifice1 (4)'!V39</f>
        <v>1.20774</v>
      </c>
      <c r="W28" s="118">
        <f>'SS3-Orifice1 (4)'!W39</f>
        <v>9.9999999999999985E-3</v>
      </c>
      <c r="X28" s="118">
        <f>'SS3-Orifice1 (4)'!X39</f>
        <v>18729954.165959999</v>
      </c>
      <c r="Y28" s="118">
        <f>'SS3-Orifice1 (4)'!Y39</f>
        <v>-50</v>
      </c>
      <c r="Z28" s="118">
        <f>'SS3-Orifice1 (4)'!Z39</f>
        <v>4</v>
      </c>
      <c r="AA28" s="118">
        <f>'SS3-Orifice1 (4)'!AA39</f>
        <v>0.127</v>
      </c>
      <c r="AB28" s="118">
        <f>'SS3-Orifice1 (4)'!AB39</f>
        <v>0.05</v>
      </c>
      <c r="AC28" s="118">
        <f>'SS3-Orifice1 (4)'!AC39</f>
        <v>1.10734559716155</v>
      </c>
      <c r="AD28" s="118">
        <f>'SS3-Orifice1 (4)'!AD39</f>
        <v>0.86553055246406596</v>
      </c>
      <c r="AE28" s="118">
        <f>'SS3-Orifice1 (4)'!AE39</f>
        <v>3.9370069609021998</v>
      </c>
      <c r="AF28" s="118">
        <f>'SS3-Orifice1 (4)'!AF39</f>
        <v>1.75757160934606</v>
      </c>
      <c r="AG28" s="118">
        <f>'SS3-Orifice1 (4)'!AG39</f>
        <v>3.9499291561172898</v>
      </c>
      <c r="AH28" s="118">
        <f>'SS3-Orifice1 (4)'!AH39</f>
        <v>3.9501928449047501</v>
      </c>
      <c r="AI28" s="118">
        <f>'SS3-Orifice1 (4)'!AI39</f>
        <v>0.836272275768979</v>
      </c>
      <c r="AJ28" s="118">
        <f>'SS3-Orifice1 (4)'!AJ39</f>
        <v>1.23114905503581</v>
      </c>
      <c r="AK28" s="118">
        <f>'SS3-Orifice1 (4)'!AK39</f>
        <v>1.10734559716155</v>
      </c>
      <c r="AL28" s="118">
        <f>'SS3-Orifice1 (4)'!AL39</f>
        <v>0.86553055246406596</v>
      </c>
      <c r="AM28" s="118">
        <f>'SS3-Orifice1 (4)'!AM39</f>
        <v>185.43382687853199</v>
      </c>
      <c r="AN28" s="118">
        <f>'SS3-Orifice1 (4)'!AN39</f>
        <v>0.24181504469748599</v>
      </c>
      <c r="AO28" s="118">
        <f>'SS3-Orifice1 (4)'!AO39</f>
        <v>159611.85022660301</v>
      </c>
      <c r="AP28" s="118">
        <f>'SS3-Orifice1 (4)'!AP39</f>
        <v>950.02415382074298</v>
      </c>
      <c r="AQ28" s="118">
        <f>'SS3-Orifice1 (4)'!AQ39</f>
        <v>2876.65288609953</v>
      </c>
      <c r="AR28" s="118">
        <f>'SS3-Orifice1 (4)'!AR39</f>
        <v>5509.2271085274697</v>
      </c>
      <c r="AS28" s="118">
        <f>'SS3-Orifice1 (4)'!AS39</f>
        <v>2961.1576815039698</v>
      </c>
      <c r="AT28" s="108">
        <f>'SS3-Orifice1 (4)'!AT39</f>
        <v>-5509.2271085274697</v>
      </c>
      <c r="AU28" s="108">
        <f>'SS3-Orifice1 (4)'!AU39</f>
        <v>3369.6535693717701</v>
      </c>
      <c r="AV28" s="108">
        <f>'SS3-Orifice1 (4)'!AV39</f>
        <v>0.32203614620767901</v>
      </c>
      <c r="AW28" s="115">
        <f t="shared" si="2"/>
        <v>0.78162639981833437</v>
      </c>
    </row>
    <row r="29" spans="5:49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(4)'!I40</f>
        <v>0.5</v>
      </c>
      <c r="J29" s="118">
        <f>'SS3-Orifice1 (4)'!J40</f>
        <v>6</v>
      </c>
      <c r="K29" s="118">
        <f>'SS3-Orifice1 (4)'!K40</f>
        <v>0.48244140000000002</v>
      </c>
      <c r="L29" s="118">
        <f>'SS3-Orifice1 (4)'!L40</f>
        <v>1.946567E-3</v>
      </c>
      <c r="M29" s="118">
        <f>'SS3-Orifice1 (4)'!M40</f>
        <v>9.7328349999999998E-4</v>
      </c>
      <c r="N29" s="118">
        <f>'SS3-Orifice1 (4)'!N40</f>
        <v>7</v>
      </c>
      <c r="O29" s="118">
        <f>'SS3-Orifice1 (4)'!O40</f>
        <v>2.8260000000000001</v>
      </c>
      <c r="P29" s="118">
        <f>'SS3-Orifice1 (4)'!P40</f>
        <v>1.946567E-3</v>
      </c>
      <c r="Q29" s="118">
        <f>'SS3-Orifice1 (4)'!Q40</f>
        <v>9.7328349999999998E-4</v>
      </c>
      <c r="R29" s="118">
        <f>'SS3-Orifice1 (4)'!R40</f>
        <v>7</v>
      </c>
      <c r="S29" s="118">
        <f>'SS3-Orifice1 (4)'!S40</f>
        <v>2.8260000000000001</v>
      </c>
      <c r="T29" s="118">
        <f>'SS3-Orifice1 (4)'!T40</f>
        <v>3.4720000000000001E-12</v>
      </c>
      <c r="U29" s="118">
        <f>'SS3-Orifice1 (4)'!U40</f>
        <v>6.3629999999999995E-8</v>
      </c>
      <c r="V29" s="118">
        <f>'SS3-Orifice1 (4)'!V40</f>
        <v>1.20774</v>
      </c>
      <c r="W29" s="118">
        <f>'SS3-Orifice1 (4)'!W40</f>
        <v>1.6000000000000011E-2</v>
      </c>
      <c r="X29" s="118">
        <f>'SS3-Orifice1 (4)'!X40</f>
        <v>47948682.664857604</v>
      </c>
      <c r="Y29" s="118">
        <f>'SS3-Orifice1 (4)'!Y40</f>
        <v>-50</v>
      </c>
      <c r="Z29" s="118">
        <f>'SS3-Orifice1 (4)'!Z40</f>
        <v>4</v>
      </c>
      <c r="AA29" s="118">
        <f>'SS3-Orifice1 (4)'!AA40</f>
        <v>0.127</v>
      </c>
      <c r="AB29" s="118">
        <f>'SS3-Orifice1 (4)'!AB40</f>
        <v>0.05</v>
      </c>
      <c r="AC29" s="118">
        <f>'SS3-Orifice1 (4)'!AC40</f>
        <v>1.45325837327937</v>
      </c>
      <c r="AD29" s="118">
        <f>'SS3-Orifice1 (4)'!AD40</f>
        <v>0.83959788256233503</v>
      </c>
      <c r="AE29" s="118">
        <f>'SS3-Orifice1 (4)'!AE40</f>
        <v>3.9370077531219598</v>
      </c>
      <c r="AF29" s="118">
        <f>'SS3-Orifice1 (4)'!AF40</f>
        <v>1.8109529621765801</v>
      </c>
      <c r="AG29" s="118">
        <f>'SS3-Orifice1 (4)'!AG40</f>
        <v>3.9531464456735899</v>
      </c>
      <c r="AH29" s="118">
        <f>'SS3-Orifice1 (4)'!AH40</f>
        <v>3.9528199677561</v>
      </c>
      <c r="AI29" s="118">
        <f>'SS3-Orifice1 (4)'!AI40</f>
        <v>0.7942630633894</v>
      </c>
      <c r="AJ29" s="118">
        <f>'SS3-Orifice1 (4)'!AJ40</f>
        <v>1.62194358271937</v>
      </c>
      <c r="AK29" s="118">
        <f>'SS3-Orifice1 (4)'!AK40</f>
        <v>1.45325837327937</v>
      </c>
      <c r="AL29" s="118">
        <f>'SS3-Orifice1 (4)'!AL40</f>
        <v>0.83959788256233503</v>
      </c>
      <c r="AM29" s="118">
        <f>'SS3-Orifice1 (4)'!AM40</f>
        <v>191.10063169634299</v>
      </c>
      <c r="AN29" s="118">
        <f>'SS3-Orifice1 (4)'!AN40</f>
        <v>0.61366049071703199</v>
      </c>
      <c r="AO29" s="118">
        <f>'SS3-Orifice1 (4)'!AO40</f>
        <v>82624.759593862298</v>
      </c>
      <c r="AP29" s="118">
        <f>'SS3-Orifice1 (4)'!AP40</f>
        <v>983.30619026867703</v>
      </c>
      <c r="AQ29" s="118">
        <f>'SS3-Orifice1 (4)'!AQ40</f>
        <v>2876.61100025109</v>
      </c>
      <c r="AR29" s="118">
        <f>'SS3-Orifice1 (4)'!AR40</f>
        <v>5509.1220734681301</v>
      </c>
      <c r="AS29" s="118">
        <f>'SS3-Orifice1 (4)'!AS40</f>
        <v>3051.12323765357</v>
      </c>
      <c r="AT29" s="108">
        <f>'SS3-Orifice1 (4)'!AT40</f>
        <v>-5509.1220734681301</v>
      </c>
      <c r="AU29" s="108">
        <f>'SS3-Orifice1 (4)'!AU40</f>
        <v>3430.0258850824598</v>
      </c>
      <c r="AV29" s="108">
        <f>'SS3-Orifice1 (4)'!AV40</f>
        <v>0.32632839472479103</v>
      </c>
      <c r="AW29" s="109">
        <f t="shared" si="2"/>
        <v>0.57773476348030872</v>
      </c>
    </row>
    <row r="30" spans="5:49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(4)'!I41</f>
        <v>0.5</v>
      </c>
      <c r="J30" s="118">
        <f>'SS3-Orifice1 (4)'!J41</f>
        <v>6</v>
      </c>
      <c r="K30" s="118">
        <f>'SS3-Orifice1 (4)'!K41</f>
        <v>0.48244140000000002</v>
      </c>
      <c r="L30" s="118">
        <f>'SS3-Orifice1 (4)'!L41</f>
        <v>1.946567E-3</v>
      </c>
      <c r="M30" s="118">
        <f>'SS3-Orifice1 (4)'!M41</f>
        <v>9.7328349999999998E-4</v>
      </c>
      <c r="N30" s="118">
        <f>'SS3-Orifice1 (4)'!N41</f>
        <v>7</v>
      </c>
      <c r="O30" s="118">
        <f>'SS3-Orifice1 (4)'!O41</f>
        <v>2.8260000000000001</v>
      </c>
      <c r="P30" s="118">
        <f>'SS3-Orifice1 (4)'!P41</f>
        <v>1.946567E-3</v>
      </c>
      <c r="Q30" s="118">
        <f>'SS3-Orifice1 (4)'!Q41</f>
        <v>9.7328349999999998E-4</v>
      </c>
      <c r="R30" s="118">
        <f>'SS3-Orifice1 (4)'!R41</f>
        <v>7</v>
      </c>
      <c r="S30" s="118">
        <f>'SS3-Orifice1 (4)'!S41</f>
        <v>2.8260000000000001</v>
      </c>
      <c r="T30" s="118">
        <f>'SS3-Orifice1 (4)'!T41</f>
        <v>3.4720000000000001E-12</v>
      </c>
      <c r="U30" s="118">
        <f>'SS3-Orifice1 (4)'!U41</f>
        <v>6.3629999999999995E-8</v>
      </c>
      <c r="V30" s="118">
        <f>'SS3-Orifice1 (4)'!V41</f>
        <v>1.20774</v>
      </c>
      <c r="W30" s="118">
        <f>'SS3-Orifice1 (4)'!W41</f>
        <v>1.7999999999999992E-2</v>
      </c>
      <c r="X30" s="118">
        <f>'SS3-Orifice1 (4)'!X41</f>
        <v>60685051.497710504</v>
      </c>
      <c r="Y30" s="118">
        <f>'SS3-Orifice1 (4)'!Y41</f>
        <v>-50</v>
      </c>
      <c r="Z30" s="118">
        <f>'SS3-Orifice1 (4)'!Z41</f>
        <v>4</v>
      </c>
      <c r="AA30" s="118">
        <f>'SS3-Orifice1 (4)'!AA41</f>
        <v>0.127</v>
      </c>
      <c r="AB30" s="118">
        <f>'SS3-Orifice1 (4)'!AB41</f>
        <v>0.05</v>
      </c>
      <c r="AC30" s="118">
        <f>'SS3-Orifice1 (4)'!AC41</f>
        <v>1.59578308721035</v>
      </c>
      <c r="AD30" s="118">
        <f>'SS3-Orifice1 (4)'!AD41</f>
        <v>0.82338199106604104</v>
      </c>
      <c r="AE30" s="118">
        <f>'SS3-Orifice1 (4)'!AE41</f>
        <v>3.9370069156861298</v>
      </c>
      <c r="AF30" s="118">
        <f>'SS3-Orifice1 (4)'!AF41</f>
        <v>1.7822331844093999</v>
      </c>
      <c r="AG30" s="118">
        <f>'SS3-Orifice1 (4)'!AG41</f>
        <v>3.9549309799639301</v>
      </c>
      <c r="AH30" s="118">
        <f>'SS3-Orifice1 (4)'!AH41</f>
        <v>3.9554137105146698</v>
      </c>
      <c r="AI30" s="118">
        <f>'SS3-Orifice1 (4)'!AI41</f>
        <v>0.77663794854058599</v>
      </c>
      <c r="AJ30" s="118">
        <f>'SS3-Orifice1 (4)'!AJ41</f>
        <v>1.79228888311348</v>
      </c>
      <c r="AK30" s="118">
        <f>'SS3-Orifice1 (4)'!AK41</f>
        <v>1.59578308721035</v>
      </c>
      <c r="AL30" s="118">
        <f>'SS3-Orifice1 (4)'!AL41</f>
        <v>0.82338199106604104</v>
      </c>
      <c r="AM30" s="118">
        <f>'SS3-Orifice1 (4)'!AM41</f>
        <v>194.82329197059801</v>
      </c>
      <c r="AN30" s="118">
        <f>'SS3-Orifice1 (4)'!AN41</f>
        <v>0.77240109614430397</v>
      </c>
      <c r="AO30" s="118">
        <f>'SS3-Orifice1 (4)'!AO41</f>
        <v>72102.360316585793</v>
      </c>
      <c r="AP30" s="118">
        <f>'SS3-Orifice1 (4)'!AP41</f>
        <v>847.17975248576204</v>
      </c>
      <c r="AQ30" s="118">
        <f>'SS3-Orifice1 (4)'!AQ41</f>
        <v>2876.6193234821899</v>
      </c>
      <c r="AR30" s="118">
        <f>'SS3-Orifice1 (4)'!AR41</f>
        <v>5509.1402398814398</v>
      </c>
      <c r="AS30" s="118">
        <f>'SS3-Orifice1 (4)'!AS41</f>
        <v>2681.2072735285801</v>
      </c>
      <c r="AT30" s="108">
        <f>'SS3-Orifice1 (4)'!AT41</f>
        <v>-5509.1402398814398</v>
      </c>
      <c r="AU30" s="108">
        <f>'SS3-Orifice1 (4)'!AU41</f>
        <v>3231.7125027096799</v>
      </c>
      <c r="AV30" s="108">
        <f>'SS3-Orifice1 (4)'!AV41</f>
        <v>0.32199531751138799</v>
      </c>
      <c r="AW30" s="109">
        <f t="shared" si="2"/>
        <v>0.5159736292890702</v>
      </c>
    </row>
    <row r="31" spans="5:49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(4)'!I42</f>
        <v>0.5</v>
      </c>
      <c r="J31" s="118">
        <f>'SS3-Orifice1 (4)'!J42</f>
        <v>6</v>
      </c>
      <c r="K31" s="118">
        <f>'SS3-Orifice1 (4)'!K42</f>
        <v>0.48244140000000002</v>
      </c>
      <c r="L31" s="118">
        <f>'SS3-Orifice1 (4)'!L42</f>
        <v>1.946567E-3</v>
      </c>
      <c r="M31" s="118">
        <f>'SS3-Orifice1 (4)'!M42</f>
        <v>9.7328349999999998E-4</v>
      </c>
      <c r="N31" s="118">
        <f>'SS3-Orifice1 (4)'!N42</f>
        <v>7</v>
      </c>
      <c r="O31" s="118">
        <f>'SS3-Orifice1 (4)'!O42</f>
        <v>2.8260000000000001</v>
      </c>
      <c r="P31" s="118">
        <f>'SS3-Orifice1 (4)'!P42</f>
        <v>1.946567E-3</v>
      </c>
      <c r="Q31" s="118">
        <f>'SS3-Orifice1 (4)'!Q42</f>
        <v>9.7328349999999998E-4</v>
      </c>
      <c r="R31" s="118">
        <f>'SS3-Orifice1 (4)'!R42</f>
        <v>7</v>
      </c>
      <c r="S31" s="118">
        <f>'SS3-Orifice1 (4)'!S42</f>
        <v>2.8260000000000001</v>
      </c>
      <c r="T31" s="118">
        <f>'SS3-Orifice1 (4)'!T42</f>
        <v>3.4720000000000001E-12</v>
      </c>
      <c r="U31" s="118">
        <f>'SS3-Orifice1 (4)'!U42</f>
        <v>6.3629999999999995E-8</v>
      </c>
      <c r="V31" s="118">
        <f>'SS3-Orifice1 (4)'!V42</f>
        <v>1.20774</v>
      </c>
      <c r="W31" s="118">
        <f>'SS3-Orifice1 (4)'!W42</f>
        <v>1.999999999999999E-2</v>
      </c>
      <c r="X31" s="118">
        <f>'SS3-Orifice1 (4)'!X42</f>
        <v>74919816.6638401</v>
      </c>
      <c r="Y31" s="118">
        <f>'SS3-Orifice1 (4)'!Y42</f>
        <v>-50</v>
      </c>
      <c r="Z31" s="118">
        <f>'SS3-Orifice1 (4)'!Z42</f>
        <v>4</v>
      </c>
      <c r="AA31" s="118">
        <f>'SS3-Orifice1 (4)'!AA42</f>
        <v>0.127</v>
      </c>
      <c r="AB31" s="118">
        <f>'SS3-Orifice1 (4)'!AB42</f>
        <v>0.05</v>
      </c>
      <c r="AC31" s="118">
        <f>'SS3-Orifice1 (4)'!AC42</f>
        <v>1.73873624884643</v>
      </c>
      <c r="AD31" s="118">
        <f>'SS3-Orifice1 (4)'!AD42</f>
        <v>0.79439379927298304</v>
      </c>
      <c r="AE31" s="118">
        <f>'SS3-Orifice1 (4)'!AE42</f>
        <v>3.9370067972757998</v>
      </c>
      <c r="AF31" s="118">
        <f>'SS3-Orifice1 (4)'!AF42</f>
        <v>1.70469212720438</v>
      </c>
      <c r="AG31" s="118">
        <f>'SS3-Orifice1 (4)'!AG42</f>
        <v>3.9532363484494701</v>
      </c>
      <c r="AH31" s="118">
        <f>'SS3-Orifice1 (4)'!AH42</f>
        <v>3.96852795299796</v>
      </c>
      <c r="AI31" s="118">
        <f>'SS3-Orifice1 (4)'!AI42</f>
        <v>0.757345682764059</v>
      </c>
      <c r="AJ31" s="118">
        <f>'SS3-Orifice1 (4)'!AJ42</f>
        <v>1.9826741514544299</v>
      </c>
      <c r="AK31" s="118">
        <f>'SS3-Orifice1 (4)'!AK42</f>
        <v>1.73873624884643</v>
      </c>
      <c r="AL31" s="118">
        <f>'SS3-Orifice1 (4)'!AL42</f>
        <v>0.79439379927298304</v>
      </c>
      <c r="AM31" s="118">
        <f>'SS3-Orifice1 (4)'!AM42</f>
        <v>201.864145662894</v>
      </c>
      <c r="AN31" s="118">
        <f>'SS3-Orifice1 (4)'!AN42</f>
        <v>0.94434244957344804</v>
      </c>
      <c r="AO31" s="118">
        <f>'SS3-Orifice1 (4)'!AO42</f>
        <v>64272.579898814998</v>
      </c>
      <c r="AP31" s="118">
        <f>'SS3-Orifice1 (4)'!AP42</f>
        <v>1001.76379439291</v>
      </c>
      <c r="AQ31" s="118">
        <f>'SS3-Orifice1 (4)'!AQ42</f>
        <v>2876.6136875675502</v>
      </c>
      <c r="AR31" s="118">
        <f>'SS3-Orifice1 (4)'!AR42</f>
        <v>5509.2262081879499</v>
      </c>
      <c r="AS31" s="118">
        <f>'SS3-Orifice1 (4)'!AS42</f>
        <v>3100.3812132801199</v>
      </c>
      <c r="AT31" s="108">
        <f>'SS3-Orifice1 (4)'!AT42</f>
        <v>-5509.2262081879499</v>
      </c>
      <c r="AU31" s="108">
        <f>'SS3-Orifice1 (4)'!AU42</f>
        <v>3391.0213139749899</v>
      </c>
      <c r="AV31" s="108">
        <f>'SS3-Orifice1 (4)'!AV42</f>
        <v>0.32204841708916299</v>
      </c>
      <c r="AW31" s="109">
        <f t="shared" si="2"/>
        <v>0.45687998959015558</v>
      </c>
    </row>
    <row r="32" spans="5:49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(4)'!I43</f>
        <v>0.5</v>
      </c>
      <c r="J32" s="118">
        <f>'SS3-Orifice1 (4)'!J43</f>
        <v>6</v>
      </c>
      <c r="K32" s="118">
        <f>'SS3-Orifice1 (4)'!K43</f>
        <v>0.48244140000000002</v>
      </c>
      <c r="L32" s="118">
        <f>'SS3-Orifice1 (4)'!L43</f>
        <v>1.946567E-3</v>
      </c>
      <c r="M32" s="118">
        <f>'SS3-Orifice1 (4)'!M43</f>
        <v>9.7328349999999998E-4</v>
      </c>
      <c r="N32" s="118">
        <f>'SS3-Orifice1 (4)'!N43</f>
        <v>7</v>
      </c>
      <c r="O32" s="118">
        <f>'SS3-Orifice1 (4)'!O43</f>
        <v>2.8260000000000001</v>
      </c>
      <c r="P32" s="118">
        <f>'SS3-Orifice1 (4)'!P43</f>
        <v>1.946567E-3</v>
      </c>
      <c r="Q32" s="118">
        <f>'SS3-Orifice1 (4)'!Q43</f>
        <v>9.7328349999999998E-4</v>
      </c>
      <c r="R32" s="118">
        <f>'SS3-Orifice1 (4)'!R43</f>
        <v>7</v>
      </c>
      <c r="S32" s="118">
        <f>'SS3-Orifice1 (4)'!S43</f>
        <v>2.8260000000000001</v>
      </c>
      <c r="T32" s="118">
        <f>'SS3-Orifice1 (4)'!T43</f>
        <v>3.4720000000000001E-12</v>
      </c>
      <c r="U32" s="118">
        <f>'SS3-Orifice1 (4)'!U43</f>
        <v>6.3629999999999995E-8</v>
      </c>
      <c r="V32" s="118">
        <f>'SS3-Orifice1 (4)'!V43</f>
        <v>1.20774</v>
      </c>
      <c r="W32" s="118">
        <f>'SS3-Orifice1 (4)'!W43</f>
        <v>2.8999999999999998E-2</v>
      </c>
      <c r="X32" s="118">
        <f>'SS3-Orifice1 (4)'!X43</f>
        <v>157518914.53572401</v>
      </c>
      <c r="Y32" s="118">
        <f>'SS3-Orifice1 (4)'!Y43</f>
        <v>-50</v>
      </c>
      <c r="Z32" s="118">
        <f>'SS3-Orifice1 (4)'!Z43</f>
        <v>4</v>
      </c>
      <c r="AA32" s="118">
        <f>'SS3-Orifice1 (4)'!AA43</f>
        <v>0.127</v>
      </c>
      <c r="AB32" s="118">
        <f>'SS3-Orifice1 (4)'!AB43</f>
        <v>0.05</v>
      </c>
      <c r="AC32" s="118">
        <f>'SS3-Orifice1 (4)'!AC43</f>
        <v>2.58880117989679</v>
      </c>
      <c r="AD32" s="118">
        <f>'SS3-Orifice1 (4)'!AD43</f>
        <v>0.68183577267747397</v>
      </c>
      <c r="AE32" s="118">
        <f>'SS3-Orifice1 (4)'!AE43</f>
        <v>3.9370070185930399</v>
      </c>
      <c r="AF32" s="118">
        <f>'SS3-Orifice1 (4)'!AF43</f>
        <v>1.4349055336933401</v>
      </c>
      <c r="AG32" s="118">
        <f>'SS3-Orifice1 (4)'!AG43</f>
        <v>3.96209100563203</v>
      </c>
      <c r="AH32" s="118">
        <f>'SS3-Orifice1 (4)'!AH43</f>
        <v>3.9531904622387599</v>
      </c>
      <c r="AI32" s="118">
        <f>'SS3-Orifice1 (4)'!AI43</f>
        <v>0.64962931277041602</v>
      </c>
      <c r="AJ32" s="118">
        <f>'SS3-Orifice1 (4)'!AJ43</f>
        <v>3.0873981658827199</v>
      </c>
      <c r="AK32" s="118">
        <f>'SS3-Orifice1 (4)'!AK43</f>
        <v>2.58880117989679</v>
      </c>
      <c r="AL32" s="118">
        <f>'SS3-Orifice1 (4)'!AL43</f>
        <v>0.68183577267747397</v>
      </c>
      <c r="AM32" s="118">
        <f>'SS3-Orifice1 (4)'!AM43</f>
        <v>234.66413483845</v>
      </c>
      <c r="AN32" s="118">
        <f>'SS3-Orifice1 (4)'!AN43</f>
        <v>1.9069654072193201</v>
      </c>
      <c r="AO32" s="118">
        <f>'SS3-Orifice1 (4)'!AO43</f>
        <v>47430.281030947001</v>
      </c>
      <c r="AP32" s="118">
        <f>'SS3-Orifice1 (4)'!AP43</f>
        <v>936.47327034788395</v>
      </c>
      <c r="AQ32" s="118">
        <f>'SS3-Orifice1 (4)'!AQ43</f>
        <v>2876.5317341353998</v>
      </c>
      <c r="AR32" s="118">
        <f>'SS3-Orifice1 (4)'!AR43</f>
        <v>5509.0185374946204</v>
      </c>
      <c r="AS32" s="118">
        <f>'SS3-Orifice1 (4)'!AS43</f>
        <v>2965.1179016983001</v>
      </c>
      <c r="AT32" s="108">
        <f>'SS3-Orifice1 (4)'!AT43</f>
        <v>-5509.0185374946204</v>
      </c>
      <c r="AU32" s="108">
        <f>'SS3-Orifice1 (4)'!AU43</f>
        <v>3222.14828354772</v>
      </c>
      <c r="AV32" s="108">
        <f>'SS3-Orifice1 (4)'!AV43</f>
        <v>0.32635110042639298</v>
      </c>
      <c r="AW32" s="109">
        <f t="shared" si="2"/>
        <v>0.26337896396688809</v>
      </c>
    </row>
    <row r="33" spans="5:49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(4)'!I44</f>
        <v>0.5</v>
      </c>
      <c r="J33" s="118">
        <f>'SS3-Orifice1 (4)'!J44</f>
        <v>6</v>
      </c>
      <c r="K33" s="118">
        <f>'SS3-Orifice1 (4)'!K44</f>
        <v>0.48244140000000002</v>
      </c>
      <c r="L33" s="118">
        <f>'SS3-Orifice1 (4)'!L44</f>
        <v>1.946567E-3</v>
      </c>
      <c r="M33" s="118">
        <f>'SS3-Orifice1 (4)'!M44</f>
        <v>9.7328349999999998E-4</v>
      </c>
      <c r="N33" s="118">
        <f>'SS3-Orifice1 (4)'!N44</f>
        <v>7</v>
      </c>
      <c r="O33" s="118">
        <f>'SS3-Orifice1 (4)'!O44</f>
        <v>2.8260000000000001</v>
      </c>
      <c r="P33" s="118">
        <f>'SS3-Orifice1 (4)'!P44</f>
        <v>1.946567E-3</v>
      </c>
      <c r="Q33" s="118">
        <f>'SS3-Orifice1 (4)'!Q44</f>
        <v>9.7328349999999998E-4</v>
      </c>
      <c r="R33" s="118">
        <f>'SS3-Orifice1 (4)'!R44</f>
        <v>7</v>
      </c>
      <c r="S33" s="118">
        <f>'SS3-Orifice1 (4)'!S44</f>
        <v>2.8260000000000001</v>
      </c>
      <c r="T33" s="118">
        <f>'SS3-Orifice1 (4)'!T44</f>
        <v>3.4720000000000001E-12</v>
      </c>
      <c r="U33" s="118">
        <f>'SS3-Orifice1 (4)'!U44</f>
        <v>6.3629999999999995E-8</v>
      </c>
      <c r="V33" s="118">
        <f>'SS3-Orifice1 (4)'!V44</f>
        <v>1.20774</v>
      </c>
      <c r="W33" s="118">
        <f>'SS3-Orifice1 (4)'!W44</f>
        <v>3.2000000000000001E-2</v>
      </c>
      <c r="X33" s="118">
        <f>'SS3-Orifice1 (4)'!X44</f>
        <v>191794730.65943101</v>
      </c>
      <c r="Y33" s="118">
        <f>'SS3-Orifice1 (4)'!Y44</f>
        <v>-50</v>
      </c>
      <c r="Z33" s="118">
        <f>'SS3-Orifice1 (4)'!Z44</f>
        <v>4</v>
      </c>
      <c r="AA33" s="118">
        <f>'SS3-Orifice1 (4)'!AA44</f>
        <v>0.127</v>
      </c>
      <c r="AB33" s="118">
        <f>'SS3-Orifice1 (4)'!AB44</f>
        <v>0.05</v>
      </c>
      <c r="AC33" s="118">
        <f>'SS3-Orifice1 (4)'!AC44</f>
        <v>2.9507660715997801</v>
      </c>
      <c r="AD33" s="118">
        <f>'SS3-Orifice1 (4)'!AD44</f>
        <v>0.65401317944861503</v>
      </c>
      <c r="AE33" s="118">
        <f>'SS3-Orifice1 (4)'!AE44</f>
        <v>3.9370073778336598</v>
      </c>
      <c r="AF33" s="118">
        <f>'SS3-Orifice1 (4)'!AF44</f>
        <v>1.57810587428617</v>
      </c>
      <c r="AG33" s="118">
        <f>'SS3-Orifice1 (4)'!AG44</f>
        <v>3.9517724099573099</v>
      </c>
      <c r="AH33" s="118">
        <f>'SS3-Orifice1 (4)'!AH44</f>
        <v>3.9555334028031601</v>
      </c>
      <c r="AI33" s="118">
        <f>'SS3-Orifice1 (4)'!AI44</f>
        <v>0.60587599028638806</v>
      </c>
      <c r="AJ33" s="118">
        <f>'SS3-Orifice1 (4)'!AJ44</f>
        <v>3.5458149021682002</v>
      </c>
      <c r="AK33" s="118">
        <f>'SS3-Orifice1 (4)'!AK44</f>
        <v>2.9507660715997801</v>
      </c>
      <c r="AL33" s="118">
        <f>'SS3-Orifice1 (4)'!AL44</f>
        <v>0.65401317944861503</v>
      </c>
      <c r="AM33" s="118">
        <f>'SS3-Orifice1 (4)'!AM44</f>
        <v>244.34273844692501</v>
      </c>
      <c r="AN33" s="118">
        <f>'SS3-Orifice1 (4)'!AN44</f>
        <v>2.2967528921511602</v>
      </c>
      <c r="AO33" s="118">
        <f>'SS3-Orifice1 (4)'!AO44</f>
        <v>44896.808459462001</v>
      </c>
      <c r="AP33" s="118">
        <f>'SS3-Orifice1 (4)'!AP44</f>
        <v>882.66425746201901</v>
      </c>
      <c r="AQ33" s="118">
        <f>'SS3-Orifice1 (4)'!AQ44</f>
        <v>2876.5297114704799</v>
      </c>
      <c r="AR33" s="118">
        <f>'SS3-Orifice1 (4)'!AR44</f>
        <v>5509.0920282770303</v>
      </c>
      <c r="AS33" s="118">
        <f>'SS3-Orifice1 (4)'!AS44</f>
        <v>2746.4269282693299</v>
      </c>
      <c r="AT33" s="108">
        <f>'SS3-Orifice1 (4)'!AT44</f>
        <v>-5509.0920282770303</v>
      </c>
      <c r="AU33" s="108">
        <f>'SS3-Orifice1 (4)'!AU44</f>
        <v>3091.9602732685598</v>
      </c>
      <c r="AV33" s="108">
        <f>'SS3-Orifice1 (4)'!AV44</f>
        <v>0.321994853639054</v>
      </c>
      <c r="AW33" s="109">
        <f t="shared" si="2"/>
        <v>0.22164182574257296</v>
      </c>
    </row>
    <row r="34" spans="5:49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(4)'!I45</f>
        <v>0.5</v>
      </c>
      <c r="J34" s="118">
        <f>'SS3-Orifice1 (4)'!J45</f>
        <v>6</v>
      </c>
      <c r="K34" s="118">
        <f>'SS3-Orifice1 (4)'!K45</f>
        <v>0.48244140000000002</v>
      </c>
      <c r="L34" s="118">
        <f>'SS3-Orifice1 (4)'!L45</f>
        <v>1.946567E-3</v>
      </c>
      <c r="M34" s="118">
        <f>'SS3-Orifice1 (4)'!M45</f>
        <v>9.7328349999999998E-4</v>
      </c>
      <c r="N34" s="118">
        <f>'SS3-Orifice1 (4)'!N45</f>
        <v>7</v>
      </c>
      <c r="O34" s="118">
        <f>'SS3-Orifice1 (4)'!O45</f>
        <v>2.8260000000000001</v>
      </c>
      <c r="P34" s="118">
        <f>'SS3-Orifice1 (4)'!P45</f>
        <v>1.946567E-3</v>
      </c>
      <c r="Q34" s="118">
        <f>'SS3-Orifice1 (4)'!Q45</f>
        <v>9.7328349999999998E-4</v>
      </c>
      <c r="R34" s="118">
        <f>'SS3-Orifice1 (4)'!R45</f>
        <v>7</v>
      </c>
      <c r="S34" s="118">
        <f>'SS3-Orifice1 (4)'!S45</f>
        <v>2.8260000000000001</v>
      </c>
      <c r="T34" s="118">
        <f>'SS3-Orifice1 (4)'!T45</f>
        <v>3.4720000000000001E-12</v>
      </c>
      <c r="U34" s="118">
        <f>'SS3-Orifice1 (4)'!U45</f>
        <v>6.3629999999999995E-8</v>
      </c>
      <c r="V34" s="118">
        <f>'SS3-Orifice1 (4)'!V45</f>
        <v>1.20774</v>
      </c>
      <c r="W34" s="118">
        <f>'SS3-Orifice1 (4)'!W45</f>
        <v>3.2999999999999995E-2</v>
      </c>
      <c r="X34" s="118">
        <f>'SS3-Orifice1 (4)'!X45</f>
        <v>203969200.86730501</v>
      </c>
      <c r="Y34" s="118">
        <f>'SS3-Orifice1 (4)'!Y45</f>
        <v>-50</v>
      </c>
      <c r="Z34" s="118">
        <f>'SS3-Orifice1 (4)'!Z45</f>
        <v>4</v>
      </c>
      <c r="AA34" s="118">
        <f>'SS3-Orifice1 (4)'!AA45</f>
        <v>0.127</v>
      </c>
      <c r="AB34" s="118">
        <f>'SS3-Orifice1 (4)'!AB45</f>
        <v>0.05</v>
      </c>
      <c r="AC34" s="118">
        <f>'SS3-Orifice1 (4)'!AC45</f>
        <v>3.0449327050140802</v>
      </c>
      <c r="AD34" s="118">
        <f>'SS3-Orifice1 (4)'!AD45</f>
        <v>0.62699918818167499</v>
      </c>
      <c r="AE34" s="118">
        <f>'SS3-Orifice1 (4)'!AE45</f>
        <v>3.93700360231851</v>
      </c>
      <c r="AF34" s="118">
        <f>'SS3-Orifice1 (4)'!AF45</f>
        <v>1.45614235249991</v>
      </c>
      <c r="AG34" s="118">
        <f>'SS3-Orifice1 (4)'!AG45</f>
        <v>3.9577564995795398</v>
      </c>
      <c r="AH34" s="118">
        <f>'SS3-Orifice1 (4)'!AH45</f>
        <v>3.9556658979410502</v>
      </c>
      <c r="AI34" s="118">
        <f>'SS3-Orifice1 (4)'!AI45</f>
        <v>0.59061517488460902</v>
      </c>
      <c r="AJ34" s="118">
        <f>'SS3-Orifice1 (4)'!AJ45</f>
        <v>3.7086395490531801</v>
      </c>
      <c r="AK34" s="118">
        <f>'SS3-Orifice1 (4)'!AK45</f>
        <v>3.0449327050140802</v>
      </c>
      <c r="AL34" s="118">
        <f>'SS3-Orifice1 (4)'!AL45</f>
        <v>0.62699918818167499</v>
      </c>
      <c r="AM34" s="118">
        <f>'SS3-Orifice1 (4)'!AM45</f>
        <v>254.66526968183999</v>
      </c>
      <c r="AN34" s="118">
        <f>'SS3-Orifice1 (4)'!AN45</f>
        <v>2.4179335168324001</v>
      </c>
      <c r="AO34" s="118">
        <f>'SS3-Orifice1 (4)'!AO45</f>
        <v>44009.817451559902</v>
      </c>
      <c r="AP34" s="118">
        <f>'SS3-Orifice1 (4)'!AP45</f>
        <v>819.70174865911099</v>
      </c>
      <c r="AQ34" s="118">
        <f>'SS3-Orifice1 (4)'!AQ45</f>
        <v>2876.5265332756799</v>
      </c>
      <c r="AR34" s="118">
        <f>'SS3-Orifice1 (4)'!AR45</f>
        <v>5508.9523979464902</v>
      </c>
      <c r="AS34" s="118">
        <f>'SS3-Orifice1 (4)'!AS45</f>
        <v>2577.7502400335602</v>
      </c>
      <c r="AT34" s="108">
        <f>'SS3-Orifice1 (4)'!AT45</f>
        <v>-5508.9523979464902</v>
      </c>
      <c r="AU34" s="108">
        <f>'SS3-Orifice1 (4)'!AU45</f>
        <v>2974.13610697586</v>
      </c>
      <c r="AV34" s="108">
        <f>'SS3-Orifice1 (4)'!AV45</f>
        <v>0.32199115806198297</v>
      </c>
      <c r="AW34" s="109">
        <f t="shared" si="2"/>
        <v>0.20591561421019178</v>
      </c>
    </row>
    <row r="35" spans="5:49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(4)'!I46</f>
        <v>0.5</v>
      </c>
      <c r="J35" s="118">
        <f>'SS3-Orifice1 (4)'!J46</f>
        <v>6</v>
      </c>
      <c r="K35" s="118">
        <f>'SS3-Orifice1 (4)'!K46</f>
        <v>0.48244140000000002</v>
      </c>
      <c r="L35" s="118">
        <f>'SS3-Orifice1 (4)'!L46</f>
        <v>1.946567E-3</v>
      </c>
      <c r="M35" s="118">
        <f>'SS3-Orifice1 (4)'!M46</f>
        <v>9.7328349999999998E-4</v>
      </c>
      <c r="N35" s="118">
        <f>'SS3-Orifice1 (4)'!N46</f>
        <v>7</v>
      </c>
      <c r="O35" s="118">
        <f>'SS3-Orifice1 (4)'!O46</f>
        <v>2.8260000000000001</v>
      </c>
      <c r="P35" s="118">
        <f>'SS3-Orifice1 (4)'!P46</f>
        <v>1.946567E-3</v>
      </c>
      <c r="Q35" s="118">
        <f>'SS3-Orifice1 (4)'!Q46</f>
        <v>9.7328349999999998E-4</v>
      </c>
      <c r="R35" s="118">
        <f>'SS3-Orifice1 (4)'!R46</f>
        <v>7</v>
      </c>
      <c r="S35" s="118">
        <f>'SS3-Orifice1 (4)'!S46</f>
        <v>2.8260000000000001</v>
      </c>
      <c r="T35" s="118">
        <f>'SS3-Orifice1 (4)'!T46</f>
        <v>3.4720000000000001E-12</v>
      </c>
      <c r="U35" s="118">
        <f>'SS3-Orifice1 (4)'!U46</f>
        <v>6.3629999999999995E-8</v>
      </c>
      <c r="V35" s="118">
        <f>'SS3-Orifice1 (4)'!V46</f>
        <v>1.20774</v>
      </c>
      <c r="W35" s="118">
        <f>'SS3-Orifice1 (4)'!W46</f>
        <v>4.0000000000000042E-2</v>
      </c>
      <c r="X35" s="118">
        <f>'SS3-Orifice1 (4)'!X46</f>
        <v>299679266.65535998</v>
      </c>
      <c r="Y35" s="118">
        <f>'SS3-Orifice1 (4)'!Y46</f>
        <v>-50</v>
      </c>
      <c r="Z35" s="118">
        <f>'SS3-Orifice1 (4)'!Z46</f>
        <v>4</v>
      </c>
      <c r="AA35" s="118">
        <f>'SS3-Orifice1 (4)'!AA46</f>
        <v>0.127</v>
      </c>
      <c r="AB35" s="118">
        <f>'SS3-Orifice1 (4)'!AB46</f>
        <v>0.05</v>
      </c>
      <c r="AC35" s="118">
        <f>'SS3-Orifice1 (4)'!AC46</f>
        <v>3.9088030723589098</v>
      </c>
      <c r="AD35" s="118">
        <f>'SS3-Orifice1 (4)'!AD46</f>
        <v>0.51469318473717296</v>
      </c>
      <c r="AE35" s="118">
        <f>'SS3-Orifice1 (4)'!AE46</f>
        <v>3.9370076099711402</v>
      </c>
      <c r="AF35" s="118">
        <f>'SS3-Orifice1 (4)'!AF46</f>
        <v>1.48692404073186</v>
      </c>
      <c r="AG35" s="118">
        <f>'SS3-Orifice1 (4)'!AG46</f>
        <v>3.9571609477751899</v>
      </c>
      <c r="AH35" s="118">
        <f>'SS3-Orifice1 (4)'!AH46</f>
        <v>3.9554876122774401</v>
      </c>
      <c r="AI35" s="118">
        <f>'SS3-Orifice1 (4)'!AI46</f>
        <v>0.468688326331205</v>
      </c>
      <c r="AJ35" s="118">
        <f>'SS3-Orifice1 (4)'!AJ46</f>
        <v>4.9886293360630898</v>
      </c>
      <c r="AK35" s="118">
        <f>'SS3-Orifice1 (4)'!AK46</f>
        <v>3.9088030723589098</v>
      </c>
      <c r="AL35" s="118">
        <f>'SS3-Orifice1 (4)'!AL46</f>
        <v>0.51469318473717296</v>
      </c>
      <c r="AM35" s="118">
        <f>'SS3-Orifice1 (4)'!AM46</f>
        <v>293.40430251449999</v>
      </c>
      <c r="AN35" s="118">
        <f>'SS3-Orifice1 (4)'!AN46</f>
        <v>3.3941098876217399</v>
      </c>
      <c r="AO35" s="118">
        <f>'SS3-Orifice1 (4)'!AO46</f>
        <v>40262.959864199998</v>
      </c>
      <c r="AP35" s="118">
        <f>'SS3-Orifice1 (4)'!AP46</f>
        <v>798.53589169976397</v>
      </c>
      <c r="AQ35" s="118">
        <f>'SS3-Orifice1 (4)'!AQ46</f>
        <v>2856.5182198370599</v>
      </c>
      <c r="AR35" s="118">
        <f>'SS3-Orifice1 (4)'!AR46</f>
        <v>5508.8083189532999</v>
      </c>
      <c r="AS35" s="118">
        <f>'SS3-Orifice1 (4)'!AS46</f>
        <v>2489.2426010845002</v>
      </c>
      <c r="AT35" s="108">
        <f>'SS3-Orifice1 (4)'!AT46</f>
        <v>-5508.8083189532999</v>
      </c>
      <c r="AU35" s="108">
        <f>'SS3-Orifice1 (4)'!AU46</f>
        <v>2851.1763477364698</v>
      </c>
      <c r="AV35" s="108">
        <f>'SS3-Orifice1 (4)'!AV46</f>
        <v>0.32201842404935199</v>
      </c>
      <c r="AW35" s="109">
        <f t="shared" si="2"/>
        <v>0.13167539402965178</v>
      </c>
    </row>
    <row r="36" spans="5:49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(4)'!I47</f>
        <v>0.5</v>
      </c>
      <c r="J36" s="118">
        <f>'SS3-Orifice1 (4)'!J47</f>
        <v>6</v>
      </c>
      <c r="K36" s="118">
        <f>'SS3-Orifice1 (4)'!K47</f>
        <v>0.48244140000000002</v>
      </c>
      <c r="L36" s="118">
        <f>'SS3-Orifice1 (4)'!L47</f>
        <v>1.946567E-3</v>
      </c>
      <c r="M36" s="118">
        <f>'SS3-Orifice1 (4)'!M47</f>
        <v>9.7328349999999998E-4</v>
      </c>
      <c r="N36" s="118">
        <f>'SS3-Orifice1 (4)'!N47</f>
        <v>7</v>
      </c>
      <c r="O36" s="118">
        <f>'SS3-Orifice1 (4)'!O47</f>
        <v>2.8260000000000001</v>
      </c>
      <c r="P36" s="118">
        <f>'SS3-Orifice1 (4)'!P47</f>
        <v>1.946567E-3</v>
      </c>
      <c r="Q36" s="118">
        <f>'SS3-Orifice1 (4)'!Q47</f>
        <v>9.7328349999999998E-4</v>
      </c>
      <c r="R36" s="118">
        <f>'SS3-Orifice1 (4)'!R47</f>
        <v>7</v>
      </c>
      <c r="S36" s="118">
        <f>'SS3-Orifice1 (4)'!S47</f>
        <v>2.8260000000000001</v>
      </c>
      <c r="T36" s="118">
        <f>'SS3-Orifice1 (4)'!T47</f>
        <v>3.4720000000000001E-12</v>
      </c>
      <c r="U36" s="118">
        <f>'SS3-Orifice1 (4)'!U47</f>
        <v>6.3629999999999995E-8</v>
      </c>
      <c r="V36" s="118">
        <f>'SS3-Orifice1 (4)'!V47</f>
        <v>1.20774</v>
      </c>
      <c r="W36" s="118">
        <f>'SS3-Orifice1 (4)'!W47</f>
        <v>4.6999999999999952E-2</v>
      </c>
      <c r="X36" s="118">
        <f>'SS3-Orifice1 (4)'!X47</f>
        <v>413744687.526057</v>
      </c>
      <c r="Y36" s="118">
        <f>'SS3-Orifice1 (4)'!Y47</f>
        <v>-50</v>
      </c>
      <c r="Z36" s="118">
        <f>'SS3-Orifice1 (4)'!Z47</f>
        <v>4</v>
      </c>
      <c r="AA36" s="118">
        <f>'SS3-Orifice1 (4)'!AA47</f>
        <v>0.127</v>
      </c>
      <c r="AB36" s="118">
        <f>'SS3-Orifice1 (4)'!AB47</f>
        <v>0.05</v>
      </c>
      <c r="AC36" s="118">
        <f>'SS3-Orifice1 (4)'!AC47</f>
        <v>4.6882026813685203</v>
      </c>
      <c r="AD36" s="118">
        <f>'SS3-Orifice1 (4)'!AD47</f>
        <v>0.36448373035360698</v>
      </c>
      <c r="AE36" s="118">
        <f>'SS3-Orifice1 (4)'!AE47</f>
        <v>3.9370067687996699</v>
      </c>
      <c r="AF36" s="118">
        <f>'SS3-Orifice1 (4)'!AF47</f>
        <v>1.39085311029685</v>
      </c>
      <c r="AG36" s="118">
        <f>'SS3-Orifice1 (4)'!AG47</f>
        <v>3.9563981064134199</v>
      </c>
      <c r="AH36" s="118">
        <f>'SS3-Orifice1 (4)'!AH47</f>
        <v>3.9529851622824101</v>
      </c>
      <c r="AI36" s="118">
        <f>'SS3-Orifice1 (4)'!AI47</f>
        <v>0.337719391369811</v>
      </c>
      <c r="AJ36" s="118">
        <f>'SS3-Orifice1 (4)'!AJ47</f>
        <v>6.5137118837473498</v>
      </c>
      <c r="AK36" s="118">
        <f>'SS3-Orifice1 (4)'!AK47</f>
        <v>4.6882026813685203</v>
      </c>
      <c r="AL36" s="118">
        <f>'SS3-Orifice1 (4)'!AL47</f>
        <v>0.36448373035360698</v>
      </c>
      <c r="AM36" s="118">
        <f>'SS3-Orifice1 (4)'!AM47</f>
        <v>320.15803340556602</v>
      </c>
      <c r="AN36" s="118">
        <f>'SS3-Orifice1 (4)'!AN47</f>
        <v>4.3237189510149099</v>
      </c>
      <c r="AO36" s="118">
        <f>'SS3-Orifice1 (4)'!AO47</f>
        <v>37923.418005241299</v>
      </c>
      <c r="AP36" s="118">
        <f>'SS3-Orifice1 (4)'!AP47</f>
        <v>523.53433896536797</v>
      </c>
      <c r="AQ36" s="118">
        <f>'SS3-Orifice1 (4)'!AQ47</f>
        <v>2267.1087644135</v>
      </c>
      <c r="AR36" s="118">
        <f>'SS3-Orifice1 (4)'!AR47</f>
        <v>5508.7864819937504</v>
      </c>
      <c r="AS36" s="118">
        <f>'SS3-Orifice1 (4)'!AS47</f>
        <v>1698.4928859178599</v>
      </c>
      <c r="AT36" s="108">
        <f>'SS3-Orifice1 (4)'!AT47</f>
        <v>-5508.7864819937504</v>
      </c>
      <c r="AU36" s="108">
        <f>'SS3-Orifice1 (4)'!AU47</f>
        <v>2285.7148495913998</v>
      </c>
      <c r="AV36" s="108">
        <f>'SS3-Orifice1 (4)'!AV47</f>
        <v>0.32195986913042501</v>
      </c>
      <c r="AW36" s="109">
        <f t="shared" si="2"/>
        <v>7.7744874768769928E-2</v>
      </c>
    </row>
    <row r="37" spans="5:49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(4)'!I48</f>
        <v>0.5</v>
      </c>
      <c r="J37" s="118">
        <f>'SS3-Orifice1 (4)'!J48</f>
        <v>6</v>
      </c>
      <c r="K37" s="118">
        <f>'SS3-Orifice1 (4)'!K48</f>
        <v>0.48244140000000002</v>
      </c>
      <c r="L37" s="118">
        <f>'SS3-Orifice1 (4)'!L48</f>
        <v>1.946567E-3</v>
      </c>
      <c r="M37" s="118">
        <f>'SS3-Orifice1 (4)'!M48</f>
        <v>9.7328349999999998E-4</v>
      </c>
      <c r="N37" s="118">
        <f>'SS3-Orifice1 (4)'!N48</f>
        <v>7</v>
      </c>
      <c r="O37" s="118">
        <f>'SS3-Orifice1 (4)'!O48</f>
        <v>2.8260000000000001</v>
      </c>
      <c r="P37" s="118">
        <f>'SS3-Orifice1 (4)'!P48</f>
        <v>1.946567E-3</v>
      </c>
      <c r="Q37" s="118">
        <f>'SS3-Orifice1 (4)'!Q48</f>
        <v>9.7328349999999998E-4</v>
      </c>
      <c r="R37" s="118">
        <f>'SS3-Orifice1 (4)'!R48</f>
        <v>7</v>
      </c>
      <c r="S37" s="118">
        <f>'SS3-Orifice1 (4)'!S48</f>
        <v>2.8260000000000001</v>
      </c>
      <c r="T37" s="118">
        <f>'SS3-Orifice1 (4)'!T48</f>
        <v>3.4720000000000001E-12</v>
      </c>
      <c r="U37" s="118">
        <f>'SS3-Orifice1 (4)'!U48</f>
        <v>6.3629999999999995E-8</v>
      </c>
      <c r="V37" s="118">
        <f>'SS3-Orifice1 (4)'!V48</f>
        <v>1.20774</v>
      </c>
      <c r="W37" s="118">
        <f>'SS3-Orifice1 (4)'!W48</f>
        <v>6.2999999999999987E-2</v>
      </c>
      <c r="X37" s="118">
        <f>'SS3-Orifice1 (4)'!X48</f>
        <v>743391880.84695303</v>
      </c>
      <c r="Y37" s="118">
        <f>'SS3-Orifice1 (4)'!Y48</f>
        <v>-50</v>
      </c>
      <c r="Z37" s="118">
        <f>'SS3-Orifice1 (4)'!Z48</f>
        <v>4</v>
      </c>
      <c r="AA37" s="118">
        <f>'SS3-Orifice1 (4)'!AA48</f>
        <v>0.127</v>
      </c>
      <c r="AB37" s="118">
        <f>'SS3-Orifice1 (4)'!AB48</f>
        <v>0.05</v>
      </c>
      <c r="AC37" s="118">
        <f>'SS3-Orifice1 (4)'!AC48</f>
        <v>5.062937194711</v>
      </c>
      <c r="AD37" s="118">
        <f>'SS3-Orifice1 (4)'!AD48</f>
        <v>4.96647385345107E-2</v>
      </c>
      <c r="AE37" s="118">
        <f>'SS3-Orifice1 (4)'!AE48</f>
        <v>3.9905227846251101</v>
      </c>
      <c r="AF37" s="118">
        <f>'SS3-Orifice1 (4)'!AF48</f>
        <v>1.7569393680973</v>
      </c>
      <c r="AG37" s="118">
        <f>'SS3-Orifice1 (4)'!AG48</f>
        <v>3.9603249154136</v>
      </c>
      <c r="AH37" s="118">
        <f>'SS3-Orifice1 (4)'!AH48</f>
        <v>3.9657525286535602</v>
      </c>
      <c r="AI37" s="118">
        <f>'SS3-Orifice1 (4)'!AI48</f>
        <v>3.9562535946134902E-2</v>
      </c>
      <c r="AJ37" s="118">
        <f>'SS3-Orifice1 (4)'!AJ48</f>
        <v>8.0463473053040104</v>
      </c>
      <c r="AK37" s="118">
        <f>'SS3-Orifice1 (4)'!AK48</f>
        <v>5.062937194711</v>
      </c>
      <c r="AL37" s="118">
        <f>'SS3-Orifice1 (4)'!AL48</f>
        <v>4.96647385345107E-2</v>
      </c>
      <c r="AM37" s="118">
        <f>'SS3-Orifice1 (4)'!AM48</f>
        <v>1075.62053548021</v>
      </c>
      <c r="AN37" s="118">
        <f>'SS3-Orifice1 (4)'!AN48</f>
        <v>5.0132724561764999</v>
      </c>
      <c r="AO37" s="118">
        <f>'SS3-Orifice1 (4)'!AO48</f>
        <v>35336.113608895503</v>
      </c>
      <c r="AP37" s="118">
        <f>'SS3-Orifice1 (4)'!AP48</f>
        <v>361.120622577897</v>
      </c>
      <c r="AQ37" s="118">
        <f>'SS3-Orifice1 (4)'!AQ48</f>
        <v>1362.3148407393401</v>
      </c>
      <c r="AR37" s="118">
        <f>'SS3-Orifice1 (4)'!AR48</f>
        <v>3328.9971047990398</v>
      </c>
      <c r="AS37" s="118">
        <f>'SS3-Orifice1 (4)'!AS48</f>
        <v>1105.33583384811</v>
      </c>
      <c r="AT37" s="108">
        <f>'SS3-Orifice1 (4)'!AT48</f>
        <v>-3328.9971047990398</v>
      </c>
      <c r="AU37" s="108">
        <f>'SS3-Orifice1 (4)'!AU48</f>
        <v>1426.928910935</v>
      </c>
      <c r="AV37" s="108">
        <f>'SS3-Orifice1 (4)'!AV48</f>
        <v>0.29990123859969903</v>
      </c>
      <c r="AW37" s="109">
        <f t="shared" si="2"/>
        <v>9.8094715823046335E-3</v>
      </c>
    </row>
    <row r="38" spans="5:49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(4)'!I49</f>
        <v>0.5</v>
      </c>
      <c r="J38" s="112">
        <f>'SS3-Orifice1 (4)'!J49</f>
        <v>6</v>
      </c>
      <c r="K38" s="112">
        <f>'SS3-Orifice1 (4)'!K49</f>
        <v>0.48244140000000002</v>
      </c>
      <c r="L38" s="112">
        <f>'SS3-Orifice1 (4)'!L49</f>
        <v>1.946567E-3</v>
      </c>
      <c r="M38" s="112">
        <f>'SS3-Orifice1 (4)'!M49</f>
        <v>9.7328349999999998E-4</v>
      </c>
      <c r="N38" s="112">
        <f>'SS3-Orifice1 (4)'!N49</f>
        <v>7</v>
      </c>
      <c r="O38" s="112">
        <f>'SS3-Orifice1 (4)'!O49</f>
        <v>2.8260000000000001</v>
      </c>
      <c r="P38" s="112">
        <f>'SS3-Orifice1 (4)'!P49</f>
        <v>1.946567E-3</v>
      </c>
      <c r="Q38" s="112">
        <f>'SS3-Orifice1 (4)'!Q49</f>
        <v>9.7328349999999998E-4</v>
      </c>
      <c r="R38" s="112">
        <f>'SS3-Orifice1 (4)'!R49</f>
        <v>7</v>
      </c>
      <c r="S38" s="112">
        <f>'SS3-Orifice1 (4)'!S49</f>
        <v>2.8260000000000001</v>
      </c>
      <c r="T38" s="112">
        <f>'SS3-Orifice1 (4)'!T49</f>
        <v>3.4720000000000001E-12</v>
      </c>
      <c r="U38" s="112">
        <f>'SS3-Orifice1 (4)'!U49</f>
        <v>6.3629999999999995E-8</v>
      </c>
      <c r="V38" s="112">
        <f>'SS3-Orifice1 (4)'!V49</f>
        <v>1.20774</v>
      </c>
      <c r="W38" s="112">
        <f>'SS3-Orifice1 (4)'!W49</f>
        <v>0.12499999999999985</v>
      </c>
      <c r="X38" s="112">
        <f>'SS3-Orifice1 (4)'!X49</f>
        <v>2926555338.4312501</v>
      </c>
      <c r="Y38" s="112">
        <f>'SS3-Orifice1 (4)'!Y49</f>
        <v>-50</v>
      </c>
      <c r="Z38" s="112">
        <f>'SS3-Orifice1 (4)'!Z49</f>
        <v>4</v>
      </c>
      <c r="AA38" s="112">
        <f>'SS3-Orifice1 (4)'!AA49</f>
        <v>0.127</v>
      </c>
      <c r="AB38" s="112">
        <f>'SS3-Orifice1 (4)'!AB49</f>
        <v>0.05</v>
      </c>
      <c r="AC38" s="112">
        <f>'SS3-Orifice1 (4)'!AC49</f>
        <v>5.2070509948478598</v>
      </c>
      <c r="AD38" s="112">
        <f>'SS3-Orifice1 (4)'!AD49</f>
        <v>6.5767558916439198E-7</v>
      </c>
      <c r="AE38" s="112">
        <f>'SS3-Orifice1 (4)'!AE49</f>
        <v>3.9370077434057098</v>
      </c>
      <c r="AF38" s="112">
        <f>'SS3-Orifice1 (4)'!AF49</f>
        <v>1.36749534835953</v>
      </c>
      <c r="AG38" s="112">
        <f>'SS3-Orifice1 (4)'!AG49</f>
        <v>3.9579474550454199</v>
      </c>
      <c r="AH38" s="112">
        <f>'SS3-Orifice1 (4)'!AH49</f>
        <v>3.9537161231853299</v>
      </c>
      <c r="AI38" s="112">
        <f>'SS3-Orifice1 (4)'!AI49</f>
        <v>6.1702832835240005E-7</v>
      </c>
      <c r="AJ38" s="112">
        <f>'SS3-Orifice1 (4)'!AJ49</f>
        <v>16.447701568530402</v>
      </c>
      <c r="AK38" s="112">
        <f>'SS3-Orifice1 (4)'!AK49</f>
        <v>5.2070509948478598</v>
      </c>
      <c r="AL38" s="112">
        <f>'SS3-Orifice1 (4)'!AL49</f>
        <v>6.5767558916439198E-7</v>
      </c>
      <c r="AM38" s="112">
        <f>'SS3-Orifice1 (4)'!AM49</f>
        <v>0</v>
      </c>
      <c r="AN38" s="112">
        <f>'SS3-Orifice1 (4)'!AN49</f>
        <v>5.2070503371722596</v>
      </c>
      <c r="AO38" s="112">
        <f>'SS3-Orifice1 (4)'!AO49</f>
        <v>35000.004420669</v>
      </c>
      <c r="AP38" s="112">
        <f>'SS3-Orifice1 (4)'!AP49</f>
        <v>121.902446936868</v>
      </c>
      <c r="AQ38" s="112">
        <f>'SS3-Orifice1 (4)'!AQ49</f>
        <v>536.29998358870603</v>
      </c>
      <c r="AR38" s="112">
        <f>'SS3-Orifice1 (4)'!AR49</f>
        <v>1102.09896839414</v>
      </c>
      <c r="AS38" s="112">
        <f>'SS3-Orifice1 (4)'!AS49</f>
        <v>341.06744578702097</v>
      </c>
      <c r="AT38" s="113">
        <f>'SS3-Orifice1 (4)'!AT49</f>
        <v>-1102.09896839414</v>
      </c>
      <c r="AU38" s="113">
        <f>'SS3-Orifice1 (4)'!AU49</f>
        <v>413.27617761322199</v>
      </c>
      <c r="AV38" s="113">
        <f>'SS3-Orifice1 (4)'!AV49</f>
        <v>0.47887876690761799</v>
      </c>
      <c r="AW38" s="114">
        <f t="shared" ref="AW38:AW69" si="7">AL38/AK38</f>
        <v>1.2630481049928878E-7</v>
      </c>
    </row>
    <row r="39" spans="5:49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(4)'!I39</f>
        <v>0.75</v>
      </c>
      <c r="J39" s="118">
        <f>'SS4-Orifice1 (4)'!J39</f>
        <v>7</v>
      </c>
      <c r="K39" s="118">
        <f>'SS4-Orifice1 (4)'!K39</f>
        <v>0.48244140000000002</v>
      </c>
      <c r="L39" s="118">
        <f>'SS4-Orifice1 (4)'!L39</f>
        <v>1.946567E-3</v>
      </c>
      <c r="M39" s="118">
        <f>'SS4-Orifice1 (4)'!M39</f>
        <v>9.7328349999999998E-4</v>
      </c>
      <c r="N39" s="118">
        <f>'SS4-Orifice1 (4)'!N39</f>
        <v>7</v>
      </c>
      <c r="O39" s="118">
        <f>'SS4-Orifice1 (4)'!O39</f>
        <v>2.8260000000000001</v>
      </c>
      <c r="P39" s="118">
        <f>'SS4-Orifice1 (4)'!P39</f>
        <v>1.946567E-3</v>
      </c>
      <c r="Q39" s="118">
        <f>'SS4-Orifice1 (4)'!Q39</f>
        <v>9.7328349999999998E-4</v>
      </c>
      <c r="R39" s="118">
        <f>'SS4-Orifice1 (4)'!R39</f>
        <v>7</v>
      </c>
      <c r="S39" s="118">
        <f>'SS4-Orifice1 (4)'!S39</f>
        <v>2.8260000000000001</v>
      </c>
      <c r="T39" s="118">
        <f>'SS4-Orifice1 (4)'!T39</f>
        <v>3.4720000000000001E-12</v>
      </c>
      <c r="U39" s="118">
        <f>'SS4-Orifice1 (4)'!U39</f>
        <v>6.3629999999999995E-8</v>
      </c>
      <c r="V39" s="118">
        <f>'SS4-Orifice1 (4)'!V39</f>
        <v>1.20774</v>
      </c>
      <c r="W39" s="118">
        <f>'SS4-Orifice1 (4)'!W39</f>
        <v>9.9999999999999985E-3</v>
      </c>
      <c r="X39" s="118">
        <f>'SS4-Orifice1 (4)'!X39</f>
        <v>18729954.165959999</v>
      </c>
      <c r="Y39" s="118">
        <f>'SS4-Orifice1 (4)'!Y39</f>
        <v>-50</v>
      </c>
      <c r="Z39" s="118">
        <f>'SS4-Orifice1 (4)'!Z39</f>
        <v>4</v>
      </c>
      <c r="AA39" s="118">
        <f>'SS4-Orifice1 (4)'!AA39</f>
        <v>0.127</v>
      </c>
      <c r="AB39" s="118">
        <f>'SS4-Orifice1 (4)'!AB39</f>
        <v>0.05</v>
      </c>
      <c r="AC39" s="118">
        <f>'SS4-Orifice1 (4)'!AC39</f>
        <v>1.1201587269398099</v>
      </c>
      <c r="AD39" s="118">
        <f>'SS4-Orifice1 (4)'!AD39</f>
        <v>0.87747432376704504</v>
      </c>
      <c r="AE39" s="118">
        <f>'SS4-Orifice1 (4)'!AE39</f>
        <v>5.1099423866748204</v>
      </c>
      <c r="AF39" s="118">
        <f>'SS4-Orifice1 (4)'!AF39</f>
        <v>2.4425077269351001</v>
      </c>
      <c r="AG39" s="118">
        <f>'SS4-Orifice1 (4)'!AG39</f>
        <v>3.96719452927793</v>
      </c>
      <c r="AH39" s="118">
        <f>'SS4-Orifice1 (4)'!AH39</f>
        <v>3.9768007476182698</v>
      </c>
      <c r="AI39" s="118">
        <f>'SS4-Orifice1 (4)'!AI39</f>
        <v>0.83457332039879595</v>
      </c>
      <c r="AJ39" s="118">
        <f>'SS4-Orifice1 (4)'!AJ39</f>
        <v>1.2313869624952001</v>
      </c>
      <c r="AK39" s="118">
        <f>'SS4-Orifice1 (4)'!AK39</f>
        <v>1.1201587269398099</v>
      </c>
      <c r="AL39" s="118">
        <f>'SS4-Orifice1 (4)'!AL39</f>
        <v>0.87747432376704504</v>
      </c>
      <c r="AM39" s="118">
        <f>'SS4-Orifice1 (4)'!AM39</f>
        <v>182.91777106368599</v>
      </c>
      <c r="AN39" s="118">
        <f>'SS4-Orifice1 (4)'!AN39</f>
        <v>0.24268440317276099</v>
      </c>
      <c r="AO39" s="118">
        <f>'SS4-Orifice1 (4)'!AO39</f>
        <v>160888.646840081</v>
      </c>
      <c r="AP39" s="118">
        <f>'SS4-Orifice1 (4)'!AP39</f>
        <v>1314.8919818555501</v>
      </c>
      <c r="AQ39" s="118">
        <f>'SS4-Orifice1 (4)'!AQ39</f>
        <v>3700.8384772877898</v>
      </c>
      <c r="AR39" s="118">
        <f>'SS4-Orifice1 (4)'!AR39</f>
        <v>5522.7955077043598</v>
      </c>
      <c r="AS39" s="118">
        <f>'SS4-Orifice1 (4)'!AS39</f>
        <v>3076.0873860391398</v>
      </c>
      <c r="AT39" s="108">
        <f>'SS4-Orifice1 (4)'!AT39</f>
        <v>-5522.7955077043598</v>
      </c>
      <c r="AU39" s="108">
        <f>'SS4-Orifice1 (4)'!AU39</f>
        <v>3510.857248969</v>
      </c>
      <c r="AV39" s="108">
        <f>'SS4-Orifice1 (4)'!AV39</f>
        <v>0.26044873008873698</v>
      </c>
      <c r="AW39" s="115">
        <f t="shared" si="7"/>
        <v>0.78334820116452553</v>
      </c>
    </row>
    <row r="40" spans="5:49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(4)'!I40</f>
        <v>0.75</v>
      </c>
      <c r="J40" s="118">
        <f>'SS4-Orifice1 (4)'!J40</f>
        <v>7</v>
      </c>
      <c r="K40" s="118">
        <f>'SS4-Orifice1 (4)'!K40</f>
        <v>0.48244140000000002</v>
      </c>
      <c r="L40" s="118">
        <f>'SS4-Orifice1 (4)'!L40</f>
        <v>1.946567E-3</v>
      </c>
      <c r="M40" s="118">
        <f>'SS4-Orifice1 (4)'!M40</f>
        <v>9.7328349999999998E-4</v>
      </c>
      <c r="N40" s="118">
        <f>'SS4-Orifice1 (4)'!N40</f>
        <v>7</v>
      </c>
      <c r="O40" s="118">
        <f>'SS4-Orifice1 (4)'!O40</f>
        <v>2.8260000000000001</v>
      </c>
      <c r="P40" s="118">
        <f>'SS4-Orifice1 (4)'!P40</f>
        <v>1.946567E-3</v>
      </c>
      <c r="Q40" s="118">
        <f>'SS4-Orifice1 (4)'!Q40</f>
        <v>9.7328349999999998E-4</v>
      </c>
      <c r="R40" s="118">
        <f>'SS4-Orifice1 (4)'!R40</f>
        <v>7</v>
      </c>
      <c r="S40" s="118">
        <f>'SS4-Orifice1 (4)'!S40</f>
        <v>2.8260000000000001</v>
      </c>
      <c r="T40" s="118">
        <f>'SS4-Orifice1 (4)'!T40</f>
        <v>3.4720000000000001E-12</v>
      </c>
      <c r="U40" s="118">
        <f>'SS4-Orifice1 (4)'!U40</f>
        <v>6.3629999999999995E-8</v>
      </c>
      <c r="V40" s="118">
        <f>'SS4-Orifice1 (4)'!V40</f>
        <v>1.20774</v>
      </c>
      <c r="W40" s="118">
        <f>'SS4-Orifice1 (4)'!W40</f>
        <v>1.6000000000000011E-2</v>
      </c>
      <c r="X40" s="118">
        <f>'SS4-Orifice1 (4)'!X40</f>
        <v>47948682.664857604</v>
      </c>
      <c r="Y40" s="118">
        <f>'SS4-Orifice1 (4)'!Y40</f>
        <v>-50</v>
      </c>
      <c r="Z40" s="118">
        <f>'SS4-Orifice1 (4)'!Z40</f>
        <v>4</v>
      </c>
      <c r="AA40" s="118">
        <f>'SS4-Orifice1 (4)'!AA40</f>
        <v>0.127</v>
      </c>
      <c r="AB40" s="118">
        <f>'SS4-Orifice1 (4)'!AB40</f>
        <v>0.05</v>
      </c>
      <c r="AC40" s="118">
        <f>'SS4-Orifice1 (4)'!AC40</f>
        <v>1.46415302012406</v>
      </c>
      <c r="AD40" s="118">
        <f>'SS4-Orifice1 (4)'!AD40</f>
        <v>0.84881106345780699</v>
      </c>
      <c r="AE40" s="118">
        <f>'SS4-Orifice1 (4)'!AE40</f>
        <v>5.1103152683932898</v>
      </c>
      <c r="AF40" s="118">
        <f>'SS4-Orifice1 (4)'!AF40</f>
        <v>2.4366577083026</v>
      </c>
      <c r="AG40" s="118">
        <f>'SS4-Orifice1 (4)'!AG40</f>
        <v>3.97118284105904</v>
      </c>
      <c r="AH40" s="118">
        <f>'SS4-Orifice1 (4)'!AH40</f>
        <v>3.9696830659386699</v>
      </c>
      <c r="AI40" s="118">
        <f>'SS4-Orifice1 (4)'!AI40</f>
        <v>0.79300758508606795</v>
      </c>
      <c r="AJ40" s="118">
        <f>'SS4-Orifice1 (4)'!AJ40</f>
        <v>1.6222063829781399</v>
      </c>
      <c r="AK40" s="118">
        <f>'SS4-Orifice1 (4)'!AK40</f>
        <v>1.46415302012406</v>
      </c>
      <c r="AL40" s="118">
        <f>'SS4-Orifice1 (4)'!AL40</f>
        <v>0.84881106345780699</v>
      </c>
      <c r="AM40" s="118">
        <f>'SS4-Orifice1 (4)'!AM40</f>
        <v>189.026150700165</v>
      </c>
      <c r="AN40" s="118">
        <f>'SS4-Orifice1 (4)'!AN40</f>
        <v>0.61534195666625302</v>
      </c>
      <c r="AO40" s="118">
        <f>'SS4-Orifice1 (4)'!AO40</f>
        <v>83019.174761460497</v>
      </c>
      <c r="AP40" s="118">
        <f>'SS4-Orifice1 (4)'!AP40</f>
        <v>1313.7366577817099</v>
      </c>
      <c r="AQ40" s="118">
        <f>'SS4-Orifice1 (4)'!AQ40</f>
        <v>3700.7692120715301</v>
      </c>
      <c r="AR40" s="118">
        <f>'SS4-Orifice1 (4)'!AR40</f>
        <v>5522.8597745264897</v>
      </c>
      <c r="AS40" s="118">
        <f>'SS4-Orifice1 (4)'!AS40</f>
        <v>3088.1321367582</v>
      </c>
      <c r="AT40" s="108">
        <f>'SS4-Orifice1 (4)'!AT40</f>
        <v>-5522.8597745264897</v>
      </c>
      <c r="AU40" s="108">
        <f>'SS4-Orifice1 (4)'!AU40</f>
        <v>3522.1445416618199</v>
      </c>
      <c r="AV40" s="108">
        <f>'SS4-Orifice1 (4)'!AV40</f>
        <v>0.26040162914820503</v>
      </c>
      <c r="AW40" s="109">
        <f t="shared" si="7"/>
        <v>0.5797283834348721</v>
      </c>
    </row>
    <row r="41" spans="5:49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(4)'!I41</f>
        <v>0.75</v>
      </c>
      <c r="J41" s="118">
        <f>'SS4-Orifice1 (4)'!J41</f>
        <v>7</v>
      </c>
      <c r="K41" s="118">
        <f>'SS4-Orifice1 (4)'!K41</f>
        <v>0.48244140000000002</v>
      </c>
      <c r="L41" s="118">
        <f>'SS4-Orifice1 (4)'!L41</f>
        <v>1.946567E-3</v>
      </c>
      <c r="M41" s="118">
        <f>'SS4-Orifice1 (4)'!M41</f>
        <v>9.7328349999999998E-4</v>
      </c>
      <c r="N41" s="118">
        <f>'SS4-Orifice1 (4)'!N41</f>
        <v>7</v>
      </c>
      <c r="O41" s="118">
        <f>'SS4-Orifice1 (4)'!O41</f>
        <v>2.8260000000000001</v>
      </c>
      <c r="P41" s="118">
        <f>'SS4-Orifice1 (4)'!P41</f>
        <v>1.946567E-3</v>
      </c>
      <c r="Q41" s="118">
        <f>'SS4-Orifice1 (4)'!Q41</f>
        <v>9.7328349999999998E-4</v>
      </c>
      <c r="R41" s="118">
        <f>'SS4-Orifice1 (4)'!R41</f>
        <v>7</v>
      </c>
      <c r="S41" s="118">
        <f>'SS4-Orifice1 (4)'!S41</f>
        <v>2.8260000000000001</v>
      </c>
      <c r="T41" s="118">
        <f>'SS4-Orifice1 (4)'!T41</f>
        <v>3.4720000000000001E-12</v>
      </c>
      <c r="U41" s="118">
        <f>'SS4-Orifice1 (4)'!U41</f>
        <v>6.3629999999999995E-8</v>
      </c>
      <c r="V41" s="118">
        <f>'SS4-Orifice1 (4)'!V41</f>
        <v>1.20774</v>
      </c>
      <c r="W41" s="118">
        <f>'SS4-Orifice1 (4)'!W41</f>
        <v>1.7999999999999992E-2</v>
      </c>
      <c r="X41" s="118">
        <f>'SS4-Orifice1 (4)'!X41</f>
        <v>60685051.497710504</v>
      </c>
      <c r="Y41" s="118">
        <f>'SS4-Orifice1 (4)'!Y41</f>
        <v>-50</v>
      </c>
      <c r="Z41" s="118">
        <f>'SS4-Orifice1 (4)'!Z41</f>
        <v>4</v>
      </c>
      <c r="AA41" s="118">
        <f>'SS4-Orifice1 (4)'!AA41</f>
        <v>0.127</v>
      </c>
      <c r="AB41" s="118">
        <f>'SS4-Orifice1 (4)'!AB41</f>
        <v>0.05</v>
      </c>
      <c r="AC41" s="118">
        <f>'SS4-Orifice1 (4)'!AC41</f>
        <v>1.61371556071084</v>
      </c>
      <c r="AD41" s="118">
        <f>'SS4-Orifice1 (4)'!AD41</f>
        <v>0.83784021546072096</v>
      </c>
      <c r="AE41" s="118">
        <f>'SS4-Orifice1 (4)'!AE41</f>
        <v>5.11045868443885</v>
      </c>
      <c r="AF41" s="118">
        <f>'SS4-Orifice1 (4)'!AF41</f>
        <v>2.4494383925358001</v>
      </c>
      <c r="AG41" s="118">
        <f>'SS4-Orifice1 (4)'!AG41</f>
        <v>3.9957210880007699</v>
      </c>
      <c r="AH41" s="118">
        <f>'SS4-Orifice1 (4)'!AH41</f>
        <v>4.00404015961014</v>
      </c>
      <c r="AI41" s="118">
        <f>'SS4-Orifice1 (4)'!AI41</f>
        <v>0.77546675254438502</v>
      </c>
      <c r="AJ41" s="118">
        <f>'SS4-Orifice1 (4)'!AJ41</f>
        <v>1.7925626747725101</v>
      </c>
      <c r="AK41" s="118">
        <f>'SS4-Orifice1 (4)'!AK41</f>
        <v>1.61371556071084</v>
      </c>
      <c r="AL41" s="118">
        <f>'SS4-Orifice1 (4)'!AL41</f>
        <v>0.83784021546072096</v>
      </c>
      <c r="AM41" s="118">
        <f>'SS4-Orifice1 (4)'!AM41</f>
        <v>191.46942593553101</v>
      </c>
      <c r="AN41" s="118">
        <f>'SS4-Orifice1 (4)'!AN41</f>
        <v>0.77587534525011503</v>
      </c>
      <c r="AO41" s="118">
        <f>'SS4-Orifice1 (4)'!AO41</f>
        <v>72588.935166259005</v>
      </c>
      <c r="AP41" s="118">
        <f>'SS4-Orifice1 (4)'!AP41</f>
        <v>1305.2842708770399</v>
      </c>
      <c r="AQ41" s="118">
        <f>'SS4-Orifice1 (4)'!AQ41</f>
        <v>3700.8291731445902</v>
      </c>
      <c r="AR41" s="118">
        <f>'SS4-Orifice1 (4)'!AR41</f>
        <v>5522.7615404935596</v>
      </c>
      <c r="AS41" s="118">
        <f>'SS4-Orifice1 (4)'!AS41</f>
        <v>3041.9243220676599</v>
      </c>
      <c r="AT41" s="108">
        <f>'SS4-Orifice1 (4)'!AT41</f>
        <v>-5522.7615404935596</v>
      </c>
      <c r="AU41" s="108">
        <f>'SS4-Orifice1 (4)'!AU41</f>
        <v>3470.3323954586099</v>
      </c>
      <c r="AV41" s="108">
        <f>'SS4-Orifice1 (4)'!AV41</f>
        <v>0.28803024496676599</v>
      </c>
      <c r="AW41" s="109">
        <f t="shared" si="7"/>
        <v>0.51919944001262108</v>
      </c>
    </row>
    <row r="42" spans="5:49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(4)'!I42</f>
        <v>0.75</v>
      </c>
      <c r="J42" s="118">
        <f>'SS4-Orifice1 (4)'!J42</f>
        <v>7</v>
      </c>
      <c r="K42" s="118">
        <f>'SS4-Orifice1 (4)'!K42</f>
        <v>0.48244140000000002</v>
      </c>
      <c r="L42" s="118">
        <f>'SS4-Orifice1 (4)'!L42</f>
        <v>1.946567E-3</v>
      </c>
      <c r="M42" s="118">
        <f>'SS4-Orifice1 (4)'!M42</f>
        <v>9.7328349999999998E-4</v>
      </c>
      <c r="N42" s="118">
        <f>'SS4-Orifice1 (4)'!N42</f>
        <v>7</v>
      </c>
      <c r="O42" s="118">
        <f>'SS4-Orifice1 (4)'!O42</f>
        <v>2.8260000000000001</v>
      </c>
      <c r="P42" s="118">
        <f>'SS4-Orifice1 (4)'!P42</f>
        <v>1.946567E-3</v>
      </c>
      <c r="Q42" s="118">
        <f>'SS4-Orifice1 (4)'!Q42</f>
        <v>9.7328349999999998E-4</v>
      </c>
      <c r="R42" s="118">
        <f>'SS4-Orifice1 (4)'!R42</f>
        <v>7</v>
      </c>
      <c r="S42" s="118">
        <f>'SS4-Orifice1 (4)'!S42</f>
        <v>2.8260000000000001</v>
      </c>
      <c r="T42" s="118">
        <f>'SS4-Orifice1 (4)'!T42</f>
        <v>3.4720000000000001E-12</v>
      </c>
      <c r="U42" s="118">
        <f>'SS4-Orifice1 (4)'!U42</f>
        <v>6.3629999999999995E-8</v>
      </c>
      <c r="V42" s="118">
        <f>'SS4-Orifice1 (4)'!V42</f>
        <v>1.20774</v>
      </c>
      <c r="W42" s="118">
        <f>'SS4-Orifice1 (4)'!W42</f>
        <v>1.999999999999999E-2</v>
      </c>
      <c r="X42" s="118">
        <f>'SS4-Orifice1 (4)'!X42</f>
        <v>74919816.6638401</v>
      </c>
      <c r="Y42" s="118">
        <f>'SS4-Orifice1 (4)'!Y42</f>
        <v>-50</v>
      </c>
      <c r="Z42" s="118">
        <f>'SS4-Orifice1 (4)'!Z42</f>
        <v>4</v>
      </c>
      <c r="AA42" s="118">
        <f>'SS4-Orifice1 (4)'!AA42</f>
        <v>0.127</v>
      </c>
      <c r="AB42" s="118">
        <f>'SS4-Orifice1 (4)'!AB42</f>
        <v>0.05</v>
      </c>
      <c r="AC42" s="118">
        <f>'SS4-Orifice1 (4)'!AC42</f>
        <v>1.7709869215673499</v>
      </c>
      <c r="AD42" s="118">
        <f>'SS4-Orifice1 (4)'!AD42</f>
        <v>0.81917442977558796</v>
      </c>
      <c r="AE42" s="118">
        <f>'SS4-Orifice1 (4)'!AE42</f>
        <v>5.1104873676479698</v>
      </c>
      <c r="AF42" s="118">
        <f>'SS4-Orifice1 (4)'!AF42</f>
        <v>2.4338477181249001</v>
      </c>
      <c r="AG42" s="118">
        <f>'SS4-Orifice1 (4)'!AG42</f>
        <v>3.9858888739137899</v>
      </c>
      <c r="AH42" s="118">
        <f>'SS4-Orifice1 (4)'!AH42</f>
        <v>3.9838456041346202</v>
      </c>
      <c r="AI42" s="118">
        <f>'SS4-Orifice1 (4)'!AI42</f>
        <v>0.75609912254463596</v>
      </c>
      <c r="AJ42" s="118">
        <f>'SS4-Orifice1 (4)'!AJ42</f>
        <v>1.9829603251738701</v>
      </c>
      <c r="AK42" s="118">
        <f>'SS4-Orifice1 (4)'!AK42</f>
        <v>1.7709869215673499</v>
      </c>
      <c r="AL42" s="118">
        <f>'SS4-Orifice1 (4)'!AL42</f>
        <v>0.81917442977558796</v>
      </c>
      <c r="AM42" s="118">
        <f>'SS4-Orifice1 (4)'!AM42</f>
        <v>195.77980943830801</v>
      </c>
      <c r="AN42" s="118">
        <f>'SS4-Orifice1 (4)'!AN42</f>
        <v>0.95181249179176197</v>
      </c>
      <c r="AO42" s="118">
        <f>'SS4-Orifice1 (4)'!AO42</f>
        <v>64954.554520249098</v>
      </c>
      <c r="AP42" s="118">
        <f>'SS4-Orifice1 (4)'!AP42</f>
        <v>1236.20820404814</v>
      </c>
      <c r="AQ42" s="118">
        <f>'SS4-Orifice1 (4)'!AQ42</f>
        <v>3700.6955463244799</v>
      </c>
      <c r="AR42" s="118">
        <f>'SS4-Orifice1 (4)'!AR42</f>
        <v>5522.8028582317102</v>
      </c>
      <c r="AS42" s="118">
        <f>'SS4-Orifice1 (4)'!AS42</f>
        <v>2888.6658200556099</v>
      </c>
      <c r="AT42" s="108">
        <f>'SS4-Orifice1 (4)'!AT42</f>
        <v>-5522.8028582317102</v>
      </c>
      <c r="AU42" s="108">
        <f>'SS4-Orifice1 (4)'!AU42</f>
        <v>3357.5728642849599</v>
      </c>
      <c r="AV42" s="108">
        <f>'SS4-Orifice1 (4)'!AV42</f>
        <v>0.26043178241339399</v>
      </c>
      <c r="AW42" s="109">
        <f t="shared" si="7"/>
        <v>0.462552500980982</v>
      </c>
    </row>
    <row r="43" spans="5:49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(4)'!I43</f>
        <v>0.75</v>
      </c>
      <c r="J43" s="118">
        <f>'SS4-Orifice1 (4)'!J43</f>
        <v>7</v>
      </c>
      <c r="K43" s="118">
        <f>'SS4-Orifice1 (4)'!K43</f>
        <v>0.48244140000000002</v>
      </c>
      <c r="L43" s="118">
        <f>'SS4-Orifice1 (4)'!L43</f>
        <v>1.946567E-3</v>
      </c>
      <c r="M43" s="118">
        <f>'SS4-Orifice1 (4)'!M43</f>
        <v>9.7328349999999998E-4</v>
      </c>
      <c r="N43" s="118">
        <f>'SS4-Orifice1 (4)'!N43</f>
        <v>7</v>
      </c>
      <c r="O43" s="118">
        <f>'SS4-Orifice1 (4)'!O43</f>
        <v>2.8260000000000001</v>
      </c>
      <c r="P43" s="118">
        <f>'SS4-Orifice1 (4)'!P43</f>
        <v>1.946567E-3</v>
      </c>
      <c r="Q43" s="118">
        <f>'SS4-Orifice1 (4)'!Q43</f>
        <v>9.7328349999999998E-4</v>
      </c>
      <c r="R43" s="118">
        <f>'SS4-Orifice1 (4)'!R43</f>
        <v>7</v>
      </c>
      <c r="S43" s="118">
        <f>'SS4-Orifice1 (4)'!S43</f>
        <v>2.8260000000000001</v>
      </c>
      <c r="T43" s="118">
        <f>'SS4-Orifice1 (4)'!T43</f>
        <v>3.4720000000000001E-12</v>
      </c>
      <c r="U43" s="118">
        <f>'SS4-Orifice1 (4)'!U43</f>
        <v>6.3629999999999995E-8</v>
      </c>
      <c r="V43" s="118">
        <f>'SS4-Orifice1 (4)'!V43</f>
        <v>1.20774</v>
      </c>
      <c r="W43" s="118">
        <f>'SS4-Orifice1 (4)'!W43</f>
        <v>2.8999999999999998E-2</v>
      </c>
      <c r="X43" s="118">
        <f>'SS4-Orifice1 (4)'!X43</f>
        <v>157518914.53572401</v>
      </c>
      <c r="Y43" s="118">
        <f>'SS4-Orifice1 (4)'!Y43</f>
        <v>-50</v>
      </c>
      <c r="Z43" s="118">
        <f>'SS4-Orifice1 (4)'!Z43</f>
        <v>4</v>
      </c>
      <c r="AA43" s="118">
        <f>'SS4-Orifice1 (4)'!AA43</f>
        <v>0.127</v>
      </c>
      <c r="AB43" s="118">
        <f>'SS4-Orifice1 (4)'!AB43</f>
        <v>0.05</v>
      </c>
      <c r="AC43" s="118">
        <f>'SS4-Orifice1 (4)'!AC43</f>
        <v>2.6336852485104099</v>
      </c>
      <c r="AD43" s="118">
        <f>'SS4-Orifice1 (4)'!AD43</f>
        <v>0.70932411966347997</v>
      </c>
      <c r="AE43" s="118">
        <f>'SS4-Orifice1 (4)'!AE43</f>
        <v>5.11054473406619</v>
      </c>
      <c r="AF43" s="118">
        <f>'SS4-Orifice1 (4)'!AF43</f>
        <v>2.0512340428168501</v>
      </c>
      <c r="AG43" s="118">
        <f>'SS4-Orifice1 (4)'!AG43</f>
        <v>3.98416394644841</v>
      </c>
      <c r="AH43" s="118">
        <f>'SS4-Orifice1 (4)'!AH43</f>
        <v>3.9881856758685399</v>
      </c>
      <c r="AI43" s="118">
        <f>'SS4-Orifice1 (4)'!AI43</f>
        <v>0.65151820028697505</v>
      </c>
      <c r="AJ43" s="118">
        <f>'SS4-Orifice1 (4)'!AJ43</f>
        <v>3.0877549543663898</v>
      </c>
      <c r="AK43" s="118">
        <f>'SS4-Orifice1 (4)'!AK43</f>
        <v>2.6336852485104099</v>
      </c>
      <c r="AL43" s="118">
        <f>'SS4-Orifice1 (4)'!AL43</f>
        <v>0.70932411966347997</v>
      </c>
      <c r="AM43" s="118">
        <f>'SS4-Orifice1 (4)'!AM43</f>
        <v>225.55008471514699</v>
      </c>
      <c r="AN43" s="118">
        <f>'SS4-Orifice1 (4)'!AN43</f>
        <v>1.92436112884693</v>
      </c>
      <c r="AO43" s="118">
        <f>'SS4-Orifice1 (4)'!AO43</f>
        <v>47818.199251275801</v>
      </c>
      <c r="AP43" s="118">
        <f>'SS4-Orifice1 (4)'!AP43</f>
        <v>1240.1481341289</v>
      </c>
      <c r="AQ43" s="118">
        <f>'SS4-Orifice1 (4)'!AQ43</f>
        <v>3700.8196027981999</v>
      </c>
      <c r="AR43" s="118">
        <f>'SS4-Orifice1 (4)'!AR43</f>
        <v>5522.6421225755103</v>
      </c>
      <c r="AS43" s="118">
        <f>'SS4-Orifice1 (4)'!AS43</f>
        <v>2921.9141573338202</v>
      </c>
      <c r="AT43" s="108">
        <f>'SS4-Orifice1 (4)'!AT43</f>
        <v>-5522.6421225755103</v>
      </c>
      <c r="AU43" s="108">
        <f>'SS4-Orifice1 (4)'!AU43</f>
        <v>3296.9155324623898</v>
      </c>
      <c r="AV43" s="108">
        <f>'SS4-Orifice1 (4)'!AV43</f>
        <v>0.28789207983582299</v>
      </c>
      <c r="AW43" s="109">
        <f t="shared" si="7"/>
        <v>0.26932759716244287</v>
      </c>
    </row>
    <row r="44" spans="5:49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(4)'!I44</f>
        <v>0.75</v>
      </c>
      <c r="J44" s="118">
        <f>'SS4-Orifice1 (4)'!J44</f>
        <v>7</v>
      </c>
      <c r="K44" s="118">
        <f>'SS4-Orifice1 (4)'!K44</f>
        <v>0.48244140000000002</v>
      </c>
      <c r="L44" s="118">
        <f>'SS4-Orifice1 (4)'!L44</f>
        <v>1.946567E-3</v>
      </c>
      <c r="M44" s="118">
        <f>'SS4-Orifice1 (4)'!M44</f>
        <v>9.7328349999999998E-4</v>
      </c>
      <c r="N44" s="118">
        <f>'SS4-Orifice1 (4)'!N44</f>
        <v>7</v>
      </c>
      <c r="O44" s="118">
        <f>'SS4-Orifice1 (4)'!O44</f>
        <v>2.8260000000000001</v>
      </c>
      <c r="P44" s="118">
        <f>'SS4-Orifice1 (4)'!P44</f>
        <v>1.946567E-3</v>
      </c>
      <c r="Q44" s="118">
        <f>'SS4-Orifice1 (4)'!Q44</f>
        <v>9.7328349999999998E-4</v>
      </c>
      <c r="R44" s="118">
        <f>'SS4-Orifice1 (4)'!R44</f>
        <v>7</v>
      </c>
      <c r="S44" s="118">
        <f>'SS4-Orifice1 (4)'!S44</f>
        <v>2.8260000000000001</v>
      </c>
      <c r="T44" s="118">
        <f>'SS4-Orifice1 (4)'!T44</f>
        <v>3.4720000000000001E-12</v>
      </c>
      <c r="U44" s="118">
        <f>'SS4-Orifice1 (4)'!U44</f>
        <v>6.3629999999999995E-8</v>
      </c>
      <c r="V44" s="118">
        <f>'SS4-Orifice1 (4)'!V44</f>
        <v>1.20774</v>
      </c>
      <c r="W44" s="118">
        <f>'SS4-Orifice1 (4)'!W44</f>
        <v>3.2000000000000001E-2</v>
      </c>
      <c r="X44" s="118">
        <f>'SS4-Orifice1 (4)'!X44</f>
        <v>191794730.65943101</v>
      </c>
      <c r="Y44" s="118">
        <f>'SS4-Orifice1 (4)'!Y44</f>
        <v>-50</v>
      </c>
      <c r="Z44" s="118">
        <f>'SS4-Orifice1 (4)'!Z44</f>
        <v>4</v>
      </c>
      <c r="AA44" s="118">
        <f>'SS4-Orifice1 (4)'!AA44</f>
        <v>0.127</v>
      </c>
      <c r="AB44" s="118">
        <f>'SS4-Orifice1 (4)'!AB44</f>
        <v>0.05</v>
      </c>
      <c r="AC44" s="118">
        <f>'SS4-Orifice1 (4)'!AC44</f>
        <v>3.0002017640882501</v>
      </c>
      <c r="AD44" s="118">
        <f>'SS4-Orifice1 (4)'!AD44</f>
        <v>0.68217219542899998</v>
      </c>
      <c r="AE44" s="118">
        <f>'SS4-Orifice1 (4)'!AE44</f>
        <v>5.10853690942829</v>
      </c>
      <c r="AF44" s="118">
        <f>'SS4-Orifice1 (4)'!AF44</f>
        <v>2.2264500821836002</v>
      </c>
      <c r="AG44" s="118">
        <f>'SS4-Orifice1 (4)'!AG44</f>
        <v>3.9767805471608102</v>
      </c>
      <c r="AH44" s="118">
        <f>'SS4-Orifice1 (4)'!AH44</f>
        <v>3.97982961296997</v>
      </c>
      <c r="AI44" s="118">
        <f>'SS4-Orifice1 (4)'!AI44</f>
        <v>0.60903861502345902</v>
      </c>
      <c r="AJ44" s="118">
        <f>'SS4-Orifice1 (4)'!AJ44</f>
        <v>3.54620079450312</v>
      </c>
      <c r="AK44" s="118">
        <f>'SS4-Orifice1 (4)'!AK44</f>
        <v>3.0002017640882501</v>
      </c>
      <c r="AL44" s="118">
        <f>'SS4-Orifice1 (4)'!AL44</f>
        <v>0.68217219542899998</v>
      </c>
      <c r="AM44" s="118">
        <f>'SS4-Orifice1 (4)'!AM44</f>
        <v>234.114317443527</v>
      </c>
      <c r="AN44" s="118">
        <f>'SS4-Orifice1 (4)'!AN44</f>
        <v>2.3180295686592598</v>
      </c>
      <c r="AO44" s="118">
        <f>'SS4-Orifice1 (4)'!AO44</f>
        <v>45231.504439345503</v>
      </c>
      <c r="AP44" s="118">
        <f>'SS4-Orifice1 (4)'!AP44</f>
        <v>1194.35133028268</v>
      </c>
      <c r="AQ44" s="118">
        <f>'SS4-Orifice1 (4)'!AQ44</f>
        <v>3700.8421512725099</v>
      </c>
      <c r="AR44" s="118">
        <f>'SS4-Orifice1 (4)'!AR44</f>
        <v>5522.5895338819701</v>
      </c>
      <c r="AS44" s="118">
        <f>'SS4-Orifice1 (4)'!AS44</f>
        <v>2779.0832779809398</v>
      </c>
      <c r="AT44" s="108">
        <f>'SS4-Orifice1 (4)'!AT44</f>
        <v>-5522.5895338819701</v>
      </c>
      <c r="AU44" s="108">
        <f>'SS4-Orifice1 (4)'!AU44</f>
        <v>3225.6560589996802</v>
      </c>
      <c r="AV44" s="108">
        <f>'SS4-Orifice1 (4)'!AV44</f>
        <v>0.28714892656388302</v>
      </c>
      <c r="AW44" s="109">
        <f t="shared" si="7"/>
        <v>0.22737543974356988</v>
      </c>
    </row>
    <row r="45" spans="5:49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(4)'!I45</f>
        <v>0.75</v>
      </c>
      <c r="J45" s="118">
        <f>'SS4-Orifice1 (4)'!J45</f>
        <v>7</v>
      </c>
      <c r="K45" s="118">
        <f>'SS4-Orifice1 (4)'!K45</f>
        <v>0.48244140000000002</v>
      </c>
      <c r="L45" s="118">
        <f>'SS4-Orifice1 (4)'!L45</f>
        <v>1.946567E-3</v>
      </c>
      <c r="M45" s="118">
        <f>'SS4-Orifice1 (4)'!M45</f>
        <v>9.7328349999999998E-4</v>
      </c>
      <c r="N45" s="118">
        <f>'SS4-Orifice1 (4)'!N45</f>
        <v>7</v>
      </c>
      <c r="O45" s="118">
        <f>'SS4-Orifice1 (4)'!O45</f>
        <v>2.8260000000000001</v>
      </c>
      <c r="P45" s="118">
        <f>'SS4-Orifice1 (4)'!P45</f>
        <v>1.946567E-3</v>
      </c>
      <c r="Q45" s="118">
        <f>'SS4-Orifice1 (4)'!Q45</f>
        <v>9.7328349999999998E-4</v>
      </c>
      <c r="R45" s="118">
        <f>'SS4-Orifice1 (4)'!R45</f>
        <v>7</v>
      </c>
      <c r="S45" s="118">
        <f>'SS4-Orifice1 (4)'!S45</f>
        <v>2.8260000000000001</v>
      </c>
      <c r="T45" s="118">
        <f>'SS4-Orifice1 (4)'!T45</f>
        <v>3.4720000000000001E-12</v>
      </c>
      <c r="U45" s="118">
        <f>'SS4-Orifice1 (4)'!U45</f>
        <v>6.3629999999999995E-8</v>
      </c>
      <c r="V45" s="118">
        <f>'SS4-Orifice1 (4)'!V45</f>
        <v>1.20774</v>
      </c>
      <c r="W45" s="118">
        <f>'SS4-Orifice1 (4)'!W45</f>
        <v>3.2999999999999995E-2</v>
      </c>
      <c r="X45" s="118">
        <f>'SS4-Orifice1 (4)'!X45</f>
        <v>203969200.86730501</v>
      </c>
      <c r="Y45" s="118">
        <f>'SS4-Orifice1 (4)'!Y45</f>
        <v>-50</v>
      </c>
      <c r="Z45" s="118">
        <f>'SS4-Orifice1 (4)'!Z45</f>
        <v>4</v>
      </c>
      <c r="AA45" s="118">
        <f>'SS4-Orifice1 (4)'!AA45</f>
        <v>0.127</v>
      </c>
      <c r="AB45" s="118">
        <f>'SS4-Orifice1 (4)'!AB45</f>
        <v>0.05</v>
      </c>
      <c r="AC45" s="118">
        <f>'SS4-Orifice1 (4)'!AC45</f>
        <v>3.0666936302966601</v>
      </c>
      <c r="AD45" s="118">
        <f>'SS4-Orifice1 (4)'!AD45</f>
        <v>0.63963283726161002</v>
      </c>
      <c r="AE45" s="118">
        <f>'SS4-Orifice1 (4)'!AE45</f>
        <v>5.1102005355568396</v>
      </c>
      <c r="AF45" s="118">
        <f>'SS4-Orifice1 (4)'!AF45</f>
        <v>1.9230460937643401</v>
      </c>
      <c r="AG45" s="118">
        <f>'SS4-Orifice1 (4)'!AG45</f>
        <v>3.9870154826002402</v>
      </c>
      <c r="AH45" s="118">
        <f>'SS4-Orifice1 (4)'!AH45</f>
        <v>3.9842859508434301</v>
      </c>
      <c r="AI45" s="118">
        <f>'SS4-Orifice1 (4)'!AI45</f>
        <v>0.59409642278336605</v>
      </c>
      <c r="AJ45" s="118">
        <f>'SS4-Orifice1 (4)'!AJ45</f>
        <v>3.7090358193063402</v>
      </c>
      <c r="AK45" s="118">
        <f>'SS4-Orifice1 (4)'!AK45</f>
        <v>3.0666936302966601</v>
      </c>
      <c r="AL45" s="118">
        <f>'SS4-Orifice1 (4)'!AL45</f>
        <v>0.63963283726161002</v>
      </c>
      <c r="AM45" s="118">
        <f>'SS4-Orifice1 (4)'!AM45</f>
        <v>249.36959987232399</v>
      </c>
      <c r="AN45" s="118">
        <f>'SS4-Orifice1 (4)'!AN45</f>
        <v>2.4270607930350501</v>
      </c>
      <c r="AO45" s="118">
        <f>'SS4-Orifice1 (4)'!AO45</f>
        <v>44158.468321960201</v>
      </c>
      <c r="AP45" s="118">
        <f>'SS4-Orifice1 (4)'!AP45</f>
        <v>1122.75496644089</v>
      </c>
      <c r="AQ45" s="118">
        <f>'SS4-Orifice1 (4)'!AQ45</f>
        <v>3700.9517005919001</v>
      </c>
      <c r="AR45" s="118">
        <f>'SS4-Orifice1 (4)'!AR45</f>
        <v>5522.5816205259298</v>
      </c>
      <c r="AS45" s="118">
        <f>'SS4-Orifice1 (4)'!AS45</f>
        <v>2648.9768209388299</v>
      </c>
      <c r="AT45" s="108">
        <f>'SS4-Orifice1 (4)'!AT45</f>
        <v>-5522.5816205259298</v>
      </c>
      <c r="AU45" s="108">
        <f>'SS4-Orifice1 (4)'!AU45</f>
        <v>3076.4278991701099</v>
      </c>
      <c r="AV45" s="108">
        <f>'SS4-Orifice1 (4)'!AV45</f>
        <v>0.28797245541831001</v>
      </c>
      <c r="AW45" s="109">
        <f t="shared" si="7"/>
        <v>0.2085740913087997</v>
      </c>
    </row>
    <row r="46" spans="5:49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(4)'!I46</f>
        <v>0.75</v>
      </c>
      <c r="J46" s="118">
        <f>'SS4-Orifice1 (4)'!J46</f>
        <v>7</v>
      </c>
      <c r="K46" s="118">
        <f>'SS4-Orifice1 (4)'!K46</f>
        <v>0.48244140000000002</v>
      </c>
      <c r="L46" s="118">
        <f>'SS4-Orifice1 (4)'!L46</f>
        <v>1.946567E-3</v>
      </c>
      <c r="M46" s="118">
        <f>'SS4-Orifice1 (4)'!M46</f>
        <v>9.7328349999999998E-4</v>
      </c>
      <c r="N46" s="118">
        <f>'SS4-Orifice1 (4)'!N46</f>
        <v>7</v>
      </c>
      <c r="O46" s="118">
        <f>'SS4-Orifice1 (4)'!O46</f>
        <v>2.8260000000000001</v>
      </c>
      <c r="P46" s="118">
        <f>'SS4-Orifice1 (4)'!P46</f>
        <v>1.946567E-3</v>
      </c>
      <c r="Q46" s="118">
        <f>'SS4-Orifice1 (4)'!Q46</f>
        <v>9.7328349999999998E-4</v>
      </c>
      <c r="R46" s="118">
        <f>'SS4-Orifice1 (4)'!R46</f>
        <v>7</v>
      </c>
      <c r="S46" s="118">
        <f>'SS4-Orifice1 (4)'!S46</f>
        <v>2.8260000000000001</v>
      </c>
      <c r="T46" s="118">
        <f>'SS4-Orifice1 (4)'!T46</f>
        <v>3.4720000000000001E-12</v>
      </c>
      <c r="U46" s="118">
        <f>'SS4-Orifice1 (4)'!U46</f>
        <v>6.3629999999999995E-8</v>
      </c>
      <c r="V46" s="118">
        <f>'SS4-Orifice1 (4)'!V46</f>
        <v>1.20774</v>
      </c>
      <c r="W46" s="118">
        <f>'SS4-Orifice1 (4)'!W46</f>
        <v>4.0000000000000042E-2</v>
      </c>
      <c r="X46" s="118">
        <f>'SS4-Orifice1 (4)'!X46</f>
        <v>299679266.65535998</v>
      </c>
      <c r="Y46" s="118">
        <f>'SS4-Orifice1 (4)'!Y46</f>
        <v>-50</v>
      </c>
      <c r="Z46" s="118">
        <f>'SS4-Orifice1 (4)'!Z46</f>
        <v>4</v>
      </c>
      <c r="AA46" s="118">
        <f>'SS4-Orifice1 (4)'!AA46</f>
        <v>0.127</v>
      </c>
      <c r="AB46" s="118">
        <f>'SS4-Orifice1 (4)'!AB46</f>
        <v>0.05</v>
      </c>
      <c r="AC46" s="118">
        <f>'SS4-Orifice1 (4)'!AC46</f>
        <v>3.9561887949770602</v>
      </c>
      <c r="AD46" s="118">
        <f>'SS4-Orifice1 (4)'!AD46</f>
        <v>0.53863071951323604</v>
      </c>
      <c r="AE46" s="118">
        <f>'SS4-Orifice1 (4)'!AE46</f>
        <v>5.1084221765918398</v>
      </c>
      <c r="AF46" s="118">
        <f>'SS4-Orifice1 (4)'!AF46</f>
        <v>1.9657625034868</v>
      </c>
      <c r="AG46" s="118">
        <f>'SS4-Orifice1 (4)'!AG46</f>
        <v>4.0043144427995099</v>
      </c>
      <c r="AH46" s="118">
        <f>'SS4-Orifice1 (4)'!AH46</f>
        <v>4.0116306819236298</v>
      </c>
      <c r="AI46" s="118">
        <f>'SS4-Orifice1 (4)'!AI46</f>
        <v>0.48712569038866399</v>
      </c>
      <c r="AJ46" s="118">
        <f>'SS4-Orifice1 (4)'!AJ46</f>
        <v>4.9891535969434901</v>
      </c>
      <c r="AK46" s="118">
        <f>'SS4-Orifice1 (4)'!AK46</f>
        <v>3.9561887949770602</v>
      </c>
      <c r="AL46" s="118">
        <f>'SS4-Orifice1 (4)'!AL46</f>
        <v>0.53863071951323604</v>
      </c>
      <c r="AM46" s="118">
        <f>'SS4-Orifice1 (4)'!AM46</f>
        <v>257.66211805756899</v>
      </c>
      <c r="AN46" s="118">
        <f>'SS4-Orifice1 (4)'!AN46</f>
        <v>3.4175580754638202</v>
      </c>
      <c r="AO46" s="118">
        <f>'SS4-Orifice1 (4)'!AO46</f>
        <v>40475.806666924604</v>
      </c>
      <c r="AP46" s="118">
        <f>'SS4-Orifice1 (4)'!AP46</f>
        <v>1072.80961145627</v>
      </c>
      <c r="AQ46" s="118">
        <f>'SS4-Orifice1 (4)'!AQ46</f>
        <v>3700.5858383385998</v>
      </c>
      <c r="AR46" s="118">
        <f>'SS4-Orifice1 (4)'!AR46</f>
        <v>5522.5121633087201</v>
      </c>
      <c r="AS46" s="118">
        <f>'SS4-Orifice1 (4)'!AS46</f>
        <v>2494.3914556882601</v>
      </c>
      <c r="AT46" s="108">
        <f>'SS4-Orifice1 (4)'!AT46</f>
        <v>-5522.5121633087201</v>
      </c>
      <c r="AU46" s="108">
        <f>'SS4-Orifice1 (4)'!AU46</f>
        <v>2934.6511042485699</v>
      </c>
      <c r="AV46" s="108">
        <f>'SS4-Orifice1 (4)'!AV46</f>
        <v>0.26047396763577602</v>
      </c>
      <c r="AW46" s="109">
        <f t="shared" si="7"/>
        <v>0.13614889162951568</v>
      </c>
    </row>
    <row r="47" spans="5:49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(4)'!I47</f>
        <v>0.75</v>
      </c>
      <c r="J47" s="118">
        <f>'SS4-Orifice1 (4)'!J47</f>
        <v>7</v>
      </c>
      <c r="K47" s="118">
        <f>'SS4-Orifice1 (4)'!K47</f>
        <v>0.48244140000000002</v>
      </c>
      <c r="L47" s="118">
        <f>'SS4-Orifice1 (4)'!L47</f>
        <v>1.946567E-3</v>
      </c>
      <c r="M47" s="118">
        <f>'SS4-Orifice1 (4)'!M47</f>
        <v>9.7328349999999998E-4</v>
      </c>
      <c r="N47" s="118">
        <f>'SS4-Orifice1 (4)'!N47</f>
        <v>7</v>
      </c>
      <c r="O47" s="118">
        <f>'SS4-Orifice1 (4)'!O47</f>
        <v>2.8260000000000001</v>
      </c>
      <c r="P47" s="118">
        <f>'SS4-Orifice1 (4)'!P47</f>
        <v>1.946567E-3</v>
      </c>
      <c r="Q47" s="118">
        <f>'SS4-Orifice1 (4)'!Q47</f>
        <v>9.7328349999999998E-4</v>
      </c>
      <c r="R47" s="118">
        <f>'SS4-Orifice1 (4)'!R47</f>
        <v>7</v>
      </c>
      <c r="S47" s="118">
        <f>'SS4-Orifice1 (4)'!S47</f>
        <v>2.8260000000000001</v>
      </c>
      <c r="T47" s="118">
        <f>'SS4-Orifice1 (4)'!T47</f>
        <v>3.4720000000000001E-12</v>
      </c>
      <c r="U47" s="118">
        <f>'SS4-Orifice1 (4)'!U47</f>
        <v>6.3629999999999995E-8</v>
      </c>
      <c r="V47" s="118">
        <f>'SS4-Orifice1 (4)'!V47</f>
        <v>1.20774</v>
      </c>
      <c r="W47" s="118">
        <f>'SS4-Orifice1 (4)'!W47</f>
        <v>4.6999999999999952E-2</v>
      </c>
      <c r="X47" s="118">
        <f>'SS4-Orifice1 (4)'!X47</f>
        <v>413744687.526057</v>
      </c>
      <c r="Y47" s="118">
        <f>'SS4-Orifice1 (4)'!Y47</f>
        <v>-50</v>
      </c>
      <c r="Z47" s="118">
        <f>'SS4-Orifice1 (4)'!Z47</f>
        <v>4</v>
      </c>
      <c r="AA47" s="118">
        <f>'SS4-Orifice1 (4)'!AA47</f>
        <v>0.127</v>
      </c>
      <c r="AB47" s="118">
        <f>'SS4-Orifice1 (4)'!AB47</f>
        <v>0.05</v>
      </c>
      <c r="AC47" s="118">
        <f>'SS4-Orifice1 (4)'!AC47</f>
        <v>4.9810462791479102</v>
      </c>
      <c r="AD47" s="118">
        <f>'SS4-Orifice1 (4)'!AD47</f>
        <v>0.477089653293853</v>
      </c>
      <c r="AE47" s="118">
        <f>'SS4-Orifice1 (4)'!AE47</f>
        <v>5.1061848862810297</v>
      </c>
      <c r="AF47" s="118">
        <f>'SS4-Orifice1 (4)'!AF47</f>
        <v>2.0621378476171599</v>
      </c>
      <c r="AG47" s="118">
        <f>'SS4-Orifice1 (4)'!AG47</f>
        <v>3.98102952286981</v>
      </c>
      <c r="AH47" s="118">
        <f>'SS4-Orifice1 (4)'!AH47</f>
        <v>3.99089176756268</v>
      </c>
      <c r="AI47" s="118">
        <f>'SS4-Orifice1 (4)'!AI47</f>
        <v>0.395284463547592</v>
      </c>
      <c r="AJ47" s="118">
        <f>'SS4-Orifice1 (4)'!AJ47</f>
        <v>6.5147349689171001</v>
      </c>
      <c r="AK47" s="118">
        <f>'SS4-Orifice1 (4)'!AK47</f>
        <v>4.9810462791479102</v>
      </c>
      <c r="AL47" s="118">
        <f>'SS4-Orifice1 (4)'!AL47</f>
        <v>0.477089653293853</v>
      </c>
      <c r="AM47" s="118">
        <f>'SS4-Orifice1 (4)'!AM47</f>
        <v>251.40169000825901</v>
      </c>
      <c r="AN47" s="118">
        <f>'SS4-Orifice1 (4)'!AN47</f>
        <v>4.5039566258540598</v>
      </c>
      <c r="AO47" s="118">
        <f>'SS4-Orifice1 (4)'!AO47</f>
        <v>38680.9593056659</v>
      </c>
      <c r="AP47" s="118">
        <f>'SS4-Orifice1 (4)'!AP47</f>
        <v>832.66426604506398</v>
      </c>
      <c r="AQ47" s="118">
        <f>'SS4-Orifice1 (4)'!AQ47</f>
        <v>3682.8945735623702</v>
      </c>
      <c r="AR47" s="118">
        <f>'SS4-Orifice1 (4)'!AR47</f>
        <v>5522.3145387859904</v>
      </c>
      <c r="AS47" s="118">
        <f>'SS4-Orifice1 (4)'!AS47</f>
        <v>1980.75656856808</v>
      </c>
      <c r="AT47" s="108">
        <f>'SS4-Orifice1 (4)'!AT47</f>
        <v>-5522.3145387859904</v>
      </c>
      <c r="AU47" s="108">
        <f>'SS4-Orifice1 (4)'!AU47</f>
        <v>2626.5563568905</v>
      </c>
      <c r="AV47" s="108">
        <f>'SS4-Orifice1 (4)'!AV47</f>
        <v>0.28713782305692997</v>
      </c>
      <c r="AW47" s="109">
        <f t="shared" si="7"/>
        <v>9.5781011971538446E-2</v>
      </c>
    </row>
    <row r="48" spans="5:49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(4)'!I48</f>
        <v>0.75</v>
      </c>
      <c r="J48" s="118">
        <f>'SS4-Orifice1 (4)'!J48</f>
        <v>7</v>
      </c>
      <c r="K48" s="118">
        <f>'SS4-Orifice1 (4)'!K48</f>
        <v>0.48244140000000002</v>
      </c>
      <c r="L48" s="118">
        <f>'SS4-Orifice1 (4)'!L48</f>
        <v>1.946567E-3</v>
      </c>
      <c r="M48" s="118">
        <f>'SS4-Orifice1 (4)'!M48</f>
        <v>9.7328349999999998E-4</v>
      </c>
      <c r="N48" s="118">
        <f>'SS4-Orifice1 (4)'!N48</f>
        <v>7</v>
      </c>
      <c r="O48" s="118">
        <f>'SS4-Orifice1 (4)'!O48</f>
        <v>2.8260000000000001</v>
      </c>
      <c r="P48" s="118">
        <f>'SS4-Orifice1 (4)'!P48</f>
        <v>1.946567E-3</v>
      </c>
      <c r="Q48" s="118">
        <f>'SS4-Orifice1 (4)'!Q48</f>
        <v>9.7328349999999998E-4</v>
      </c>
      <c r="R48" s="118">
        <f>'SS4-Orifice1 (4)'!R48</f>
        <v>7</v>
      </c>
      <c r="S48" s="118">
        <f>'SS4-Orifice1 (4)'!S48</f>
        <v>2.8260000000000001</v>
      </c>
      <c r="T48" s="118">
        <f>'SS4-Orifice1 (4)'!T48</f>
        <v>3.4720000000000001E-12</v>
      </c>
      <c r="U48" s="118">
        <f>'SS4-Orifice1 (4)'!U48</f>
        <v>6.3629999999999995E-8</v>
      </c>
      <c r="V48" s="118">
        <f>'SS4-Orifice1 (4)'!V48</f>
        <v>1.20774</v>
      </c>
      <c r="W48" s="118">
        <f>'SS4-Orifice1 (4)'!W48</f>
        <v>6.2999999999999987E-2</v>
      </c>
      <c r="X48" s="118">
        <f>'SS4-Orifice1 (4)'!X48</f>
        <v>743391880.84695303</v>
      </c>
      <c r="Y48" s="118">
        <f>'SS4-Orifice1 (4)'!Y48</f>
        <v>-50</v>
      </c>
      <c r="Z48" s="118">
        <f>'SS4-Orifice1 (4)'!Z48</f>
        <v>4</v>
      </c>
      <c r="AA48" s="118">
        <f>'SS4-Orifice1 (4)'!AA48</f>
        <v>0.127</v>
      </c>
      <c r="AB48" s="118">
        <f>'SS4-Orifice1 (4)'!AB48</f>
        <v>0.05</v>
      </c>
      <c r="AC48" s="118">
        <f>'SS4-Orifice1 (4)'!AC48</f>
        <v>6.7395927292316298</v>
      </c>
      <c r="AD48" s="118">
        <f>'SS4-Orifice1 (4)'!AD48</f>
        <v>0.26500027644292601</v>
      </c>
      <c r="AE48" s="118">
        <f>'SS4-Orifice1 (4)'!AE48</f>
        <v>5.0856477085561798</v>
      </c>
      <c r="AF48" s="118">
        <f>'SS4-Orifice1 (4)'!AF48</f>
        <v>2.0536716832644402</v>
      </c>
      <c r="AG48" s="118">
        <f>'SS4-Orifice1 (4)'!AG48</f>
        <v>4.0027977681995797</v>
      </c>
      <c r="AH48" s="118">
        <f>'SS4-Orifice1 (4)'!AH48</f>
        <v>4.0065540226599996</v>
      </c>
      <c r="AI48" s="118">
        <f>'SS4-Orifice1 (4)'!AI48</f>
        <v>0.21940609669675101</v>
      </c>
      <c r="AJ48" s="118">
        <f>'SS4-Orifice1 (4)'!AJ48</f>
        <v>10.9221484509021</v>
      </c>
      <c r="AK48" s="118">
        <f>'SS4-Orifice1 (4)'!AK48</f>
        <v>6.7395927292316298</v>
      </c>
      <c r="AL48" s="118">
        <f>'SS4-Orifice1 (4)'!AL48</f>
        <v>0.26500027644292601</v>
      </c>
      <c r="AM48" s="118">
        <f>'SS4-Orifice1 (4)'!AM48</f>
        <v>325.14807820995901</v>
      </c>
      <c r="AN48" s="118">
        <f>'SS4-Orifice1 (4)'!AN48</f>
        <v>6.4745924527886896</v>
      </c>
      <c r="AO48" s="118">
        <f>'SS4-Orifice1 (4)'!AO48</f>
        <v>36419.293271688599</v>
      </c>
      <c r="AP48" s="118">
        <f>'SS4-Orifice1 (4)'!AP48</f>
        <v>687.448990307381</v>
      </c>
      <c r="AQ48" s="118">
        <f>'SS4-Orifice1 (4)'!AQ48</f>
        <v>2738.0731511164599</v>
      </c>
      <c r="AR48" s="118">
        <f>'SS4-Orifice1 (4)'!AR48</f>
        <v>5521.88341052136</v>
      </c>
      <c r="AS48" s="118">
        <f>'SS4-Orifice1 (4)'!AS48</f>
        <v>1680.7925822049999</v>
      </c>
      <c r="AT48" s="108">
        <f>'SS4-Orifice1 (4)'!AT48</f>
        <v>-5521.88341052136</v>
      </c>
      <c r="AU48" s="108">
        <f>'SS4-Orifice1 (4)'!AU48</f>
        <v>2245.8070992535499</v>
      </c>
      <c r="AV48" s="108">
        <f>'SS4-Orifice1 (4)'!AV48</f>
        <v>0.288494793405285</v>
      </c>
      <c r="AW48" s="109">
        <f t="shared" si="7"/>
        <v>3.931992437666753E-2</v>
      </c>
    </row>
    <row r="49" spans="5:49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(4)'!I49</f>
        <v>0.75</v>
      </c>
      <c r="J49" s="112">
        <f>'SS4-Orifice1 (4)'!J49</f>
        <v>7</v>
      </c>
      <c r="K49" s="112">
        <f>'SS4-Orifice1 (4)'!K49</f>
        <v>0.48244140000000002</v>
      </c>
      <c r="L49" s="112">
        <f>'SS4-Orifice1 (4)'!L49</f>
        <v>1.946567E-3</v>
      </c>
      <c r="M49" s="112">
        <f>'SS4-Orifice1 (4)'!M49</f>
        <v>9.7328349999999998E-4</v>
      </c>
      <c r="N49" s="112">
        <f>'SS4-Orifice1 (4)'!N49</f>
        <v>7</v>
      </c>
      <c r="O49" s="112">
        <f>'SS4-Orifice1 (4)'!O49</f>
        <v>2.8260000000000001</v>
      </c>
      <c r="P49" s="112">
        <f>'SS4-Orifice1 (4)'!P49</f>
        <v>1.946567E-3</v>
      </c>
      <c r="Q49" s="112">
        <f>'SS4-Orifice1 (4)'!Q49</f>
        <v>9.7328349999999998E-4</v>
      </c>
      <c r="R49" s="112">
        <f>'SS4-Orifice1 (4)'!R49</f>
        <v>7</v>
      </c>
      <c r="S49" s="112">
        <f>'SS4-Orifice1 (4)'!S49</f>
        <v>2.8260000000000001</v>
      </c>
      <c r="T49" s="112">
        <f>'SS4-Orifice1 (4)'!T49</f>
        <v>3.4720000000000001E-12</v>
      </c>
      <c r="U49" s="112">
        <f>'SS4-Orifice1 (4)'!U49</f>
        <v>6.3629999999999995E-8</v>
      </c>
      <c r="V49" s="112">
        <f>'SS4-Orifice1 (4)'!V49</f>
        <v>1.20774</v>
      </c>
      <c r="W49" s="112">
        <f>'SS4-Orifice1 (4)'!W49</f>
        <v>0.12499999999999985</v>
      </c>
      <c r="X49" s="112">
        <f>'SS4-Orifice1 (4)'!X49</f>
        <v>2926555338.4312501</v>
      </c>
      <c r="Y49" s="112">
        <f>'SS4-Orifice1 (4)'!Y49</f>
        <v>-50</v>
      </c>
      <c r="Z49" s="112">
        <f>'SS4-Orifice1 (4)'!Z49</f>
        <v>4</v>
      </c>
      <c r="AA49" s="112">
        <f>'SS4-Orifice1 (4)'!AA49</f>
        <v>0.127</v>
      </c>
      <c r="AB49" s="112">
        <f>'SS4-Orifice1 (4)'!AB49</f>
        <v>0.05</v>
      </c>
      <c r="AC49" s="112">
        <f>'SS4-Orifice1 (4)'!AC49</f>
        <v>7.5035202710844002</v>
      </c>
      <c r="AD49" s="112">
        <f>'SS4-Orifice1 (4)'!AD49</f>
        <v>9.4773215244173499E-7</v>
      </c>
      <c r="AE49" s="112">
        <f>'SS4-Orifice1 (4)'!AE49</f>
        <v>5.0950558011452198</v>
      </c>
      <c r="AF49" s="112">
        <f>'SS4-Orifice1 (4)'!AF49</f>
        <v>1.94011078366885</v>
      </c>
      <c r="AG49" s="112">
        <f>'SS4-Orifice1 (4)'!AG49</f>
        <v>3.9654840814844499</v>
      </c>
      <c r="AH49" s="112">
        <f>'SS4-Orifice1 (4)'!AH49</f>
        <v>3.9750775569250099</v>
      </c>
      <c r="AI49" s="112">
        <f>'SS4-Orifice1 (4)'!AI49</f>
        <v>8.2926593203400904E-7</v>
      </c>
      <c r="AJ49" s="112">
        <f>'SS4-Orifice1 (4)'!AJ49</f>
        <v>20.032119247923799</v>
      </c>
      <c r="AK49" s="112">
        <f>'SS4-Orifice1 (4)'!AK49</f>
        <v>7.5035202710844002</v>
      </c>
      <c r="AL49" s="112">
        <f>'SS4-Orifice1 (4)'!AL49</f>
        <v>9.4773215244173499E-7</v>
      </c>
      <c r="AM49" s="112">
        <f>'SS4-Orifice1 (4)'!AM49</f>
        <v>0</v>
      </c>
      <c r="AN49" s="112">
        <f>'SS4-Orifice1 (4)'!AN49</f>
        <v>7.5035193233522497</v>
      </c>
      <c r="AO49" s="112">
        <f>'SS4-Orifice1 (4)'!AO49</f>
        <v>35000.004420675701</v>
      </c>
      <c r="AP49" s="112">
        <f>'SS4-Orifice1 (4)'!AP49</f>
        <v>213.08770267399501</v>
      </c>
      <c r="AQ49" s="112">
        <f>'SS4-Orifice1 (4)'!AQ49</f>
        <v>978.73250516772498</v>
      </c>
      <c r="AR49" s="112">
        <f>'SS4-Orifice1 (4)'!AR49</f>
        <v>1544.5073861860001</v>
      </c>
      <c r="AS49" s="112">
        <f>'SS4-Orifice1 (4)'!AS49</f>
        <v>447.63942589157699</v>
      </c>
      <c r="AT49" s="113">
        <f>'SS4-Orifice1 (4)'!AT49</f>
        <v>-1544.5073861860001</v>
      </c>
      <c r="AU49" s="113">
        <f>'SS4-Orifice1 (4)'!AU49</f>
        <v>576.92416351694806</v>
      </c>
      <c r="AV49" s="113">
        <f>'SS4-Orifice1 (4)'!AV49</f>
        <v>0.60711583343064601</v>
      </c>
      <c r="AW49" s="114">
        <f t="shared" si="7"/>
        <v>1.2630500327878369E-7</v>
      </c>
    </row>
    <row r="50" spans="5:49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(4)'!I39</f>
        <v>0.75</v>
      </c>
      <c r="J50" s="118">
        <f>'SS5-Orifice1 (4)'!J39</f>
        <v>7</v>
      </c>
      <c r="K50" s="118">
        <f>'SS5-Orifice1 (4)'!K39</f>
        <v>0.48244140000000002</v>
      </c>
      <c r="L50" s="118">
        <f>'SS5-Orifice1 (4)'!L39</f>
        <v>1.946567E-3</v>
      </c>
      <c r="M50" s="118">
        <f>'SS5-Orifice1 (4)'!M39</f>
        <v>9.7328349999999998E-4</v>
      </c>
      <c r="N50" s="118">
        <f>'SS5-Orifice1 (4)'!N39</f>
        <v>7</v>
      </c>
      <c r="O50" s="118">
        <f>'SS5-Orifice1 (4)'!O39</f>
        <v>2.8260000000000001</v>
      </c>
      <c r="P50" s="118">
        <f>'SS5-Orifice1 (4)'!P39</f>
        <v>1.946567E-3</v>
      </c>
      <c r="Q50" s="118">
        <f>'SS5-Orifice1 (4)'!Q39</f>
        <v>9.7328349999999998E-4</v>
      </c>
      <c r="R50" s="118">
        <f>'SS5-Orifice1 (4)'!R39</f>
        <v>7</v>
      </c>
      <c r="S50" s="118">
        <f>'SS5-Orifice1 (4)'!S39</f>
        <v>2.8260000000000001</v>
      </c>
      <c r="T50" s="118">
        <f>'SS5-Orifice1 (4)'!T39</f>
        <v>3.4720000000000001E-12</v>
      </c>
      <c r="U50" s="118">
        <f>'SS5-Orifice1 (4)'!U39</f>
        <v>6.3629999999999995E-8</v>
      </c>
      <c r="V50" s="118">
        <f>'SS5-Orifice1 (4)'!V39</f>
        <v>1.20774</v>
      </c>
      <c r="W50" s="118">
        <f>'SS5-Orifice1 (4)'!W39</f>
        <v>9.9999999999999985E-3</v>
      </c>
      <c r="X50" s="118">
        <f>'SS5-Orifice1 (4)'!X39</f>
        <v>18729954.165959999</v>
      </c>
      <c r="Y50" s="118">
        <f>'SS5-Orifice1 (4)'!Y39</f>
        <v>-50</v>
      </c>
      <c r="Z50" s="118">
        <f>'SS5-Orifice1 (4)'!Z39</f>
        <v>4</v>
      </c>
      <c r="AA50" s="118">
        <f>'SS5-Orifice1 (4)'!AA39</f>
        <v>0.127</v>
      </c>
      <c r="AB50" s="118">
        <f>'SS5-Orifice1 (4)'!AB39</f>
        <v>0.05</v>
      </c>
      <c r="AC50" s="118">
        <f>'SS5-Orifice1 (4)'!AC39</f>
        <v>1.1201587269398099</v>
      </c>
      <c r="AD50" s="118">
        <f>'SS5-Orifice1 (4)'!AD39</f>
        <v>0.87747432376704504</v>
      </c>
      <c r="AE50" s="118">
        <f>'SS5-Orifice1 (4)'!AE39</f>
        <v>5.1099423866748204</v>
      </c>
      <c r="AF50" s="118">
        <f>'SS5-Orifice1 (4)'!AF39</f>
        <v>2.4425077269351001</v>
      </c>
      <c r="AG50" s="118">
        <f>'SS5-Orifice1 (4)'!AG39</f>
        <v>3.96719452927793</v>
      </c>
      <c r="AH50" s="118">
        <f>'SS5-Orifice1 (4)'!AH39</f>
        <v>3.9768007476182698</v>
      </c>
      <c r="AI50" s="118">
        <f>'SS5-Orifice1 (4)'!AI39</f>
        <v>0.83457332039879595</v>
      </c>
      <c r="AJ50" s="118">
        <f>'SS5-Orifice1 (4)'!AJ39</f>
        <v>1.2313869624952001</v>
      </c>
      <c r="AK50" s="118">
        <f>'SS5-Orifice1 (4)'!AK39</f>
        <v>1.1201587269398099</v>
      </c>
      <c r="AL50" s="118">
        <f>'SS5-Orifice1 (4)'!AL39</f>
        <v>0.87747432376704504</v>
      </c>
      <c r="AM50" s="118">
        <f>'SS5-Orifice1 (4)'!AM39</f>
        <v>182.91777106368599</v>
      </c>
      <c r="AN50" s="118">
        <f>'SS5-Orifice1 (4)'!AN39</f>
        <v>0.24268440317276099</v>
      </c>
      <c r="AO50" s="118">
        <f>'SS5-Orifice1 (4)'!AO39</f>
        <v>160888.646840081</v>
      </c>
      <c r="AP50" s="118">
        <f>'SS5-Orifice1 (4)'!AP39</f>
        <v>1314.8919818555501</v>
      </c>
      <c r="AQ50" s="118">
        <f>'SS5-Orifice1 (4)'!AQ39</f>
        <v>3700.8384772877898</v>
      </c>
      <c r="AR50" s="118">
        <f>'SS5-Orifice1 (4)'!AR39</f>
        <v>5522.7955077043598</v>
      </c>
      <c r="AS50" s="118">
        <f>'SS5-Orifice1 (4)'!AS39</f>
        <v>3076.0873860391398</v>
      </c>
      <c r="AT50" s="108">
        <f>'SS5-Orifice1 (4)'!AT39</f>
        <v>-5522.7955077043598</v>
      </c>
      <c r="AU50" s="108">
        <f>'SS5-Orifice1 (4)'!AU39</f>
        <v>3510.857248969</v>
      </c>
      <c r="AV50" s="108">
        <f>'SS5-Orifice1 (4)'!AV39</f>
        <v>0.26044873008873698</v>
      </c>
      <c r="AW50" s="115">
        <f t="shared" si="7"/>
        <v>0.78334820116452553</v>
      </c>
    </row>
    <row r="51" spans="5:49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(4)'!I40</f>
        <v>0.75</v>
      </c>
      <c r="J51" s="118">
        <f>'SS5-Orifice1 (4)'!J40</f>
        <v>7</v>
      </c>
      <c r="K51" s="118">
        <f>'SS5-Orifice1 (4)'!K40</f>
        <v>0.48244140000000002</v>
      </c>
      <c r="L51" s="118">
        <f>'SS5-Orifice1 (4)'!L40</f>
        <v>1.946567E-3</v>
      </c>
      <c r="M51" s="118">
        <f>'SS5-Orifice1 (4)'!M40</f>
        <v>9.7328349999999998E-4</v>
      </c>
      <c r="N51" s="118">
        <f>'SS5-Orifice1 (4)'!N40</f>
        <v>7</v>
      </c>
      <c r="O51" s="118">
        <f>'SS5-Orifice1 (4)'!O40</f>
        <v>2.8260000000000001</v>
      </c>
      <c r="P51" s="118">
        <f>'SS5-Orifice1 (4)'!P40</f>
        <v>1.946567E-3</v>
      </c>
      <c r="Q51" s="118">
        <f>'SS5-Orifice1 (4)'!Q40</f>
        <v>9.7328349999999998E-4</v>
      </c>
      <c r="R51" s="118">
        <f>'SS5-Orifice1 (4)'!R40</f>
        <v>7</v>
      </c>
      <c r="S51" s="118">
        <f>'SS5-Orifice1 (4)'!S40</f>
        <v>2.8260000000000001</v>
      </c>
      <c r="T51" s="118">
        <f>'SS5-Orifice1 (4)'!T40</f>
        <v>3.4720000000000001E-12</v>
      </c>
      <c r="U51" s="118">
        <f>'SS5-Orifice1 (4)'!U40</f>
        <v>6.3629999999999995E-8</v>
      </c>
      <c r="V51" s="118">
        <f>'SS5-Orifice1 (4)'!V40</f>
        <v>1.20774</v>
      </c>
      <c r="W51" s="118">
        <f>'SS5-Orifice1 (4)'!W40</f>
        <v>1.6000000000000011E-2</v>
      </c>
      <c r="X51" s="118">
        <f>'SS5-Orifice1 (4)'!X40</f>
        <v>47948682.664857604</v>
      </c>
      <c r="Y51" s="118">
        <f>'SS5-Orifice1 (4)'!Y40</f>
        <v>-50</v>
      </c>
      <c r="Z51" s="118">
        <f>'SS5-Orifice1 (4)'!Z40</f>
        <v>4</v>
      </c>
      <c r="AA51" s="118">
        <f>'SS5-Orifice1 (4)'!AA40</f>
        <v>0.127</v>
      </c>
      <c r="AB51" s="118">
        <f>'SS5-Orifice1 (4)'!AB40</f>
        <v>0.05</v>
      </c>
      <c r="AC51" s="118">
        <f>'SS5-Orifice1 (4)'!AC40</f>
        <v>1.46415302012406</v>
      </c>
      <c r="AD51" s="118">
        <f>'SS5-Orifice1 (4)'!AD40</f>
        <v>0.84881106345780699</v>
      </c>
      <c r="AE51" s="118">
        <f>'SS5-Orifice1 (4)'!AE40</f>
        <v>5.1103152683932898</v>
      </c>
      <c r="AF51" s="118">
        <f>'SS5-Orifice1 (4)'!AF40</f>
        <v>2.4366577083026</v>
      </c>
      <c r="AG51" s="118">
        <f>'SS5-Orifice1 (4)'!AG40</f>
        <v>3.97118284105904</v>
      </c>
      <c r="AH51" s="118">
        <f>'SS5-Orifice1 (4)'!AH40</f>
        <v>3.9696830659386699</v>
      </c>
      <c r="AI51" s="118">
        <f>'SS5-Orifice1 (4)'!AI40</f>
        <v>0.79300758508606795</v>
      </c>
      <c r="AJ51" s="118">
        <f>'SS5-Orifice1 (4)'!AJ40</f>
        <v>1.6222063829781399</v>
      </c>
      <c r="AK51" s="118">
        <f>'SS5-Orifice1 (4)'!AK40</f>
        <v>1.46415302012406</v>
      </c>
      <c r="AL51" s="118">
        <f>'SS5-Orifice1 (4)'!AL40</f>
        <v>0.84881106345780699</v>
      </c>
      <c r="AM51" s="118">
        <f>'SS5-Orifice1 (4)'!AM40</f>
        <v>189.026150700165</v>
      </c>
      <c r="AN51" s="118">
        <f>'SS5-Orifice1 (4)'!AN40</f>
        <v>0.61534195666625302</v>
      </c>
      <c r="AO51" s="118">
        <f>'SS5-Orifice1 (4)'!AO40</f>
        <v>83019.174761460497</v>
      </c>
      <c r="AP51" s="118">
        <f>'SS5-Orifice1 (4)'!AP40</f>
        <v>1313.7366577817099</v>
      </c>
      <c r="AQ51" s="118">
        <f>'SS5-Orifice1 (4)'!AQ40</f>
        <v>3700.7692120715301</v>
      </c>
      <c r="AR51" s="118">
        <f>'SS5-Orifice1 (4)'!AR40</f>
        <v>5522.8597745264897</v>
      </c>
      <c r="AS51" s="118">
        <f>'SS5-Orifice1 (4)'!AS40</f>
        <v>3088.1321367582</v>
      </c>
      <c r="AT51" s="108">
        <f>'SS5-Orifice1 (4)'!AT40</f>
        <v>-5522.8597745264897</v>
      </c>
      <c r="AU51" s="108">
        <f>'SS5-Orifice1 (4)'!AU40</f>
        <v>3522.1445416618199</v>
      </c>
      <c r="AV51" s="108">
        <f>'SS5-Orifice1 (4)'!AV40</f>
        <v>0.26040162914820503</v>
      </c>
      <c r="AW51" s="109">
        <f t="shared" si="7"/>
        <v>0.5797283834348721</v>
      </c>
    </row>
    <row r="52" spans="5:49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(4)'!I41</f>
        <v>0.75</v>
      </c>
      <c r="J52" s="118">
        <f>'SS5-Orifice1 (4)'!J41</f>
        <v>7</v>
      </c>
      <c r="K52" s="118">
        <f>'SS5-Orifice1 (4)'!K41</f>
        <v>0.48244140000000002</v>
      </c>
      <c r="L52" s="118">
        <f>'SS5-Orifice1 (4)'!L41</f>
        <v>1.946567E-3</v>
      </c>
      <c r="M52" s="118">
        <f>'SS5-Orifice1 (4)'!M41</f>
        <v>9.7328349999999998E-4</v>
      </c>
      <c r="N52" s="118">
        <f>'SS5-Orifice1 (4)'!N41</f>
        <v>7</v>
      </c>
      <c r="O52" s="118">
        <f>'SS5-Orifice1 (4)'!O41</f>
        <v>2.8260000000000001</v>
      </c>
      <c r="P52" s="118">
        <f>'SS5-Orifice1 (4)'!P41</f>
        <v>1.946567E-3</v>
      </c>
      <c r="Q52" s="118">
        <f>'SS5-Orifice1 (4)'!Q41</f>
        <v>9.7328349999999998E-4</v>
      </c>
      <c r="R52" s="118">
        <f>'SS5-Orifice1 (4)'!R41</f>
        <v>7</v>
      </c>
      <c r="S52" s="118">
        <f>'SS5-Orifice1 (4)'!S41</f>
        <v>2.8260000000000001</v>
      </c>
      <c r="T52" s="118">
        <f>'SS5-Orifice1 (4)'!T41</f>
        <v>3.4720000000000001E-12</v>
      </c>
      <c r="U52" s="118">
        <f>'SS5-Orifice1 (4)'!U41</f>
        <v>6.3629999999999995E-8</v>
      </c>
      <c r="V52" s="118">
        <f>'SS5-Orifice1 (4)'!V41</f>
        <v>1.20774</v>
      </c>
      <c r="W52" s="118">
        <f>'SS5-Orifice1 (4)'!W41</f>
        <v>1.7999999999999992E-2</v>
      </c>
      <c r="X52" s="118">
        <f>'SS5-Orifice1 (4)'!X41</f>
        <v>60685051.497710504</v>
      </c>
      <c r="Y52" s="118">
        <f>'SS5-Orifice1 (4)'!Y41</f>
        <v>-50</v>
      </c>
      <c r="Z52" s="118">
        <f>'SS5-Orifice1 (4)'!Z41</f>
        <v>4</v>
      </c>
      <c r="AA52" s="118">
        <f>'SS5-Orifice1 (4)'!AA41</f>
        <v>0.127</v>
      </c>
      <c r="AB52" s="118">
        <f>'SS5-Orifice1 (4)'!AB41</f>
        <v>0.05</v>
      </c>
      <c r="AC52" s="118">
        <f>'SS5-Orifice1 (4)'!AC41</f>
        <v>1.61371556071084</v>
      </c>
      <c r="AD52" s="118">
        <f>'SS5-Orifice1 (4)'!AD41</f>
        <v>0.83784021546072096</v>
      </c>
      <c r="AE52" s="118">
        <f>'SS5-Orifice1 (4)'!AE41</f>
        <v>5.11045868443885</v>
      </c>
      <c r="AF52" s="118">
        <f>'SS5-Orifice1 (4)'!AF41</f>
        <v>2.4494383925358001</v>
      </c>
      <c r="AG52" s="118">
        <f>'SS5-Orifice1 (4)'!AG41</f>
        <v>3.9957210880007699</v>
      </c>
      <c r="AH52" s="118">
        <f>'SS5-Orifice1 (4)'!AH41</f>
        <v>4.00404015961014</v>
      </c>
      <c r="AI52" s="118">
        <f>'SS5-Orifice1 (4)'!AI41</f>
        <v>0.77546675254438502</v>
      </c>
      <c r="AJ52" s="118">
        <f>'SS5-Orifice1 (4)'!AJ41</f>
        <v>1.7925626747725101</v>
      </c>
      <c r="AK52" s="118">
        <f>'SS5-Orifice1 (4)'!AK41</f>
        <v>1.61371556071084</v>
      </c>
      <c r="AL52" s="118">
        <f>'SS5-Orifice1 (4)'!AL41</f>
        <v>0.83784021546072096</v>
      </c>
      <c r="AM52" s="118">
        <f>'SS5-Orifice1 (4)'!AM41</f>
        <v>191.46942593553101</v>
      </c>
      <c r="AN52" s="118">
        <f>'SS5-Orifice1 (4)'!AN41</f>
        <v>0.77587534525011503</v>
      </c>
      <c r="AO52" s="118">
        <f>'SS5-Orifice1 (4)'!AO41</f>
        <v>72588.935166259005</v>
      </c>
      <c r="AP52" s="118">
        <f>'SS5-Orifice1 (4)'!AP41</f>
        <v>1305.2842708770399</v>
      </c>
      <c r="AQ52" s="118">
        <f>'SS5-Orifice1 (4)'!AQ41</f>
        <v>3700.8291731445902</v>
      </c>
      <c r="AR52" s="118">
        <f>'SS5-Orifice1 (4)'!AR41</f>
        <v>5522.7615404935596</v>
      </c>
      <c r="AS52" s="118">
        <f>'SS5-Orifice1 (4)'!AS41</f>
        <v>3041.9243220676599</v>
      </c>
      <c r="AT52" s="108">
        <f>'SS5-Orifice1 (4)'!AT41</f>
        <v>-5522.7615404935596</v>
      </c>
      <c r="AU52" s="108">
        <f>'SS5-Orifice1 (4)'!AU41</f>
        <v>3470.3323954586099</v>
      </c>
      <c r="AV52" s="108">
        <f>'SS5-Orifice1 (4)'!AV41</f>
        <v>0.28803024496676599</v>
      </c>
      <c r="AW52" s="109">
        <f t="shared" si="7"/>
        <v>0.51919944001262108</v>
      </c>
    </row>
    <row r="53" spans="5:49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(4)'!I42</f>
        <v>0.75</v>
      </c>
      <c r="J53" s="118">
        <f>'SS5-Orifice1 (4)'!J42</f>
        <v>7</v>
      </c>
      <c r="K53" s="118">
        <f>'SS5-Orifice1 (4)'!K42</f>
        <v>0.48244140000000002</v>
      </c>
      <c r="L53" s="118">
        <f>'SS5-Orifice1 (4)'!L42</f>
        <v>1.946567E-3</v>
      </c>
      <c r="M53" s="118">
        <f>'SS5-Orifice1 (4)'!M42</f>
        <v>9.7328349999999998E-4</v>
      </c>
      <c r="N53" s="118">
        <f>'SS5-Orifice1 (4)'!N42</f>
        <v>7</v>
      </c>
      <c r="O53" s="118">
        <f>'SS5-Orifice1 (4)'!O42</f>
        <v>2.8260000000000001</v>
      </c>
      <c r="P53" s="118">
        <f>'SS5-Orifice1 (4)'!P42</f>
        <v>1.946567E-3</v>
      </c>
      <c r="Q53" s="118">
        <f>'SS5-Orifice1 (4)'!Q42</f>
        <v>9.7328349999999998E-4</v>
      </c>
      <c r="R53" s="118">
        <f>'SS5-Orifice1 (4)'!R42</f>
        <v>7</v>
      </c>
      <c r="S53" s="118">
        <f>'SS5-Orifice1 (4)'!S42</f>
        <v>2.8260000000000001</v>
      </c>
      <c r="T53" s="118">
        <f>'SS5-Orifice1 (4)'!T42</f>
        <v>3.4720000000000001E-12</v>
      </c>
      <c r="U53" s="118">
        <f>'SS5-Orifice1 (4)'!U42</f>
        <v>6.3629999999999995E-8</v>
      </c>
      <c r="V53" s="118">
        <f>'SS5-Orifice1 (4)'!V42</f>
        <v>1.20774</v>
      </c>
      <c r="W53" s="118">
        <f>'SS5-Orifice1 (4)'!W42</f>
        <v>1.999999999999999E-2</v>
      </c>
      <c r="X53" s="118">
        <f>'SS5-Orifice1 (4)'!X42</f>
        <v>74919816.6638401</v>
      </c>
      <c r="Y53" s="118">
        <f>'SS5-Orifice1 (4)'!Y42</f>
        <v>-50</v>
      </c>
      <c r="Z53" s="118">
        <f>'SS5-Orifice1 (4)'!Z42</f>
        <v>4</v>
      </c>
      <c r="AA53" s="118">
        <f>'SS5-Orifice1 (4)'!AA42</f>
        <v>0.127</v>
      </c>
      <c r="AB53" s="118">
        <f>'SS5-Orifice1 (4)'!AB42</f>
        <v>0.05</v>
      </c>
      <c r="AC53" s="118">
        <f>'SS5-Orifice1 (4)'!AC42</f>
        <v>1.7709869215673499</v>
      </c>
      <c r="AD53" s="118">
        <f>'SS5-Orifice1 (4)'!AD42</f>
        <v>0.81917442977558796</v>
      </c>
      <c r="AE53" s="118">
        <f>'SS5-Orifice1 (4)'!AE42</f>
        <v>5.1104873676479698</v>
      </c>
      <c r="AF53" s="118">
        <f>'SS5-Orifice1 (4)'!AF42</f>
        <v>2.4338477181249001</v>
      </c>
      <c r="AG53" s="118">
        <f>'SS5-Orifice1 (4)'!AG42</f>
        <v>3.9858888739137899</v>
      </c>
      <c r="AH53" s="118">
        <f>'SS5-Orifice1 (4)'!AH42</f>
        <v>3.9838456041346202</v>
      </c>
      <c r="AI53" s="118">
        <f>'SS5-Orifice1 (4)'!AI42</f>
        <v>0.75609912254463596</v>
      </c>
      <c r="AJ53" s="118">
        <f>'SS5-Orifice1 (4)'!AJ42</f>
        <v>1.9829603251738701</v>
      </c>
      <c r="AK53" s="118">
        <f>'SS5-Orifice1 (4)'!AK42</f>
        <v>1.7709869215673499</v>
      </c>
      <c r="AL53" s="118">
        <f>'SS5-Orifice1 (4)'!AL42</f>
        <v>0.81917442977558796</v>
      </c>
      <c r="AM53" s="118">
        <f>'SS5-Orifice1 (4)'!AM42</f>
        <v>195.77980943830801</v>
      </c>
      <c r="AN53" s="118">
        <f>'SS5-Orifice1 (4)'!AN42</f>
        <v>0.95181249179176197</v>
      </c>
      <c r="AO53" s="118">
        <f>'SS5-Orifice1 (4)'!AO42</f>
        <v>64954.554520249098</v>
      </c>
      <c r="AP53" s="118">
        <f>'SS5-Orifice1 (4)'!AP42</f>
        <v>1236.20820404814</v>
      </c>
      <c r="AQ53" s="118">
        <f>'SS5-Orifice1 (4)'!AQ42</f>
        <v>3700.6955463244799</v>
      </c>
      <c r="AR53" s="118">
        <f>'SS5-Orifice1 (4)'!AR42</f>
        <v>5522.8028582317102</v>
      </c>
      <c r="AS53" s="118">
        <f>'SS5-Orifice1 (4)'!AS42</f>
        <v>2888.6658200556099</v>
      </c>
      <c r="AT53" s="108">
        <f>'SS5-Orifice1 (4)'!AT42</f>
        <v>-5522.8028582317102</v>
      </c>
      <c r="AU53" s="108">
        <f>'SS5-Orifice1 (4)'!AU42</f>
        <v>3357.5728642849599</v>
      </c>
      <c r="AV53" s="108">
        <f>'SS5-Orifice1 (4)'!AV42</f>
        <v>0.26043178241339399</v>
      </c>
      <c r="AW53" s="109">
        <f t="shared" si="7"/>
        <v>0.462552500980982</v>
      </c>
    </row>
    <row r="54" spans="5:49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(4)'!I43</f>
        <v>0.75</v>
      </c>
      <c r="J54" s="118">
        <f>'SS5-Orifice1 (4)'!J43</f>
        <v>7</v>
      </c>
      <c r="K54" s="118">
        <f>'SS5-Orifice1 (4)'!K43</f>
        <v>0.48244140000000002</v>
      </c>
      <c r="L54" s="118">
        <f>'SS5-Orifice1 (4)'!L43</f>
        <v>1.946567E-3</v>
      </c>
      <c r="M54" s="118">
        <f>'SS5-Orifice1 (4)'!M43</f>
        <v>9.7328349999999998E-4</v>
      </c>
      <c r="N54" s="118">
        <f>'SS5-Orifice1 (4)'!N43</f>
        <v>7</v>
      </c>
      <c r="O54" s="118">
        <f>'SS5-Orifice1 (4)'!O43</f>
        <v>2.8260000000000001</v>
      </c>
      <c r="P54" s="118">
        <f>'SS5-Orifice1 (4)'!P43</f>
        <v>1.946567E-3</v>
      </c>
      <c r="Q54" s="118">
        <f>'SS5-Orifice1 (4)'!Q43</f>
        <v>9.7328349999999998E-4</v>
      </c>
      <c r="R54" s="118">
        <f>'SS5-Orifice1 (4)'!R43</f>
        <v>7</v>
      </c>
      <c r="S54" s="118">
        <f>'SS5-Orifice1 (4)'!S43</f>
        <v>2.8260000000000001</v>
      </c>
      <c r="T54" s="118">
        <f>'SS5-Orifice1 (4)'!T43</f>
        <v>3.4720000000000001E-12</v>
      </c>
      <c r="U54" s="118">
        <f>'SS5-Orifice1 (4)'!U43</f>
        <v>6.3629999999999995E-8</v>
      </c>
      <c r="V54" s="118">
        <f>'SS5-Orifice1 (4)'!V43</f>
        <v>1.20774</v>
      </c>
      <c r="W54" s="118">
        <f>'SS5-Orifice1 (4)'!W43</f>
        <v>2.8999999999999998E-2</v>
      </c>
      <c r="X54" s="118">
        <f>'SS5-Orifice1 (4)'!X43</f>
        <v>157518914.53572401</v>
      </c>
      <c r="Y54" s="118">
        <f>'SS5-Orifice1 (4)'!Y43</f>
        <v>-50</v>
      </c>
      <c r="Z54" s="118">
        <f>'SS5-Orifice1 (4)'!Z43</f>
        <v>4</v>
      </c>
      <c r="AA54" s="118">
        <f>'SS5-Orifice1 (4)'!AA43</f>
        <v>0.127</v>
      </c>
      <c r="AB54" s="118">
        <f>'SS5-Orifice1 (4)'!AB43</f>
        <v>0.05</v>
      </c>
      <c r="AC54" s="118">
        <f>'SS5-Orifice1 (4)'!AC43</f>
        <v>2.6336852485104099</v>
      </c>
      <c r="AD54" s="118">
        <f>'SS5-Orifice1 (4)'!AD43</f>
        <v>0.70932411966347997</v>
      </c>
      <c r="AE54" s="118">
        <f>'SS5-Orifice1 (4)'!AE43</f>
        <v>5.11054473406619</v>
      </c>
      <c r="AF54" s="118">
        <f>'SS5-Orifice1 (4)'!AF43</f>
        <v>2.0512340428168501</v>
      </c>
      <c r="AG54" s="118">
        <f>'SS5-Orifice1 (4)'!AG43</f>
        <v>3.98416394644841</v>
      </c>
      <c r="AH54" s="118">
        <f>'SS5-Orifice1 (4)'!AH43</f>
        <v>3.9881856758685399</v>
      </c>
      <c r="AI54" s="118">
        <f>'SS5-Orifice1 (4)'!AI43</f>
        <v>0.65151820028697505</v>
      </c>
      <c r="AJ54" s="118">
        <f>'SS5-Orifice1 (4)'!AJ43</f>
        <v>3.0877549543663898</v>
      </c>
      <c r="AK54" s="118">
        <f>'SS5-Orifice1 (4)'!AK43</f>
        <v>2.6336852485104099</v>
      </c>
      <c r="AL54" s="118">
        <f>'SS5-Orifice1 (4)'!AL43</f>
        <v>0.70932411966347997</v>
      </c>
      <c r="AM54" s="118">
        <f>'SS5-Orifice1 (4)'!AM43</f>
        <v>225.55008471514699</v>
      </c>
      <c r="AN54" s="118">
        <f>'SS5-Orifice1 (4)'!AN43</f>
        <v>1.92436112884693</v>
      </c>
      <c r="AO54" s="118">
        <f>'SS5-Orifice1 (4)'!AO43</f>
        <v>47818.199251275801</v>
      </c>
      <c r="AP54" s="118">
        <f>'SS5-Orifice1 (4)'!AP43</f>
        <v>1240.1481341289</v>
      </c>
      <c r="AQ54" s="118">
        <f>'SS5-Orifice1 (4)'!AQ43</f>
        <v>3700.8196027981999</v>
      </c>
      <c r="AR54" s="118">
        <f>'SS5-Orifice1 (4)'!AR43</f>
        <v>5522.6421225755103</v>
      </c>
      <c r="AS54" s="118">
        <f>'SS5-Orifice1 (4)'!AS43</f>
        <v>2921.9141573338202</v>
      </c>
      <c r="AT54" s="108">
        <f>'SS5-Orifice1 (4)'!AT43</f>
        <v>-5522.6421225755103</v>
      </c>
      <c r="AU54" s="108">
        <f>'SS5-Orifice1 (4)'!AU43</f>
        <v>3296.9155324623898</v>
      </c>
      <c r="AV54" s="108">
        <f>'SS5-Orifice1 (4)'!AV43</f>
        <v>0.28789207983582299</v>
      </c>
      <c r="AW54" s="109">
        <f t="shared" si="7"/>
        <v>0.26932759716244287</v>
      </c>
    </row>
    <row r="55" spans="5:49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(4)'!I44</f>
        <v>0.75</v>
      </c>
      <c r="J55" s="118">
        <f>'SS5-Orifice1 (4)'!J44</f>
        <v>7</v>
      </c>
      <c r="K55" s="118">
        <f>'SS5-Orifice1 (4)'!K44</f>
        <v>0.48244140000000002</v>
      </c>
      <c r="L55" s="118">
        <f>'SS5-Orifice1 (4)'!L44</f>
        <v>1.946567E-3</v>
      </c>
      <c r="M55" s="118">
        <f>'SS5-Orifice1 (4)'!M44</f>
        <v>9.7328349999999998E-4</v>
      </c>
      <c r="N55" s="118">
        <f>'SS5-Orifice1 (4)'!N44</f>
        <v>7</v>
      </c>
      <c r="O55" s="118">
        <f>'SS5-Orifice1 (4)'!O44</f>
        <v>2.8260000000000001</v>
      </c>
      <c r="P55" s="118">
        <f>'SS5-Orifice1 (4)'!P44</f>
        <v>1.946567E-3</v>
      </c>
      <c r="Q55" s="118">
        <f>'SS5-Orifice1 (4)'!Q44</f>
        <v>9.7328349999999998E-4</v>
      </c>
      <c r="R55" s="118">
        <f>'SS5-Orifice1 (4)'!R44</f>
        <v>7</v>
      </c>
      <c r="S55" s="118">
        <f>'SS5-Orifice1 (4)'!S44</f>
        <v>2.8260000000000001</v>
      </c>
      <c r="T55" s="118">
        <f>'SS5-Orifice1 (4)'!T44</f>
        <v>3.4720000000000001E-12</v>
      </c>
      <c r="U55" s="118">
        <f>'SS5-Orifice1 (4)'!U44</f>
        <v>6.3629999999999995E-8</v>
      </c>
      <c r="V55" s="118">
        <f>'SS5-Orifice1 (4)'!V44</f>
        <v>1.20774</v>
      </c>
      <c r="W55" s="118">
        <f>'SS5-Orifice1 (4)'!W44</f>
        <v>3.2000000000000001E-2</v>
      </c>
      <c r="X55" s="118">
        <f>'SS5-Orifice1 (4)'!X44</f>
        <v>191794730.65943101</v>
      </c>
      <c r="Y55" s="118">
        <f>'SS5-Orifice1 (4)'!Y44</f>
        <v>-50</v>
      </c>
      <c r="Z55" s="118">
        <f>'SS5-Orifice1 (4)'!Z44</f>
        <v>4</v>
      </c>
      <c r="AA55" s="118">
        <f>'SS5-Orifice1 (4)'!AA44</f>
        <v>0.127</v>
      </c>
      <c r="AB55" s="118">
        <f>'SS5-Orifice1 (4)'!AB44</f>
        <v>0.05</v>
      </c>
      <c r="AC55" s="118">
        <f>'SS5-Orifice1 (4)'!AC44</f>
        <v>3.0002017640882501</v>
      </c>
      <c r="AD55" s="118">
        <f>'SS5-Orifice1 (4)'!AD44</f>
        <v>0.68217219542899998</v>
      </c>
      <c r="AE55" s="118">
        <f>'SS5-Orifice1 (4)'!AE44</f>
        <v>5.10853690942829</v>
      </c>
      <c r="AF55" s="118">
        <f>'SS5-Orifice1 (4)'!AF44</f>
        <v>2.2264500821836002</v>
      </c>
      <c r="AG55" s="118">
        <f>'SS5-Orifice1 (4)'!AG44</f>
        <v>3.9767805471608102</v>
      </c>
      <c r="AH55" s="118">
        <f>'SS5-Orifice1 (4)'!AH44</f>
        <v>3.97982961296997</v>
      </c>
      <c r="AI55" s="118">
        <f>'SS5-Orifice1 (4)'!AI44</f>
        <v>0.60903861502345902</v>
      </c>
      <c r="AJ55" s="118">
        <f>'SS5-Orifice1 (4)'!AJ44</f>
        <v>3.54620079450312</v>
      </c>
      <c r="AK55" s="118">
        <f>'SS5-Orifice1 (4)'!AK44</f>
        <v>3.0002017640882501</v>
      </c>
      <c r="AL55" s="118">
        <f>'SS5-Orifice1 (4)'!AL44</f>
        <v>0.68217219542899998</v>
      </c>
      <c r="AM55" s="118">
        <f>'SS5-Orifice1 (4)'!AM44</f>
        <v>234.114317443527</v>
      </c>
      <c r="AN55" s="118">
        <f>'SS5-Orifice1 (4)'!AN44</f>
        <v>2.3180295686592598</v>
      </c>
      <c r="AO55" s="118">
        <f>'SS5-Orifice1 (4)'!AO44</f>
        <v>45231.504439345503</v>
      </c>
      <c r="AP55" s="118">
        <f>'SS5-Orifice1 (4)'!AP44</f>
        <v>1194.35133028268</v>
      </c>
      <c r="AQ55" s="118">
        <f>'SS5-Orifice1 (4)'!AQ44</f>
        <v>3700.8421512725099</v>
      </c>
      <c r="AR55" s="118">
        <f>'SS5-Orifice1 (4)'!AR44</f>
        <v>5522.5895338819701</v>
      </c>
      <c r="AS55" s="118">
        <f>'SS5-Orifice1 (4)'!AS44</f>
        <v>2779.0832779809398</v>
      </c>
      <c r="AT55" s="108">
        <f>'SS5-Orifice1 (4)'!AT44</f>
        <v>-5522.5895338819701</v>
      </c>
      <c r="AU55" s="108">
        <f>'SS5-Orifice1 (4)'!AU44</f>
        <v>3225.6560589996802</v>
      </c>
      <c r="AV55" s="108">
        <f>'SS5-Orifice1 (4)'!AV44</f>
        <v>0.28714892656388302</v>
      </c>
      <c r="AW55" s="109">
        <f t="shared" si="7"/>
        <v>0.22737543974356988</v>
      </c>
    </row>
    <row r="56" spans="5:49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(4)'!I45</f>
        <v>0.75</v>
      </c>
      <c r="J56" s="118">
        <f>'SS5-Orifice1 (4)'!J45</f>
        <v>7</v>
      </c>
      <c r="K56" s="118">
        <f>'SS5-Orifice1 (4)'!K45</f>
        <v>0.48244140000000002</v>
      </c>
      <c r="L56" s="118">
        <f>'SS5-Orifice1 (4)'!L45</f>
        <v>1.946567E-3</v>
      </c>
      <c r="M56" s="118">
        <f>'SS5-Orifice1 (4)'!M45</f>
        <v>9.7328349999999998E-4</v>
      </c>
      <c r="N56" s="118">
        <f>'SS5-Orifice1 (4)'!N45</f>
        <v>7</v>
      </c>
      <c r="O56" s="118">
        <f>'SS5-Orifice1 (4)'!O45</f>
        <v>2.8260000000000001</v>
      </c>
      <c r="P56" s="118">
        <f>'SS5-Orifice1 (4)'!P45</f>
        <v>1.946567E-3</v>
      </c>
      <c r="Q56" s="118">
        <f>'SS5-Orifice1 (4)'!Q45</f>
        <v>9.7328349999999998E-4</v>
      </c>
      <c r="R56" s="118">
        <f>'SS5-Orifice1 (4)'!R45</f>
        <v>7</v>
      </c>
      <c r="S56" s="118">
        <f>'SS5-Orifice1 (4)'!S45</f>
        <v>2.8260000000000001</v>
      </c>
      <c r="T56" s="118">
        <f>'SS5-Orifice1 (4)'!T45</f>
        <v>3.4720000000000001E-12</v>
      </c>
      <c r="U56" s="118">
        <f>'SS5-Orifice1 (4)'!U45</f>
        <v>6.3629999999999995E-8</v>
      </c>
      <c r="V56" s="118">
        <f>'SS5-Orifice1 (4)'!V45</f>
        <v>1.20774</v>
      </c>
      <c r="W56" s="118">
        <f>'SS5-Orifice1 (4)'!W45</f>
        <v>3.2999999999999995E-2</v>
      </c>
      <c r="X56" s="118">
        <f>'SS5-Orifice1 (4)'!X45</f>
        <v>203969200.86730501</v>
      </c>
      <c r="Y56" s="118">
        <f>'SS5-Orifice1 (4)'!Y45</f>
        <v>-50</v>
      </c>
      <c r="Z56" s="118">
        <f>'SS5-Orifice1 (4)'!Z45</f>
        <v>4</v>
      </c>
      <c r="AA56" s="118">
        <f>'SS5-Orifice1 (4)'!AA45</f>
        <v>0.127</v>
      </c>
      <c r="AB56" s="118">
        <f>'SS5-Orifice1 (4)'!AB45</f>
        <v>0.05</v>
      </c>
      <c r="AC56" s="118">
        <f>'SS5-Orifice1 (4)'!AC45</f>
        <v>3.0666936302966601</v>
      </c>
      <c r="AD56" s="118">
        <f>'SS5-Orifice1 (4)'!AD45</f>
        <v>0.63963283726161002</v>
      </c>
      <c r="AE56" s="118">
        <f>'SS5-Orifice1 (4)'!AE45</f>
        <v>5.1102005355568396</v>
      </c>
      <c r="AF56" s="118">
        <f>'SS5-Orifice1 (4)'!AF45</f>
        <v>1.9230460937643401</v>
      </c>
      <c r="AG56" s="118">
        <f>'SS5-Orifice1 (4)'!AG45</f>
        <v>3.9870154826002402</v>
      </c>
      <c r="AH56" s="118">
        <f>'SS5-Orifice1 (4)'!AH45</f>
        <v>3.9842859508434301</v>
      </c>
      <c r="AI56" s="118">
        <f>'SS5-Orifice1 (4)'!AI45</f>
        <v>0.59409642278336605</v>
      </c>
      <c r="AJ56" s="118">
        <f>'SS5-Orifice1 (4)'!AJ45</f>
        <v>3.7090358193063402</v>
      </c>
      <c r="AK56" s="118">
        <f>'SS5-Orifice1 (4)'!AK45</f>
        <v>3.0666936302966601</v>
      </c>
      <c r="AL56" s="118">
        <f>'SS5-Orifice1 (4)'!AL45</f>
        <v>0.63963283726161002</v>
      </c>
      <c r="AM56" s="118">
        <f>'SS5-Orifice1 (4)'!AM45</f>
        <v>249.36959987232399</v>
      </c>
      <c r="AN56" s="118">
        <f>'SS5-Orifice1 (4)'!AN45</f>
        <v>2.4270607930350501</v>
      </c>
      <c r="AO56" s="118">
        <f>'SS5-Orifice1 (4)'!AO45</f>
        <v>44158.468321960201</v>
      </c>
      <c r="AP56" s="118">
        <f>'SS5-Orifice1 (4)'!AP45</f>
        <v>1122.75496644089</v>
      </c>
      <c r="AQ56" s="118">
        <f>'SS5-Orifice1 (4)'!AQ45</f>
        <v>3700.9517005919001</v>
      </c>
      <c r="AR56" s="118">
        <f>'SS5-Orifice1 (4)'!AR45</f>
        <v>5522.5816205259298</v>
      </c>
      <c r="AS56" s="118">
        <f>'SS5-Orifice1 (4)'!AS45</f>
        <v>2648.9768209388299</v>
      </c>
      <c r="AT56" s="108">
        <f>'SS5-Orifice1 (4)'!AT45</f>
        <v>-5522.5816205259298</v>
      </c>
      <c r="AU56" s="108">
        <f>'SS5-Orifice1 (4)'!AU45</f>
        <v>3076.4278991701099</v>
      </c>
      <c r="AV56" s="108">
        <f>'SS5-Orifice1 (4)'!AV45</f>
        <v>0.28797245541831001</v>
      </c>
      <c r="AW56" s="109">
        <f t="shared" si="7"/>
        <v>0.2085740913087997</v>
      </c>
    </row>
    <row r="57" spans="5:49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(4)'!I46</f>
        <v>0.75</v>
      </c>
      <c r="J57" s="118">
        <f>'SS5-Orifice1 (4)'!J46</f>
        <v>7</v>
      </c>
      <c r="K57" s="118">
        <f>'SS5-Orifice1 (4)'!K46</f>
        <v>0.48244140000000002</v>
      </c>
      <c r="L57" s="118">
        <f>'SS5-Orifice1 (4)'!L46</f>
        <v>1.946567E-3</v>
      </c>
      <c r="M57" s="118">
        <f>'SS5-Orifice1 (4)'!M46</f>
        <v>9.7328349999999998E-4</v>
      </c>
      <c r="N57" s="118">
        <f>'SS5-Orifice1 (4)'!N46</f>
        <v>7</v>
      </c>
      <c r="O57" s="118">
        <f>'SS5-Orifice1 (4)'!O46</f>
        <v>2.8260000000000001</v>
      </c>
      <c r="P57" s="118">
        <f>'SS5-Orifice1 (4)'!P46</f>
        <v>1.946567E-3</v>
      </c>
      <c r="Q57" s="118">
        <f>'SS5-Orifice1 (4)'!Q46</f>
        <v>9.7328349999999998E-4</v>
      </c>
      <c r="R57" s="118">
        <f>'SS5-Orifice1 (4)'!R46</f>
        <v>7</v>
      </c>
      <c r="S57" s="118">
        <f>'SS5-Orifice1 (4)'!S46</f>
        <v>2.8260000000000001</v>
      </c>
      <c r="T57" s="118">
        <f>'SS5-Orifice1 (4)'!T46</f>
        <v>3.4720000000000001E-12</v>
      </c>
      <c r="U57" s="118">
        <f>'SS5-Orifice1 (4)'!U46</f>
        <v>6.3629999999999995E-8</v>
      </c>
      <c r="V57" s="118">
        <f>'SS5-Orifice1 (4)'!V46</f>
        <v>1.20774</v>
      </c>
      <c r="W57" s="118">
        <f>'SS5-Orifice1 (4)'!W46</f>
        <v>4.0000000000000042E-2</v>
      </c>
      <c r="X57" s="118">
        <f>'SS5-Orifice1 (4)'!X46</f>
        <v>299679266.65535998</v>
      </c>
      <c r="Y57" s="118">
        <f>'SS5-Orifice1 (4)'!Y46</f>
        <v>-50</v>
      </c>
      <c r="Z57" s="118">
        <f>'SS5-Orifice1 (4)'!Z46</f>
        <v>4</v>
      </c>
      <c r="AA57" s="118">
        <f>'SS5-Orifice1 (4)'!AA46</f>
        <v>0.127</v>
      </c>
      <c r="AB57" s="118">
        <f>'SS5-Orifice1 (4)'!AB46</f>
        <v>0.05</v>
      </c>
      <c r="AC57" s="118">
        <f>'SS5-Orifice1 (4)'!AC46</f>
        <v>3.9561887949770602</v>
      </c>
      <c r="AD57" s="118">
        <f>'SS5-Orifice1 (4)'!AD46</f>
        <v>0.53863071951323604</v>
      </c>
      <c r="AE57" s="118">
        <f>'SS5-Orifice1 (4)'!AE46</f>
        <v>5.1084221765918398</v>
      </c>
      <c r="AF57" s="118">
        <f>'SS5-Orifice1 (4)'!AF46</f>
        <v>1.9657625034868</v>
      </c>
      <c r="AG57" s="118">
        <f>'SS5-Orifice1 (4)'!AG46</f>
        <v>4.0043144427995099</v>
      </c>
      <c r="AH57" s="118">
        <f>'SS5-Orifice1 (4)'!AH46</f>
        <v>4.0116306819236298</v>
      </c>
      <c r="AI57" s="118">
        <f>'SS5-Orifice1 (4)'!AI46</f>
        <v>0.48712569038866399</v>
      </c>
      <c r="AJ57" s="118">
        <f>'SS5-Orifice1 (4)'!AJ46</f>
        <v>4.9891535969434901</v>
      </c>
      <c r="AK57" s="118">
        <f>'SS5-Orifice1 (4)'!AK46</f>
        <v>3.9561887949770602</v>
      </c>
      <c r="AL57" s="118">
        <f>'SS5-Orifice1 (4)'!AL46</f>
        <v>0.53863071951323604</v>
      </c>
      <c r="AM57" s="118">
        <f>'SS5-Orifice1 (4)'!AM46</f>
        <v>257.66211805756899</v>
      </c>
      <c r="AN57" s="118">
        <f>'SS5-Orifice1 (4)'!AN46</f>
        <v>3.4175580754638202</v>
      </c>
      <c r="AO57" s="118">
        <f>'SS5-Orifice1 (4)'!AO46</f>
        <v>40475.806666924604</v>
      </c>
      <c r="AP57" s="118">
        <f>'SS5-Orifice1 (4)'!AP46</f>
        <v>1072.80961145627</v>
      </c>
      <c r="AQ57" s="118">
        <f>'SS5-Orifice1 (4)'!AQ46</f>
        <v>3700.5858383385998</v>
      </c>
      <c r="AR57" s="118">
        <f>'SS5-Orifice1 (4)'!AR46</f>
        <v>5522.5121633087201</v>
      </c>
      <c r="AS57" s="118">
        <f>'SS5-Orifice1 (4)'!AS46</f>
        <v>2494.3914556882601</v>
      </c>
      <c r="AT57" s="108">
        <f>'SS5-Orifice1 (4)'!AT46</f>
        <v>-5522.5121633087201</v>
      </c>
      <c r="AU57" s="108">
        <f>'SS5-Orifice1 (4)'!AU46</f>
        <v>2934.6511042485699</v>
      </c>
      <c r="AV57" s="108">
        <f>'SS5-Orifice1 (4)'!AV46</f>
        <v>0.26047396763577602</v>
      </c>
      <c r="AW57" s="109">
        <f t="shared" si="7"/>
        <v>0.13614889162951568</v>
      </c>
    </row>
    <row r="58" spans="5:49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(4)'!I47</f>
        <v>0.75</v>
      </c>
      <c r="J58" s="118">
        <f>'SS5-Orifice1 (4)'!J47</f>
        <v>7</v>
      </c>
      <c r="K58" s="118">
        <f>'SS5-Orifice1 (4)'!K47</f>
        <v>0.48244140000000002</v>
      </c>
      <c r="L58" s="118">
        <f>'SS5-Orifice1 (4)'!L47</f>
        <v>1.946567E-3</v>
      </c>
      <c r="M58" s="118">
        <f>'SS5-Orifice1 (4)'!M47</f>
        <v>9.7328349999999998E-4</v>
      </c>
      <c r="N58" s="118">
        <f>'SS5-Orifice1 (4)'!N47</f>
        <v>7</v>
      </c>
      <c r="O58" s="118">
        <f>'SS5-Orifice1 (4)'!O47</f>
        <v>2.8260000000000001</v>
      </c>
      <c r="P58" s="118">
        <f>'SS5-Orifice1 (4)'!P47</f>
        <v>1.946567E-3</v>
      </c>
      <c r="Q58" s="118">
        <f>'SS5-Orifice1 (4)'!Q47</f>
        <v>9.7328349999999998E-4</v>
      </c>
      <c r="R58" s="118">
        <f>'SS5-Orifice1 (4)'!R47</f>
        <v>7</v>
      </c>
      <c r="S58" s="118">
        <f>'SS5-Orifice1 (4)'!S47</f>
        <v>2.8260000000000001</v>
      </c>
      <c r="T58" s="118">
        <f>'SS5-Orifice1 (4)'!T47</f>
        <v>3.4720000000000001E-12</v>
      </c>
      <c r="U58" s="118">
        <f>'SS5-Orifice1 (4)'!U47</f>
        <v>6.3629999999999995E-8</v>
      </c>
      <c r="V58" s="118">
        <f>'SS5-Orifice1 (4)'!V47</f>
        <v>1.20774</v>
      </c>
      <c r="W58" s="118">
        <f>'SS5-Orifice1 (4)'!W47</f>
        <v>4.6999999999999952E-2</v>
      </c>
      <c r="X58" s="118">
        <f>'SS5-Orifice1 (4)'!X47</f>
        <v>413744687.526057</v>
      </c>
      <c r="Y58" s="118">
        <f>'SS5-Orifice1 (4)'!Y47</f>
        <v>-50</v>
      </c>
      <c r="Z58" s="118">
        <f>'SS5-Orifice1 (4)'!Z47</f>
        <v>4</v>
      </c>
      <c r="AA58" s="118">
        <f>'SS5-Orifice1 (4)'!AA47</f>
        <v>0.127</v>
      </c>
      <c r="AB58" s="118">
        <f>'SS5-Orifice1 (4)'!AB47</f>
        <v>0.05</v>
      </c>
      <c r="AC58" s="118">
        <f>'SS5-Orifice1 (4)'!AC47</f>
        <v>4.9810462791479102</v>
      </c>
      <c r="AD58" s="118">
        <f>'SS5-Orifice1 (4)'!AD47</f>
        <v>0.477089653293853</v>
      </c>
      <c r="AE58" s="118">
        <f>'SS5-Orifice1 (4)'!AE47</f>
        <v>5.1061848862810297</v>
      </c>
      <c r="AF58" s="118">
        <f>'SS5-Orifice1 (4)'!AF47</f>
        <v>2.0621378476171599</v>
      </c>
      <c r="AG58" s="118">
        <f>'SS5-Orifice1 (4)'!AG47</f>
        <v>3.98102952286981</v>
      </c>
      <c r="AH58" s="118">
        <f>'SS5-Orifice1 (4)'!AH47</f>
        <v>3.99089176756268</v>
      </c>
      <c r="AI58" s="118">
        <f>'SS5-Orifice1 (4)'!AI47</f>
        <v>0.395284463547592</v>
      </c>
      <c r="AJ58" s="118">
        <f>'SS5-Orifice1 (4)'!AJ47</f>
        <v>6.5147349689171001</v>
      </c>
      <c r="AK58" s="118">
        <f>'SS5-Orifice1 (4)'!AK47</f>
        <v>4.9810462791479102</v>
      </c>
      <c r="AL58" s="118">
        <f>'SS5-Orifice1 (4)'!AL47</f>
        <v>0.477089653293853</v>
      </c>
      <c r="AM58" s="118">
        <f>'SS5-Orifice1 (4)'!AM47</f>
        <v>251.40169000825901</v>
      </c>
      <c r="AN58" s="118">
        <f>'SS5-Orifice1 (4)'!AN47</f>
        <v>4.5039566258540598</v>
      </c>
      <c r="AO58" s="118">
        <f>'SS5-Orifice1 (4)'!AO47</f>
        <v>38680.9593056659</v>
      </c>
      <c r="AP58" s="118">
        <f>'SS5-Orifice1 (4)'!AP47</f>
        <v>832.66426604506398</v>
      </c>
      <c r="AQ58" s="118">
        <f>'SS5-Orifice1 (4)'!AQ47</f>
        <v>3682.8945735623702</v>
      </c>
      <c r="AR58" s="118">
        <f>'SS5-Orifice1 (4)'!AR47</f>
        <v>5522.3145387859904</v>
      </c>
      <c r="AS58" s="118">
        <f>'SS5-Orifice1 (4)'!AS47</f>
        <v>1980.75656856808</v>
      </c>
      <c r="AT58" s="108">
        <f>'SS5-Orifice1 (4)'!AT47</f>
        <v>-5522.3145387859904</v>
      </c>
      <c r="AU58" s="108">
        <f>'SS5-Orifice1 (4)'!AU47</f>
        <v>2626.5563568905</v>
      </c>
      <c r="AV58" s="108">
        <f>'SS5-Orifice1 (4)'!AV47</f>
        <v>0.28713782305692997</v>
      </c>
      <c r="AW58" s="109">
        <f t="shared" si="7"/>
        <v>9.5781011971538446E-2</v>
      </c>
    </row>
    <row r="59" spans="5:49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(4)'!I48</f>
        <v>0.75</v>
      </c>
      <c r="J59" s="118">
        <f>'SS5-Orifice1 (4)'!J48</f>
        <v>7</v>
      </c>
      <c r="K59" s="118">
        <f>'SS5-Orifice1 (4)'!K48</f>
        <v>0.48244140000000002</v>
      </c>
      <c r="L59" s="118">
        <f>'SS5-Orifice1 (4)'!L48</f>
        <v>1.946567E-3</v>
      </c>
      <c r="M59" s="118">
        <f>'SS5-Orifice1 (4)'!M48</f>
        <v>9.7328349999999998E-4</v>
      </c>
      <c r="N59" s="118">
        <f>'SS5-Orifice1 (4)'!N48</f>
        <v>7</v>
      </c>
      <c r="O59" s="118">
        <f>'SS5-Orifice1 (4)'!O48</f>
        <v>2.8260000000000001</v>
      </c>
      <c r="P59" s="118">
        <f>'SS5-Orifice1 (4)'!P48</f>
        <v>1.946567E-3</v>
      </c>
      <c r="Q59" s="118">
        <f>'SS5-Orifice1 (4)'!Q48</f>
        <v>9.7328349999999998E-4</v>
      </c>
      <c r="R59" s="118">
        <f>'SS5-Orifice1 (4)'!R48</f>
        <v>7</v>
      </c>
      <c r="S59" s="118">
        <f>'SS5-Orifice1 (4)'!S48</f>
        <v>2.8260000000000001</v>
      </c>
      <c r="T59" s="118">
        <f>'SS5-Orifice1 (4)'!T48</f>
        <v>3.4720000000000001E-12</v>
      </c>
      <c r="U59" s="118">
        <f>'SS5-Orifice1 (4)'!U48</f>
        <v>6.3629999999999995E-8</v>
      </c>
      <c r="V59" s="118">
        <f>'SS5-Orifice1 (4)'!V48</f>
        <v>1.20774</v>
      </c>
      <c r="W59" s="118">
        <f>'SS5-Orifice1 (4)'!W48</f>
        <v>6.2999999999999987E-2</v>
      </c>
      <c r="X59" s="118">
        <f>'SS5-Orifice1 (4)'!X48</f>
        <v>743391880.84695303</v>
      </c>
      <c r="Y59" s="118">
        <f>'SS5-Orifice1 (4)'!Y48</f>
        <v>-50</v>
      </c>
      <c r="Z59" s="118">
        <f>'SS5-Orifice1 (4)'!Z48</f>
        <v>4</v>
      </c>
      <c r="AA59" s="118">
        <f>'SS5-Orifice1 (4)'!AA48</f>
        <v>0.127</v>
      </c>
      <c r="AB59" s="118">
        <f>'SS5-Orifice1 (4)'!AB48</f>
        <v>0.05</v>
      </c>
      <c r="AC59" s="118">
        <f>'SS5-Orifice1 (4)'!AC48</f>
        <v>6.7395927292316298</v>
      </c>
      <c r="AD59" s="118">
        <f>'SS5-Orifice1 (4)'!AD48</f>
        <v>0.26500027644292601</v>
      </c>
      <c r="AE59" s="118">
        <f>'SS5-Orifice1 (4)'!AE48</f>
        <v>5.0856477085561798</v>
      </c>
      <c r="AF59" s="118">
        <f>'SS5-Orifice1 (4)'!AF48</f>
        <v>2.0536716832644402</v>
      </c>
      <c r="AG59" s="118">
        <f>'SS5-Orifice1 (4)'!AG48</f>
        <v>4.0027977681995797</v>
      </c>
      <c r="AH59" s="118">
        <f>'SS5-Orifice1 (4)'!AH48</f>
        <v>4.0065540226599996</v>
      </c>
      <c r="AI59" s="118">
        <f>'SS5-Orifice1 (4)'!AI48</f>
        <v>0.21940609669675101</v>
      </c>
      <c r="AJ59" s="118">
        <f>'SS5-Orifice1 (4)'!AJ48</f>
        <v>10.9221484509021</v>
      </c>
      <c r="AK59" s="118">
        <f>'SS5-Orifice1 (4)'!AK48</f>
        <v>6.7395927292316298</v>
      </c>
      <c r="AL59" s="118">
        <f>'SS5-Orifice1 (4)'!AL48</f>
        <v>0.26500027644292601</v>
      </c>
      <c r="AM59" s="118">
        <f>'SS5-Orifice1 (4)'!AM48</f>
        <v>325.14807820995901</v>
      </c>
      <c r="AN59" s="118">
        <f>'SS5-Orifice1 (4)'!AN48</f>
        <v>6.4745924527886896</v>
      </c>
      <c r="AO59" s="118">
        <f>'SS5-Orifice1 (4)'!AO48</f>
        <v>36419.293271688599</v>
      </c>
      <c r="AP59" s="118">
        <f>'SS5-Orifice1 (4)'!AP48</f>
        <v>687.448990307381</v>
      </c>
      <c r="AQ59" s="118">
        <f>'SS5-Orifice1 (4)'!AQ48</f>
        <v>2738.0731511164599</v>
      </c>
      <c r="AR59" s="118">
        <f>'SS5-Orifice1 (4)'!AR48</f>
        <v>5521.88341052136</v>
      </c>
      <c r="AS59" s="118">
        <f>'SS5-Orifice1 (4)'!AS48</f>
        <v>1680.7925822049999</v>
      </c>
      <c r="AT59" s="108">
        <f>'SS5-Orifice1 (4)'!AT48</f>
        <v>-5521.88341052136</v>
      </c>
      <c r="AU59" s="108">
        <f>'SS5-Orifice1 (4)'!AU48</f>
        <v>2245.8070992535499</v>
      </c>
      <c r="AV59" s="108">
        <f>'SS5-Orifice1 (4)'!AV48</f>
        <v>0.288494793405285</v>
      </c>
      <c r="AW59" s="109">
        <f t="shared" si="7"/>
        <v>3.931992437666753E-2</v>
      </c>
    </row>
    <row r="60" spans="5:49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(4)'!I49</f>
        <v>0.75</v>
      </c>
      <c r="J60" s="112">
        <f>'SS5-Orifice1 (4)'!J49</f>
        <v>7</v>
      </c>
      <c r="K60" s="112">
        <f>'SS5-Orifice1 (4)'!K49</f>
        <v>0.48244140000000002</v>
      </c>
      <c r="L60" s="112">
        <f>'SS5-Orifice1 (4)'!L49</f>
        <v>1.946567E-3</v>
      </c>
      <c r="M60" s="112">
        <f>'SS5-Orifice1 (4)'!M49</f>
        <v>9.7328349999999998E-4</v>
      </c>
      <c r="N60" s="112">
        <f>'SS5-Orifice1 (4)'!N49</f>
        <v>7</v>
      </c>
      <c r="O60" s="112">
        <f>'SS5-Orifice1 (4)'!O49</f>
        <v>2.8260000000000001</v>
      </c>
      <c r="P60" s="112">
        <f>'SS5-Orifice1 (4)'!P49</f>
        <v>1.946567E-3</v>
      </c>
      <c r="Q60" s="112">
        <f>'SS5-Orifice1 (4)'!Q49</f>
        <v>9.7328349999999998E-4</v>
      </c>
      <c r="R60" s="112">
        <f>'SS5-Orifice1 (4)'!R49</f>
        <v>7</v>
      </c>
      <c r="S60" s="112">
        <f>'SS5-Orifice1 (4)'!S49</f>
        <v>2.8260000000000001</v>
      </c>
      <c r="T60" s="112">
        <f>'SS5-Orifice1 (4)'!T49</f>
        <v>3.4720000000000001E-12</v>
      </c>
      <c r="U60" s="112">
        <f>'SS5-Orifice1 (4)'!U49</f>
        <v>6.3629999999999995E-8</v>
      </c>
      <c r="V60" s="112">
        <f>'SS5-Orifice1 (4)'!V49</f>
        <v>1.20774</v>
      </c>
      <c r="W60" s="112">
        <f>'SS5-Orifice1 (4)'!W49</f>
        <v>0.12499999999999985</v>
      </c>
      <c r="X60" s="112">
        <f>'SS5-Orifice1 (4)'!X49</f>
        <v>2926555338.4312501</v>
      </c>
      <c r="Y60" s="112">
        <f>'SS5-Orifice1 (4)'!Y49</f>
        <v>-50</v>
      </c>
      <c r="Z60" s="112">
        <f>'SS5-Orifice1 (4)'!Z49</f>
        <v>4</v>
      </c>
      <c r="AA60" s="112">
        <f>'SS5-Orifice1 (4)'!AA49</f>
        <v>0.127</v>
      </c>
      <c r="AB60" s="112">
        <f>'SS5-Orifice1 (4)'!AB49</f>
        <v>0.05</v>
      </c>
      <c r="AC60" s="112">
        <f>'SS5-Orifice1 (4)'!AC49</f>
        <v>7.5035202710844002</v>
      </c>
      <c r="AD60" s="112">
        <f>'SS5-Orifice1 (4)'!AD49</f>
        <v>9.4773215244173499E-7</v>
      </c>
      <c r="AE60" s="112">
        <f>'SS5-Orifice1 (4)'!AE49</f>
        <v>5.0950558011452198</v>
      </c>
      <c r="AF60" s="112">
        <f>'SS5-Orifice1 (4)'!AF49</f>
        <v>1.94011078366885</v>
      </c>
      <c r="AG60" s="112">
        <f>'SS5-Orifice1 (4)'!AG49</f>
        <v>3.9654840814844499</v>
      </c>
      <c r="AH60" s="112">
        <f>'SS5-Orifice1 (4)'!AH49</f>
        <v>3.9750775569250099</v>
      </c>
      <c r="AI60" s="112">
        <f>'SS5-Orifice1 (4)'!AI49</f>
        <v>8.2926593203400904E-7</v>
      </c>
      <c r="AJ60" s="112">
        <f>'SS5-Orifice1 (4)'!AJ49</f>
        <v>20.032119247923799</v>
      </c>
      <c r="AK60" s="112">
        <f>'SS5-Orifice1 (4)'!AK49</f>
        <v>7.5035202710844002</v>
      </c>
      <c r="AL60" s="112">
        <f>'SS5-Orifice1 (4)'!AL49</f>
        <v>9.4773215244173499E-7</v>
      </c>
      <c r="AM60" s="112">
        <f>'SS5-Orifice1 (4)'!AM49</f>
        <v>0</v>
      </c>
      <c r="AN60" s="112">
        <f>'SS5-Orifice1 (4)'!AN49</f>
        <v>7.5035193233522497</v>
      </c>
      <c r="AO60" s="112">
        <f>'SS5-Orifice1 (4)'!AO49</f>
        <v>35000.004420675701</v>
      </c>
      <c r="AP60" s="112">
        <f>'SS5-Orifice1 (4)'!AP49</f>
        <v>213.08770267399501</v>
      </c>
      <c r="AQ60" s="112">
        <f>'SS5-Orifice1 (4)'!AQ49</f>
        <v>978.73250516772498</v>
      </c>
      <c r="AR60" s="112">
        <f>'SS5-Orifice1 (4)'!AR49</f>
        <v>1544.5073861860001</v>
      </c>
      <c r="AS60" s="112">
        <f>'SS5-Orifice1 (4)'!AS49</f>
        <v>447.63942589157699</v>
      </c>
      <c r="AT60" s="113">
        <f>'SS5-Orifice1 (4)'!AT49</f>
        <v>-1544.5073861860001</v>
      </c>
      <c r="AU60" s="113">
        <f>'SS5-Orifice1 (4)'!AU49</f>
        <v>576.92416351694806</v>
      </c>
      <c r="AV60" s="113">
        <f>'SS5-Orifice1 (4)'!AV49</f>
        <v>0.60711583343064601</v>
      </c>
      <c r="AW60" s="114">
        <f t="shared" si="7"/>
        <v>1.2630500327878369E-7</v>
      </c>
    </row>
    <row r="61" spans="5:49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(4)'!I39</f>
        <v>1.5</v>
      </c>
      <c r="J61" s="118">
        <f>'SS6-Orifice1 (4)'!J39</f>
        <v>7</v>
      </c>
      <c r="K61" s="118">
        <f>'SS6-Orifice1 (4)'!K39</f>
        <v>0.48244140000000002</v>
      </c>
      <c r="L61" s="118">
        <f>'SS6-Orifice1 (4)'!L39</f>
        <v>1.946567E-3</v>
      </c>
      <c r="M61" s="118">
        <f>'SS6-Orifice1 (4)'!M39</f>
        <v>9.7328349999999998E-4</v>
      </c>
      <c r="N61" s="118">
        <f>'SS6-Orifice1 (4)'!N39</f>
        <v>7</v>
      </c>
      <c r="O61" s="118">
        <f>'SS6-Orifice1 (4)'!O39</f>
        <v>2.8260000000000001</v>
      </c>
      <c r="P61" s="118">
        <f>'SS6-Orifice1 (4)'!P39</f>
        <v>1.946567E-3</v>
      </c>
      <c r="Q61" s="118">
        <f>'SS6-Orifice1 (4)'!Q39</f>
        <v>9.7328349999999998E-4</v>
      </c>
      <c r="R61" s="118">
        <f>'SS6-Orifice1 (4)'!R39</f>
        <v>7</v>
      </c>
      <c r="S61" s="118">
        <f>'SS6-Orifice1 (4)'!S39</f>
        <v>2.8260000000000001</v>
      </c>
      <c r="T61" s="118">
        <f>'SS6-Orifice1 (4)'!T39</f>
        <v>3.4720000000000001E-12</v>
      </c>
      <c r="U61" s="118">
        <f>'SS6-Orifice1 (4)'!U39</f>
        <v>6.3629999999999995E-8</v>
      </c>
      <c r="V61" s="118">
        <f>'SS6-Orifice1 (4)'!V39</f>
        <v>1.20774</v>
      </c>
      <c r="W61" s="118">
        <f>'SS6-Orifice1 (4)'!W39</f>
        <v>9.9999999999999985E-3</v>
      </c>
      <c r="X61" s="118">
        <f>'SS6-Orifice1 (4)'!X39</f>
        <v>18729954.165959999</v>
      </c>
      <c r="Y61" s="118">
        <f>'SS6-Orifice1 (4)'!Y39</f>
        <v>-50</v>
      </c>
      <c r="Z61" s="118">
        <f>'SS6-Orifice1 (4)'!Z39</f>
        <v>4</v>
      </c>
      <c r="AA61" s="118">
        <f>'SS6-Orifice1 (4)'!AA39</f>
        <v>0.127</v>
      </c>
      <c r="AB61" s="118">
        <f>'SS6-Orifice1 (4)'!AB39</f>
        <v>0.05</v>
      </c>
      <c r="AC61" s="118">
        <f>'SS6-Orifice1 (4)'!AC39</f>
        <v>1.13857254569746</v>
      </c>
      <c r="AD61" s="118">
        <f>'SS6-Orifice1 (4)'!AD39</f>
        <v>0.89458656411603099</v>
      </c>
      <c r="AE61" s="118">
        <f>'SS6-Orifice1 (4)'!AE39</f>
        <v>10.220401071113701</v>
      </c>
      <c r="AF61" s="118">
        <f>'SS6-Orifice1 (4)'!AF39</f>
        <v>5.0722137163049004</v>
      </c>
      <c r="AG61" s="118">
        <f>'SS6-Orifice1 (4)'!AG39</f>
        <v>4.0084491420614503</v>
      </c>
      <c r="AH61" s="118">
        <f>'SS6-Orifice1 (4)'!AH39</f>
        <v>4.0297284596722402</v>
      </c>
      <c r="AI61" s="118">
        <f>'SS6-Orifice1 (4)'!AI39</f>
        <v>0.84506106257975899</v>
      </c>
      <c r="AJ61" s="118">
        <f>'SS6-Orifice1 (4)'!AJ39</f>
        <v>1.2324458940661001</v>
      </c>
      <c r="AK61" s="118">
        <f>'SS6-Orifice1 (4)'!AK39</f>
        <v>1.13857254569746</v>
      </c>
      <c r="AL61" s="118">
        <f>'SS6-Orifice1 (4)'!AL39</f>
        <v>0.89458656411603099</v>
      </c>
      <c r="AM61" s="118">
        <f>'SS6-Orifice1 (4)'!AM39</f>
        <v>179.442089425191</v>
      </c>
      <c r="AN61" s="118">
        <f>'SS6-Orifice1 (4)'!AN39</f>
        <v>0.24398598158142801</v>
      </c>
      <c r="AO61" s="118">
        <f>'SS6-Orifice1 (4)'!AO39</f>
        <v>162671.40729162999</v>
      </c>
      <c r="AP61" s="118">
        <f>'SS6-Orifice1 (4)'!AP39</f>
        <v>2802.8755907699001</v>
      </c>
      <c r="AQ61" s="118">
        <f>'SS6-Orifice1 (4)'!AQ39</f>
        <v>7434.2890394480401</v>
      </c>
      <c r="AR61" s="118">
        <f>'SS6-Orifice1 (4)'!AR39</f>
        <v>5563.4719182987701</v>
      </c>
      <c r="AS61" s="118">
        <f>'SS6-Orifice1 (4)'!AS39</f>
        <v>3193.1241606737899</v>
      </c>
      <c r="AT61" s="108">
        <f>'SS6-Orifice1 (4)'!AT39</f>
        <v>-5563.4719182987701</v>
      </c>
      <c r="AU61" s="108">
        <f>'SS6-Orifice1 (4)'!AU39</f>
        <v>3589.0366991318701</v>
      </c>
      <c r="AV61" s="108">
        <f>'SS6-Orifice1 (4)'!AV39</f>
        <v>0.62997182511818095</v>
      </c>
      <c r="AW61" s="115">
        <f t="shared" si="7"/>
        <v>0.78570888389727545</v>
      </c>
    </row>
    <row r="62" spans="5:49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(4)'!I40</f>
        <v>1.5</v>
      </c>
      <c r="J62" s="118">
        <f>'SS6-Orifice1 (4)'!J40</f>
        <v>7</v>
      </c>
      <c r="K62" s="118">
        <f>'SS6-Orifice1 (4)'!K40</f>
        <v>0.48244140000000002</v>
      </c>
      <c r="L62" s="118">
        <f>'SS6-Orifice1 (4)'!L40</f>
        <v>1.946567E-3</v>
      </c>
      <c r="M62" s="118">
        <f>'SS6-Orifice1 (4)'!M40</f>
        <v>9.7328349999999998E-4</v>
      </c>
      <c r="N62" s="118">
        <f>'SS6-Orifice1 (4)'!N40</f>
        <v>7</v>
      </c>
      <c r="O62" s="118">
        <f>'SS6-Orifice1 (4)'!O40</f>
        <v>2.8260000000000001</v>
      </c>
      <c r="P62" s="118">
        <f>'SS6-Orifice1 (4)'!P40</f>
        <v>1.946567E-3</v>
      </c>
      <c r="Q62" s="118">
        <f>'SS6-Orifice1 (4)'!Q40</f>
        <v>9.7328349999999998E-4</v>
      </c>
      <c r="R62" s="118">
        <f>'SS6-Orifice1 (4)'!R40</f>
        <v>7</v>
      </c>
      <c r="S62" s="118">
        <f>'SS6-Orifice1 (4)'!S40</f>
        <v>2.8260000000000001</v>
      </c>
      <c r="T62" s="118">
        <f>'SS6-Orifice1 (4)'!T40</f>
        <v>3.4720000000000001E-12</v>
      </c>
      <c r="U62" s="118">
        <f>'SS6-Orifice1 (4)'!U40</f>
        <v>6.3629999999999995E-8</v>
      </c>
      <c r="V62" s="118">
        <f>'SS6-Orifice1 (4)'!V40</f>
        <v>1.20774</v>
      </c>
      <c r="W62" s="118">
        <f>'SS6-Orifice1 (4)'!W40</f>
        <v>1.6000000000000011E-2</v>
      </c>
      <c r="X62" s="118">
        <f>'SS6-Orifice1 (4)'!X40</f>
        <v>47948682.664857604</v>
      </c>
      <c r="Y62" s="118">
        <f>'SS6-Orifice1 (4)'!Y40</f>
        <v>-50</v>
      </c>
      <c r="Z62" s="118">
        <f>'SS6-Orifice1 (4)'!Z40</f>
        <v>4</v>
      </c>
      <c r="AA62" s="118">
        <f>'SS6-Orifice1 (4)'!AA40</f>
        <v>0.127</v>
      </c>
      <c r="AB62" s="118">
        <f>'SS6-Orifice1 (4)'!AB40</f>
        <v>0.05</v>
      </c>
      <c r="AC62" s="118">
        <f>'SS6-Orifice1 (4)'!AC40</f>
        <v>1.5041979389654501</v>
      </c>
      <c r="AD62" s="118">
        <f>'SS6-Orifice1 (4)'!AD40</f>
        <v>0.88225983015259801</v>
      </c>
      <c r="AE62" s="118">
        <f>'SS6-Orifice1 (4)'!AE40</f>
        <v>10.2167296203472</v>
      </c>
      <c r="AF62" s="118">
        <f>'SS6-Orifice1 (4)'!AF40</f>
        <v>5.3858498137024098</v>
      </c>
      <c r="AG62" s="118">
        <f>'SS6-Orifice1 (4)'!AG40</f>
        <v>4.0076761892664798</v>
      </c>
      <c r="AH62" s="118">
        <f>'SS6-Orifice1 (4)'!AH40</f>
        <v>4.0339252538692199</v>
      </c>
      <c r="AI62" s="118">
        <f>'SS6-Orifice1 (4)'!AI40</f>
        <v>0.80852999479168797</v>
      </c>
      <c r="AJ62" s="118">
        <f>'SS6-Orifice1 (4)'!AJ40</f>
        <v>1.62337688386247</v>
      </c>
      <c r="AK62" s="118">
        <f>'SS6-Orifice1 (4)'!AK40</f>
        <v>1.5041979389654501</v>
      </c>
      <c r="AL62" s="118">
        <f>'SS6-Orifice1 (4)'!AL40</f>
        <v>0.88225983015259801</v>
      </c>
      <c r="AM62" s="118">
        <f>'SS6-Orifice1 (4)'!AM40</f>
        <v>181.912666689795</v>
      </c>
      <c r="AN62" s="118">
        <f>'SS6-Orifice1 (4)'!AN40</f>
        <v>0.62193810881285605</v>
      </c>
      <c r="AO62" s="118">
        <f>'SS6-Orifice1 (4)'!AO40</f>
        <v>84391.830910158897</v>
      </c>
      <c r="AP62" s="118">
        <f>'SS6-Orifice1 (4)'!AP40</f>
        <v>2625.0950472316699</v>
      </c>
      <c r="AQ62" s="118">
        <f>'SS6-Orifice1 (4)'!AQ40</f>
        <v>7435.9574703061598</v>
      </c>
      <c r="AR62" s="118">
        <f>'SS6-Orifice1 (4)'!AR40</f>
        <v>5563.42495227373</v>
      </c>
      <c r="AS62" s="118">
        <f>'SS6-Orifice1 (4)'!AS40</f>
        <v>2958.3384512064699</v>
      </c>
      <c r="AT62" s="108">
        <f>'SS6-Orifice1 (4)'!AT40</f>
        <v>-5563.42495227373</v>
      </c>
      <c r="AU62" s="108">
        <f>'SS6-Orifice1 (4)'!AU40</f>
        <v>3426.2139148033102</v>
      </c>
      <c r="AV62" s="108">
        <f>'SS6-Orifice1 (4)'!AV40</f>
        <v>0.577263165952424</v>
      </c>
      <c r="AW62" s="109">
        <f t="shared" si="7"/>
        <v>0.58653173714584028</v>
      </c>
    </row>
    <row r="63" spans="5:49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(4)'!I41</f>
        <v>1.5</v>
      </c>
      <c r="J63" s="118">
        <f>'SS6-Orifice1 (4)'!J41</f>
        <v>7</v>
      </c>
      <c r="K63" s="118">
        <f>'SS6-Orifice1 (4)'!K41</f>
        <v>0.48244140000000002</v>
      </c>
      <c r="L63" s="118">
        <f>'SS6-Orifice1 (4)'!L41</f>
        <v>1.946567E-3</v>
      </c>
      <c r="M63" s="118">
        <f>'SS6-Orifice1 (4)'!M41</f>
        <v>9.7328349999999998E-4</v>
      </c>
      <c r="N63" s="118">
        <f>'SS6-Orifice1 (4)'!N41</f>
        <v>7</v>
      </c>
      <c r="O63" s="118">
        <f>'SS6-Orifice1 (4)'!O41</f>
        <v>2.8260000000000001</v>
      </c>
      <c r="P63" s="118">
        <f>'SS6-Orifice1 (4)'!P41</f>
        <v>1.946567E-3</v>
      </c>
      <c r="Q63" s="118">
        <f>'SS6-Orifice1 (4)'!Q41</f>
        <v>9.7328349999999998E-4</v>
      </c>
      <c r="R63" s="118">
        <f>'SS6-Orifice1 (4)'!R41</f>
        <v>7</v>
      </c>
      <c r="S63" s="118">
        <f>'SS6-Orifice1 (4)'!S41</f>
        <v>2.8260000000000001</v>
      </c>
      <c r="T63" s="118">
        <f>'SS6-Orifice1 (4)'!T41</f>
        <v>3.4720000000000001E-12</v>
      </c>
      <c r="U63" s="118">
        <f>'SS6-Orifice1 (4)'!U41</f>
        <v>6.3629999999999995E-8</v>
      </c>
      <c r="V63" s="118">
        <f>'SS6-Orifice1 (4)'!V41</f>
        <v>1.20774</v>
      </c>
      <c r="W63" s="118">
        <f>'SS6-Orifice1 (4)'!W41</f>
        <v>1.7999999999999992E-2</v>
      </c>
      <c r="X63" s="118">
        <f>'SS6-Orifice1 (4)'!X41</f>
        <v>60685051.497710504</v>
      </c>
      <c r="Y63" s="118">
        <f>'SS6-Orifice1 (4)'!Y41</f>
        <v>-50</v>
      </c>
      <c r="Z63" s="118">
        <f>'SS6-Orifice1 (4)'!Z41</f>
        <v>4</v>
      </c>
      <c r="AA63" s="118">
        <f>'SS6-Orifice1 (4)'!AA41</f>
        <v>0.127</v>
      </c>
      <c r="AB63" s="118">
        <f>'SS6-Orifice1 (4)'!AB41</f>
        <v>0.05</v>
      </c>
      <c r="AC63" s="118">
        <f>'SS6-Orifice1 (4)'!AC41</f>
        <v>1.6521178758281301</v>
      </c>
      <c r="AD63" s="118">
        <f>'SS6-Orifice1 (4)'!AD41</f>
        <v>0.868521179593576</v>
      </c>
      <c r="AE63" s="118">
        <f>'SS6-Orifice1 (4)'!AE41</f>
        <v>10.220974735295901</v>
      </c>
      <c r="AF63" s="118">
        <f>'SS6-Orifice1 (4)'!AF41</f>
        <v>5.2937055252593304</v>
      </c>
      <c r="AG63" s="118">
        <f>'SS6-Orifice1 (4)'!AG41</f>
        <v>4.0143601537851197</v>
      </c>
      <c r="AH63" s="118">
        <f>'SS6-Orifice1 (4)'!AH41</f>
        <v>4.0073279999569698</v>
      </c>
      <c r="AI63" s="118">
        <f>'SS6-Orifice1 (4)'!AI41</f>
        <v>0.79339520726837298</v>
      </c>
      <c r="AJ63" s="118">
        <f>'SS6-Orifice1 (4)'!AJ41</f>
        <v>1.79378170150406</v>
      </c>
      <c r="AK63" s="118">
        <f>'SS6-Orifice1 (4)'!AK41</f>
        <v>1.6521178758281301</v>
      </c>
      <c r="AL63" s="118">
        <f>'SS6-Orifice1 (4)'!AL41</f>
        <v>0.868521179593576</v>
      </c>
      <c r="AM63" s="118">
        <f>'SS6-Orifice1 (4)'!AM41</f>
        <v>184.76061181905499</v>
      </c>
      <c r="AN63" s="118">
        <f>'SS6-Orifice1 (4)'!AN41</f>
        <v>0.78359669623455297</v>
      </c>
      <c r="AO63" s="118">
        <f>'SS6-Orifice1 (4)'!AO41</f>
        <v>73588.512349210199</v>
      </c>
      <c r="AP63" s="118">
        <f>'SS6-Orifice1 (4)'!AP41</f>
        <v>2636.0186289316698</v>
      </c>
      <c r="AQ63" s="118">
        <f>'SS6-Orifice1 (4)'!AQ41</f>
        <v>7433.3892213839899</v>
      </c>
      <c r="AR63" s="118">
        <f>'SS6-Orifice1 (4)'!AR41</f>
        <v>5563.3853127898301</v>
      </c>
      <c r="AS63" s="118">
        <f>'SS6-Orifice1 (4)'!AS41</f>
        <v>2945.0277767615098</v>
      </c>
      <c r="AT63" s="108">
        <f>'SS6-Orifice1 (4)'!AT41</f>
        <v>-5563.3853127898301</v>
      </c>
      <c r="AU63" s="108">
        <f>'SS6-Orifice1 (4)'!AU41</f>
        <v>3400.9713770732501</v>
      </c>
      <c r="AV63" s="108">
        <f>'SS6-Orifice1 (4)'!AV41</f>
        <v>0.608431106174536</v>
      </c>
      <c r="AW63" s="109">
        <f t="shared" si="7"/>
        <v>0.5257017022215964</v>
      </c>
    </row>
    <row r="64" spans="5:49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(4)'!I42</f>
        <v>1.5</v>
      </c>
      <c r="J64" s="118">
        <f>'SS6-Orifice1 (4)'!J42</f>
        <v>7</v>
      </c>
      <c r="K64" s="118">
        <f>'SS6-Orifice1 (4)'!K42</f>
        <v>0.48244140000000002</v>
      </c>
      <c r="L64" s="118">
        <f>'SS6-Orifice1 (4)'!L42</f>
        <v>1.946567E-3</v>
      </c>
      <c r="M64" s="118">
        <f>'SS6-Orifice1 (4)'!M42</f>
        <v>9.7328349999999998E-4</v>
      </c>
      <c r="N64" s="118">
        <f>'SS6-Orifice1 (4)'!N42</f>
        <v>7</v>
      </c>
      <c r="O64" s="118">
        <f>'SS6-Orifice1 (4)'!O42</f>
        <v>2.8260000000000001</v>
      </c>
      <c r="P64" s="118">
        <f>'SS6-Orifice1 (4)'!P42</f>
        <v>1.946567E-3</v>
      </c>
      <c r="Q64" s="118">
        <f>'SS6-Orifice1 (4)'!Q42</f>
        <v>9.7328349999999998E-4</v>
      </c>
      <c r="R64" s="118">
        <f>'SS6-Orifice1 (4)'!R42</f>
        <v>7</v>
      </c>
      <c r="S64" s="118">
        <f>'SS6-Orifice1 (4)'!S42</f>
        <v>2.8260000000000001</v>
      </c>
      <c r="T64" s="118">
        <f>'SS6-Orifice1 (4)'!T42</f>
        <v>3.4720000000000001E-12</v>
      </c>
      <c r="U64" s="118">
        <f>'SS6-Orifice1 (4)'!U42</f>
        <v>6.3629999999999995E-8</v>
      </c>
      <c r="V64" s="118">
        <f>'SS6-Orifice1 (4)'!V42</f>
        <v>1.20774</v>
      </c>
      <c r="W64" s="118">
        <f>'SS6-Orifice1 (4)'!W42</f>
        <v>1.999999999999999E-2</v>
      </c>
      <c r="X64" s="118">
        <f>'SS6-Orifice1 (4)'!X42</f>
        <v>74919816.6638401</v>
      </c>
      <c r="Y64" s="118">
        <f>'SS6-Orifice1 (4)'!Y42</f>
        <v>-50</v>
      </c>
      <c r="Z64" s="118">
        <f>'SS6-Orifice1 (4)'!Z42</f>
        <v>4</v>
      </c>
      <c r="AA64" s="118">
        <f>'SS6-Orifice1 (4)'!AA42</f>
        <v>0.127</v>
      </c>
      <c r="AB64" s="118">
        <f>'SS6-Orifice1 (4)'!AB42</f>
        <v>0.05</v>
      </c>
      <c r="AC64" s="118">
        <f>'SS6-Orifice1 (4)'!AC42</f>
        <v>1.82645600384549</v>
      </c>
      <c r="AD64" s="118">
        <f>'SS6-Orifice1 (4)'!AD42</f>
        <v>0.86147066792367</v>
      </c>
      <c r="AE64" s="118">
        <f>'SS6-Orifice1 (4)'!AE42</f>
        <v>10.216959086020101</v>
      </c>
      <c r="AF64" s="118">
        <f>'SS6-Orifice1 (4)'!AF42</f>
        <v>5.3544764616643796</v>
      </c>
      <c r="AG64" s="118">
        <f>'SS6-Orifice1 (4)'!AG42</f>
        <v>4.0332643635926004</v>
      </c>
      <c r="AH64" s="118">
        <f>'SS6-Orifice1 (4)'!AH42</f>
        <v>4.0358228792600404</v>
      </c>
      <c r="AI64" s="118">
        <f>'SS6-Orifice1 (4)'!AI42</f>
        <v>0.77682379704794402</v>
      </c>
      <c r="AJ64" s="118">
        <f>'SS6-Orifice1 (4)'!AJ42</f>
        <v>1.98423366487897</v>
      </c>
      <c r="AK64" s="118">
        <f>'SS6-Orifice1 (4)'!AK42</f>
        <v>1.82645600384549</v>
      </c>
      <c r="AL64" s="118">
        <f>'SS6-Orifice1 (4)'!AL42</f>
        <v>0.86147066792367</v>
      </c>
      <c r="AM64" s="118">
        <f>'SS6-Orifice1 (4)'!AM42</f>
        <v>186.24568336487499</v>
      </c>
      <c r="AN64" s="118">
        <f>'SS6-Orifice1 (4)'!AN42</f>
        <v>0.96498533592181601</v>
      </c>
      <c r="AO64" s="118">
        <f>'SS6-Orifice1 (4)'!AO42</f>
        <v>66079.330386614194</v>
      </c>
      <c r="AP64" s="118">
        <f>'SS6-Orifice1 (4)'!AP42</f>
        <v>2562.34925228364</v>
      </c>
      <c r="AQ64" s="118">
        <f>'SS6-Orifice1 (4)'!AQ42</f>
        <v>7432.91958663675</v>
      </c>
      <c r="AR64" s="118">
        <f>'SS6-Orifice1 (4)'!AR42</f>
        <v>5563.3883577453798</v>
      </c>
      <c r="AS64" s="118">
        <f>'SS6-Orifice1 (4)'!AS42</f>
        <v>2888.2154373716598</v>
      </c>
      <c r="AT64" s="108">
        <f>'SS6-Orifice1 (4)'!AT42</f>
        <v>-5563.3883577453798</v>
      </c>
      <c r="AU64" s="108">
        <f>'SS6-Orifice1 (4)'!AU42</f>
        <v>3367.3632312828699</v>
      </c>
      <c r="AV64" s="108">
        <f>'SS6-Orifice1 (4)'!AV42</f>
        <v>0.60861557362509899</v>
      </c>
      <c r="AW64" s="109">
        <f t="shared" si="7"/>
        <v>0.47166242499676797</v>
      </c>
    </row>
    <row r="65" spans="5:49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(4)'!I43</f>
        <v>1.5</v>
      </c>
      <c r="J65" s="118">
        <f>'SS6-Orifice1 (4)'!J43</f>
        <v>7</v>
      </c>
      <c r="K65" s="118">
        <f>'SS6-Orifice1 (4)'!K43</f>
        <v>0.48244140000000002</v>
      </c>
      <c r="L65" s="118">
        <f>'SS6-Orifice1 (4)'!L43</f>
        <v>1.946567E-3</v>
      </c>
      <c r="M65" s="118">
        <f>'SS6-Orifice1 (4)'!M43</f>
        <v>9.7328349999999998E-4</v>
      </c>
      <c r="N65" s="118">
        <f>'SS6-Orifice1 (4)'!N43</f>
        <v>7</v>
      </c>
      <c r="O65" s="118">
        <f>'SS6-Orifice1 (4)'!O43</f>
        <v>2.8260000000000001</v>
      </c>
      <c r="P65" s="118">
        <f>'SS6-Orifice1 (4)'!P43</f>
        <v>1.946567E-3</v>
      </c>
      <c r="Q65" s="118">
        <f>'SS6-Orifice1 (4)'!Q43</f>
        <v>9.7328349999999998E-4</v>
      </c>
      <c r="R65" s="118">
        <f>'SS6-Orifice1 (4)'!R43</f>
        <v>7</v>
      </c>
      <c r="S65" s="118">
        <f>'SS6-Orifice1 (4)'!S43</f>
        <v>2.8260000000000001</v>
      </c>
      <c r="T65" s="118">
        <f>'SS6-Orifice1 (4)'!T43</f>
        <v>3.4720000000000001E-12</v>
      </c>
      <c r="U65" s="118">
        <f>'SS6-Orifice1 (4)'!U43</f>
        <v>6.3629999999999995E-8</v>
      </c>
      <c r="V65" s="118">
        <f>'SS6-Orifice1 (4)'!V43</f>
        <v>1.20774</v>
      </c>
      <c r="W65" s="118">
        <f>'SS6-Orifice1 (4)'!W43</f>
        <v>2.8999999999999998E-2</v>
      </c>
      <c r="X65" s="118">
        <f>'SS6-Orifice1 (4)'!X43</f>
        <v>157518914.53572401</v>
      </c>
      <c r="Y65" s="118">
        <f>'SS6-Orifice1 (4)'!Y43</f>
        <v>-50</v>
      </c>
      <c r="Z65" s="118">
        <f>'SS6-Orifice1 (4)'!Z43</f>
        <v>4</v>
      </c>
      <c r="AA65" s="118">
        <f>'SS6-Orifice1 (4)'!AA43</f>
        <v>0.127</v>
      </c>
      <c r="AB65" s="118">
        <f>'SS6-Orifice1 (4)'!AB43</f>
        <v>0.05</v>
      </c>
      <c r="AC65" s="118">
        <f>'SS6-Orifice1 (4)'!AC43</f>
        <v>2.74489512301674</v>
      </c>
      <c r="AD65" s="118">
        <f>'SS6-Orifice1 (4)'!AD43</f>
        <v>0.77576951308489905</v>
      </c>
      <c r="AE65" s="118">
        <f>'SS6-Orifice1 (4)'!AE43</f>
        <v>10.221175517759701</v>
      </c>
      <c r="AF65" s="118">
        <f>'SS6-Orifice1 (4)'!AF43</f>
        <v>4.8291084212428297</v>
      </c>
      <c r="AG65" s="118">
        <f>'SS6-Orifice1 (4)'!AG43</f>
        <v>4.0182057514890497</v>
      </c>
      <c r="AH65" s="118">
        <f>'SS6-Orifice1 (4)'!AH43</f>
        <v>4.0094944192040796</v>
      </c>
      <c r="AI65" s="118">
        <f>'SS6-Orifice1 (4)'!AI43</f>
        <v>0.68900550193113996</v>
      </c>
      <c r="AJ65" s="118">
        <f>'SS6-Orifice1 (4)'!AJ43</f>
        <v>3.0893426352733599</v>
      </c>
      <c r="AK65" s="118">
        <f>'SS6-Orifice1 (4)'!AK43</f>
        <v>2.74489512301674</v>
      </c>
      <c r="AL65" s="118">
        <f>'SS6-Orifice1 (4)'!AL43</f>
        <v>0.77576951308489905</v>
      </c>
      <c r="AM65" s="118">
        <f>'SS6-Orifice1 (4)'!AM43</f>
        <v>206.442784231899</v>
      </c>
      <c r="AN65" s="118">
        <f>'SS6-Orifice1 (4)'!AN43</f>
        <v>1.9691256099318399</v>
      </c>
      <c r="AO65" s="118">
        <f>'SS6-Orifice1 (4)'!AO43</f>
        <v>48707.551823240203</v>
      </c>
      <c r="AP65" s="118">
        <f>'SS6-Orifice1 (4)'!AP43</f>
        <v>2564.6196759496902</v>
      </c>
      <c r="AQ65" s="118">
        <f>'SS6-Orifice1 (4)'!AQ43</f>
        <v>7435.3216917337604</v>
      </c>
      <c r="AR65" s="118">
        <f>'SS6-Orifice1 (4)'!AR43</f>
        <v>5563.3440864373497</v>
      </c>
      <c r="AS65" s="118">
        <f>'SS6-Orifice1 (4)'!AS43</f>
        <v>2896.9340575946899</v>
      </c>
      <c r="AT65" s="108">
        <f>'SS6-Orifice1 (4)'!AT43</f>
        <v>-5563.3440864373497</v>
      </c>
      <c r="AU65" s="108">
        <f>'SS6-Orifice1 (4)'!AU43</f>
        <v>3304.5757606972802</v>
      </c>
      <c r="AV65" s="108">
        <f>'SS6-Orifice1 (4)'!AV43</f>
        <v>0.576042178864416</v>
      </c>
      <c r="AW65" s="109">
        <f t="shared" si="7"/>
        <v>0.2826226425118567</v>
      </c>
    </row>
    <row r="66" spans="5:49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(4)'!I44</f>
        <v>1.5</v>
      </c>
      <c r="J66" s="118">
        <f>'SS6-Orifice1 (4)'!J44</f>
        <v>7</v>
      </c>
      <c r="K66" s="118">
        <f>'SS6-Orifice1 (4)'!K44</f>
        <v>0.48244140000000002</v>
      </c>
      <c r="L66" s="118">
        <f>'SS6-Orifice1 (4)'!L44</f>
        <v>1.946567E-3</v>
      </c>
      <c r="M66" s="118">
        <f>'SS6-Orifice1 (4)'!M44</f>
        <v>9.7328349999999998E-4</v>
      </c>
      <c r="N66" s="118">
        <f>'SS6-Orifice1 (4)'!N44</f>
        <v>7</v>
      </c>
      <c r="O66" s="118">
        <f>'SS6-Orifice1 (4)'!O44</f>
        <v>2.8260000000000001</v>
      </c>
      <c r="P66" s="118">
        <f>'SS6-Orifice1 (4)'!P44</f>
        <v>1.946567E-3</v>
      </c>
      <c r="Q66" s="118">
        <f>'SS6-Orifice1 (4)'!Q44</f>
        <v>9.7328349999999998E-4</v>
      </c>
      <c r="R66" s="118">
        <f>'SS6-Orifice1 (4)'!R44</f>
        <v>7</v>
      </c>
      <c r="S66" s="118">
        <f>'SS6-Orifice1 (4)'!S44</f>
        <v>2.8260000000000001</v>
      </c>
      <c r="T66" s="118">
        <f>'SS6-Orifice1 (4)'!T44</f>
        <v>3.4720000000000001E-12</v>
      </c>
      <c r="U66" s="118">
        <f>'SS6-Orifice1 (4)'!U44</f>
        <v>6.3629999999999995E-8</v>
      </c>
      <c r="V66" s="118">
        <f>'SS6-Orifice1 (4)'!V44</f>
        <v>1.20774</v>
      </c>
      <c r="W66" s="118">
        <f>'SS6-Orifice1 (4)'!W44</f>
        <v>3.2000000000000001E-2</v>
      </c>
      <c r="X66" s="118">
        <f>'SS6-Orifice1 (4)'!X44</f>
        <v>191794730.65943101</v>
      </c>
      <c r="Y66" s="118">
        <f>'SS6-Orifice1 (4)'!Y44</f>
        <v>-50</v>
      </c>
      <c r="Z66" s="118">
        <f>'SS6-Orifice1 (4)'!Z44</f>
        <v>4</v>
      </c>
      <c r="AA66" s="118">
        <f>'SS6-Orifice1 (4)'!AA44</f>
        <v>0.127</v>
      </c>
      <c r="AB66" s="118">
        <f>'SS6-Orifice1 (4)'!AB44</f>
        <v>0.05</v>
      </c>
      <c r="AC66" s="118">
        <f>'SS6-Orifice1 (4)'!AC44</f>
        <v>3.0840963513082298</v>
      </c>
      <c r="AD66" s="118">
        <f>'SS6-Orifice1 (4)'!AD44</f>
        <v>0.72767867828671295</v>
      </c>
      <c r="AE66" s="118">
        <f>'SS6-Orifice1 (4)'!AE44</f>
        <v>10.220401071113701</v>
      </c>
      <c r="AF66" s="118">
        <f>'SS6-Orifice1 (4)'!AF44</f>
        <v>4.4336396235993201</v>
      </c>
      <c r="AG66" s="118">
        <f>'SS6-Orifice1 (4)'!AG44</f>
        <v>3.9853236168731598</v>
      </c>
      <c r="AH66" s="118">
        <f>'SS6-Orifice1 (4)'!AH44</f>
        <v>3.989544013293</v>
      </c>
      <c r="AI66" s="118">
        <f>'SS6-Orifice1 (4)'!AI44</f>
        <v>0.65663636086920096</v>
      </c>
      <c r="AJ66" s="118">
        <f>'SS6-Orifice1 (4)'!AJ44</f>
        <v>3.5479189333872601</v>
      </c>
      <c r="AK66" s="118">
        <f>'SS6-Orifice1 (4)'!AK44</f>
        <v>3.0840963513082298</v>
      </c>
      <c r="AL66" s="118">
        <f>'SS6-Orifice1 (4)'!AL44</f>
        <v>0.72767867828671295</v>
      </c>
      <c r="AM66" s="118">
        <f>'SS6-Orifice1 (4)'!AM44</f>
        <v>219.763137592699</v>
      </c>
      <c r="AN66" s="118">
        <f>'SS6-Orifice1 (4)'!AN44</f>
        <v>2.3564176730215198</v>
      </c>
      <c r="AO66" s="118">
        <f>'SS6-Orifice1 (4)'!AO44</f>
        <v>45740.466944357002</v>
      </c>
      <c r="AP66" s="118">
        <f>'SS6-Orifice1 (4)'!AP44</f>
        <v>2254.8796508555602</v>
      </c>
      <c r="AQ66" s="118">
        <f>'SS6-Orifice1 (4)'!AQ44</f>
        <v>7434.4155423674001</v>
      </c>
      <c r="AR66" s="118">
        <f>'SS6-Orifice1 (4)'!AR44</f>
        <v>5563.0406477574898</v>
      </c>
      <c r="AS66" s="118">
        <f>'SS6-Orifice1 (4)'!AS44</f>
        <v>2526.0979928060301</v>
      </c>
      <c r="AT66" s="108">
        <f>'SS6-Orifice1 (4)'!AT44</f>
        <v>-5563.0406477574898</v>
      </c>
      <c r="AU66" s="108">
        <f>'SS6-Orifice1 (4)'!AU44</f>
        <v>3019.3033070829401</v>
      </c>
      <c r="AV66" s="108">
        <f>'SS6-Orifice1 (4)'!AV44</f>
        <v>0.57599303330871798</v>
      </c>
      <c r="AW66" s="109">
        <f t="shared" si="7"/>
        <v>0.23594550733735734</v>
      </c>
    </row>
    <row r="67" spans="5:49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(4)'!I45</f>
        <v>1.5</v>
      </c>
      <c r="J67" s="118">
        <f>'SS6-Orifice1 (4)'!J45</f>
        <v>7</v>
      </c>
      <c r="K67" s="118">
        <f>'SS6-Orifice1 (4)'!K45</f>
        <v>0.48244140000000002</v>
      </c>
      <c r="L67" s="118">
        <f>'SS6-Orifice1 (4)'!L45</f>
        <v>1.946567E-3</v>
      </c>
      <c r="M67" s="118">
        <f>'SS6-Orifice1 (4)'!M45</f>
        <v>9.7328349999999998E-4</v>
      </c>
      <c r="N67" s="118">
        <f>'SS6-Orifice1 (4)'!N45</f>
        <v>7</v>
      </c>
      <c r="O67" s="118">
        <f>'SS6-Orifice1 (4)'!O45</f>
        <v>2.8260000000000001</v>
      </c>
      <c r="P67" s="118">
        <f>'SS6-Orifice1 (4)'!P45</f>
        <v>1.946567E-3</v>
      </c>
      <c r="Q67" s="118">
        <f>'SS6-Orifice1 (4)'!Q45</f>
        <v>9.7328349999999998E-4</v>
      </c>
      <c r="R67" s="118">
        <f>'SS6-Orifice1 (4)'!R45</f>
        <v>7</v>
      </c>
      <c r="S67" s="118">
        <f>'SS6-Orifice1 (4)'!S45</f>
        <v>2.8260000000000001</v>
      </c>
      <c r="T67" s="118">
        <f>'SS6-Orifice1 (4)'!T45</f>
        <v>3.4720000000000001E-12</v>
      </c>
      <c r="U67" s="118">
        <f>'SS6-Orifice1 (4)'!U45</f>
        <v>6.3629999999999995E-8</v>
      </c>
      <c r="V67" s="118">
        <f>'SS6-Orifice1 (4)'!V45</f>
        <v>1.20774</v>
      </c>
      <c r="W67" s="118">
        <f>'SS6-Orifice1 (4)'!W45</f>
        <v>3.2999999999999995E-2</v>
      </c>
      <c r="X67" s="118">
        <f>'SS6-Orifice1 (4)'!X45</f>
        <v>203969200.86730501</v>
      </c>
      <c r="Y67" s="118">
        <f>'SS6-Orifice1 (4)'!Y45</f>
        <v>-50</v>
      </c>
      <c r="Z67" s="118">
        <f>'SS6-Orifice1 (4)'!Z45</f>
        <v>4</v>
      </c>
      <c r="AA67" s="118">
        <f>'SS6-Orifice1 (4)'!AA45</f>
        <v>0.127</v>
      </c>
      <c r="AB67" s="118">
        <f>'SS6-Orifice1 (4)'!AB45</f>
        <v>0.05</v>
      </c>
      <c r="AC67" s="118">
        <f>'SS6-Orifice1 (4)'!AC45</f>
        <v>3.22242474020159</v>
      </c>
      <c r="AD67" s="118">
        <f>'SS6-Orifice1 (4)'!AD45</f>
        <v>0.72214069060418296</v>
      </c>
      <c r="AE67" s="118">
        <f>'SS6-Orifice1 (4)'!AE45</f>
        <v>10.218450612893999</v>
      </c>
      <c r="AF67" s="118">
        <f>'SS6-Orifice1 (4)'!AF45</f>
        <v>4.4179251335595904</v>
      </c>
      <c r="AG67" s="118">
        <f>'SS6-Orifice1 (4)'!AG45</f>
        <v>4.0125393024514704</v>
      </c>
      <c r="AH67" s="118">
        <f>'SS6-Orifice1 (4)'!AH45</f>
        <v>3.9947806547653202</v>
      </c>
      <c r="AI67" s="118">
        <f>'SS6-Orifice1 (4)'!AI45</f>
        <v>0.64564347629991603</v>
      </c>
      <c r="AJ67" s="118">
        <f>'SS6-Orifice1 (4)'!AJ45</f>
        <v>3.71080037054934</v>
      </c>
      <c r="AK67" s="118">
        <f>'SS6-Orifice1 (4)'!AK45</f>
        <v>3.22242474020159</v>
      </c>
      <c r="AL67" s="118">
        <f>'SS6-Orifice1 (4)'!AL45</f>
        <v>0.72214069060418296</v>
      </c>
      <c r="AM67" s="118">
        <f>'SS6-Orifice1 (4)'!AM45</f>
        <v>221.327102899853</v>
      </c>
      <c r="AN67" s="118">
        <f>'SS6-Orifice1 (4)'!AN45</f>
        <v>2.5002840495974001</v>
      </c>
      <c r="AO67" s="118">
        <f>'SS6-Orifice1 (4)'!AO45</f>
        <v>45044.989146545297</v>
      </c>
      <c r="AP67" s="118">
        <f>'SS6-Orifice1 (4)'!AP45</f>
        <v>2383.1014101189198</v>
      </c>
      <c r="AQ67" s="118">
        <f>'SS6-Orifice1 (4)'!AQ45</f>
        <v>7433.92522341314</v>
      </c>
      <c r="AR67" s="118">
        <f>'SS6-Orifice1 (4)'!AR45</f>
        <v>5563.2627926888599</v>
      </c>
      <c r="AS67" s="118">
        <f>'SS6-Orifice1 (4)'!AS45</f>
        <v>2687.3619729102502</v>
      </c>
      <c r="AT67" s="108">
        <f>'SS6-Orifice1 (4)'!AT45</f>
        <v>-5563.2627926888599</v>
      </c>
      <c r="AU67" s="108">
        <f>'SS6-Orifice1 (4)'!AU45</f>
        <v>3127.4305501071899</v>
      </c>
      <c r="AV67" s="108">
        <f>'SS6-Orifice1 (4)'!AV45</f>
        <v>0.63012763944657901</v>
      </c>
      <c r="AW67" s="109">
        <f t="shared" si="7"/>
        <v>0.22409854343378921</v>
      </c>
    </row>
    <row r="68" spans="5:49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(4)'!I46</f>
        <v>1.5</v>
      </c>
      <c r="J68" s="118">
        <f>'SS6-Orifice1 (4)'!J46</f>
        <v>7</v>
      </c>
      <c r="K68" s="118">
        <f>'SS6-Orifice1 (4)'!K46</f>
        <v>0.48244140000000002</v>
      </c>
      <c r="L68" s="118">
        <f>'SS6-Orifice1 (4)'!L46</f>
        <v>1.946567E-3</v>
      </c>
      <c r="M68" s="118">
        <f>'SS6-Orifice1 (4)'!M46</f>
        <v>9.7328349999999998E-4</v>
      </c>
      <c r="N68" s="118">
        <f>'SS6-Orifice1 (4)'!N46</f>
        <v>7</v>
      </c>
      <c r="O68" s="118">
        <f>'SS6-Orifice1 (4)'!O46</f>
        <v>2.8260000000000001</v>
      </c>
      <c r="P68" s="118">
        <f>'SS6-Orifice1 (4)'!P46</f>
        <v>1.946567E-3</v>
      </c>
      <c r="Q68" s="118">
        <f>'SS6-Orifice1 (4)'!Q46</f>
        <v>9.7328349999999998E-4</v>
      </c>
      <c r="R68" s="118">
        <f>'SS6-Orifice1 (4)'!R46</f>
        <v>7</v>
      </c>
      <c r="S68" s="118">
        <f>'SS6-Orifice1 (4)'!S46</f>
        <v>2.8260000000000001</v>
      </c>
      <c r="T68" s="118">
        <f>'SS6-Orifice1 (4)'!T46</f>
        <v>3.4720000000000001E-12</v>
      </c>
      <c r="U68" s="118">
        <f>'SS6-Orifice1 (4)'!U46</f>
        <v>6.3629999999999995E-8</v>
      </c>
      <c r="V68" s="118">
        <f>'SS6-Orifice1 (4)'!V46</f>
        <v>1.20774</v>
      </c>
      <c r="W68" s="118">
        <f>'SS6-Orifice1 (4)'!W46</f>
        <v>4.0000000000000042E-2</v>
      </c>
      <c r="X68" s="118">
        <f>'SS6-Orifice1 (4)'!X46</f>
        <v>299679266.65535998</v>
      </c>
      <c r="Y68" s="118">
        <f>'SS6-Orifice1 (4)'!Y46</f>
        <v>-50</v>
      </c>
      <c r="Z68" s="118">
        <f>'SS6-Orifice1 (4)'!Z46</f>
        <v>4</v>
      </c>
      <c r="AA68" s="118">
        <f>'SS6-Orifice1 (4)'!AA46</f>
        <v>0.127</v>
      </c>
      <c r="AB68" s="118">
        <f>'SS6-Orifice1 (4)'!AB46</f>
        <v>0.05</v>
      </c>
      <c r="AC68" s="118">
        <f>'SS6-Orifice1 (4)'!AC46</f>
        <v>4.2410728329462</v>
      </c>
      <c r="AD68" s="118">
        <f>'SS6-Orifice1 (4)'!AD46</f>
        <v>0.65940460325723904</v>
      </c>
      <c r="AE68" s="118">
        <f>'SS6-Orifice1 (4)'!AE46</f>
        <v>10.2213189338053</v>
      </c>
      <c r="AF68" s="118">
        <f>'SS6-Orifice1 (4)'!AF46</f>
        <v>4.4698835978506404</v>
      </c>
      <c r="AG68" s="118">
        <f>'SS6-Orifice1 (4)'!AG46</f>
        <v>3.9983735547739601</v>
      </c>
      <c r="AH68" s="118">
        <f>'SS6-Orifice1 (4)'!AH46</f>
        <v>4.0220309702477497</v>
      </c>
      <c r="AI68" s="118">
        <f>'SS6-Orifice1 (4)'!AI46</f>
        <v>0.56518548351564302</v>
      </c>
      <c r="AJ68" s="118">
        <f>'SS6-Orifice1 (4)'!AJ46</f>
        <v>4.9912823822687402</v>
      </c>
      <c r="AK68" s="118">
        <f>'SS6-Orifice1 (4)'!AK46</f>
        <v>4.2410728329462</v>
      </c>
      <c r="AL68" s="118">
        <f>'SS6-Orifice1 (4)'!AL46</f>
        <v>0.65940460325723904</v>
      </c>
      <c r="AM68" s="118">
        <f>'SS6-Orifice1 (4)'!AM46</f>
        <v>223.376233432616</v>
      </c>
      <c r="AN68" s="118">
        <f>'SS6-Orifice1 (4)'!AN46</f>
        <v>3.5816682296889701</v>
      </c>
      <c r="AO68" s="118">
        <f>'SS6-Orifice1 (4)'!AO46</f>
        <v>41402.6916488727</v>
      </c>
      <c r="AP68" s="118">
        <f>'SS6-Orifice1 (4)'!AP46</f>
        <v>2380.1482459424901</v>
      </c>
      <c r="AQ68" s="118">
        <f>'SS6-Orifice1 (4)'!AQ46</f>
        <v>7434.6919951478303</v>
      </c>
      <c r="AR68" s="118">
        <f>'SS6-Orifice1 (4)'!AR46</f>
        <v>5563.0111208401304</v>
      </c>
      <c r="AS68" s="118">
        <f>'SS6-Orifice1 (4)'!AS46</f>
        <v>2655.7775503722</v>
      </c>
      <c r="AT68" s="108">
        <f>'SS6-Orifice1 (4)'!AT46</f>
        <v>-5563.0111208401304</v>
      </c>
      <c r="AU68" s="108">
        <f>'SS6-Orifice1 (4)'!AU46</f>
        <v>3099.0363774781199</v>
      </c>
      <c r="AV68" s="108">
        <f>'SS6-Orifice1 (4)'!AV46</f>
        <v>0.57600703882915505</v>
      </c>
      <c r="AW68" s="109">
        <f t="shared" si="7"/>
        <v>0.15548061286161927</v>
      </c>
    </row>
    <row r="69" spans="5:49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(4)'!I47</f>
        <v>1.5</v>
      </c>
      <c r="J69" s="118">
        <f>'SS6-Orifice1 (4)'!J47</f>
        <v>7</v>
      </c>
      <c r="K69" s="118">
        <f>'SS6-Orifice1 (4)'!K47</f>
        <v>0.48244140000000002</v>
      </c>
      <c r="L69" s="118">
        <f>'SS6-Orifice1 (4)'!L47</f>
        <v>1.946567E-3</v>
      </c>
      <c r="M69" s="118">
        <f>'SS6-Orifice1 (4)'!M47</f>
        <v>9.7328349999999998E-4</v>
      </c>
      <c r="N69" s="118">
        <f>'SS6-Orifice1 (4)'!N47</f>
        <v>7</v>
      </c>
      <c r="O69" s="118">
        <f>'SS6-Orifice1 (4)'!O47</f>
        <v>2.8260000000000001</v>
      </c>
      <c r="P69" s="118">
        <f>'SS6-Orifice1 (4)'!P47</f>
        <v>1.946567E-3</v>
      </c>
      <c r="Q69" s="118">
        <f>'SS6-Orifice1 (4)'!Q47</f>
        <v>9.7328349999999998E-4</v>
      </c>
      <c r="R69" s="118">
        <f>'SS6-Orifice1 (4)'!R47</f>
        <v>7</v>
      </c>
      <c r="S69" s="118">
        <f>'SS6-Orifice1 (4)'!S47</f>
        <v>2.8260000000000001</v>
      </c>
      <c r="T69" s="118">
        <f>'SS6-Orifice1 (4)'!T47</f>
        <v>3.4720000000000001E-12</v>
      </c>
      <c r="U69" s="118">
        <f>'SS6-Orifice1 (4)'!U47</f>
        <v>6.3629999999999995E-8</v>
      </c>
      <c r="V69" s="118">
        <f>'SS6-Orifice1 (4)'!V47</f>
        <v>1.20774</v>
      </c>
      <c r="W69" s="118">
        <f>'SS6-Orifice1 (4)'!W47</f>
        <v>4.6999999999999952E-2</v>
      </c>
      <c r="X69" s="118">
        <f>'SS6-Orifice1 (4)'!X47</f>
        <v>413744687.526057</v>
      </c>
      <c r="Y69" s="118">
        <f>'SS6-Orifice1 (4)'!Y47</f>
        <v>-50</v>
      </c>
      <c r="Z69" s="118">
        <f>'SS6-Orifice1 (4)'!Z47</f>
        <v>4</v>
      </c>
      <c r="AA69" s="118">
        <f>'SS6-Orifice1 (4)'!AA47</f>
        <v>0.127</v>
      </c>
      <c r="AB69" s="118">
        <f>'SS6-Orifice1 (4)'!AB47</f>
        <v>0.05</v>
      </c>
      <c r="AC69" s="118">
        <f>'SS6-Orifice1 (4)'!AC47</f>
        <v>5.4219627270424198</v>
      </c>
      <c r="AD69" s="118">
        <f>'SS6-Orifice1 (4)'!AD47</f>
        <v>0.61553215218634905</v>
      </c>
      <c r="AE69" s="118">
        <f>'SS6-Orifice1 (4)'!AE47</f>
        <v>10.2201142390225</v>
      </c>
      <c r="AF69" s="118">
        <f>'SS6-Orifice1 (4)'!AF47</f>
        <v>4.5304661314040899</v>
      </c>
      <c r="AG69" s="118">
        <f>'SS6-Orifice1 (4)'!AG47</f>
        <v>4.0102561274492299</v>
      </c>
      <c r="AH69" s="118">
        <f>'SS6-Orifice1 (4)'!AH47</f>
        <v>4.0475656135088798</v>
      </c>
      <c r="AI69" s="118">
        <f>'SS6-Orifice1 (4)'!AI47</f>
        <v>0.49705183118636898</v>
      </c>
      <c r="AJ69" s="118">
        <f>'SS6-Orifice1 (4)'!AJ47</f>
        <v>6.5172989671779904</v>
      </c>
      <c r="AK69" s="118">
        <f>'SS6-Orifice1 (4)'!AK47</f>
        <v>5.4219627270424198</v>
      </c>
      <c r="AL69" s="118">
        <f>'SS6-Orifice1 (4)'!AL47</f>
        <v>0.61553215218634905</v>
      </c>
      <c r="AM69" s="118">
        <f>'SS6-Orifice1 (4)'!AM47</f>
        <v>219.849640069348</v>
      </c>
      <c r="AN69" s="118">
        <f>'SS6-Orifice1 (4)'!AN47</f>
        <v>4.8064305748560603</v>
      </c>
      <c r="AO69" s="118">
        <f>'SS6-Orifice1 (4)'!AO47</f>
        <v>39454.234931621002</v>
      </c>
      <c r="AP69" s="118">
        <f>'SS6-Orifice1 (4)'!AP47</f>
        <v>2191.21754038996</v>
      </c>
      <c r="AQ69" s="118">
        <f>'SS6-Orifice1 (4)'!AQ47</f>
        <v>7432.5970926166801</v>
      </c>
      <c r="AR69" s="118">
        <f>'SS6-Orifice1 (4)'!AR47</f>
        <v>5562.8508101683801</v>
      </c>
      <c r="AS69" s="118">
        <f>'SS6-Orifice1 (4)'!AS47</f>
        <v>2463.4201472520999</v>
      </c>
      <c r="AT69" s="108">
        <f>'SS6-Orifice1 (4)'!AT47</f>
        <v>-5562.8508101683801</v>
      </c>
      <c r="AU69" s="108">
        <f>'SS6-Orifice1 (4)'!AU47</f>
        <v>2942.1847847212498</v>
      </c>
      <c r="AV69" s="108">
        <f>'SS6-Orifice1 (4)'!AV47</f>
        <v>0.60849947023127304</v>
      </c>
      <c r="AW69" s="109">
        <f t="shared" si="7"/>
        <v>0.11352570705002069</v>
      </c>
    </row>
    <row r="70" spans="5:49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(4)'!I48</f>
        <v>1.5</v>
      </c>
      <c r="J70" s="118">
        <f>'SS6-Orifice1 (4)'!J48</f>
        <v>7</v>
      </c>
      <c r="K70" s="118">
        <f>'SS6-Orifice1 (4)'!K48</f>
        <v>0.48244140000000002</v>
      </c>
      <c r="L70" s="118">
        <f>'SS6-Orifice1 (4)'!L48</f>
        <v>1.946567E-3</v>
      </c>
      <c r="M70" s="118">
        <f>'SS6-Orifice1 (4)'!M48</f>
        <v>9.7328349999999998E-4</v>
      </c>
      <c r="N70" s="118">
        <f>'SS6-Orifice1 (4)'!N48</f>
        <v>7</v>
      </c>
      <c r="O70" s="118">
        <f>'SS6-Orifice1 (4)'!O48</f>
        <v>2.8260000000000001</v>
      </c>
      <c r="P70" s="118">
        <f>'SS6-Orifice1 (4)'!P48</f>
        <v>1.946567E-3</v>
      </c>
      <c r="Q70" s="118">
        <f>'SS6-Orifice1 (4)'!Q48</f>
        <v>9.7328349999999998E-4</v>
      </c>
      <c r="R70" s="118">
        <f>'SS6-Orifice1 (4)'!R48</f>
        <v>7</v>
      </c>
      <c r="S70" s="118">
        <f>'SS6-Orifice1 (4)'!S48</f>
        <v>2.8260000000000001</v>
      </c>
      <c r="T70" s="118">
        <f>'SS6-Orifice1 (4)'!T48</f>
        <v>3.4720000000000001E-12</v>
      </c>
      <c r="U70" s="118">
        <f>'SS6-Orifice1 (4)'!U48</f>
        <v>6.3629999999999995E-8</v>
      </c>
      <c r="V70" s="118">
        <f>'SS6-Orifice1 (4)'!V48</f>
        <v>1.20774</v>
      </c>
      <c r="W70" s="118">
        <f>'SS6-Orifice1 (4)'!W48</f>
        <v>6.2999999999999987E-2</v>
      </c>
      <c r="X70" s="118">
        <f>'SS6-Orifice1 (4)'!X48</f>
        <v>743391880.84695303</v>
      </c>
      <c r="Y70" s="118">
        <f>'SS6-Orifice1 (4)'!Y48</f>
        <v>-50</v>
      </c>
      <c r="Z70" s="118">
        <f>'SS6-Orifice1 (4)'!Z48</f>
        <v>4</v>
      </c>
      <c r="AA70" s="118">
        <f>'SS6-Orifice1 (4)'!AA48</f>
        <v>0.127</v>
      </c>
      <c r="AB70" s="118">
        <f>'SS6-Orifice1 (4)'!AB48</f>
        <v>0.05</v>
      </c>
      <c r="AC70" s="118">
        <f>'SS6-Orifice1 (4)'!AC48</f>
        <v>8.3287925236493905</v>
      </c>
      <c r="AD70" s="118">
        <f>'SS6-Orifice1 (4)'!AD48</f>
        <v>0.52849467800829697</v>
      </c>
      <c r="AE70" s="118">
        <f>'SS6-Orifice1 (4)'!AE48</f>
        <v>10.221275908991601</v>
      </c>
      <c r="AF70" s="118">
        <f>'SS6-Orifice1 (4)'!AF48</f>
        <v>4.77869104721902</v>
      </c>
      <c r="AG70" s="118">
        <f>'SS6-Orifice1 (4)'!AG48</f>
        <v>4.0022380207602799</v>
      </c>
      <c r="AH70" s="118">
        <f>'SS6-Orifice1 (4)'!AH48</f>
        <v>4.0089348957817901</v>
      </c>
      <c r="AI70" s="118">
        <f>'SS6-Orifice1 (4)'!AI48</f>
        <v>0.38825755750257501</v>
      </c>
      <c r="AJ70" s="118">
        <f>'SS6-Orifice1 (4)'!AJ48</f>
        <v>10.9272282091018</v>
      </c>
      <c r="AK70" s="118">
        <f>'SS6-Orifice1 (4)'!AK48</f>
        <v>8.3287925236493905</v>
      </c>
      <c r="AL70" s="118">
        <f>'SS6-Orifice1 (4)'!AL48</f>
        <v>0.52849467800829697</v>
      </c>
      <c r="AM70" s="118">
        <f>'SS6-Orifice1 (4)'!AM48</f>
        <v>214.39698928264599</v>
      </c>
      <c r="AN70" s="118">
        <f>'SS6-Orifice1 (4)'!AN48</f>
        <v>7.8002978456410998</v>
      </c>
      <c r="AO70" s="118">
        <f>'SS6-Orifice1 (4)'!AO48</f>
        <v>37356.939881944003</v>
      </c>
      <c r="AP70" s="118">
        <f>'SS6-Orifice1 (4)'!AP48</f>
        <v>2043.1813943060799</v>
      </c>
      <c r="AQ70" s="118">
        <f>'SS6-Orifice1 (4)'!AQ48</f>
        <v>7434.6249606946103</v>
      </c>
      <c r="AR70" s="118">
        <f>'SS6-Orifice1 (4)'!AR48</f>
        <v>5562.4334992628401</v>
      </c>
      <c r="AS70" s="118">
        <f>'SS6-Orifice1 (4)'!AS48</f>
        <v>2197.32602951852</v>
      </c>
      <c r="AT70" s="108">
        <f>'SS6-Orifice1 (4)'!AT48</f>
        <v>-5562.4334992628401</v>
      </c>
      <c r="AU70" s="108">
        <f>'SS6-Orifice1 (4)'!AU48</f>
        <v>2780.2482184533401</v>
      </c>
      <c r="AV70" s="108">
        <f>'SS6-Orifice1 (4)'!AV48</f>
        <v>0.62911983373390801</v>
      </c>
      <c r="AW70" s="109">
        <f t="shared" ref="AW70:AW104" si="12">AL70/AK70</f>
        <v>6.3453937231315344E-2</v>
      </c>
    </row>
    <row r="71" spans="5:49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(4)'!I49</f>
        <v>1.5</v>
      </c>
      <c r="J71" s="112">
        <f>'SS6-Orifice1 (4)'!J49</f>
        <v>7</v>
      </c>
      <c r="K71" s="112">
        <f>'SS6-Orifice1 (4)'!K49</f>
        <v>0.48244140000000002</v>
      </c>
      <c r="L71" s="112">
        <f>'SS6-Orifice1 (4)'!L49</f>
        <v>1.946567E-3</v>
      </c>
      <c r="M71" s="112">
        <f>'SS6-Orifice1 (4)'!M49</f>
        <v>9.7328349999999998E-4</v>
      </c>
      <c r="N71" s="112">
        <f>'SS6-Orifice1 (4)'!N49</f>
        <v>7</v>
      </c>
      <c r="O71" s="112">
        <f>'SS6-Orifice1 (4)'!O49</f>
        <v>2.8260000000000001</v>
      </c>
      <c r="P71" s="112">
        <f>'SS6-Orifice1 (4)'!P49</f>
        <v>1.946567E-3</v>
      </c>
      <c r="Q71" s="112">
        <f>'SS6-Orifice1 (4)'!Q49</f>
        <v>9.7328349999999998E-4</v>
      </c>
      <c r="R71" s="112">
        <f>'SS6-Orifice1 (4)'!R49</f>
        <v>7</v>
      </c>
      <c r="S71" s="112">
        <f>'SS6-Orifice1 (4)'!S49</f>
        <v>2.8260000000000001</v>
      </c>
      <c r="T71" s="112">
        <f>'SS6-Orifice1 (4)'!T49</f>
        <v>3.4720000000000001E-12</v>
      </c>
      <c r="U71" s="112">
        <f>'SS6-Orifice1 (4)'!U49</f>
        <v>6.3629999999999995E-8</v>
      </c>
      <c r="V71" s="112">
        <f>'SS6-Orifice1 (4)'!V49</f>
        <v>1.20774</v>
      </c>
      <c r="W71" s="112">
        <f>'SS6-Orifice1 (4)'!W49</f>
        <v>0.12499999999999985</v>
      </c>
      <c r="X71" s="112">
        <f>'SS6-Orifice1 (4)'!X49</f>
        <v>2926555338.4312501</v>
      </c>
      <c r="Y71" s="112">
        <f>'SS6-Orifice1 (4)'!Y49</f>
        <v>-50</v>
      </c>
      <c r="Z71" s="112">
        <f>'SS6-Orifice1 (4)'!Z49</f>
        <v>4</v>
      </c>
      <c r="AA71" s="112">
        <f>'SS6-Orifice1 (4)'!AA49</f>
        <v>0.127</v>
      </c>
      <c r="AB71" s="112">
        <f>'SS6-Orifice1 (4)'!AB49</f>
        <v>0.05</v>
      </c>
      <c r="AC71" s="112">
        <f>'SS6-Orifice1 (4)'!AC49</f>
        <v>17.137273915997898</v>
      </c>
      <c r="AD71" s="112">
        <f>'SS6-Orifice1 (4)'!AD49</f>
        <v>9.4998728952378805E-2</v>
      </c>
      <c r="AE71" s="112">
        <f>'SS6-Orifice1 (4)'!AE49</f>
        <v>10.2153528263098</v>
      </c>
      <c r="AF71" s="112">
        <f>'SS6-Orifice1 (4)'!AF49</f>
        <v>4.4785916955181202</v>
      </c>
      <c r="AG71" s="112">
        <f>'SS6-Orifice1 (4)'!AG49</f>
        <v>4.06876677221112</v>
      </c>
      <c r="AH71" s="112">
        <f>'SS6-Orifice1 (4)'!AH49</f>
        <v>4.05720711901923</v>
      </c>
      <c r="AI71" s="112">
        <f>'SS6-Orifice1 (4)'!AI49</f>
        <v>7.5995393123149596E-2</v>
      </c>
      <c r="AJ71" s="112">
        <f>'SS6-Orifice1 (4)'!AJ49</f>
        <v>34.508887412042498</v>
      </c>
      <c r="AK71" s="112">
        <f>'SS6-Orifice1 (4)'!AK49</f>
        <v>17.137273915997898</v>
      </c>
      <c r="AL71" s="112">
        <f>'SS6-Orifice1 (4)'!AL49</f>
        <v>9.4998728952378805E-2</v>
      </c>
      <c r="AM71" s="112">
        <f>'SS6-Orifice1 (4)'!AM49</f>
        <v>567.78310108162702</v>
      </c>
      <c r="AN71" s="112">
        <f>'SS6-Orifice1 (4)'!AN49</f>
        <v>17.0422751870456</v>
      </c>
      <c r="AO71" s="112">
        <f>'SS6-Orifice1 (4)'!AO49</f>
        <v>35191.939850687901</v>
      </c>
      <c r="AP71" s="112">
        <f>'SS6-Orifice1 (4)'!AP49</f>
        <v>1067.33080420389</v>
      </c>
      <c r="AQ71" s="112">
        <f>'SS6-Orifice1 (4)'!AQ49</f>
        <v>4923.36915347173</v>
      </c>
      <c r="AR71" s="112">
        <f>'SS6-Orifice1 (4)'!AR49</f>
        <v>4107.9054226517001</v>
      </c>
      <c r="AS71" s="112">
        <f>'SS6-Orifice1 (4)'!AS49</f>
        <v>1125.12522612611</v>
      </c>
      <c r="AT71" s="113">
        <f>'SS6-Orifice1 (4)'!AT49</f>
        <v>-4107.9054226517001</v>
      </c>
      <c r="AU71" s="113">
        <f>'SS6-Orifice1 (4)'!AU49</f>
        <v>1565.2880006012999</v>
      </c>
      <c r="AV71" s="113">
        <f>'SS6-Orifice1 (4)'!AV49</f>
        <v>1.1369812671380199</v>
      </c>
      <c r="AW71" s="114">
        <f t="shared" si="12"/>
        <v>5.5433979417050744E-3</v>
      </c>
    </row>
    <row r="72" spans="5:49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75" t="e">
        <f t="shared" si="12"/>
        <v>#DIV/0!</v>
      </c>
    </row>
    <row r="73" spans="5:49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71" t="e">
        <f t="shared" si="12"/>
        <v>#DIV/0!</v>
      </c>
    </row>
    <row r="74" spans="5:49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71" t="e">
        <f t="shared" si="12"/>
        <v>#DIV/0!</v>
      </c>
    </row>
    <row r="75" spans="5:49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71" t="e">
        <f t="shared" si="12"/>
        <v>#DIV/0!</v>
      </c>
    </row>
    <row r="76" spans="5:49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71" t="e">
        <f t="shared" si="12"/>
        <v>#DIV/0!</v>
      </c>
    </row>
    <row r="77" spans="5:49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71" t="e">
        <f t="shared" si="12"/>
        <v>#DIV/0!</v>
      </c>
    </row>
    <row r="78" spans="5:49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71" t="e">
        <f t="shared" si="12"/>
        <v>#DIV/0!</v>
      </c>
    </row>
    <row r="79" spans="5:49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71" t="e">
        <f t="shared" si="12"/>
        <v>#DIV/0!</v>
      </c>
    </row>
    <row r="80" spans="5:49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71" t="e">
        <f t="shared" si="12"/>
        <v>#DIV/0!</v>
      </c>
    </row>
    <row r="81" spans="7:49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71" t="e">
        <f t="shared" si="12"/>
        <v>#DIV/0!</v>
      </c>
    </row>
    <row r="82" spans="7:49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80" t="e">
        <f t="shared" si="12"/>
        <v>#DIV/0!</v>
      </c>
    </row>
    <row r="83" spans="7:49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7:49" ht="13" x14ac:dyDescent="0.6">
      <c r="H84" s="73">
        <f t="shared" ref="H84:H93" si="14">H83+1</f>
        <v>2</v>
      </c>
      <c r="T84" s="72"/>
      <c r="U84" s="72"/>
      <c r="AW84" s="71" t="e">
        <f t="shared" si="12"/>
        <v>#DIV/0!</v>
      </c>
    </row>
    <row r="85" spans="7:49" ht="13" x14ac:dyDescent="0.6">
      <c r="H85" s="73">
        <f t="shared" si="14"/>
        <v>3</v>
      </c>
      <c r="T85" s="72"/>
      <c r="U85" s="72"/>
      <c r="AW85" s="71" t="e">
        <f t="shared" si="12"/>
        <v>#DIV/0!</v>
      </c>
    </row>
    <row r="86" spans="7:49" ht="13" x14ac:dyDescent="0.6">
      <c r="H86" s="73">
        <f t="shared" si="14"/>
        <v>4</v>
      </c>
      <c r="T86" s="72"/>
      <c r="U86" s="72"/>
      <c r="AW86" s="71" t="e">
        <f t="shared" si="12"/>
        <v>#DIV/0!</v>
      </c>
    </row>
    <row r="87" spans="7:49" ht="13" x14ac:dyDescent="0.6">
      <c r="H87" s="73">
        <f t="shared" si="14"/>
        <v>5</v>
      </c>
      <c r="T87" s="72"/>
      <c r="U87" s="72"/>
      <c r="AW87" s="71" t="e">
        <f t="shared" si="12"/>
        <v>#DIV/0!</v>
      </c>
    </row>
    <row r="88" spans="7:49" ht="13" x14ac:dyDescent="0.6">
      <c r="H88" s="73">
        <f t="shared" si="14"/>
        <v>6</v>
      </c>
      <c r="T88" s="72"/>
      <c r="U88" s="72"/>
      <c r="AW88" s="71" t="e">
        <f t="shared" si="12"/>
        <v>#DIV/0!</v>
      </c>
    </row>
    <row r="89" spans="7:49" ht="13" x14ac:dyDescent="0.6">
      <c r="H89" s="73">
        <f t="shared" si="14"/>
        <v>7</v>
      </c>
      <c r="T89" s="72"/>
      <c r="U89" s="72"/>
      <c r="AW89" s="71" t="e">
        <f t="shared" si="12"/>
        <v>#DIV/0!</v>
      </c>
    </row>
    <row r="90" spans="7:49" ht="13" x14ac:dyDescent="0.6">
      <c r="H90" s="73">
        <f t="shared" si="14"/>
        <v>8</v>
      </c>
      <c r="T90" s="72"/>
      <c r="U90" s="72"/>
      <c r="AW90" s="71" t="e">
        <f t="shared" si="12"/>
        <v>#DIV/0!</v>
      </c>
    </row>
    <row r="91" spans="7:49" ht="13" x14ac:dyDescent="0.6">
      <c r="H91" s="73">
        <f t="shared" si="14"/>
        <v>9</v>
      </c>
      <c r="T91" s="72"/>
      <c r="U91" s="72"/>
      <c r="AW91" s="71" t="e">
        <f t="shared" si="12"/>
        <v>#DIV/0!</v>
      </c>
    </row>
    <row r="92" spans="7:49" ht="13" x14ac:dyDescent="0.6">
      <c r="H92" s="73">
        <f t="shared" si="14"/>
        <v>10</v>
      </c>
      <c r="T92" s="72"/>
      <c r="U92" s="72"/>
      <c r="AW92" s="71" t="e">
        <f t="shared" si="12"/>
        <v>#DIV/0!</v>
      </c>
    </row>
    <row r="93" spans="7:49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7:49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7:49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7:49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8:49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8:49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8:49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8:49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8:49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8:49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8:49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8:49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A2FF-BE77-4BFA-9B27-EF28300E7AEB}">
  <sheetPr>
    <outlinePr summaryBelow="0" summaryRight="0"/>
  </sheetPr>
  <dimension ref="A2:AX104"/>
  <sheetViews>
    <sheetView topLeftCell="AK1" zoomScale="70" zoomScaleNormal="70" workbookViewId="0">
      <pane ySplit="5" topLeftCell="A24" activePane="bottomLeft" state="frozen"/>
      <selection activeCell="AT14" sqref="AT14"/>
      <selection pane="bottomLeft" activeCell="BI66" sqref="BI66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6" t="s">
        <v>89</v>
      </c>
      <c r="AV4" s="126" t="s">
        <v>90</v>
      </c>
      <c r="AW4" s="92" t="s">
        <v>39</v>
      </c>
      <c r="AX4" s="91"/>
    </row>
    <row r="5" spans="1:50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 t="s">
        <v>21</v>
      </c>
      <c r="AV5" s="126" t="s">
        <v>91</v>
      </c>
      <c r="AW5" s="85"/>
    </row>
    <row r="6" spans="1:50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(4)'!I61</f>
        <v>0.25</v>
      </c>
      <c r="J6" s="103">
        <f>'SS1-Orifice1 (4)'!J61</f>
        <v>6</v>
      </c>
      <c r="K6" s="103">
        <f>'SS1-Orifice1 (4)'!K61</f>
        <v>0.48244140000000002</v>
      </c>
      <c r="L6" s="103">
        <f>'SS1-Orifice1 (4)'!L61</f>
        <v>1.946567E-3</v>
      </c>
      <c r="M6" s="103">
        <f>'SS1-Orifice1 (4)'!M61</f>
        <v>9.7328349999999998E-4</v>
      </c>
      <c r="N6" s="103">
        <f>'SS1-Orifice1 (4)'!N61</f>
        <v>7</v>
      </c>
      <c r="O6" s="103">
        <f>'SS1-Orifice1 (4)'!O61</f>
        <v>2.8260000000000001</v>
      </c>
      <c r="P6" s="103">
        <f>'SS1-Orifice1 (4)'!P61</f>
        <v>1.946567E-3</v>
      </c>
      <c r="Q6" s="103">
        <f>'SS1-Orifice1 (4)'!Q61</f>
        <v>9.7328349999999998E-4</v>
      </c>
      <c r="R6" s="103">
        <f>'SS1-Orifice1 (4)'!R61</f>
        <v>7</v>
      </c>
      <c r="S6" s="103">
        <f>'SS1-Orifice1 (4)'!S61</f>
        <v>2.8260000000000001</v>
      </c>
      <c r="T6" s="103">
        <f>'SS1-Orifice1 (4)'!T61</f>
        <v>3.4720000000000001E-12</v>
      </c>
      <c r="U6" s="103">
        <f>'SS1-Orifice1 (4)'!U61</f>
        <v>6.3629999999999995E-8</v>
      </c>
      <c r="V6" s="103">
        <f>'SS1-Orifice1 (4)'!V61</f>
        <v>1.20774</v>
      </c>
      <c r="W6" s="103">
        <f>'SS1-Orifice1 (4)'!W61</f>
        <v>9.9999999999999985E-3</v>
      </c>
      <c r="X6" s="103">
        <f>'SS1-Orifice1 (4)'!X61</f>
        <v>18729954.165959999</v>
      </c>
      <c r="Y6" s="103">
        <f>'SS1-Orifice1 (4)'!Y61</f>
        <v>-50</v>
      </c>
      <c r="Z6" s="103">
        <f>'SS1-Orifice1 (4)'!Z61</f>
        <v>4</v>
      </c>
      <c r="AA6" s="103">
        <f>'SS1-Orifice1 (4)'!AA61</f>
        <v>0.127</v>
      </c>
      <c r="AB6" s="103">
        <f>'SS1-Orifice1 (4)'!AB61</f>
        <v>7.0000000000000007E-2</v>
      </c>
      <c r="AC6" s="103">
        <f>'SS1-Orifice1 (4)'!AC61</f>
        <v>1.0859378293569999</v>
      </c>
      <c r="AD6" s="103">
        <f>'SS1-Orifice1 (4)'!AD61</f>
        <v>0.84564351808687499</v>
      </c>
      <c r="AE6" s="103">
        <f>'SS1-Orifice1 (4)'!AE61</f>
        <v>1.96850114734672</v>
      </c>
      <c r="AF6" s="103">
        <f>'SS1-Orifice1 (4)'!AF61</f>
        <v>0.87085879078163897</v>
      </c>
      <c r="AG6" s="103">
        <f>'SS1-Orifice1 (4)'!AG61</f>
        <v>5.5151690659958303</v>
      </c>
      <c r="AH6" s="103">
        <f>'SS1-Orifice1 (4)'!AH61</f>
        <v>5.5180970765863204</v>
      </c>
      <c r="AI6" s="103">
        <f>'SS1-Orifice1 (4)'!AI61</f>
        <v>0.82391157010787597</v>
      </c>
      <c r="AJ6" s="103">
        <f>'SS1-Orifice1 (4)'!AJ61</f>
        <v>1.2309178166092201</v>
      </c>
      <c r="AK6" s="103">
        <f>'SS1-Orifice1 (4)'!AK61</f>
        <v>1.0859378293569999</v>
      </c>
      <c r="AL6" s="103">
        <f>'SS1-Orifice1 (4)'!AL61</f>
        <v>0.84564351808687499</v>
      </c>
      <c r="AM6" s="103">
        <f>'SS1-Orifice1 (4)'!AM61</f>
        <v>189.76566294109099</v>
      </c>
      <c r="AN6" s="103">
        <f>'SS1-Orifice1 (4)'!AN61</f>
        <v>0.24029431127011899</v>
      </c>
      <c r="AO6" s="103">
        <f>'SS1-Orifice1 (4)'!AO61</f>
        <v>157503.81214571901</v>
      </c>
      <c r="AP6" s="103">
        <f>'SS1-Orifice1 (4)'!AP61</f>
        <v>574.94595887862397</v>
      </c>
      <c r="AQ6" s="103">
        <f>'SS1-Orifice1 (4)'!AQ61</f>
        <v>1991.41100638637</v>
      </c>
      <c r="AR6" s="103">
        <f>'SS1-Orifice1 (4)'!AR61</f>
        <v>7612.5341483149796</v>
      </c>
      <c r="AS6" s="103">
        <f>'SS1-Orifice1 (4)'!AS61</f>
        <v>3507.3172454420301</v>
      </c>
      <c r="AT6" s="104">
        <f>'SS1-Orifice1 (4)'!AT61</f>
        <v>-7612.5341483149796</v>
      </c>
      <c r="AU6" s="104">
        <f>'SS1-Orifice1 (4)'!AU61</f>
        <v>4370.2064941731296</v>
      </c>
      <c r="AV6" s="104">
        <f>'SS1-Orifice1 (4)'!AV61</f>
        <v>0.16313689253995201</v>
      </c>
      <c r="AW6" s="105">
        <f t="shared" ref="AW6:AW37" si="2">AL6/AK6</f>
        <v>0.77872185241727254</v>
      </c>
    </row>
    <row r="7" spans="1:50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(4)'!I62</f>
        <v>0.25</v>
      </c>
      <c r="J7" s="118">
        <f>'SS1-Orifice1 (4)'!J62</f>
        <v>6</v>
      </c>
      <c r="K7" s="118">
        <f>'SS1-Orifice1 (4)'!K62</f>
        <v>0.48244140000000002</v>
      </c>
      <c r="L7" s="118">
        <f>'SS1-Orifice1 (4)'!L62</f>
        <v>1.946567E-3</v>
      </c>
      <c r="M7" s="118">
        <f>'SS1-Orifice1 (4)'!M62</f>
        <v>9.7328349999999998E-4</v>
      </c>
      <c r="N7" s="118">
        <f>'SS1-Orifice1 (4)'!N62</f>
        <v>7</v>
      </c>
      <c r="O7" s="118">
        <f>'SS1-Orifice1 (4)'!O62</f>
        <v>2.8260000000000001</v>
      </c>
      <c r="P7" s="118">
        <f>'SS1-Orifice1 (4)'!P62</f>
        <v>1.946567E-3</v>
      </c>
      <c r="Q7" s="118">
        <f>'SS1-Orifice1 (4)'!Q62</f>
        <v>9.7328349999999998E-4</v>
      </c>
      <c r="R7" s="118">
        <f>'SS1-Orifice1 (4)'!R62</f>
        <v>7</v>
      </c>
      <c r="S7" s="118">
        <f>'SS1-Orifice1 (4)'!S62</f>
        <v>2.8260000000000001</v>
      </c>
      <c r="T7" s="118">
        <f>'SS1-Orifice1 (4)'!T62</f>
        <v>3.4720000000000001E-12</v>
      </c>
      <c r="U7" s="118">
        <f>'SS1-Orifice1 (4)'!U62</f>
        <v>6.3629999999999995E-8</v>
      </c>
      <c r="V7" s="118">
        <f>'SS1-Orifice1 (4)'!V62</f>
        <v>1.20774</v>
      </c>
      <c r="W7" s="118">
        <f>'SS1-Orifice1 (4)'!W62</f>
        <v>1.6000000000000011E-2</v>
      </c>
      <c r="X7" s="118">
        <f>'SS1-Orifice1 (4)'!X62</f>
        <v>47948682.664857604</v>
      </c>
      <c r="Y7" s="118">
        <f>'SS1-Orifice1 (4)'!Y62</f>
        <v>-50</v>
      </c>
      <c r="Z7" s="118">
        <f>'SS1-Orifice1 (4)'!Z62</f>
        <v>4</v>
      </c>
      <c r="AA7" s="118">
        <f>'SS1-Orifice1 (4)'!AA62</f>
        <v>0.127</v>
      </c>
      <c r="AB7" s="118">
        <f>'SS1-Orifice1 (4)'!AB62</f>
        <v>7.0000000000000007E-2</v>
      </c>
      <c r="AC7" s="118">
        <f>'SS1-Orifice1 (4)'!AC62</f>
        <v>1.4064858052071501</v>
      </c>
      <c r="AD7" s="118">
        <f>'SS1-Orifice1 (4)'!AD62</f>
        <v>0.800543236245566</v>
      </c>
      <c r="AE7" s="118">
        <f>'SS1-Orifice1 (4)'!AE62</f>
        <v>1.96850082298256</v>
      </c>
      <c r="AF7" s="118">
        <f>'SS1-Orifice1 (4)'!AF62</f>
        <v>0.86910603083606996</v>
      </c>
      <c r="AG7" s="118">
        <f>'SS1-Orifice1 (4)'!AG62</f>
        <v>5.5164849352576599</v>
      </c>
      <c r="AH7" s="118">
        <f>'SS1-Orifice1 (4)'!AH62</f>
        <v>5.5166350161138897</v>
      </c>
      <c r="AI7" s="118">
        <f>'SS1-Orifice1 (4)'!AI62</f>
        <v>0.77497037593873497</v>
      </c>
      <c r="AJ7" s="118">
        <f>'SS1-Orifice1 (4)'!AJ62</f>
        <v>1.62168782728049</v>
      </c>
      <c r="AK7" s="118">
        <f>'SS1-Orifice1 (4)'!AK62</f>
        <v>1.4064858052071501</v>
      </c>
      <c r="AL7" s="118">
        <f>'SS1-Orifice1 (4)'!AL62</f>
        <v>0.800543236245566</v>
      </c>
      <c r="AM7" s="118">
        <f>'SS1-Orifice1 (4)'!AM62</f>
        <v>200.3566936126</v>
      </c>
      <c r="AN7" s="118">
        <f>'SS1-Orifice1 (4)'!AN62</f>
        <v>0.60594256896158805</v>
      </c>
      <c r="AO7" s="118">
        <f>'SS1-Orifice1 (4)'!AO62</f>
        <v>80975.499161415602</v>
      </c>
      <c r="AP7" s="118">
        <f>'SS1-Orifice1 (4)'!AP62</f>
        <v>681.67186862926405</v>
      </c>
      <c r="AQ7" s="118">
        <f>'SS1-Orifice1 (4)'!AQ62</f>
        <v>1991.39719126763</v>
      </c>
      <c r="AR7" s="118">
        <f>'SS1-Orifice1 (4)'!AR62</f>
        <v>7612.4669926157703</v>
      </c>
      <c r="AS7" s="118">
        <f>'SS1-Orifice1 (4)'!AS62</f>
        <v>4141.3348324963799</v>
      </c>
      <c r="AT7" s="108">
        <f>'SS1-Orifice1 (4)'!AT62</f>
        <v>-7612.4669926157703</v>
      </c>
      <c r="AU7" s="108">
        <f>'SS1-Orifice1 (4)'!AU62</f>
        <v>4695.6303003407802</v>
      </c>
      <c r="AV7" s="108">
        <f>'SS1-Orifice1 (4)'!AV62</f>
        <v>0.163133350779081</v>
      </c>
      <c r="AW7" s="109">
        <f t="shared" si="2"/>
        <v>0.56917974805132165</v>
      </c>
    </row>
    <row r="8" spans="1:50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(4)'!I63</f>
        <v>0.25</v>
      </c>
      <c r="J8" s="118">
        <f>'SS1-Orifice1 (4)'!J63</f>
        <v>6</v>
      </c>
      <c r="K8" s="118">
        <f>'SS1-Orifice1 (4)'!K63</f>
        <v>0.48244140000000002</v>
      </c>
      <c r="L8" s="118">
        <f>'SS1-Orifice1 (4)'!L63</f>
        <v>1.946567E-3</v>
      </c>
      <c r="M8" s="118">
        <f>'SS1-Orifice1 (4)'!M63</f>
        <v>9.7328349999999998E-4</v>
      </c>
      <c r="N8" s="118">
        <f>'SS1-Orifice1 (4)'!N63</f>
        <v>7</v>
      </c>
      <c r="O8" s="118">
        <f>'SS1-Orifice1 (4)'!O63</f>
        <v>2.8260000000000001</v>
      </c>
      <c r="P8" s="118">
        <f>'SS1-Orifice1 (4)'!P63</f>
        <v>1.946567E-3</v>
      </c>
      <c r="Q8" s="118">
        <f>'SS1-Orifice1 (4)'!Q63</f>
        <v>9.7328349999999998E-4</v>
      </c>
      <c r="R8" s="118">
        <f>'SS1-Orifice1 (4)'!R63</f>
        <v>7</v>
      </c>
      <c r="S8" s="118">
        <f>'SS1-Orifice1 (4)'!S63</f>
        <v>2.8260000000000001</v>
      </c>
      <c r="T8" s="118">
        <f>'SS1-Orifice1 (4)'!T63</f>
        <v>3.4720000000000001E-12</v>
      </c>
      <c r="U8" s="118">
        <f>'SS1-Orifice1 (4)'!U63</f>
        <v>6.3629999999999995E-8</v>
      </c>
      <c r="V8" s="118">
        <f>'SS1-Orifice1 (4)'!V63</f>
        <v>1.20774</v>
      </c>
      <c r="W8" s="118">
        <f>'SS1-Orifice1 (4)'!W63</f>
        <v>1.7999999999999992E-2</v>
      </c>
      <c r="X8" s="118">
        <f>'SS1-Orifice1 (4)'!X63</f>
        <v>60685051.497710504</v>
      </c>
      <c r="Y8" s="118">
        <f>'SS1-Orifice1 (4)'!Y63</f>
        <v>-50</v>
      </c>
      <c r="Z8" s="118">
        <f>'SS1-Orifice1 (4)'!Z63</f>
        <v>4</v>
      </c>
      <c r="AA8" s="118">
        <f>'SS1-Orifice1 (4)'!AA63</f>
        <v>0.127</v>
      </c>
      <c r="AB8" s="118">
        <f>'SS1-Orifice1 (4)'!AB63</f>
        <v>7.0000000000000007E-2</v>
      </c>
      <c r="AC8" s="118">
        <f>'SS1-Orifice1 (4)'!AC63</f>
        <v>1.5477664249065399</v>
      </c>
      <c r="AD8" s="118">
        <f>'SS1-Orifice1 (4)'!AD63</f>
        <v>0.78499597929857501</v>
      </c>
      <c r="AE8" s="118">
        <f>'SS1-Orifice1 (4)'!AE63</f>
        <v>1.9685027605950201</v>
      </c>
      <c r="AF8" s="118">
        <f>'SS1-Orifice1 (4)'!AF63</f>
        <v>0.875766760806724</v>
      </c>
      <c r="AG8" s="118">
        <f>'SS1-Orifice1 (4)'!AG63</f>
        <v>5.5173342816570603</v>
      </c>
      <c r="AH8" s="118">
        <f>'SS1-Orifice1 (4)'!AH63</f>
        <v>5.5162041527413797</v>
      </c>
      <c r="AI8" s="118">
        <f>'SS1-Orifice1 (4)'!AI63</f>
        <v>0.75386285731402802</v>
      </c>
      <c r="AJ8" s="118">
        <f>'SS1-Orifice1 (4)'!AJ63</f>
        <v>1.79202272333292</v>
      </c>
      <c r="AK8" s="118">
        <f>'SS1-Orifice1 (4)'!AK63</f>
        <v>1.5477664249065399</v>
      </c>
      <c r="AL8" s="118">
        <f>'SS1-Orifice1 (4)'!AL63</f>
        <v>0.78499597929857501</v>
      </c>
      <c r="AM8" s="118">
        <f>'SS1-Orifice1 (4)'!AM63</f>
        <v>204.279957651453</v>
      </c>
      <c r="AN8" s="118">
        <f>'SS1-Orifice1 (4)'!AN63</f>
        <v>0.76277044560795804</v>
      </c>
      <c r="AO8" s="118">
        <f>'SS1-Orifice1 (4)'!AO63</f>
        <v>70809.451617138999</v>
      </c>
      <c r="AP8" s="118">
        <f>'SS1-Orifice1 (4)'!AP63</f>
        <v>653.42343797548403</v>
      </c>
      <c r="AQ8" s="118">
        <f>'SS1-Orifice1 (4)'!AQ63</f>
        <v>1991.3905977064501</v>
      </c>
      <c r="AR8" s="118">
        <f>'SS1-Orifice1 (4)'!AR63</f>
        <v>7612.4957838290302</v>
      </c>
      <c r="AS8" s="118">
        <f>'SS1-Orifice1 (4)'!AS63</f>
        <v>3920.53307057341</v>
      </c>
      <c r="AT8" s="108">
        <f>'SS1-Orifice1 (4)'!AT63</f>
        <v>-7612.4957838290302</v>
      </c>
      <c r="AU8" s="108">
        <f>'SS1-Orifice1 (4)'!AU63</f>
        <v>4541.03395779519</v>
      </c>
      <c r="AV8" s="108">
        <f>'SS1-Orifice1 (4)'!AV63</f>
        <v>0.163156606575563</v>
      </c>
      <c r="AW8" s="109">
        <f t="shared" si="2"/>
        <v>0.50717987331064895</v>
      </c>
    </row>
    <row r="9" spans="1:50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(4)'!I64</f>
        <v>0.25</v>
      </c>
      <c r="J9" s="118">
        <f>'SS1-Orifice1 (4)'!J64</f>
        <v>6</v>
      </c>
      <c r="K9" s="118">
        <f>'SS1-Orifice1 (4)'!K64</f>
        <v>0.48244140000000002</v>
      </c>
      <c r="L9" s="118">
        <f>'SS1-Orifice1 (4)'!L64</f>
        <v>1.946567E-3</v>
      </c>
      <c r="M9" s="118">
        <f>'SS1-Orifice1 (4)'!M64</f>
        <v>9.7328349999999998E-4</v>
      </c>
      <c r="N9" s="118">
        <f>'SS1-Orifice1 (4)'!N64</f>
        <v>7</v>
      </c>
      <c r="O9" s="118">
        <f>'SS1-Orifice1 (4)'!O64</f>
        <v>2.8260000000000001</v>
      </c>
      <c r="P9" s="118">
        <f>'SS1-Orifice1 (4)'!P64</f>
        <v>1.946567E-3</v>
      </c>
      <c r="Q9" s="118">
        <f>'SS1-Orifice1 (4)'!Q64</f>
        <v>9.7328349999999998E-4</v>
      </c>
      <c r="R9" s="118">
        <f>'SS1-Orifice1 (4)'!R64</f>
        <v>7</v>
      </c>
      <c r="S9" s="118">
        <f>'SS1-Orifice1 (4)'!S64</f>
        <v>2.8260000000000001</v>
      </c>
      <c r="T9" s="118">
        <f>'SS1-Orifice1 (4)'!T64</f>
        <v>3.4720000000000001E-12</v>
      </c>
      <c r="U9" s="118">
        <f>'SS1-Orifice1 (4)'!U64</f>
        <v>6.3629999999999995E-8</v>
      </c>
      <c r="V9" s="118">
        <f>'SS1-Orifice1 (4)'!V64</f>
        <v>1.20774</v>
      </c>
      <c r="W9" s="118">
        <f>'SS1-Orifice1 (4)'!W64</f>
        <v>1.999999999999999E-2</v>
      </c>
      <c r="X9" s="118">
        <f>'SS1-Orifice1 (4)'!X64</f>
        <v>74919816.6638401</v>
      </c>
      <c r="Y9" s="118">
        <f>'SS1-Orifice1 (4)'!Y64</f>
        <v>-50</v>
      </c>
      <c r="Z9" s="118">
        <f>'SS1-Orifice1 (4)'!Z64</f>
        <v>4</v>
      </c>
      <c r="AA9" s="118">
        <f>'SS1-Orifice1 (4)'!AA64</f>
        <v>0.127</v>
      </c>
      <c r="AB9" s="118">
        <f>'SS1-Orifice1 (4)'!AB64</f>
        <v>7.0000000000000007E-2</v>
      </c>
      <c r="AC9" s="118">
        <f>'SS1-Orifice1 (4)'!AC64</f>
        <v>1.6930058135849499</v>
      </c>
      <c r="AD9" s="118">
        <f>'SS1-Orifice1 (4)'!AD64</f>
        <v>0.75958820371309399</v>
      </c>
      <c r="AE9" s="118">
        <f>'SS1-Orifice1 (4)'!AE64</f>
        <v>1.96850362067187</v>
      </c>
      <c r="AF9" s="118">
        <f>'SS1-Orifice1 (4)'!AF64</f>
        <v>0.87541721024424701</v>
      </c>
      <c r="AG9" s="118">
        <f>'SS1-Orifice1 (4)'!AG64</f>
        <v>5.5155426873286899</v>
      </c>
      <c r="AH9" s="118">
        <f>'SS1-Orifice1 (4)'!AH64</f>
        <v>5.5158159253430004</v>
      </c>
      <c r="AI9" s="118">
        <f>'SS1-Orifice1 (4)'!AI64</f>
        <v>0.730191811551264</v>
      </c>
      <c r="AJ9" s="118">
        <f>'SS1-Orifice1 (4)'!AJ64</f>
        <v>1.98239635392527</v>
      </c>
      <c r="AK9" s="118">
        <f>'SS1-Orifice1 (4)'!AK64</f>
        <v>1.6930058135849499</v>
      </c>
      <c r="AL9" s="118">
        <f>'SS1-Orifice1 (4)'!AL64</f>
        <v>0.75958820371309399</v>
      </c>
      <c r="AM9" s="118">
        <f>'SS1-Orifice1 (4)'!AM64</f>
        <v>211.03769055730999</v>
      </c>
      <c r="AN9" s="118">
        <f>'SS1-Orifice1 (4)'!AN64</f>
        <v>0.93341760987185796</v>
      </c>
      <c r="AO9" s="118">
        <f>'SS1-Orifice1 (4)'!AO64</f>
        <v>63310.112940963802</v>
      </c>
      <c r="AP9" s="118">
        <f>'SS1-Orifice1 (4)'!AP64</f>
        <v>651.25670106433097</v>
      </c>
      <c r="AQ9" s="118">
        <f>'SS1-Orifice1 (4)'!AQ64</f>
        <v>1991.3901130499301</v>
      </c>
      <c r="AR9" s="118">
        <f>'SS1-Orifice1 (4)'!AR64</f>
        <v>7612.4324320058004</v>
      </c>
      <c r="AS9" s="118">
        <f>'SS1-Orifice1 (4)'!AS64</f>
        <v>3947.6490285361201</v>
      </c>
      <c r="AT9" s="108">
        <f>'SS1-Orifice1 (4)'!AT64</f>
        <v>-7612.4324320058004</v>
      </c>
      <c r="AU9" s="108">
        <f>'SS1-Orifice1 (4)'!AU64</f>
        <v>4578.7736584512804</v>
      </c>
      <c r="AV9" s="108">
        <f>'SS1-Orifice1 (4)'!AV64</f>
        <v>0.163147951060649</v>
      </c>
      <c r="AW9" s="109">
        <f t="shared" si="2"/>
        <v>0.44866248988517138</v>
      </c>
    </row>
    <row r="10" spans="1:50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(4)'!I65</f>
        <v>0.25</v>
      </c>
      <c r="J10" s="118">
        <f>'SS1-Orifice1 (4)'!J65</f>
        <v>6</v>
      </c>
      <c r="K10" s="118">
        <f>'SS1-Orifice1 (4)'!K65</f>
        <v>0.48244140000000002</v>
      </c>
      <c r="L10" s="118">
        <f>'SS1-Orifice1 (4)'!L65</f>
        <v>1.946567E-3</v>
      </c>
      <c r="M10" s="118">
        <f>'SS1-Orifice1 (4)'!M65</f>
        <v>9.7328349999999998E-4</v>
      </c>
      <c r="N10" s="118">
        <f>'SS1-Orifice1 (4)'!N65</f>
        <v>7</v>
      </c>
      <c r="O10" s="118">
        <f>'SS1-Orifice1 (4)'!O65</f>
        <v>2.8260000000000001</v>
      </c>
      <c r="P10" s="118">
        <f>'SS1-Orifice1 (4)'!P65</f>
        <v>1.946567E-3</v>
      </c>
      <c r="Q10" s="118">
        <f>'SS1-Orifice1 (4)'!Q65</f>
        <v>9.7328349999999998E-4</v>
      </c>
      <c r="R10" s="118">
        <f>'SS1-Orifice1 (4)'!R65</f>
        <v>7</v>
      </c>
      <c r="S10" s="118">
        <f>'SS1-Orifice1 (4)'!S65</f>
        <v>2.8260000000000001</v>
      </c>
      <c r="T10" s="118">
        <f>'SS1-Orifice1 (4)'!T65</f>
        <v>3.4720000000000001E-12</v>
      </c>
      <c r="U10" s="118">
        <f>'SS1-Orifice1 (4)'!U65</f>
        <v>6.3629999999999995E-8</v>
      </c>
      <c r="V10" s="118">
        <f>'SS1-Orifice1 (4)'!V65</f>
        <v>1.20774</v>
      </c>
      <c r="W10" s="118">
        <f>'SS1-Orifice1 (4)'!W65</f>
        <v>2.8999999999999998E-2</v>
      </c>
      <c r="X10" s="118">
        <f>'SS1-Orifice1 (4)'!X65</f>
        <v>157518914.53572401</v>
      </c>
      <c r="Y10" s="118">
        <f>'SS1-Orifice1 (4)'!Y65</f>
        <v>-50</v>
      </c>
      <c r="Z10" s="118">
        <f>'SS1-Orifice1 (4)'!Z65</f>
        <v>4</v>
      </c>
      <c r="AA10" s="118">
        <f>'SS1-Orifice1 (4)'!AA65</f>
        <v>0.127</v>
      </c>
      <c r="AB10" s="118">
        <f>'SS1-Orifice1 (4)'!AB65</f>
        <v>7.0000000000000007E-2</v>
      </c>
      <c r="AC10" s="118">
        <f>'SS1-Orifice1 (4)'!AC65</f>
        <v>2.4953537879226699</v>
      </c>
      <c r="AD10" s="118">
        <f>'SS1-Orifice1 (4)'!AD65</f>
        <v>0.62634402133756795</v>
      </c>
      <c r="AE10" s="118">
        <f>'SS1-Orifice1 (4)'!AE65</f>
        <v>1.9685038284326899</v>
      </c>
      <c r="AF10" s="118">
        <f>'SS1-Orifice1 (4)'!AF65</f>
        <v>0.75865065610766702</v>
      </c>
      <c r="AG10" s="118">
        <f>'SS1-Orifice1 (4)'!AG65</f>
        <v>5.5158119891561297</v>
      </c>
      <c r="AH10" s="118">
        <f>'SS1-Orifice1 (4)'!AH65</f>
        <v>5.5160890574622803</v>
      </c>
      <c r="AI10" s="118">
        <f>'SS1-Orifice1 (4)'!AI65</f>
        <v>0.59380960409734795</v>
      </c>
      <c r="AJ10" s="118">
        <f>'SS1-Orifice1 (4)'!AJ65</f>
        <v>3.0870421263560601</v>
      </c>
      <c r="AK10" s="118">
        <f>'SS1-Orifice1 (4)'!AK65</f>
        <v>2.4953537879226699</v>
      </c>
      <c r="AL10" s="118">
        <f>'SS1-Orifice1 (4)'!AL65</f>
        <v>0.62634402133756795</v>
      </c>
      <c r="AM10" s="118">
        <f>'SS1-Orifice1 (4)'!AM65</f>
        <v>255.188352061415</v>
      </c>
      <c r="AN10" s="118">
        <f>'SS1-Orifice1 (4)'!AN65</f>
        <v>1.8690097665851</v>
      </c>
      <c r="AO10" s="118">
        <f>'SS1-Orifice1 (4)'!AO65</f>
        <v>46643.6014418591</v>
      </c>
      <c r="AP10" s="118">
        <f>'SS1-Orifice1 (4)'!AP65</f>
        <v>656.17403634679704</v>
      </c>
      <c r="AQ10" s="118">
        <f>'SS1-Orifice1 (4)'!AQ65</f>
        <v>1988.1269552118099</v>
      </c>
      <c r="AR10" s="118">
        <f>'SS1-Orifice1 (4)'!AR65</f>
        <v>7612.38987124297</v>
      </c>
      <c r="AS10" s="118">
        <f>'SS1-Orifice1 (4)'!AS65</f>
        <v>3972.6250590434802</v>
      </c>
      <c r="AT10" s="108">
        <f>'SS1-Orifice1 (4)'!AT65</f>
        <v>-7612.38987124297</v>
      </c>
      <c r="AU10" s="108">
        <f>'SS1-Orifice1 (4)'!AU65</f>
        <v>4487.4463135493597</v>
      </c>
      <c r="AV10" s="108">
        <f>'SS1-Orifice1 (4)'!AV65</f>
        <v>0.16315498643111201</v>
      </c>
      <c r="AW10" s="109">
        <f t="shared" si="2"/>
        <v>0.25100409583964695</v>
      </c>
    </row>
    <row r="11" spans="1:50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(4)'!I66</f>
        <v>0.25</v>
      </c>
      <c r="J11" s="118">
        <f>'SS1-Orifice1 (4)'!J66</f>
        <v>6</v>
      </c>
      <c r="K11" s="118">
        <f>'SS1-Orifice1 (4)'!K66</f>
        <v>0.48244140000000002</v>
      </c>
      <c r="L11" s="118">
        <f>'SS1-Orifice1 (4)'!L66</f>
        <v>1.946567E-3</v>
      </c>
      <c r="M11" s="118">
        <f>'SS1-Orifice1 (4)'!M66</f>
        <v>9.7328349999999998E-4</v>
      </c>
      <c r="N11" s="118">
        <f>'SS1-Orifice1 (4)'!N66</f>
        <v>7</v>
      </c>
      <c r="O11" s="118">
        <f>'SS1-Orifice1 (4)'!O66</f>
        <v>2.8260000000000001</v>
      </c>
      <c r="P11" s="118">
        <f>'SS1-Orifice1 (4)'!P66</f>
        <v>1.946567E-3</v>
      </c>
      <c r="Q11" s="118">
        <f>'SS1-Orifice1 (4)'!Q66</f>
        <v>9.7328349999999998E-4</v>
      </c>
      <c r="R11" s="118">
        <f>'SS1-Orifice1 (4)'!R66</f>
        <v>7</v>
      </c>
      <c r="S11" s="118">
        <f>'SS1-Orifice1 (4)'!S66</f>
        <v>2.8260000000000001</v>
      </c>
      <c r="T11" s="118">
        <f>'SS1-Orifice1 (4)'!T66</f>
        <v>3.4720000000000001E-12</v>
      </c>
      <c r="U11" s="118">
        <f>'SS1-Orifice1 (4)'!U66</f>
        <v>6.3629999999999995E-8</v>
      </c>
      <c r="V11" s="118">
        <f>'SS1-Orifice1 (4)'!V66</f>
        <v>1.20774</v>
      </c>
      <c r="W11" s="118">
        <f>'SS1-Orifice1 (4)'!W66</f>
        <v>3.2000000000000001E-2</v>
      </c>
      <c r="X11" s="118">
        <f>'SS1-Orifice1 (4)'!X66</f>
        <v>191794730.65943101</v>
      </c>
      <c r="Y11" s="118">
        <f>'SS1-Orifice1 (4)'!Y66</f>
        <v>-50</v>
      </c>
      <c r="Z11" s="118">
        <f>'SS1-Orifice1 (4)'!Z66</f>
        <v>4</v>
      </c>
      <c r="AA11" s="118">
        <f>'SS1-Orifice1 (4)'!AA66</f>
        <v>0.127</v>
      </c>
      <c r="AB11" s="118">
        <f>'SS1-Orifice1 (4)'!AB66</f>
        <v>7.0000000000000007E-2</v>
      </c>
      <c r="AC11" s="118">
        <f>'SS1-Orifice1 (4)'!AC66</f>
        <v>2.8098877346412898</v>
      </c>
      <c r="AD11" s="118">
        <f>'SS1-Orifice1 (4)'!AD66</f>
        <v>0.57771120142509003</v>
      </c>
      <c r="AE11" s="118">
        <f>'SS1-Orifice1 (4)'!AE66</f>
        <v>1.9685030976610101</v>
      </c>
      <c r="AF11" s="118">
        <f>'SS1-Orifice1 (4)'!AF66</f>
        <v>0.78237700263225995</v>
      </c>
      <c r="AG11" s="118">
        <f>'SS1-Orifice1 (4)'!AG66</f>
        <v>5.5177540360327297</v>
      </c>
      <c r="AH11" s="118">
        <f>'SS1-Orifice1 (4)'!AH66</f>
        <v>5.5162637665116296</v>
      </c>
      <c r="AI11" s="118">
        <f>'SS1-Orifice1 (4)'!AI66</f>
        <v>0.53983628393961902</v>
      </c>
      <c r="AJ11" s="118">
        <f>'SS1-Orifice1 (4)'!AJ66</f>
        <v>3.5453622335038699</v>
      </c>
      <c r="AK11" s="118">
        <f>'SS1-Orifice1 (4)'!AK66</f>
        <v>2.8098877346412898</v>
      </c>
      <c r="AL11" s="118">
        <f>'SS1-Orifice1 (4)'!AL66</f>
        <v>0.57771120142509003</v>
      </c>
      <c r="AM11" s="118">
        <f>'SS1-Orifice1 (4)'!AM66</f>
        <v>276.06894044407801</v>
      </c>
      <c r="AN11" s="118">
        <f>'SS1-Orifice1 (4)'!AN66</f>
        <v>2.2321765332162</v>
      </c>
      <c r="AO11" s="118">
        <f>'SS1-Orifice1 (4)'!AO66</f>
        <v>43986.818194602303</v>
      </c>
      <c r="AP11" s="118">
        <f>'SS1-Orifice1 (4)'!AP66</f>
        <v>547.53949443305703</v>
      </c>
      <c r="AQ11" s="118">
        <f>'SS1-Orifice1 (4)'!AQ66</f>
        <v>1892.13515672008</v>
      </c>
      <c r="AR11" s="118">
        <f>'SS1-Orifice1 (4)'!AR66</f>
        <v>7612.2824390031701</v>
      </c>
      <c r="AS11" s="118">
        <f>'SS1-Orifice1 (4)'!AS66</f>
        <v>3388.6334099043702</v>
      </c>
      <c r="AT11" s="108">
        <f>'SS1-Orifice1 (4)'!AT66</f>
        <v>-7612.2824390031701</v>
      </c>
      <c r="AU11" s="108">
        <f>'SS1-Orifice1 (4)'!AU66</f>
        <v>4081.5719250225302</v>
      </c>
      <c r="AV11" s="108">
        <f>'SS1-Orifice1 (4)'!AV66</f>
        <v>0.16313355826422299</v>
      </c>
      <c r="AW11" s="109">
        <f t="shared" si="2"/>
        <v>0.20559938900862906</v>
      </c>
    </row>
    <row r="12" spans="1:50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(4)'!I67</f>
        <v>0.25</v>
      </c>
      <c r="J12" s="118">
        <f>'SS1-Orifice1 (4)'!J67</f>
        <v>6</v>
      </c>
      <c r="K12" s="118">
        <f>'SS1-Orifice1 (4)'!K67</f>
        <v>0.48244140000000002</v>
      </c>
      <c r="L12" s="118">
        <f>'SS1-Orifice1 (4)'!L67</f>
        <v>1.946567E-3</v>
      </c>
      <c r="M12" s="118">
        <f>'SS1-Orifice1 (4)'!M67</f>
        <v>9.7328349999999998E-4</v>
      </c>
      <c r="N12" s="118">
        <f>'SS1-Orifice1 (4)'!N67</f>
        <v>7</v>
      </c>
      <c r="O12" s="118">
        <f>'SS1-Orifice1 (4)'!O67</f>
        <v>2.8260000000000001</v>
      </c>
      <c r="P12" s="118">
        <f>'SS1-Orifice1 (4)'!P67</f>
        <v>1.946567E-3</v>
      </c>
      <c r="Q12" s="118">
        <f>'SS1-Orifice1 (4)'!Q67</f>
        <v>9.7328349999999998E-4</v>
      </c>
      <c r="R12" s="118">
        <f>'SS1-Orifice1 (4)'!R67</f>
        <v>7</v>
      </c>
      <c r="S12" s="118">
        <f>'SS1-Orifice1 (4)'!S67</f>
        <v>2.8260000000000001</v>
      </c>
      <c r="T12" s="118">
        <f>'SS1-Orifice1 (4)'!T67</f>
        <v>3.4720000000000001E-12</v>
      </c>
      <c r="U12" s="118">
        <f>'SS1-Orifice1 (4)'!U67</f>
        <v>6.3629999999999995E-8</v>
      </c>
      <c r="V12" s="118">
        <f>'SS1-Orifice1 (4)'!V67</f>
        <v>1.20774</v>
      </c>
      <c r="W12" s="118">
        <f>'SS1-Orifice1 (4)'!W67</f>
        <v>3.2999999999999995E-2</v>
      </c>
      <c r="X12" s="118">
        <f>'SS1-Orifice1 (4)'!X67</f>
        <v>203969200.86730501</v>
      </c>
      <c r="Y12" s="118">
        <f>'SS1-Orifice1 (4)'!Y67</f>
        <v>-50</v>
      </c>
      <c r="Z12" s="118">
        <f>'SS1-Orifice1 (4)'!Z67</f>
        <v>4</v>
      </c>
      <c r="AA12" s="118">
        <f>'SS1-Orifice1 (4)'!AA67</f>
        <v>0.127</v>
      </c>
      <c r="AB12" s="118">
        <f>'SS1-Orifice1 (4)'!AB67</f>
        <v>7.0000000000000007E-2</v>
      </c>
      <c r="AC12" s="118">
        <f>'SS1-Orifice1 (4)'!AC67</f>
        <v>2.8951907325607902</v>
      </c>
      <c r="AD12" s="118">
        <f>'SS1-Orifice1 (4)'!AD67</f>
        <v>0.54846153216436</v>
      </c>
      <c r="AE12" s="118">
        <f>'SS1-Orifice1 (4)'!AE67</f>
        <v>1.9685038543659401</v>
      </c>
      <c r="AF12" s="118">
        <f>'SS1-Orifice1 (4)'!AF67</f>
        <v>0.75257023192010197</v>
      </c>
      <c r="AG12" s="118">
        <f>'SS1-Orifice1 (4)'!AG67</f>
        <v>5.5160247010358798</v>
      </c>
      <c r="AH12" s="118">
        <f>'SS1-Orifice1 (4)'!AH67</f>
        <v>5.5181684128693202</v>
      </c>
      <c r="AI12" s="118">
        <f>'SS1-Orifice1 (4)'!AI67</f>
        <v>0.52107900056729595</v>
      </c>
      <c r="AJ12" s="118">
        <f>'SS1-Orifice1 (4)'!AJ67</f>
        <v>3.70813302795947</v>
      </c>
      <c r="AK12" s="118">
        <f>'SS1-Orifice1 (4)'!AK67</f>
        <v>2.8951907325607902</v>
      </c>
      <c r="AL12" s="118">
        <f>'SS1-Orifice1 (4)'!AL67</f>
        <v>0.54846153216436</v>
      </c>
      <c r="AM12" s="118">
        <f>'SS1-Orifice1 (4)'!AM67</f>
        <v>290.42595709181001</v>
      </c>
      <c r="AN12" s="118">
        <f>'SS1-Orifice1 (4)'!AN67</f>
        <v>2.3467292003964202</v>
      </c>
      <c r="AO12" s="118">
        <f>'SS1-Orifice1 (4)'!AO67</f>
        <v>43111.972224806297</v>
      </c>
      <c r="AP12" s="118">
        <f>'SS1-Orifice1 (4)'!AP67</f>
        <v>570.20075478592105</v>
      </c>
      <c r="AQ12" s="118">
        <f>'SS1-Orifice1 (4)'!AQ67</f>
        <v>1839.69071830284</v>
      </c>
      <c r="AR12" s="118">
        <f>'SS1-Orifice1 (4)'!AR67</f>
        <v>7612.28390357442</v>
      </c>
      <c r="AS12" s="118">
        <f>'SS1-Orifice1 (4)'!AS67</f>
        <v>3494.9531897092202</v>
      </c>
      <c r="AT12" s="108">
        <f>'SS1-Orifice1 (4)'!AT67</f>
        <v>-7612.28390357442</v>
      </c>
      <c r="AU12" s="108">
        <f>'SS1-Orifice1 (4)'!AU67</f>
        <v>4070.4341252057102</v>
      </c>
      <c r="AV12" s="108">
        <f>'SS1-Orifice1 (4)'!AV67</f>
        <v>0.16316397587773601</v>
      </c>
      <c r="AW12" s="109">
        <f t="shared" si="2"/>
        <v>0.18943882556547387</v>
      </c>
    </row>
    <row r="13" spans="1:50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(4)'!I68</f>
        <v>0.25</v>
      </c>
      <c r="J13" s="118">
        <f>'SS1-Orifice1 (4)'!J68</f>
        <v>6</v>
      </c>
      <c r="K13" s="118">
        <f>'SS1-Orifice1 (4)'!K68</f>
        <v>0.48244140000000002</v>
      </c>
      <c r="L13" s="118">
        <f>'SS1-Orifice1 (4)'!L68</f>
        <v>1.946567E-3</v>
      </c>
      <c r="M13" s="118">
        <f>'SS1-Orifice1 (4)'!M68</f>
        <v>9.7328349999999998E-4</v>
      </c>
      <c r="N13" s="118">
        <f>'SS1-Orifice1 (4)'!N68</f>
        <v>7</v>
      </c>
      <c r="O13" s="118">
        <f>'SS1-Orifice1 (4)'!O68</f>
        <v>2.8260000000000001</v>
      </c>
      <c r="P13" s="118">
        <f>'SS1-Orifice1 (4)'!P68</f>
        <v>1.946567E-3</v>
      </c>
      <c r="Q13" s="118">
        <f>'SS1-Orifice1 (4)'!Q68</f>
        <v>9.7328349999999998E-4</v>
      </c>
      <c r="R13" s="118">
        <f>'SS1-Orifice1 (4)'!R68</f>
        <v>7</v>
      </c>
      <c r="S13" s="118">
        <f>'SS1-Orifice1 (4)'!S68</f>
        <v>2.8260000000000001</v>
      </c>
      <c r="T13" s="118">
        <f>'SS1-Orifice1 (4)'!T68</f>
        <v>3.4720000000000001E-12</v>
      </c>
      <c r="U13" s="118">
        <f>'SS1-Orifice1 (4)'!U68</f>
        <v>6.3629999999999995E-8</v>
      </c>
      <c r="V13" s="118">
        <f>'SS1-Orifice1 (4)'!V68</f>
        <v>1.20774</v>
      </c>
      <c r="W13" s="118">
        <f>'SS1-Orifice1 (4)'!W68</f>
        <v>4.0000000000000042E-2</v>
      </c>
      <c r="X13" s="118">
        <f>'SS1-Orifice1 (4)'!X68</f>
        <v>299679266.65535998</v>
      </c>
      <c r="Y13" s="118">
        <f>'SS1-Orifice1 (4)'!Y68</f>
        <v>-50</v>
      </c>
      <c r="Z13" s="118">
        <f>'SS1-Orifice1 (4)'!Z68</f>
        <v>4</v>
      </c>
      <c r="AA13" s="118">
        <f>'SS1-Orifice1 (4)'!AA68</f>
        <v>0.127</v>
      </c>
      <c r="AB13" s="118">
        <f>'SS1-Orifice1 (4)'!AB68</f>
        <v>7.0000000000000007E-2</v>
      </c>
      <c r="AC13" s="118">
        <f>'SS1-Orifice1 (4)'!AC68</f>
        <v>3.4184875293073902</v>
      </c>
      <c r="AD13" s="118">
        <f>'SS1-Orifice1 (4)'!AD68</f>
        <v>0.31269310797630401</v>
      </c>
      <c r="AE13" s="118">
        <f>'SS1-Orifice1 (4)'!AE68</f>
        <v>1.9685027421803001</v>
      </c>
      <c r="AF13" s="118">
        <f>'SS1-Orifice1 (4)'!AF68</f>
        <v>0.76425815172616796</v>
      </c>
      <c r="AG13" s="118">
        <f>'SS1-Orifice1 (4)'!AG68</f>
        <v>5.5171824542947601</v>
      </c>
      <c r="AH13" s="118">
        <f>'SS1-Orifice1 (4)'!AH68</f>
        <v>5.5166797555349403</v>
      </c>
      <c r="AI13" s="118">
        <f>'SS1-Orifice1 (4)'!AI68</f>
        <v>0.29871722536599599</v>
      </c>
      <c r="AJ13" s="118">
        <f>'SS1-Orifice1 (4)'!AJ68</f>
        <v>4.9874957770238204</v>
      </c>
      <c r="AK13" s="118">
        <f>'SS1-Orifice1 (4)'!AK68</f>
        <v>3.4184875293073902</v>
      </c>
      <c r="AL13" s="118">
        <f>'SS1-Orifice1 (4)'!AL68</f>
        <v>0.31269310797630401</v>
      </c>
      <c r="AM13" s="118">
        <f>'SS1-Orifice1 (4)'!AM68</f>
        <v>409.29052925248101</v>
      </c>
      <c r="AN13" s="118">
        <f>'SS1-Orifice1 (4)'!AN68</f>
        <v>3.10579442133109</v>
      </c>
      <c r="AO13" s="118">
        <f>'SS1-Orifice1 (4)'!AO68</f>
        <v>38482.4676116927</v>
      </c>
      <c r="AP13" s="118">
        <f>'SS1-Orifice1 (4)'!AP68</f>
        <v>467.16079318351098</v>
      </c>
      <c r="AQ13" s="118">
        <f>'SS1-Orifice1 (4)'!AQ68</f>
        <v>1398.0526089996099</v>
      </c>
      <c r="AR13" s="118">
        <f>'SS1-Orifice1 (4)'!AR68</f>
        <v>7452.3962085200401</v>
      </c>
      <c r="AS13" s="118">
        <f>'SS1-Orifice1 (4)'!AS68</f>
        <v>2983.0168483047601</v>
      </c>
      <c r="AT13" s="108">
        <f>'SS1-Orifice1 (4)'!AT68</f>
        <v>-7452.3962085200401</v>
      </c>
      <c r="AU13" s="108">
        <f>'SS1-Orifice1 (4)'!AU68</f>
        <v>3467.6368022976098</v>
      </c>
      <c r="AV13" s="108">
        <f>'SS1-Orifice1 (4)'!AV68</f>
        <v>0.123760388177656</v>
      </c>
      <c r="AW13" s="109">
        <f t="shared" si="2"/>
        <v>9.1471185808203848E-2</v>
      </c>
    </row>
    <row r="14" spans="1:50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(4)'!I69</f>
        <v>0.25</v>
      </c>
      <c r="J14" s="118">
        <f>'SS1-Orifice1 (4)'!J69</f>
        <v>6</v>
      </c>
      <c r="K14" s="118">
        <f>'SS1-Orifice1 (4)'!K69</f>
        <v>0.48244140000000002</v>
      </c>
      <c r="L14" s="118">
        <f>'SS1-Orifice1 (4)'!L69</f>
        <v>1.946567E-3</v>
      </c>
      <c r="M14" s="118">
        <f>'SS1-Orifice1 (4)'!M69</f>
        <v>9.7328349999999998E-4</v>
      </c>
      <c r="N14" s="118">
        <f>'SS1-Orifice1 (4)'!N69</f>
        <v>7</v>
      </c>
      <c r="O14" s="118">
        <f>'SS1-Orifice1 (4)'!O69</f>
        <v>2.8260000000000001</v>
      </c>
      <c r="P14" s="118">
        <f>'SS1-Orifice1 (4)'!P69</f>
        <v>1.946567E-3</v>
      </c>
      <c r="Q14" s="118">
        <f>'SS1-Orifice1 (4)'!Q69</f>
        <v>9.7328349999999998E-4</v>
      </c>
      <c r="R14" s="118">
        <f>'SS1-Orifice1 (4)'!R69</f>
        <v>7</v>
      </c>
      <c r="S14" s="118">
        <f>'SS1-Orifice1 (4)'!S69</f>
        <v>2.8260000000000001</v>
      </c>
      <c r="T14" s="118">
        <f>'SS1-Orifice1 (4)'!T69</f>
        <v>3.4720000000000001E-12</v>
      </c>
      <c r="U14" s="118">
        <f>'SS1-Orifice1 (4)'!U69</f>
        <v>6.3629999999999995E-8</v>
      </c>
      <c r="V14" s="118">
        <f>'SS1-Orifice1 (4)'!V69</f>
        <v>1.20774</v>
      </c>
      <c r="W14" s="118">
        <f>'SS1-Orifice1 (4)'!W69</f>
        <v>4.6999999999999952E-2</v>
      </c>
      <c r="X14" s="118">
        <f>'SS1-Orifice1 (4)'!X69</f>
        <v>413744687.526057</v>
      </c>
      <c r="Y14" s="118">
        <f>'SS1-Orifice1 (4)'!Y69</f>
        <v>-50</v>
      </c>
      <c r="Z14" s="118">
        <f>'SS1-Orifice1 (4)'!Z69</f>
        <v>4</v>
      </c>
      <c r="AA14" s="118">
        <f>'SS1-Orifice1 (4)'!AA69</f>
        <v>0.127</v>
      </c>
      <c r="AB14" s="118">
        <f>'SS1-Orifice1 (4)'!AB69</f>
        <v>7.0000000000000007E-2</v>
      </c>
      <c r="AC14" s="118">
        <f>'SS1-Orifice1 (4)'!AC69</f>
        <v>3.4052111363818698</v>
      </c>
      <c r="AD14" s="118">
        <f>'SS1-Orifice1 (4)'!AD69</f>
        <v>6.6873506984939504E-2</v>
      </c>
      <c r="AE14" s="118">
        <f>'SS1-Orifice1 (4)'!AE69</f>
        <v>1.97443738249658</v>
      </c>
      <c r="AF14" s="118">
        <f>'SS1-Orifice1 (4)'!AF69</f>
        <v>0.85886021488021003</v>
      </c>
      <c r="AG14" s="118">
        <f>'SS1-Orifice1 (4)'!AG69</f>
        <v>5.5236410058086198</v>
      </c>
      <c r="AH14" s="118">
        <f>'SS1-Orifice1 (4)'!AH69</f>
        <v>5.5256499221764903</v>
      </c>
      <c r="AI14" s="118">
        <f>'SS1-Orifice1 (4)'!AI69</f>
        <v>5.8892015934534601E-2</v>
      </c>
      <c r="AJ14" s="118">
        <f>'SS1-Orifice1 (4)'!AJ69</f>
        <v>4.7719663542048503</v>
      </c>
      <c r="AK14" s="118">
        <f>'SS1-Orifice1 (4)'!AK69</f>
        <v>3.4052111363818698</v>
      </c>
      <c r="AL14" s="118">
        <f>'SS1-Orifice1 (4)'!AL69</f>
        <v>6.6873506984939504E-2</v>
      </c>
      <c r="AM14" s="118">
        <f>'SS1-Orifice1 (4)'!AM69</f>
        <v>956.88490999527903</v>
      </c>
      <c r="AN14" s="118">
        <f>'SS1-Orifice1 (4)'!AN69</f>
        <v>3.3383376293969298</v>
      </c>
      <c r="AO14" s="118">
        <f>'SS1-Orifice1 (4)'!AO69</f>
        <v>35681.921863550902</v>
      </c>
      <c r="AP14" s="118">
        <f>'SS1-Orifice1 (4)'!AP69</f>
        <v>289.61107025685402</v>
      </c>
      <c r="AQ14" s="118">
        <f>'SS1-Orifice1 (4)'!AQ69</f>
        <v>963.29729163575598</v>
      </c>
      <c r="AR14" s="118">
        <f>'SS1-Orifice1 (4)'!AR69</f>
        <v>4787.14408137193</v>
      </c>
      <c r="AS14" s="118">
        <f>'SS1-Orifice1 (4)'!AS69</f>
        <v>1730.7296734978199</v>
      </c>
      <c r="AT14" s="108">
        <f>'SS1-Orifice1 (4)'!AT69</f>
        <v>-4787.14408137193</v>
      </c>
      <c r="AU14" s="108">
        <f>'SS1-Orifice1 (4)'!AU69</f>
        <v>2169.6996988243</v>
      </c>
      <c r="AV14" s="108">
        <f>'SS1-Orifice1 (4)'!AV69</f>
        <v>0.129115598794661</v>
      </c>
      <c r="AW14" s="109">
        <f t="shared" si="2"/>
        <v>1.9638578727307475E-2</v>
      </c>
    </row>
    <row r="15" spans="1:50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(4)'!I70</f>
        <v>0.25</v>
      </c>
      <c r="J15" s="118">
        <f>'SS1-Orifice1 (4)'!J70</f>
        <v>6</v>
      </c>
      <c r="K15" s="118">
        <f>'SS1-Orifice1 (4)'!K70</f>
        <v>0.48244140000000002</v>
      </c>
      <c r="L15" s="118">
        <f>'SS1-Orifice1 (4)'!L70</f>
        <v>1.946567E-3</v>
      </c>
      <c r="M15" s="118">
        <f>'SS1-Orifice1 (4)'!M70</f>
        <v>9.7328349999999998E-4</v>
      </c>
      <c r="N15" s="118">
        <f>'SS1-Orifice1 (4)'!N70</f>
        <v>7</v>
      </c>
      <c r="O15" s="118">
        <f>'SS1-Orifice1 (4)'!O70</f>
        <v>2.8260000000000001</v>
      </c>
      <c r="P15" s="118">
        <f>'SS1-Orifice1 (4)'!P70</f>
        <v>1.946567E-3</v>
      </c>
      <c r="Q15" s="118">
        <f>'SS1-Orifice1 (4)'!Q70</f>
        <v>9.7328349999999998E-4</v>
      </c>
      <c r="R15" s="118">
        <f>'SS1-Orifice1 (4)'!R70</f>
        <v>7</v>
      </c>
      <c r="S15" s="118">
        <f>'SS1-Orifice1 (4)'!S70</f>
        <v>2.8260000000000001</v>
      </c>
      <c r="T15" s="118">
        <f>'SS1-Orifice1 (4)'!T70</f>
        <v>3.4720000000000001E-12</v>
      </c>
      <c r="U15" s="118">
        <f>'SS1-Orifice1 (4)'!U70</f>
        <v>6.3629999999999995E-8</v>
      </c>
      <c r="V15" s="118">
        <f>'SS1-Orifice1 (4)'!V70</f>
        <v>1.20774</v>
      </c>
      <c r="W15" s="118">
        <f>'SS1-Orifice1 (4)'!W70</f>
        <v>6.2999999999999987E-2</v>
      </c>
      <c r="X15" s="118">
        <f>'SS1-Orifice1 (4)'!X70</f>
        <v>743391880.84695303</v>
      </c>
      <c r="Y15" s="118">
        <f>'SS1-Orifice1 (4)'!Y70</f>
        <v>-50</v>
      </c>
      <c r="Z15" s="118">
        <f>'SS1-Orifice1 (4)'!Z70</f>
        <v>4</v>
      </c>
      <c r="AA15" s="118">
        <f>'SS1-Orifice1 (4)'!AA70</f>
        <v>0.127</v>
      </c>
      <c r="AB15" s="118">
        <f>'SS1-Orifice1 (4)'!AB70</f>
        <v>7.0000000000000007E-2</v>
      </c>
      <c r="AC15" s="118">
        <f>'SS1-Orifice1 (4)'!AC70</f>
        <v>3.52177244531376</v>
      </c>
      <c r="AD15" s="118">
        <f>'SS1-Orifice1 (4)'!AD70</f>
        <v>1.75114026624894E-6</v>
      </c>
      <c r="AE15" s="118">
        <f>'SS1-Orifice1 (4)'!AE70</f>
        <v>1.9685007878406</v>
      </c>
      <c r="AF15" s="118">
        <f>'SS1-Orifice1 (4)'!AF70</f>
        <v>0.82779123035727797</v>
      </c>
      <c r="AG15" s="118">
        <f>'SS1-Orifice1 (4)'!AG70</f>
        <v>5.5164433408152798</v>
      </c>
      <c r="AH15" s="118">
        <f>'SS1-Orifice1 (4)'!AH70</f>
        <v>5.5164297998232303</v>
      </c>
      <c r="AI15" s="118">
        <f>'SS1-Orifice1 (4)'!AI70</f>
        <v>1.6852842577962799E-6</v>
      </c>
      <c r="AJ15" s="118">
        <f>'SS1-Orifice1 (4)'!AJ70</f>
        <v>6.4933344889750098</v>
      </c>
      <c r="AK15" s="118">
        <f>'SS1-Orifice1 (4)'!AK70</f>
        <v>3.52177244531376</v>
      </c>
      <c r="AL15" s="118">
        <f>'SS1-Orifice1 (4)'!AL70</f>
        <v>1.75114026624894E-6</v>
      </c>
      <c r="AM15" s="118">
        <f>'SS1-Orifice1 (4)'!AM70</f>
        <v>0</v>
      </c>
      <c r="AN15" s="118">
        <f>'SS1-Orifice1 (4)'!AN70</f>
        <v>3.5217706941735001</v>
      </c>
      <c r="AO15" s="118">
        <f>'SS1-Orifice1 (4)'!AO70</f>
        <v>35000.017403151498</v>
      </c>
      <c r="AP15" s="118">
        <f>'SS1-Orifice1 (4)'!AP70</f>
        <v>154.142639662302</v>
      </c>
      <c r="AQ15" s="118">
        <f>'SS1-Orifice1 (4)'!AQ70</f>
        <v>679.97895756623302</v>
      </c>
      <c r="AR15" s="118">
        <f>'SS1-Orifice1 (4)'!AR70</f>
        <v>3307.3019896167102</v>
      </c>
      <c r="AS15" s="118">
        <f>'SS1-Orifice1 (4)'!AS70</f>
        <v>929.94667336151201</v>
      </c>
      <c r="AT15" s="108">
        <f>'SS1-Orifice1 (4)'!AT70</f>
        <v>-3307.3019896167102</v>
      </c>
      <c r="AU15" s="108">
        <f>'SS1-Orifice1 (4)'!AU70</f>
        <v>1292.9392253466001</v>
      </c>
      <c r="AV15" s="108">
        <f>'SS1-Orifice1 (4)'!AV70</f>
        <v>0.13384182629069499</v>
      </c>
      <c r="AW15" s="109">
        <f t="shared" si="2"/>
        <v>4.9723265584041112E-7</v>
      </c>
    </row>
    <row r="16" spans="1:50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(4)'!I71</f>
        <v>0.25</v>
      </c>
      <c r="J16" s="112">
        <f>'SS1-Orifice1 (4)'!J71</f>
        <v>6</v>
      </c>
      <c r="K16" s="112">
        <f>'SS1-Orifice1 (4)'!K71</f>
        <v>0.48244140000000002</v>
      </c>
      <c r="L16" s="112">
        <f>'SS1-Orifice1 (4)'!L71</f>
        <v>1.946567E-3</v>
      </c>
      <c r="M16" s="112">
        <f>'SS1-Orifice1 (4)'!M71</f>
        <v>9.7328349999999998E-4</v>
      </c>
      <c r="N16" s="112">
        <f>'SS1-Orifice1 (4)'!N71</f>
        <v>7</v>
      </c>
      <c r="O16" s="112">
        <f>'SS1-Orifice1 (4)'!O71</f>
        <v>2.8260000000000001</v>
      </c>
      <c r="P16" s="112">
        <f>'SS1-Orifice1 (4)'!P71</f>
        <v>1.946567E-3</v>
      </c>
      <c r="Q16" s="112">
        <f>'SS1-Orifice1 (4)'!Q71</f>
        <v>9.7328349999999998E-4</v>
      </c>
      <c r="R16" s="112">
        <f>'SS1-Orifice1 (4)'!R71</f>
        <v>7</v>
      </c>
      <c r="S16" s="112">
        <f>'SS1-Orifice1 (4)'!S71</f>
        <v>2.8260000000000001</v>
      </c>
      <c r="T16" s="112">
        <f>'SS1-Orifice1 (4)'!T71</f>
        <v>3.4720000000000001E-12</v>
      </c>
      <c r="U16" s="112">
        <f>'SS1-Orifice1 (4)'!U71</f>
        <v>6.3629999999999995E-8</v>
      </c>
      <c r="V16" s="112">
        <f>'SS1-Orifice1 (4)'!V71</f>
        <v>1.20774</v>
      </c>
      <c r="W16" s="112">
        <f>'SS1-Orifice1 (4)'!W71</f>
        <v>0.12499999999999985</v>
      </c>
      <c r="X16" s="112">
        <f>'SS1-Orifice1 (4)'!X71</f>
        <v>2926555338.4312501</v>
      </c>
      <c r="Y16" s="112">
        <f>'SS1-Orifice1 (4)'!Y71</f>
        <v>-50</v>
      </c>
      <c r="Z16" s="112">
        <f>'SS1-Orifice1 (4)'!Z71</f>
        <v>4</v>
      </c>
      <c r="AA16" s="112">
        <f>'SS1-Orifice1 (4)'!AA71</f>
        <v>0.127</v>
      </c>
      <c r="AB16" s="112">
        <f>'SS1-Orifice1 (4)'!AB71</f>
        <v>7.0000000000000007E-2</v>
      </c>
      <c r="AC16" s="112">
        <f>'SS1-Orifice1 (4)'!AC71</f>
        <v>4.2201674709172901</v>
      </c>
      <c r="AD16" s="112">
        <f>'SS1-Orifice1 (4)'!AD71</f>
        <v>5.33026033066485E-7</v>
      </c>
      <c r="AE16" s="112">
        <f>'SS1-Orifice1 (4)'!AE71</f>
        <v>1.96850153254152</v>
      </c>
      <c r="AF16" s="112">
        <f>'SS1-Orifice1 (4)'!AF71</f>
        <v>0.80738024265590103</v>
      </c>
      <c r="AG16" s="112">
        <f>'SS1-Orifice1 (4)'!AG71</f>
        <v>5.5168513501828604</v>
      </c>
      <c r="AH16" s="112">
        <f>'SS1-Orifice1 (4)'!AH71</f>
        <v>5.5176367523570802</v>
      </c>
      <c r="AI16" s="112">
        <f>'SS1-Orifice1 (4)'!AI71</f>
        <v>4.2989084570737203E-7</v>
      </c>
      <c r="AJ16" s="112">
        <f>'SS1-Orifice1 (4)'!AJ71</f>
        <v>14.101794515002499</v>
      </c>
      <c r="AK16" s="112">
        <f>'SS1-Orifice1 (4)'!AK71</f>
        <v>4.2201674709172901</v>
      </c>
      <c r="AL16" s="112">
        <f>'SS1-Orifice1 (4)'!AL71</f>
        <v>5.33026033066485E-7</v>
      </c>
      <c r="AM16" s="112">
        <f>'SS1-Orifice1 (4)'!AM71</f>
        <v>0</v>
      </c>
      <c r="AN16" s="112">
        <f>'SS1-Orifice1 (4)'!AN71</f>
        <v>4.2201669378912499</v>
      </c>
      <c r="AO16" s="112">
        <f>'SS1-Orifice1 (4)'!AO71</f>
        <v>35000.004420657198</v>
      </c>
      <c r="AP16" s="112">
        <f>'SS1-Orifice1 (4)'!AP71</f>
        <v>63.2198171653394</v>
      </c>
      <c r="AQ16" s="112">
        <f>'SS1-Orifice1 (4)'!AQ71</f>
        <v>298.65927757786801</v>
      </c>
      <c r="AR16" s="112">
        <f>'SS1-Orifice1 (4)'!AR71</f>
        <v>1144.2553761632</v>
      </c>
      <c r="AS16" s="112">
        <f>'SS1-Orifice1 (4)'!AS71</f>
        <v>346.48804430397502</v>
      </c>
      <c r="AT16" s="113">
        <f>'SS1-Orifice1 (4)'!AT71</f>
        <v>-1144.2553761632</v>
      </c>
      <c r="AU16" s="113">
        <f>'SS1-Orifice1 (4)'!AU71</f>
        <v>423.461707513546</v>
      </c>
      <c r="AV16" s="113">
        <f>'SS1-Orifice1 (4)'!AV71</f>
        <v>0.26093717870884697</v>
      </c>
      <c r="AW16" s="114">
        <f t="shared" si="2"/>
        <v>1.2630447410908722E-7</v>
      </c>
    </row>
    <row r="17" spans="5:49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(4)'!I61</f>
        <v>0.25</v>
      </c>
      <c r="J17" s="118">
        <f>'SS2-Orifice1 (4)'!J61</f>
        <v>10</v>
      </c>
      <c r="K17" s="118">
        <f>'SS2-Orifice1 (4)'!K61</f>
        <v>0.48244140000000002</v>
      </c>
      <c r="L17" s="118">
        <f>'SS2-Orifice1 (4)'!L61</f>
        <v>1.946567E-3</v>
      </c>
      <c r="M17" s="118">
        <f>'SS2-Orifice1 (4)'!M61</f>
        <v>9.7328349999999998E-4</v>
      </c>
      <c r="N17" s="118">
        <f>'SS2-Orifice1 (4)'!N61</f>
        <v>7</v>
      </c>
      <c r="O17" s="118">
        <f>'SS2-Orifice1 (4)'!O61</f>
        <v>2.8260000000000001</v>
      </c>
      <c r="P17" s="118">
        <f>'SS2-Orifice1 (4)'!P61</f>
        <v>1.946567E-3</v>
      </c>
      <c r="Q17" s="118">
        <f>'SS2-Orifice1 (4)'!Q61</f>
        <v>9.7328349999999998E-4</v>
      </c>
      <c r="R17" s="118">
        <f>'SS2-Orifice1 (4)'!R61</f>
        <v>7</v>
      </c>
      <c r="S17" s="118">
        <f>'SS2-Orifice1 (4)'!S61</f>
        <v>2.8260000000000001</v>
      </c>
      <c r="T17" s="118">
        <f>'SS2-Orifice1 (4)'!T61</f>
        <v>3.4720000000000001E-12</v>
      </c>
      <c r="U17" s="118">
        <f>'SS2-Orifice1 (4)'!U61</f>
        <v>6.3629999999999995E-8</v>
      </c>
      <c r="V17" s="118">
        <f>'SS2-Orifice1 (4)'!V61</f>
        <v>1.20774</v>
      </c>
      <c r="W17" s="123">
        <f>'SS2-Orifice1 (4)'!W61</f>
        <v>9.9999999999999985E-3</v>
      </c>
      <c r="X17" s="118">
        <f>'SS2-Orifice1 (4)'!X61</f>
        <v>18729954.165959999</v>
      </c>
      <c r="Y17" s="118">
        <f>'SS2-Orifice1 (4)'!Y61</f>
        <v>-50</v>
      </c>
      <c r="Z17" s="118">
        <f>'SS2-Orifice1 (4)'!Z61</f>
        <v>4</v>
      </c>
      <c r="AA17" s="118">
        <f>'SS2-Orifice1 (4)'!AA61</f>
        <v>0.127</v>
      </c>
      <c r="AB17" s="118">
        <f>'SS2-Orifice1 (4)'!AB61</f>
        <v>7.0000000000000007E-2</v>
      </c>
      <c r="AC17" s="118">
        <f>'SS2-Orifice1 (4)'!AC61</f>
        <v>0.98891591295612102</v>
      </c>
      <c r="AD17" s="118">
        <f>'SS2-Orifice1 (4)'!AD61</f>
        <v>0.755784234129945</v>
      </c>
      <c r="AE17" s="118">
        <f>'SS2-Orifice1 (4)'!AE61</f>
        <v>1.18923453303055</v>
      </c>
      <c r="AF17" s="118">
        <f>'SS2-Orifice1 (4)'!AF61</f>
        <v>0.52465257863951797</v>
      </c>
      <c r="AG17" s="118">
        <f>'SS2-Orifice1 (4)'!AG61</f>
        <v>5.5142917393899999</v>
      </c>
      <c r="AH17" s="118">
        <f>'SS2-Orifice1 (4)'!AH61</f>
        <v>5.5145791496682701</v>
      </c>
      <c r="AI17" s="118">
        <f>'SS2-Orifice1 (4)'!AI61</f>
        <v>0.73119620933728602</v>
      </c>
      <c r="AJ17" s="118">
        <f>'SS2-Orifice1 (4)'!AJ61</f>
        <v>1.2306983726699201</v>
      </c>
      <c r="AK17" s="118">
        <f>'SS2-Orifice1 (4)'!AK61</f>
        <v>0.98891591295612102</v>
      </c>
      <c r="AL17" s="118">
        <f>'SS2-Orifice1 (4)'!AL61</f>
        <v>0.755784234129945</v>
      </c>
      <c r="AM17" s="118">
        <f>'SS2-Orifice1 (4)'!AM61</f>
        <v>212.11757931727499</v>
      </c>
      <c r="AN17" s="118">
        <f>'SS2-Orifice1 (4)'!AN61</f>
        <v>0.233131678826176</v>
      </c>
      <c r="AO17" s="118">
        <f>'SS2-Orifice1 (4)'!AO61</f>
        <v>147775.608968001</v>
      </c>
      <c r="AP17" s="118">
        <f>'SS2-Orifice1 (4)'!AP61</f>
        <v>439.46951983059103</v>
      </c>
      <c r="AQ17" s="118">
        <f>'SS2-Orifice1 (4)'!AQ61</f>
        <v>1194.1722037965999</v>
      </c>
      <c r="AR17" s="118">
        <f>'SS2-Orifice1 (4)'!AR61</f>
        <v>7610.3116977090604</v>
      </c>
      <c r="AS17" s="118">
        <f>'SS2-Orifice1 (4)'!AS61</f>
        <v>4327.5740231418604</v>
      </c>
      <c r="AT17" s="108">
        <f>'SS2-Orifice1 (4)'!AT61</f>
        <v>-7610.3116977090604</v>
      </c>
      <c r="AU17" s="108">
        <f>'SS2-Orifice1 (4)'!AU61</f>
        <v>4836.2083083160196</v>
      </c>
      <c r="AV17" s="108">
        <f>'SS2-Orifice1 (4)'!AV61</f>
        <v>9.4909581011832195E-2</v>
      </c>
      <c r="AW17" s="115">
        <f t="shared" si="2"/>
        <v>0.76425530647061168</v>
      </c>
    </row>
    <row r="18" spans="5:49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(4)'!I62</f>
        <v>0.25</v>
      </c>
      <c r="J18" s="118">
        <f>'SS2-Orifice1 (4)'!J62</f>
        <v>10</v>
      </c>
      <c r="K18" s="118">
        <f>'SS2-Orifice1 (4)'!K62</f>
        <v>0.48244140000000002</v>
      </c>
      <c r="L18" s="118">
        <f>'SS2-Orifice1 (4)'!L62</f>
        <v>1.946567E-3</v>
      </c>
      <c r="M18" s="118">
        <f>'SS2-Orifice1 (4)'!M62</f>
        <v>9.7328349999999998E-4</v>
      </c>
      <c r="N18" s="118">
        <f>'SS2-Orifice1 (4)'!N62</f>
        <v>7</v>
      </c>
      <c r="O18" s="118">
        <f>'SS2-Orifice1 (4)'!O62</f>
        <v>2.8260000000000001</v>
      </c>
      <c r="P18" s="118">
        <f>'SS2-Orifice1 (4)'!P62</f>
        <v>1.946567E-3</v>
      </c>
      <c r="Q18" s="118">
        <f>'SS2-Orifice1 (4)'!Q62</f>
        <v>9.7328349999999998E-4</v>
      </c>
      <c r="R18" s="118">
        <f>'SS2-Orifice1 (4)'!R62</f>
        <v>7</v>
      </c>
      <c r="S18" s="118">
        <f>'SS2-Orifice1 (4)'!S62</f>
        <v>2.8260000000000001</v>
      </c>
      <c r="T18" s="118">
        <f>'SS2-Orifice1 (4)'!T62</f>
        <v>3.4720000000000001E-12</v>
      </c>
      <c r="U18" s="118">
        <f>'SS2-Orifice1 (4)'!U62</f>
        <v>6.3629999999999995E-8</v>
      </c>
      <c r="V18" s="118">
        <f>'SS2-Orifice1 (4)'!V62</f>
        <v>1.20774</v>
      </c>
      <c r="W18" s="123">
        <f>'SS2-Orifice1 (4)'!W62</f>
        <v>1.6000000000000011E-2</v>
      </c>
      <c r="X18" s="118">
        <f>'SS2-Orifice1 (4)'!X62</f>
        <v>47948682.664857604</v>
      </c>
      <c r="Y18" s="118">
        <f>'SS2-Orifice1 (4)'!Y62</f>
        <v>-50</v>
      </c>
      <c r="Z18" s="118">
        <f>'SS2-Orifice1 (4)'!Z62</f>
        <v>4</v>
      </c>
      <c r="AA18" s="118">
        <f>'SS2-Orifice1 (4)'!AA62</f>
        <v>0.127</v>
      </c>
      <c r="AB18" s="118">
        <f>'SS2-Orifice1 (4)'!AB62</f>
        <v>7.0000000000000007E-2</v>
      </c>
      <c r="AC18" s="118">
        <f>'SS2-Orifice1 (4)'!AC62</f>
        <v>1.2720969209817601</v>
      </c>
      <c r="AD18" s="118">
        <f>'SS2-Orifice1 (4)'!AD62</f>
        <v>0.68946685431992205</v>
      </c>
      <c r="AE18" s="118">
        <f>'SS2-Orifice1 (4)'!AE62</f>
        <v>1.18255134530724</v>
      </c>
      <c r="AF18" s="118">
        <f>'SS2-Orifice1 (4)'!AF62</f>
        <v>0.52039965546415301</v>
      </c>
      <c r="AG18" s="118">
        <f>'SS2-Orifice1 (4)'!AG62</f>
        <v>5.5143651973461498</v>
      </c>
      <c r="AH18" s="118">
        <f>'SS2-Orifice1 (4)'!AH62</f>
        <v>5.5148336877375996</v>
      </c>
      <c r="AI18" s="118">
        <f>'SS2-Orifice1 (4)'!AI62</f>
        <v>0.65505237104396496</v>
      </c>
      <c r="AJ18" s="118">
        <f>'SS2-Orifice1 (4)'!AJ62</f>
        <v>1.6214618220208299</v>
      </c>
      <c r="AK18" s="118">
        <f>'SS2-Orifice1 (4)'!AK62</f>
        <v>1.2720969209817601</v>
      </c>
      <c r="AL18" s="118">
        <f>'SS2-Orifice1 (4)'!AL62</f>
        <v>0.68946685431992205</v>
      </c>
      <c r="AM18" s="118">
        <f>'SS2-Orifice1 (4)'!AM62</f>
        <v>232.235328685545</v>
      </c>
      <c r="AN18" s="118">
        <f>'SS2-Orifice1 (4)'!AN62</f>
        <v>0.58263006666184203</v>
      </c>
      <c r="AO18" s="118">
        <f>'SS2-Orifice1 (4)'!AO62</f>
        <v>76141.864384250701</v>
      </c>
      <c r="AP18" s="118">
        <f>'SS2-Orifice1 (4)'!AP62</f>
        <v>306.63399137883499</v>
      </c>
      <c r="AQ18" s="118">
        <f>'SS2-Orifice1 (4)'!AQ62</f>
        <v>1194.16638803252</v>
      </c>
      <c r="AR18" s="118">
        <f>'SS2-Orifice1 (4)'!AR62</f>
        <v>7610.2760687775299</v>
      </c>
      <c r="AS18" s="118">
        <f>'SS2-Orifice1 (4)'!AS62</f>
        <v>3043.0791169566601</v>
      </c>
      <c r="AT18" s="108">
        <f>'SS2-Orifice1 (4)'!AT62</f>
        <v>-7610.2760687775299</v>
      </c>
      <c r="AU18" s="108">
        <f>'SS2-Orifice1 (4)'!AU62</f>
        <v>4061.2233115649701</v>
      </c>
      <c r="AV18" s="108">
        <f>'SS2-Orifice1 (4)'!AV62</f>
        <v>9.4901331029330599E-2</v>
      </c>
      <c r="AW18" s="109">
        <f t="shared" si="2"/>
        <v>0.54199239299142044</v>
      </c>
    </row>
    <row r="19" spans="5:49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(4)'!I63</f>
        <v>0.25</v>
      </c>
      <c r="J19" s="118">
        <f>'SS2-Orifice1 (4)'!J63</f>
        <v>10</v>
      </c>
      <c r="K19" s="118">
        <f>'SS2-Orifice1 (4)'!K63</f>
        <v>0.48244140000000002</v>
      </c>
      <c r="L19" s="118">
        <f>'SS2-Orifice1 (4)'!L63</f>
        <v>1.946567E-3</v>
      </c>
      <c r="M19" s="118">
        <f>'SS2-Orifice1 (4)'!M63</f>
        <v>9.7328349999999998E-4</v>
      </c>
      <c r="N19" s="118">
        <f>'SS2-Orifice1 (4)'!N63</f>
        <v>7</v>
      </c>
      <c r="O19" s="118">
        <f>'SS2-Orifice1 (4)'!O63</f>
        <v>2.8260000000000001</v>
      </c>
      <c r="P19" s="118">
        <f>'SS2-Orifice1 (4)'!P63</f>
        <v>1.946567E-3</v>
      </c>
      <c r="Q19" s="118">
        <f>'SS2-Orifice1 (4)'!Q63</f>
        <v>9.7328349999999998E-4</v>
      </c>
      <c r="R19" s="118">
        <f>'SS2-Orifice1 (4)'!R63</f>
        <v>7</v>
      </c>
      <c r="S19" s="118">
        <f>'SS2-Orifice1 (4)'!S63</f>
        <v>2.8260000000000001</v>
      </c>
      <c r="T19" s="118">
        <f>'SS2-Orifice1 (4)'!T63</f>
        <v>3.4720000000000001E-12</v>
      </c>
      <c r="U19" s="118">
        <f>'SS2-Orifice1 (4)'!U63</f>
        <v>6.3629999999999995E-8</v>
      </c>
      <c r="V19" s="118">
        <f>'SS2-Orifice1 (4)'!V63</f>
        <v>1.20774</v>
      </c>
      <c r="W19" s="123">
        <f>'SS2-Orifice1 (4)'!W63</f>
        <v>1.7999999999999992E-2</v>
      </c>
      <c r="X19" s="118">
        <f>'SS2-Orifice1 (4)'!X63</f>
        <v>60685051.497710504</v>
      </c>
      <c r="Y19" s="118">
        <f>'SS2-Orifice1 (4)'!Y63</f>
        <v>-50</v>
      </c>
      <c r="Z19" s="118">
        <f>'SS2-Orifice1 (4)'!Z63</f>
        <v>4</v>
      </c>
      <c r="AA19" s="118">
        <f>'SS2-Orifice1 (4)'!AA63</f>
        <v>0.127</v>
      </c>
      <c r="AB19" s="118">
        <f>'SS2-Orifice1 (4)'!AB63</f>
        <v>7.0000000000000007E-2</v>
      </c>
      <c r="AC19" s="118">
        <f>'SS2-Orifice1 (4)'!AC63</f>
        <v>1.38322732234255</v>
      </c>
      <c r="AD19" s="118">
        <f>'SS2-Orifice1 (4)'!AD63</f>
        <v>0.65519469424653498</v>
      </c>
      <c r="AE19" s="118">
        <f>'SS2-Orifice1 (4)'!AE63</f>
        <v>1.18650962816482</v>
      </c>
      <c r="AF19" s="118">
        <f>'SS2-Orifice1 (4)'!AF63</f>
        <v>0.52520508276949596</v>
      </c>
      <c r="AG19" s="118">
        <f>'SS2-Orifice1 (4)'!AG63</f>
        <v>5.5145736183691296</v>
      </c>
      <c r="AH19" s="118">
        <f>'SS2-Orifice1 (4)'!AH63</f>
        <v>5.5150183765697198</v>
      </c>
      <c r="AI19" s="118">
        <f>'SS2-Orifice1 (4)'!AI63</f>
        <v>0.62284272711927002</v>
      </c>
      <c r="AJ19" s="118">
        <f>'SS2-Orifice1 (4)'!AJ63</f>
        <v>1.79177888306317</v>
      </c>
      <c r="AK19" s="118">
        <f>'SS2-Orifice1 (4)'!AK63</f>
        <v>1.38322732234255</v>
      </c>
      <c r="AL19" s="118">
        <f>'SS2-Orifice1 (4)'!AL63</f>
        <v>0.65519469424653498</v>
      </c>
      <c r="AM19" s="118">
        <f>'SS2-Orifice1 (4)'!AM63</f>
        <v>244.18985378061501</v>
      </c>
      <c r="AN19" s="118">
        <f>'SS2-Orifice1 (4)'!AN63</f>
        <v>0.72803262809601899</v>
      </c>
      <c r="AO19" s="118">
        <f>'SS2-Orifice1 (4)'!AO63</f>
        <v>66277.426833974998</v>
      </c>
      <c r="AP19" s="118">
        <f>'SS2-Orifice1 (4)'!AP63</f>
        <v>341.30803137145301</v>
      </c>
      <c r="AQ19" s="118">
        <f>'SS2-Orifice1 (4)'!AQ63</f>
        <v>1194.1651328226501</v>
      </c>
      <c r="AR19" s="118">
        <f>'SS2-Orifice1 (4)'!AR63</f>
        <v>7610.2512609238202</v>
      </c>
      <c r="AS19" s="118">
        <f>'SS2-Orifice1 (4)'!AS63</f>
        <v>3315.5623079343</v>
      </c>
      <c r="AT19" s="108">
        <f>'SS2-Orifice1 (4)'!AT63</f>
        <v>-7610.2512609238202</v>
      </c>
      <c r="AU19" s="108">
        <f>'SS2-Orifice1 (4)'!AU63</f>
        <v>4189.0773264223299</v>
      </c>
      <c r="AV19" s="108">
        <f>'SS2-Orifice1 (4)'!AV63</f>
        <v>9.49101600448546E-2</v>
      </c>
      <c r="AW19" s="109">
        <f t="shared" si="2"/>
        <v>0.47367101825095309</v>
      </c>
    </row>
    <row r="20" spans="5:49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(4)'!I64</f>
        <v>0.25</v>
      </c>
      <c r="J20" s="118">
        <f>'SS2-Orifice1 (4)'!J64</f>
        <v>10</v>
      </c>
      <c r="K20" s="118">
        <f>'SS2-Orifice1 (4)'!K64</f>
        <v>0.48244140000000002</v>
      </c>
      <c r="L20" s="118">
        <f>'SS2-Orifice1 (4)'!L64</f>
        <v>1.946567E-3</v>
      </c>
      <c r="M20" s="118">
        <f>'SS2-Orifice1 (4)'!M64</f>
        <v>9.7328349999999998E-4</v>
      </c>
      <c r="N20" s="118">
        <f>'SS2-Orifice1 (4)'!N64</f>
        <v>7</v>
      </c>
      <c r="O20" s="118">
        <f>'SS2-Orifice1 (4)'!O64</f>
        <v>2.8260000000000001</v>
      </c>
      <c r="P20" s="118">
        <f>'SS2-Orifice1 (4)'!P64</f>
        <v>1.946567E-3</v>
      </c>
      <c r="Q20" s="118">
        <f>'SS2-Orifice1 (4)'!Q64</f>
        <v>9.7328349999999998E-4</v>
      </c>
      <c r="R20" s="118">
        <f>'SS2-Orifice1 (4)'!R64</f>
        <v>7</v>
      </c>
      <c r="S20" s="118">
        <f>'SS2-Orifice1 (4)'!S64</f>
        <v>2.8260000000000001</v>
      </c>
      <c r="T20" s="118">
        <f>'SS2-Orifice1 (4)'!T64</f>
        <v>3.4720000000000001E-12</v>
      </c>
      <c r="U20" s="118">
        <f>'SS2-Orifice1 (4)'!U64</f>
        <v>6.3629999999999995E-8</v>
      </c>
      <c r="V20" s="118">
        <f>'SS2-Orifice1 (4)'!V64</f>
        <v>1.20774</v>
      </c>
      <c r="W20" s="123">
        <f>'SS2-Orifice1 (4)'!W64</f>
        <v>1.999999999999999E-2</v>
      </c>
      <c r="X20" s="118">
        <f>'SS2-Orifice1 (4)'!X64</f>
        <v>74919816.6638401</v>
      </c>
      <c r="Y20" s="118">
        <f>'SS2-Orifice1 (4)'!Y64</f>
        <v>-50</v>
      </c>
      <c r="Z20" s="118">
        <f>'SS2-Orifice1 (4)'!Z64</f>
        <v>4</v>
      </c>
      <c r="AA20" s="118">
        <f>'SS2-Orifice1 (4)'!AA64</f>
        <v>0.127</v>
      </c>
      <c r="AB20" s="118">
        <f>'SS2-Orifice1 (4)'!AB64</f>
        <v>7.0000000000000007E-2</v>
      </c>
      <c r="AC20" s="118">
        <f>'SS2-Orifice1 (4)'!AC64</f>
        <v>1.5095835075063899</v>
      </c>
      <c r="AD20" s="118">
        <f>'SS2-Orifice1 (4)'!AD64</f>
        <v>0.62198361549426295</v>
      </c>
      <c r="AE20" s="118">
        <f>'SS2-Orifice1 (4)'!AE64</f>
        <v>1.18953570672623</v>
      </c>
      <c r="AF20" s="118">
        <f>'SS2-Orifice1 (4)'!AF64</f>
        <v>0.48865702836365998</v>
      </c>
      <c r="AG20" s="118">
        <f>'SS2-Orifice1 (4)'!AG64</f>
        <v>5.5145463162620096</v>
      </c>
      <c r="AH20" s="118">
        <f>'SS2-Orifice1 (4)'!AH64</f>
        <v>5.5145756644260198</v>
      </c>
      <c r="AI20" s="118">
        <f>'SS2-Orifice1 (4)'!AI64</f>
        <v>0.586224403588267</v>
      </c>
      <c r="AJ20" s="118">
        <f>'SS2-Orifice1 (4)'!AJ64</f>
        <v>1.9821250066762399</v>
      </c>
      <c r="AK20" s="118">
        <f>'SS2-Orifice1 (4)'!AK64</f>
        <v>1.5095835075063899</v>
      </c>
      <c r="AL20" s="118">
        <f>'SS2-Orifice1 (4)'!AL64</f>
        <v>0.62198361549426295</v>
      </c>
      <c r="AM20" s="118">
        <f>'SS2-Orifice1 (4)'!AM64</f>
        <v>256.99645278115099</v>
      </c>
      <c r="AN20" s="118">
        <f>'SS2-Orifice1 (4)'!AN64</f>
        <v>0.88759989201212597</v>
      </c>
      <c r="AO20" s="118">
        <f>'SS2-Orifice1 (4)'!AO64</f>
        <v>59345.242313100302</v>
      </c>
      <c r="AP20" s="118">
        <f>'SS2-Orifice1 (4)'!AP64</f>
        <v>406.28595433886898</v>
      </c>
      <c r="AQ20" s="118">
        <f>'SS2-Orifice1 (4)'!AQ64</f>
        <v>1193.73594946098</v>
      </c>
      <c r="AR20" s="118">
        <f>'SS2-Orifice1 (4)'!AR64</f>
        <v>7610.2201775843296</v>
      </c>
      <c r="AS20" s="118">
        <f>'SS2-Orifice1 (4)'!AS64</f>
        <v>4064.23705423206</v>
      </c>
      <c r="AT20" s="108">
        <f>'SS2-Orifice1 (4)'!AT64</f>
        <v>-7610.2201775843296</v>
      </c>
      <c r="AU20" s="108">
        <f>'SS2-Orifice1 (4)'!AU64</f>
        <v>4572.6732712763896</v>
      </c>
      <c r="AV20" s="108">
        <f>'SS2-Orifice1 (4)'!AV64</f>
        <v>9.4911012304178796E-2</v>
      </c>
      <c r="AW20" s="109">
        <f t="shared" si="2"/>
        <v>0.41202332458022706</v>
      </c>
    </row>
    <row r="21" spans="5:49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(4)'!I65</f>
        <v>0.25</v>
      </c>
      <c r="J21" s="118">
        <f>'SS2-Orifice1 (4)'!J65</f>
        <v>10</v>
      </c>
      <c r="K21" s="118">
        <f>'SS2-Orifice1 (4)'!K65</f>
        <v>0.48244140000000002</v>
      </c>
      <c r="L21" s="118">
        <f>'SS2-Orifice1 (4)'!L65</f>
        <v>1.946567E-3</v>
      </c>
      <c r="M21" s="118">
        <f>'SS2-Orifice1 (4)'!M65</f>
        <v>9.7328349999999998E-4</v>
      </c>
      <c r="N21" s="118">
        <f>'SS2-Orifice1 (4)'!N65</f>
        <v>7</v>
      </c>
      <c r="O21" s="118">
        <f>'SS2-Orifice1 (4)'!O65</f>
        <v>2.8260000000000001</v>
      </c>
      <c r="P21" s="118">
        <f>'SS2-Orifice1 (4)'!P65</f>
        <v>1.946567E-3</v>
      </c>
      <c r="Q21" s="118">
        <f>'SS2-Orifice1 (4)'!Q65</f>
        <v>9.7328349999999998E-4</v>
      </c>
      <c r="R21" s="118">
        <f>'SS2-Orifice1 (4)'!R65</f>
        <v>7</v>
      </c>
      <c r="S21" s="118">
        <f>'SS2-Orifice1 (4)'!S65</f>
        <v>2.8260000000000001</v>
      </c>
      <c r="T21" s="118">
        <f>'SS2-Orifice1 (4)'!T65</f>
        <v>3.4720000000000001E-12</v>
      </c>
      <c r="U21" s="118">
        <f>'SS2-Orifice1 (4)'!U65</f>
        <v>6.3629999999999995E-8</v>
      </c>
      <c r="V21" s="118">
        <f>'SS2-Orifice1 (4)'!V65</f>
        <v>1.20774</v>
      </c>
      <c r="W21" s="123">
        <f>'SS2-Orifice1 (4)'!W65</f>
        <v>2.8999999999999998E-2</v>
      </c>
      <c r="X21" s="118">
        <f>'SS2-Orifice1 (4)'!X65</f>
        <v>157518914.53572401</v>
      </c>
      <c r="Y21" s="118">
        <f>'SS2-Orifice1 (4)'!Y65</f>
        <v>-50</v>
      </c>
      <c r="Z21" s="118">
        <f>'SS2-Orifice1 (4)'!Z65</f>
        <v>4</v>
      </c>
      <c r="AA21" s="118">
        <f>'SS2-Orifice1 (4)'!AA65</f>
        <v>0.127</v>
      </c>
      <c r="AB21" s="118">
        <f>'SS2-Orifice1 (4)'!AB65</f>
        <v>7.0000000000000007E-2</v>
      </c>
      <c r="AC21" s="118">
        <f>'SS2-Orifice1 (4)'!AC65</f>
        <v>2.0640931902670498</v>
      </c>
      <c r="AD21" s="118">
        <f>'SS2-Orifice1 (4)'!AD65</f>
        <v>0.37795505670603402</v>
      </c>
      <c r="AE21" s="118">
        <f>'SS2-Orifice1 (4)'!AE65</f>
        <v>1.18110186267477</v>
      </c>
      <c r="AF21" s="118">
        <f>'SS2-Orifice1 (4)'!AF65</f>
        <v>0.50082938736301197</v>
      </c>
      <c r="AG21" s="118">
        <f>'SS2-Orifice1 (4)'!AG65</f>
        <v>5.51461685731031</v>
      </c>
      <c r="AH21" s="118">
        <f>'SS2-Orifice1 (4)'!AH65</f>
        <v>5.5151801788046004</v>
      </c>
      <c r="AI21" s="118">
        <f>'SS2-Orifice1 (4)'!AI65</f>
        <v>0.35716980825220201</v>
      </c>
      <c r="AJ21" s="118">
        <f>'SS2-Orifice1 (4)'!AJ65</f>
        <v>3.0865148651960301</v>
      </c>
      <c r="AK21" s="118">
        <f>'SS2-Orifice1 (4)'!AK65</f>
        <v>2.0640931902670498</v>
      </c>
      <c r="AL21" s="118">
        <f>'SS2-Orifice1 (4)'!AL65</f>
        <v>0.37795505670603402</v>
      </c>
      <c r="AM21" s="118">
        <f>'SS2-Orifice1 (4)'!AM65</f>
        <v>372.31766714382502</v>
      </c>
      <c r="AN21" s="118">
        <f>'SS2-Orifice1 (4)'!AN65</f>
        <v>1.6861381335610099</v>
      </c>
      <c r="AO21" s="118">
        <f>'SS2-Orifice1 (4)'!AO65</f>
        <v>42761.914991433499</v>
      </c>
      <c r="AP21" s="118">
        <f>'SS2-Orifice1 (4)'!AP65</f>
        <v>292.78677419337799</v>
      </c>
      <c r="AQ21" s="118">
        <f>'SS2-Orifice1 (4)'!AQ65</f>
        <v>884.71429834281503</v>
      </c>
      <c r="AR21" s="118">
        <f>'SS2-Orifice1 (4)'!AR65</f>
        <v>7610.06774238874</v>
      </c>
      <c r="AS21" s="118">
        <f>'SS2-Orifice1 (4)'!AS65</f>
        <v>3076.4808744249899</v>
      </c>
      <c r="AT21" s="108">
        <f>'SS2-Orifice1 (4)'!AT65</f>
        <v>-7610.06774238874</v>
      </c>
      <c r="AU21" s="108">
        <f>'SS2-Orifice1 (4)'!AU65</f>
        <v>3733.78084197934</v>
      </c>
      <c r="AV21" s="108">
        <f>'SS2-Orifice1 (4)'!AV65</f>
        <v>9.4835022936798893E-2</v>
      </c>
      <c r="AW21" s="109">
        <f t="shared" si="2"/>
        <v>0.18310949257922537</v>
      </c>
    </row>
    <row r="22" spans="5:49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(4)'!I66</f>
        <v>0.25</v>
      </c>
      <c r="J22" s="118">
        <f>'SS2-Orifice1 (4)'!J66</f>
        <v>10</v>
      </c>
      <c r="K22" s="118">
        <f>'SS2-Orifice1 (4)'!K66</f>
        <v>0.48244140000000002</v>
      </c>
      <c r="L22" s="118">
        <f>'SS2-Orifice1 (4)'!L66</f>
        <v>1.946567E-3</v>
      </c>
      <c r="M22" s="118">
        <f>'SS2-Orifice1 (4)'!M66</f>
        <v>9.7328349999999998E-4</v>
      </c>
      <c r="N22" s="118">
        <f>'SS2-Orifice1 (4)'!N66</f>
        <v>7</v>
      </c>
      <c r="O22" s="118">
        <f>'SS2-Orifice1 (4)'!O66</f>
        <v>2.8260000000000001</v>
      </c>
      <c r="P22" s="118">
        <f>'SS2-Orifice1 (4)'!P66</f>
        <v>1.946567E-3</v>
      </c>
      <c r="Q22" s="118">
        <f>'SS2-Orifice1 (4)'!Q66</f>
        <v>9.7328349999999998E-4</v>
      </c>
      <c r="R22" s="118">
        <f>'SS2-Orifice1 (4)'!R66</f>
        <v>7</v>
      </c>
      <c r="S22" s="118">
        <f>'SS2-Orifice1 (4)'!S66</f>
        <v>2.8260000000000001</v>
      </c>
      <c r="T22" s="118">
        <f>'SS2-Orifice1 (4)'!T66</f>
        <v>3.4720000000000001E-12</v>
      </c>
      <c r="U22" s="118">
        <f>'SS2-Orifice1 (4)'!U66</f>
        <v>6.3629999999999995E-8</v>
      </c>
      <c r="V22" s="118">
        <f>'SS2-Orifice1 (4)'!V66</f>
        <v>1.20774</v>
      </c>
      <c r="W22" s="123">
        <f>'SS2-Orifice1 (4)'!W66</f>
        <v>3.2000000000000001E-2</v>
      </c>
      <c r="X22" s="118">
        <f>'SS2-Orifice1 (4)'!X66</f>
        <v>191794730.65943101</v>
      </c>
      <c r="Y22" s="118">
        <f>'SS2-Orifice1 (4)'!Y66</f>
        <v>-50</v>
      </c>
      <c r="Z22" s="118">
        <f>'SS2-Orifice1 (4)'!Z66</f>
        <v>4</v>
      </c>
      <c r="AA22" s="118">
        <f>'SS2-Orifice1 (4)'!AA66</f>
        <v>0.127</v>
      </c>
      <c r="AB22" s="118">
        <f>'SS2-Orifice1 (4)'!AB66</f>
        <v>7.0000000000000007E-2</v>
      </c>
      <c r="AC22" s="118">
        <f>'SS2-Orifice1 (4)'!AC66</f>
        <v>2.0783785005402602</v>
      </c>
      <c r="AD22" s="118">
        <f>'SS2-Orifice1 (4)'!AD66</f>
        <v>0.21204895903785501</v>
      </c>
      <c r="AE22" s="118">
        <f>'SS2-Orifice1 (4)'!AE66</f>
        <v>1.1811020091026401</v>
      </c>
      <c r="AF22" s="118">
        <f>'SS2-Orifice1 (4)'!AF66</f>
        <v>0.52210318832173497</v>
      </c>
      <c r="AG22" s="118">
        <f>'SS2-Orifice1 (4)'!AG66</f>
        <v>5.5148874394057099</v>
      </c>
      <c r="AH22" s="118">
        <f>'SS2-Orifice1 (4)'!AH66</f>
        <v>5.5148408983220598</v>
      </c>
      <c r="AI22" s="118">
        <f>'SS2-Orifice1 (4)'!AI66</f>
        <v>0.2043950658941</v>
      </c>
      <c r="AJ22" s="118">
        <f>'SS2-Orifice1 (4)'!AJ66</f>
        <v>3.17035780327851</v>
      </c>
      <c r="AK22" s="118">
        <f>'SS2-Orifice1 (4)'!AK66</f>
        <v>2.0783785005402602</v>
      </c>
      <c r="AL22" s="118">
        <f>'SS2-Orifice1 (4)'!AL66</f>
        <v>0.21204895903785501</v>
      </c>
      <c r="AM22" s="118">
        <f>'SS2-Orifice1 (4)'!AM66</f>
        <v>473.62141594860498</v>
      </c>
      <c r="AN22" s="118">
        <f>'SS2-Orifice1 (4)'!AN66</f>
        <v>1.8663295415023999</v>
      </c>
      <c r="AO22" s="118">
        <f>'SS2-Orifice1 (4)'!AO66</f>
        <v>38922.833897352997</v>
      </c>
      <c r="AP22" s="118">
        <f>'SS2-Orifice1 (4)'!AP66</f>
        <v>229.60586916279601</v>
      </c>
      <c r="AQ22" s="118">
        <f>'SS2-Orifice1 (4)'!AQ66</f>
        <v>741.44706665480498</v>
      </c>
      <c r="AR22" s="118">
        <f>'SS2-Orifice1 (4)'!AR66</f>
        <v>6549.7171972780798</v>
      </c>
      <c r="AS22" s="118">
        <f>'SS2-Orifice1 (4)'!AS66</f>
        <v>2309.51608145506</v>
      </c>
      <c r="AT22" s="108">
        <f>'SS2-Orifice1 (4)'!AT66</f>
        <v>-6549.7171972780798</v>
      </c>
      <c r="AU22" s="108">
        <f>'SS2-Orifice1 (4)'!AU66</f>
        <v>2915.6976735714202</v>
      </c>
      <c r="AV22" s="108">
        <f>'SS2-Orifice1 (4)'!AV66</f>
        <v>7.5031211694089203E-2</v>
      </c>
      <c r="AW22" s="109">
        <f t="shared" si="2"/>
        <v>0.10202615114750962</v>
      </c>
    </row>
    <row r="23" spans="5:49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(4)'!I67</f>
        <v>0.25</v>
      </c>
      <c r="J23" s="118">
        <f>'SS2-Orifice1 (4)'!J67</f>
        <v>10</v>
      </c>
      <c r="K23" s="118">
        <f>'SS2-Orifice1 (4)'!K67</f>
        <v>0.48244140000000002</v>
      </c>
      <c r="L23" s="118">
        <f>'SS2-Orifice1 (4)'!L67</f>
        <v>1.946567E-3</v>
      </c>
      <c r="M23" s="118">
        <f>'SS2-Orifice1 (4)'!M67</f>
        <v>9.7328349999999998E-4</v>
      </c>
      <c r="N23" s="118">
        <f>'SS2-Orifice1 (4)'!N67</f>
        <v>7</v>
      </c>
      <c r="O23" s="118">
        <f>'SS2-Orifice1 (4)'!O67</f>
        <v>2.8260000000000001</v>
      </c>
      <c r="P23" s="118">
        <f>'SS2-Orifice1 (4)'!P67</f>
        <v>1.946567E-3</v>
      </c>
      <c r="Q23" s="118">
        <f>'SS2-Orifice1 (4)'!Q67</f>
        <v>9.7328349999999998E-4</v>
      </c>
      <c r="R23" s="118">
        <f>'SS2-Orifice1 (4)'!R67</f>
        <v>7</v>
      </c>
      <c r="S23" s="118">
        <f>'SS2-Orifice1 (4)'!S67</f>
        <v>2.8260000000000001</v>
      </c>
      <c r="T23" s="118">
        <f>'SS2-Orifice1 (4)'!T67</f>
        <v>3.4720000000000001E-12</v>
      </c>
      <c r="U23" s="118">
        <f>'SS2-Orifice1 (4)'!U67</f>
        <v>6.3629999999999995E-8</v>
      </c>
      <c r="V23" s="118">
        <f>'SS2-Orifice1 (4)'!V67</f>
        <v>1.20774</v>
      </c>
      <c r="W23" s="123">
        <f>'SS2-Orifice1 (4)'!W67</f>
        <v>3.2999999999999995E-2</v>
      </c>
      <c r="X23" s="118">
        <f>'SS2-Orifice1 (4)'!X67</f>
        <v>203969200.86730501</v>
      </c>
      <c r="Y23" s="118">
        <f>'SS2-Orifice1 (4)'!Y67</f>
        <v>-50</v>
      </c>
      <c r="Z23" s="118">
        <f>'SS2-Orifice1 (4)'!Z67</f>
        <v>4</v>
      </c>
      <c r="AA23" s="118">
        <f>'SS2-Orifice1 (4)'!AA67</f>
        <v>0.127</v>
      </c>
      <c r="AB23" s="118">
        <f>'SS2-Orifice1 (4)'!AB67</f>
        <v>7.0000000000000007E-2</v>
      </c>
      <c r="AC23" s="118">
        <f>'SS2-Orifice1 (4)'!AC67</f>
        <v>2.0777225294870898</v>
      </c>
      <c r="AD23" s="118">
        <f>'SS2-Orifice1 (4)'!AD67</f>
        <v>0.16936917417573999</v>
      </c>
      <c r="AE23" s="118">
        <f>'SS2-Orifice1 (4)'!AE67</f>
        <v>1.1840715553902199</v>
      </c>
      <c r="AF23" s="118">
        <f>'SS2-Orifice1 (4)'!AF67</f>
        <v>0.51216472703373705</v>
      </c>
      <c r="AG23" s="118">
        <f>'SS2-Orifice1 (4)'!AG67</f>
        <v>5.51503425660652</v>
      </c>
      <c r="AH23" s="118">
        <f>'SS2-Orifice1 (4)'!AH67</f>
        <v>5.5146935079506596</v>
      </c>
      <c r="AI23" s="118">
        <f>'SS2-Orifice1 (4)'!AI67</f>
        <v>0.16137074342567401</v>
      </c>
      <c r="AJ23" s="118">
        <f>'SS2-Orifice1 (4)'!AJ67</f>
        <v>3.12812967978167</v>
      </c>
      <c r="AK23" s="118">
        <f>'SS2-Orifice1 (4)'!AK67</f>
        <v>2.0777225294870898</v>
      </c>
      <c r="AL23" s="118">
        <f>'SS2-Orifice1 (4)'!AL67</f>
        <v>0.16936917417573999</v>
      </c>
      <c r="AM23" s="118">
        <f>'SS2-Orifice1 (4)'!AM67</f>
        <v>540.93852829628202</v>
      </c>
      <c r="AN23" s="118">
        <f>'SS2-Orifice1 (4)'!AN67</f>
        <v>1.9083533553113501</v>
      </c>
      <c r="AO23" s="118">
        <f>'SS2-Orifice1 (4)'!AO67</f>
        <v>38058.323390689402</v>
      </c>
      <c r="AP23" s="118">
        <f>'SS2-Orifice1 (4)'!AP67</f>
        <v>253.292092755737</v>
      </c>
      <c r="AQ23" s="118">
        <f>'SS2-Orifice1 (4)'!AQ67</f>
        <v>695.747786847523</v>
      </c>
      <c r="AR23" s="118">
        <f>'SS2-Orifice1 (4)'!AR67</f>
        <v>6111.2949509455402</v>
      </c>
      <c r="AS23" s="118">
        <f>'SS2-Orifice1 (4)'!AS67</f>
        <v>2565.3226521697202</v>
      </c>
      <c r="AT23" s="108">
        <f>'SS2-Orifice1 (4)'!AT67</f>
        <v>-6111.2949509455402</v>
      </c>
      <c r="AU23" s="108">
        <f>'SS2-Orifice1 (4)'!AU67</f>
        <v>3005.51846464858</v>
      </c>
      <c r="AV23" s="108">
        <f>'SS2-Orifice1 (4)'!AV67</f>
        <v>7.5023692121576502E-2</v>
      </c>
      <c r="AW23" s="109">
        <f t="shared" si="2"/>
        <v>8.1516743343756665E-2</v>
      </c>
    </row>
    <row r="24" spans="5:49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(4)'!I68</f>
        <v>0.25</v>
      </c>
      <c r="J24" s="118">
        <f>'SS2-Orifice1 (4)'!J68</f>
        <v>10</v>
      </c>
      <c r="K24" s="118">
        <f>'SS2-Orifice1 (4)'!K68</f>
        <v>0.48244140000000002</v>
      </c>
      <c r="L24" s="118">
        <f>'SS2-Orifice1 (4)'!L68</f>
        <v>1.946567E-3</v>
      </c>
      <c r="M24" s="118">
        <f>'SS2-Orifice1 (4)'!M68</f>
        <v>9.7328349999999998E-4</v>
      </c>
      <c r="N24" s="118">
        <f>'SS2-Orifice1 (4)'!N68</f>
        <v>7</v>
      </c>
      <c r="O24" s="118">
        <f>'SS2-Orifice1 (4)'!O68</f>
        <v>2.8260000000000001</v>
      </c>
      <c r="P24" s="118">
        <f>'SS2-Orifice1 (4)'!P68</f>
        <v>1.946567E-3</v>
      </c>
      <c r="Q24" s="118">
        <f>'SS2-Orifice1 (4)'!Q68</f>
        <v>9.7328349999999998E-4</v>
      </c>
      <c r="R24" s="118">
        <f>'SS2-Orifice1 (4)'!R68</f>
        <v>7</v>
      </c>
      <c r="S24" s="118">
        <f>'SS2-Orifice1 (4)'!S68</f>
        <v>2.8260000000000001</v>
      </c>
      <c r="T24" s="118">
        <f>'SS2-Orifice1 (4)'!T68</f>
        <v>3.4720000000000001E-12</v>
      </c>
      <c r="U24" s="118">
        <f>'SS2-Orifice1 (4)'!U68</f>
        <v>6.3629999999999995E-8</v>
      </c>
      <c r="V24" s="118">
        <f>'SS2-Orifice1 (4)'!V68</f>
        <v>1.20774</v>
      </c>
      <c r="W24" s="123">
        <f>'SS2-Orifice1 (4)'!W68</f>
        <v>4.0000000000000042E-2</v>
      </c>
      <c r="X24" s="118">
        <f>'SS2-Orifice1 (4)'!X68</f>
        <v>299679266.65535998</v>
      </c>
      <c r="Y24" s="118">
        <f>'SS2-Orifice1 (4)'!Y68</f>
        <v>-50</v>
      </c>
      <c r="Z24" s="118">
        <f>'SS2-Orifice1 (4)'!Z68</f>
        <v>4</v>
      </c>
      <c r="AA24" s="118">
        <f>'SS2-Orifice1 (4)'!AA68</f>
        <v>0.127</v>
      </c>
      <c r="AB24" s="118">
        <f>'SS2-Orifice1 (4)'!AB68</f>
        <v>7.0000000000000007E-2</v>
      </c>
      <c r="AC24" s="118">
        <f>'SS2-Orifice1 (4)'!AC68</f>
        <v>2.0778764569548902</v>
      </c>
      <c r="AD24" s="118">
        <f>'SS2-Orifice1 (4)'!AD68</f>
        <v>2.17902236789453E-2</v>
      </c>
      <c r="AE24" s="118">
        <f>'SS2-Orifice1 (4)'!AE68</f>
        <v>1.1811020761715401</v>
      </c>
      <c r="AF24" s="118">
        <f>'SS2-Orifice1 (4)'!AF68</f>
        <v>0.52494843919817102</v>
      </c>
      <c r="AG24" s="118">
        <f>'SS2-Orifice1 (4)'!AG68</f>
        <v>5.51486266545957</v>
      </c>
      <c r="AH24" s="118">
        <f>'SS2-Orifice1 (4)'!AH68</f>
        <v>5.5143759465782196</v>
      </c>
      <c r="AI24" s="118">
        <f>'SS2-Orifice1 (4)'!AI68</f>
        <v>1.84438782091579E-2</v>
      </c>
      <c r="AJ24" s="118">
        <f>'SS2-Orifice1 (4)'!AJ68</f>
        <v>3.1482302853894999</v>
      </c>
      <c r="AK24" s="118">
        <f>'SS2-Orifice1 (4)'!AK68</f>
        <v>2.0778764569548902</v>
      </c>
      <c r="AL24" s="118">
        <f>'SS2-Orifice1 (4)'!AL68</f>
        <v>2.17902236789453E-2</v>
      </c>
      <c r="AM24" s="118">
        <f>'SS2-Orifice1 (4)'!AM68</f>
        <v>1454.2893477688899</v>
      </c>
      <c r="AN24" s="118">
        <f>'SS2-Orifice1 (4)'!AN68</f>
        <v>2.05608623327594</v>
      </c>
      <c r="AO24" s="118">
        <f>'SS2-Orifice1 (4)'!AO68</f>
        <v>35355.555848525997</v>
      </c>
      <c r="AP24" s="118">
        <f>'SS2-Orifice1 (4)'!AP68</f>
        <v>164.59339136247701</v>
      </c>
      <c r="AQ24" s="118">
        <f>'SS2-Orifice1 (4)'!AQ68</f>
        <v>506.85458736118801</v>
      </c>
      <c r="AR24" s="118">
        <f>'SS2-Orifice1 (4)'!AR68</f>
        <v>4158.1517342382504</v>
      </c>
      <c r="AS24" s="118">
        <f>'SS2-Orifice1 (4)'!AS68</f>
        <v>1620.9071095847801</v>
      </c>
      <c r="AT24" s="108">
        <f>'SS2-Orifice1 (4)'!AT68</f>
        <v>-4158.1517342382504</v>
      </c>
      <c r="AU24" s="108">
        <f>'SS2-Orifice1 (4)'!AU68</f>
        <v>1972.9931435595599</v>
      </c>
      <c r="AV24" s="108">
        <f>'SS2-Orifice1 (4)'!AV68</f>
        <v>7.8477213382313601E-2</v>
      </c>
      <c r="AW24" s="109">
        <f t="shared" si="2"/>
        <v>1.0486775383594597E-2</v>
      </c>
    </row>
    <row r="25" spans="5:49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(4)'!I69</f>
        <v>0.25</v>
      </c>
      <c r="J25" s="118">
        <f>'SS2-Orifice1 (4)'!J69</f>
        <v>10</v>
      </c>
      <c r="K25" s="118">
        <f>'SS2-Orifice1 (4)'!K69</f>
        <v>0.48244140000000002</v>
      </c>
      <c r="L25" s="118">
        <f>'SS2-Orifice1 (4)'!L69</f>
        <v>1.946567E-3</v>
      </c>
      <c r="M25" s="118">
        <f>'SS2-Orifice1 (4)'!M69</f>
        <v>9.7328349999999998E-4</v>
      </c>
      <c r="N25" s="118">
        <f>'SS2-Orifice1 (4)'!N69</f>
        <v>7</v>
      </c>
      <c r="O25" s="118">
        <f>'SS2-Orifice1 (4)'!O69</f>
        <v>2.8260000000000001</v>
      </c>
      <c r="P25" s="118">
        <f>'SS2-Orifice1 (4)'!P69</f>
        <v>1.946567E-3</v>
      </c>
      <c r="Q25" s="118">
        <f>'SS2-Orifice1 (4)'!Q69</f>
        <v>9.7328349999999998E-4</v>
      </c>
      <c r="R25" s="118">
        <f>'SS2-Orifice1 (4)'!R69</f>
        <v>7</v>
      </c>
      <c r="S25" s="118">
        <f>'SS2-Orifice1 (4)'!S69</f>
        <v>2.8260000000000001</v>
      </c>
      <c r="T25" s="118">
        <f>'SS2-Orifice1 (4)'!T69</f>
        <v>3.4720000000000001E-12</v>
      </c>
      <c r="U25" s="118">
        <f>'SS2-Orifice1 (4)'!U69</f>
        <v>6.3629999999999995E-8</v>
      </c>
      <c r="V25" s="118">
        <f>'SS2-Orifice1 (4)'!V69</f>
        <v>1.20774</v>
      </c>
      <c r="W25" s="123">
        <f>'SS2-Orifice1 (4)'!W69</f>
        <v>4.6999999999999952E-2</v>
      </c>
      <c r="X25" s="118">
        <f>'SS2-Orifice1 (4)'!X69</f>
        <v>413744687.526057</v>
      </c>
      <c r="Y25" s="118">
        <f>'SS2-Orifice1 (4)'!Y69</f>
        <v>-50</v>
      </c>
      <c r="Z25" s="118">
        <f>'SS2-Orifice1 (4)'!Z69</f>
        <v>4</v>
      </c>
      <c r="AA25" s="118">
        <f>'SS2-Orifice1 (4)'!AA69</f>
        <v>0.127</v>
      </c>
      <c r="AB25" s="118">
        <f>'SS2-Orifice1 (4)'!AB69</f>
        <v>7.0000000000000007E-2</v>
      </c>
      <c r="AC25" s="118">
        <f>'SS2-Orifice1 (4)'!AC69</f>
        <v>2.1367759418646202</v>
      </c>
      <c r="AD25" s="118">
        <f>'SS2-Orifice1 (4)'!AD69</f>
        <v>4.1673862127904898E-4</v>
      </c>
      <c r="AE25" s="118">
        <f>'SS2-Orifice1 (4)'!AE69</f>
        <v>1.1811023043336</v>
      </c>
      <c r="AF25" s="118">
        <f>'SS2-Orifice1 (4)'!AF69</f>
        <v>0.50332653506595804</v>
      </c>
      <c r="AG25" s="118">
        <f>'SS2-Orifice1 (4)'!AG69</f>
        <v>5.51468257153876</v>
      </c>
      <c r="AH25" s="118">
        <f>'SS2-Orifice1 (4)'!AH69</f>
        <v>5.5147145088878702</v>
      </c>
      <c r="AI25" s="118">
        <f>'SS2-Orifice1 (4)'!AI69</f>
        <v>2.5183647203999403E-4</v>
      </c>
      <c r="AJ25" s="118">
        <f>'SS2-Orifice1 (4)'!AJ69</f>
        <v>3.7042468044918899</v>
      </c>
      <c r="AK25" s="118">
        <f>'SS2-Orifice1 (4)'!AK69</f>
        <v>2.1367759418646202</v>
      </c>
      <c r="AL25" s="118">
        <f>'SS2-Orifice1 (4)'!AL69</f>
        <v>4.1673862127904898E-4</v>
      </c>
      <c r="AM25" s="118">
        <f>'SS2-Orifice1 (4)'!AM69</f>
        <v>0</v>
      </c>
      <c r="AN25" s="118">
        <f>'SS2-Orifice1 (4)'!AN69</f>
        <v>2.1363592032433401</v>
      </c>
      <c r="AO25" s="118">
        <f>'SS2-Orifice1 (4)'!AO69</f>
        <v>35006.828363574103</v>
      </c>
      <c r="AP25" s="118">
        <f>'SS2-Orifice1 (4)'!AP69</f>
        <v>101.41899483626899</v>
      </c>
      <c r="AQ25" s="118">
        <f>'SS2-Orifice1 (4)'!AQ69</f>
        <v>417.16748894959801</v>
      </c>
      <c r="AR25" s="118">
        <f>'SS2-Orifice1 (4)'!AR69</f>
        <v>3456.3162202093999</v>
      </c>
      <c r="AS25" s="118">
        <f>'SS2-Orifice1 (4)'!AS69</f>
        <v>1035.2450782395099</v>
      </c>
      <c r="AT25" s="108">
        <f>'SS2-Orifice1 (4)'!AT69</f>
        <v>-3456.3162202093999</v>
      </c>
      <c r="AU25" s="108">
        <f>'SS2-Orifice1 (4)'!AU69</f>
        <v>1461.1957865157499</v>
      </c>
      <c r="AV25" s="108">
        <f>'SS2-Orifice1 (4)'!AV69</f>
        <v>8.2703824901941406E-2</v>
      </c>
      <c r="AW25" s="109">
        <f t="shared" si="2"/>
        <v>1.9503150195307296E-4</v>
      </c>
    </row>
    <row r="26" spans="5:49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(4)'!I70</f>
        <v>0.25</v>
      </c>
      <c r="J26" s="118">
        <f>'SS2-Orifice1 (4)'!J70</f>
        <v>10</v>
      </c>
      <c r="K26" s="118">
        <f>'SS2-Orifice1 (4)'!K70</f>
        <v>0.48244140000000002</v>
      </c>
      <c r="L26" s="118">
        <f>'SS2-Orifice1 (4)'!L70</f>
        <v>1.946567E-3</v>
      </c>
      <c r="M26" s="118">
        <f>'SS2-Orifice1 (4)'!M70</f>
        <v>9.7328349999999998E-4</v>
      </c>
      <c r="N26" s="118">
        <f>'SS2-Orifice1 (4)'!N70</f>
        <v>7</v>
      </c>
      <c r="O26" s="118">
        <f>'SS2-Orifice1 (4)'!O70</f>
        <v>2.8260000000000001</v>
      </c>
      <c r="P26" s="118">
        <f>'SS2-Orifice1 (4)'!P70</f>
        <v>1.946567E-3</v>
      </c>
      <c r="Q26" s="118">
        <f>'SS2-Orifice1 (4)'!Q70</f>
        <v>9.7328349999999998E-4</v>
      </c>
      <c r="R26" s="118">
        <f>'SS2-Orifice1 (4)'!R70</f>
        <v>7</v>
      </c>
      <c r="S26" s="118">
        <f>'SS2-Orifice1 (4)'!S70</f>
        <v>2.8260000000000001</v>
      </c>
      <c r="T26" s="118">
        <f>'SS2-Orifice1 (4)'!T70</f>
        <v>3.4720000000000001E-12</v>
      </c>
      <c r="U26" s="118">
        <f>'SS2-Orifice1 (4)'!U70</f>
        <v>6.3629999999999995E-8</v>
      </c>
      <c r="V26" s="118">
        <f>'SS2-Orifice1 (4)'!V70</f>
        <v>1.20774</v>
      </c>
      <c r="W26" s="123">
        <f>'SS2-Orifice1 (4)'!W70</f>
        <v>6.2999999999999987E-2</v>
      </c>
      <c r="X26" s="118">
        <f>'SS2-Orifice1 (4)'!X70</f>
        <v>743391880.84695303</v>
      </c>
      <c r="Y26" s="118">
        <f>'SS2-Orifice1 (4)'!Y70</f>
        <v>-50</v>
      </c>
      <c r="Z26" s="118">
        <f>'SS2-Orifice1 (4)'!Z70</f>
        <v>4</v>
      </c>
      <c r="AA26" s="118">
        <f>'SS2-Orifice1 (4)'!AA70</f>
        <v>0.127</v>
      </c>
      <c r="AB26" s="118">
        <f>'SS2-Orifice1 (4)'!AB70</f>
        <v>7.0000000000000007E-2</v>
      </c>
      <c r="AC26" s="118">
        <f>'SS2-Orifice1 (4)'!AC70</f>
        <v>2.3912034256886101</v>
      </c>
      <c r="AD26" s="118">
        <f>'SS2-Orifice1 (4)'!AD70</f>
        <v>1.18898341166588E-6</v>
      </c>
      <c r="AE26" s="118">
        <f>'SS2-Orifice1 (4)'!AE70</f>
        <v>1.1811018258774999</v>
      </c>
      <c r="AF26" s="118">
        <f>'SS2-Orifice1 (4)'!AF70</f>
        <v>0.49976629234880998</v>
      </c>
      <c r="AG26" s="118">
        <f>'SS2-Orifice1 (4)'!AG70</f>
        <v>5.5146832332907501</v>
      </c>
      <c r="AH26" s="118">
        <f>'SS2-Orifice1 (4)'!AH70</f>
        <v>5.51504991794868</v>
      </c>
      <c r="AI26" s="118">
        <f>'SS2-Orifice1 (4)'!AI70</f>
        <v>1.0077181319562601E-6</v>
      </c>
      <c r="AJ26" s="118">
        <f>'SS2-Orifice1 (4)'!AJ70</f>
        <v>5.3664971055369497</v>
      </c>
      <c r="AK26" s="118">
        <f>'SS2-Orifice1 (4)'!AK70</f>
        <v>2.3912034256886101</v>
      </c>
      <c r="AL26" s="118">
        <f>'SS2-Orifice1 (4)'!AL70</f>
        <v>1.18898341166588E-6</v>
      </c>
      <c r="AM26" s="118">
        <f>'SS2-Orifice1 (4)'!AM70</f>
        <v>0</v>
      </c>
      <c r="AN26" s="118">
        <f>'SS2-Orifice1 (4)'!AN70</f>
        <v>2.3912022367052002</v>
      </c>
      <c r="AO26" s="118">
        <f>'SS2-Orifice1 (4)'!AO70</f>
        <v>35000.017403136699</v>
      </c>
      <c r="AP26" s="118">
        <f>'SS2-Orifice1 (4)'!AP70</f>
        <v>71.335315854275507</v>
      </c>
      <c r="AQ26" s="118">
        <f>'SS2-Orifice1 (4)'!AQ70</f>
        <v>329.788957772407</v>
      </c>
      <c r="AR26" s="118">
        <f>'SS2-Orifice1 (4)'!AR70</f>
        <v>2190.60877811204</v>
      </c>
      <c r="AS26" s="118">
        <f>'SS2-Orifice1 (4)'!AS70</f>
        <v>686.76182949784095</v>
      </c>
      <c r="AT26" s="108">
        <f>'SS2-Orifice1 (4)'!AT70</f>
        <v>-2190.60877811204</v>
      </c>
      <c r="AU26" s="108">
        <f>'SS2-Orifice1 (4)'!AU70</f>
        <v>934.14361973156099</v>
      </c>
      <c r="AV26" s="108">
        <f>'SS2-Orifice1 (4)'!AV70</f>
        <v>9.0119290329412904E-2</v>
      </c>
      <c r="AW26" s="109">
        <f t="shared" si="2"/>
        <v>4.9723222996951031E-7</v>
      </c>
    </row>
    <row r="27" spans="5:49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(4)'!I71</f>
        <v>0.25</v>
      </c>
      <c r="J27" s="112">
        <f>'SS2-Orifice1 (4)'!J71</f>
        <v>10</v>
      </c>
      <c r="K27" s="112">
        <f>'SS2-Orifice1 (4)'!K71</f>
        <v>0.48244140000000002</v>
      </c>
      <c r="L27" s="112">
        <f>'SS2-Orifice1 (4)'!L71</f>
        <v>1.946567E-3</v>
      </c>
      <c r="M27" s="112">
        <f>'SS2-Orifice1 (4)'!M71</f>
        <v>9.7328349999999998E-4</v>
      </c>
      <c r="N27" s="112">
        <f>'SS2-Orifice1 (4)'!N71</f>
        <v>7</v>
      </c>
      <c r="O27" s="112">
        <f>'SS2-Orifice1 (4)'!O71</f>
        <v>2.8260000000000001</v>
      </c>
      <c r="P27" s="112">
        <f>'SS2-Orifice1 (4)'!P71</f>
        <v>1.946567E-3</v>
      </c>
      <c r="Q27" s="112">
        <f>'SS2-Orifice1 (4)'!Q71</f>
        <v>9.7328349999999998E-4</v>
      </c>
      <c r="R27" s="112">
        <f>'SS2-Orifice1 (4)'!R71</f>
        <v>7</v>
      </c>
      <c r="S27" s="112">
        <f>'SS2-Orifice1 (4)'!S71</f>
        <v>2.8260000000000001</v>
      </c>
      <c r="T27" s="112">
        <f>'SS2-Orifice1 (4)'!T71</f>
        <v>3.4720000000000001E-12</v>
      </c>
      <c r="U27" s="112">
        <f>'SS2-Orifice1 (4)'!U71</f>
        <v>6.3629999999999995E-8</v>
      </c>
      <c r="V27" s="112">
        <f>'SS2-Orifice1 (4)'!V71</f>
        <v>1.20774</v>
      </c>
      <c r="W27" s="124">
        <f>'SS2-Orifice1 (4)'!W71</f>
        <v>0.12499999999999985</v>
      </c>
      <c r="X27" s="112">
        <f>'SS2-Orifice1 (4)'!X71</f>
        <v>2926555338.4312501</v>
      </c>
      <c r="Y27" s="112">
        <f>'SS2-Orifice1 (4)'!Y71</f>
        <v>-50</v>
      </c>
      <c r="Z27" s="112">
        <f>'SS2-Orifice1 (4)'!Z71</f>
        <v>4</v>
      </c>
      <c r="AA27" s="112">
        <f>'SS2-Orifice1 (4)'!AA71</f>
        <v>0.127</v>
      </c>
      <c r="AB27" s="112">
        <f>'SS2-Orifice1 (4)'!AB71</f>
        <v>7.0000000000000007E-2</v>
      </c>
      <c r="AC27" s="112">
        <f>'SS2-Orifice1 (4)'!AC71</f>
        <v>2.6642285101476402</v>
      </c>
      <c r="AD27" s="112">
        <f>'SS2-Orifice1 (4)'!AD71</f>
        <v>3.3650228970502001E-7</v>
      </c>
      <c r="AE27" s="112">
        <f>'SS2-Orifice1 (4)'!AE71</f>
        <v>1.18110182588463</v>
      </c>
      <c r="AF27" s="112">
        <f>'SS2-Orifice1 (4)'!AF71</f>
        <v>0.506105519478802</v>
      </c>
      <c r="AG27" s="112">
        <f>'SS2-Orifice1 (4)'!AG71</f>
        <v>5.5147122977275398</v>
      </c>
      <c r="AH27" s="112">
        <f>'SS2-Orifice1 (4)'!AH71</f>
        <v>5.5149634132660799</v>
      </c>
      <c r="AI27" s="112">
        <f>'SS2-Orifice1 (4)'!AI71</f>
        <v>2.5918713779566402E-7</v>
      </c>
      <c r="AJ27" s="112">
        <f>'SS2-Orifice1 (4)'!AJ71</f>
        <v>9.8363298704248798</v>
      </c>
      <c r="AK27" s="112">
        <f>'SS2-Orifice1 (4)'!AK71</f>
        <v>2.6642285101476402</v>
      </c>
      <c r="AL27" s="112">
        <f>'SS2-Orifice1 (4)'!AL71</f>
        <v>3.3650228970502001E-7</v>
      </c>
      <c r="AM27" s="112">
        <f>'SS2-Orifice1 (4)'!AM71</f>
        <v>0</v>
      </c>
      <c r="AN27" s="112">
        <f>'SS2-Orifice1 (4)'!AN71</f>
        <v>2.6642281736453501</v>
      </c>
      <c r="AO27" s="112">
        <f>'SS2-Orifice1 (4)'!AO71</f>
        <v>35000.004420634999</v>
      </c>
      <c r="AP27" s="112">
        <f>'SS2-Orifice1 (4)'!AP71</f>
        <v>29.014912869959002</v>
      </c>
      <c r="AQ27" s="112">
        <f>'SS2-Orifice1 (4)'!AQ71</f>
        <v>105.02643672749301</v>
      </c>
      <c r="AR27" s="112">
        <f>'SS2-Orifice1 (4)'!AR71</f>
        <v>668.66007958779903</v>
      </c>
      <c r="AS27" s="112">
        <f>'SS2-Orifice1 (4)'!AS71</f>
        <v>269.448435820447</v>
      </c>
      <c r="AT27" s="113">
        <f>'SS2-Orifice1 (4)'!AT71</f>
        <v>-668.66007958779903</v>
      </c>
      <c r="AU27" s="113">
        <f>'SS2-Orifice1 (4)'!AU71</f>
        <v>295.99037891047698</v>
      </c>
      <c r="AV27" s="113">
        <f>'SS2-Orifice1 (4)'!AV71</f>
        <v>0.15706999704878</v>
      </c>
      <c r="AW27" s="114">
        <f t="shared" si="2"/>
        <v>1.2630383933785488E-7</v>
      </c>
    </row>
    <row r="28" spans="5:49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(4)'!I61</f>
        <v>0.5</v>
      </c>
      <c r="J28" s="118">
        <f>'SS3-Orifice1 (4)'!J61</f>
        <v>6</v>
      </c>
      <c r="K28" s="118">
        <f>'SS3-Orifice1 (4)'!K61</f>
        <v>0.48244140000000002</v>
      </c>
      <c r="L28" s="118">
        <f>'SS3-Orifice1 (4)'!L61</f>
        <v>1.946567E-3</v>
      </c>
      <c r="M28" s="118">
        <f>'SS3-Orifice1 (4)'!M61</f>
        <v>9.7328349999999998E-4</v>
      </c>
      <c r="N28" s="118">
        <f>'SS3-Orifice1 (4)'!N61</f>
        <v>7</v>
      </c>
      <c r="O28" s="118">
        <f>'SS3-Orifice1 (4)'!O61</f>
        <v>2.8260000000000001</v>
      </c>
      <c r="P28" s="118">
        <f>'SS3-Orifice1 (4)'!P61</f>
        <v>1.946567E-3</v>
      </c>
      <c r="Q28" s="118">
        <f>'SS3-Orifice1 (4)'!Q61</f>
        <v>9.7328349999999998E-4</v>
      </c>
      <c r="R28" s="118">
        <f>'SS3-Orifice1 (4)'!R61</f>
        <v>7</v>
      </c>
      <c r="S28" s="118">
        <f>'SS3-Orifice1 (4)'!S61</f>
        <v>2.8260000000000001</v>
      </c>
      <c r="T28" s="118">
        <f>'SS3-Orifice1 (4)'!T61</f>
        <v>3.4720000000000001E-12</v>
      </c>
      <c r="U28" s="118">
        <f>'SS3-Orifice1 (4)'!U61</f>
        <v>6.3629999999999995E-8</v>
      </c>
      <c r="V28" s="118">
        <f>'SS3-Orifice1 (4)'!V61</f>
        <v>1.20774</v>
      </c>
      <c r="W28" s="118">
        <f>'SS3-Orifice1 (4)'!W61</f>
        <v>9.9999999999999985E-3</v>
      </c>
      <c r="X28" s="118">
        <f>'SS3-Orifice1 (4)'!X61</f>
        <v>18729954.165959999</v>
      </c>
      <c r="Y28" s="118">
        <f>'SS3-Orifice1 (4)'!Y61</f>
        <v>-50</v>
      </c>
      <c r="Z28" s="118">
        <f>'SS3-Orifice1 (4)'!Z61</f>
        <v>4</v>
      </c>
      <c r="AA28" s="118">
        <f>'SS3-Orifice1 (4)'!AA61</f>
        <v>0.127</v>
      </c>
      <c r="AB28" s="118">
        <f>'SS3-Orifice1 (4)'!AB61</f>
        <v>7.0000000000000007E-2</v>
      </c>
      <c r="AC28" s="118">
        <f>'SS3-Orifice1 (4)'!AC61</f>
        <v>1.1103300330694199</v>
      </c>
      <c r="AD28" s="118">
        <f>'SS3-Orifice1 (4)'!AD61</f>
        <v>0.86830813078205304</v>
      </c>
      <c r="AE28" s="118">
        <f>'SS3-Orifice1 (4)'!AE61</f>
        <v>3.9916414297805098</v>
      </c>
      <c r="AF28" s="118">
        <f>'SS3-Orifice1 (4)'!AF61</f>
        <v>1.7145440853445799</v>
      </c>
      <c r="AG28" s="118">
        <f>'SS3-Orifice1 (4)'!AG61</f>
        <v>5.5411358993430504</v>
      </c>
      <c r="AH28" s="118">
        <f>'SS3-Orifice1 (4)'!AH61</f>
        <v>5.5369293107518098</v>
      </c>
      <c r="AI28" s="118">
        <f>'SS3-Orifice1 (4)'!AI61</f>
        <v>0.84137930804083105</v>
      </c>
      <c r="AJ28" s="118">
        <f>'SS3-Orifice1 (4)'!AJ61</f>
        <v>1.2315166551155301</v>
      </c>
      <c r="AK28" s="118">
        <f>'SS3-Orifice1 (4)'!AK61</f>
        <v>1.1103300330694199</v>
      </c>
      <c r="AL28" s="118">
        <f>'SS3-Orifice1 (4)'!AL61</f>
        <v>0.86830813078205304</v>
      </c>
      <c r="AM28" s="118">
        <f>'SS3-Orifice1 (4)'!AM61</f>
        <v>184.84372094119999</v>
      </c>
      <c r="AN28" s="118">
        <f>'SS3-Orifice1 (4)'!AN61</f>
        <v>0.24202190228736101</v>
      </c>
      <c r="AO28" s="118">
        <f>'SS3-Orifice1 (4)'!AO61</f>
        <v>159907.02119370899</v>
      </c>
      <c r="AP28" s="118">
        <f>'SS3-Orifice1 (4)'!AP61</f>
        <v>1395.0961975934799</v>
      </c>
      <c r="AQ28" s="118">
        <f>'SS3-Orifice1 (4)'!AQ61</f>
        <v>3989.8281154722099</v>
      </c>
      <c r="AR28" s="118">
        <f>'SS3-Orifice1 (4)'!AR61</f>
        <v>7629.4781138106</v>
      </c>
      <c r="AS28" s="118">
        <f>'SS3-Orifice1 (4)'!AS61</f>
        <v>4521.5989684927699</v>
      </c>
      <c r="AT28" s="108">
        <f>'SS3-Orifice1 (4)'!AT61</f>
        <v>-7629.4781138106</v>
      </c>
      <c r="AU28" s="108">
        <f>'SS3-Orifice1 (4)'!AU61</f>
        <v>4950.4881134755897</v>
      </c>
      <c r="AV28" s="108">
        <f>'SS3-Orifice1 (4)'!AV61</f>
        <v>0.34730763869939701</v>
      </c>
      <c r="AW28" s="115">
        <f t="shared" si="2"/>
        <v>0.78202705945157913</v>
      </c>
    </row>
    <row r="29" spans="5:49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(4)'!I62</f>
        <v>0.5</v>
      </c>
      <c r="J29" s="118">
        <f>'SS3-Orifice1 (4)'!J62</f>
        <v>6</v>
      </c>
      <c r="K29" s="118">
        <f>'SS3-Orifice1 (4)'!K62</f>
        <v>0.48244140000000002</v>
      </c>
      <c r="L29" s="118">
        <f>'SS3-Orifice1 (4)'!L62</f>
        <v>1.946567E-3</v>
      </c>
      <c r="M29" s="118">
        <f>'SS3-Orifice1 (4)'!M62</f>
        <v>9.7328349999999998E-4</v>
      </c>
      <c r="N29" s="118">
        <f>'SS3-Orifice1 (4)'!N62</f>
        <v>7</v>
      </c>
      <c r="O29" s="118">
        <f>'SS3-Orifice1 (4)'!O62</f>
        <v>2.8260000000000001</v>
      </c>
      <c r="P29" s="118">
        <f>'SS3-Orifice1 (4)'!P62</f>
        <v>1.946567E-3</v>
      </c>
      <c r="Q29" s="118">
        <f>'SS3-Orifice1 (4)'!Q62</f>
        <v>9.7328349999999998E-4</v>
      </c>
      <c r="R29" s="118">
        <f>'SS3-Orifice1 (4)'!R62</f>
        <v>7</v>
      </c>
      <c r="S29" s="118">
        <f>'SS3-Orifice1 (4)'!S62</f>
        <v>2.8260000000000001</v>
      </c>
      <c r="T29" s="118">
        <f>'SS3-Orifice1 (4)'!T62</f>
        <v>3.4720000000000001E-12</v>
      </c>
      <c r="U29" s="118">
        <f>'SS3-Orifice1 (4)'!U62</f>
        <v>6.3629999999999995E-8</v>
      </c>
      <c r="V29" s="118">
        <f>'SS3-Orifice1 (4)'!V62</f>
        <v>1.20774</v>
      </c>
      <c r="W29" s="118">
        <f>'SS3-Orifice1 (4)'!W62</f>
        <v>1.6000000000000011E-2</v>
      </c>
      <c r="X29" s="118">
        <f>'SS3-Orifice1 (4)'!X62</f>
        <v>47948682.664857604</v>
      </c>
      <c r="Y29" s="118">
        <f>'SS3-Orifice1 (4)'!Y62</f>
        <v>-50</v>
      </c>
      <c r="Z29" s="118">
        <f>'SS3-Orifice1 (4)'!Z62</f>
        <v>4</v>
      </c>
      <c r="AA29" s="118">
        <f>'SS3-Orifice1 (4)'!AA62</f>
        <v>0.127</v>
      </c>
      <c r="AB29" s="118">
        <f>'SS3-Orifice1 (4)'!AB62</f>
        <v>7.0000000000000007E-2</v>
      </c>
      <c r="AC29" s="118">
        <f>'SS3-Orifice1 (4)'!AC62</f>
        <v>1.4570959488505899</v>
      </c>
      <c r="AD29" s="118">
        <f>'SS3-Orifice1 (4)'!AD62</f>
        <v>0.84279798754812396</v>
      </c>
      <c r="AE29" s="118">
        <f>'SS3-Orifice1 (4)'!AE62</f>
        <v>3.9370076067511102</v>
      </c>
      <c r="AF29" s="118">
        <f>'SS3-Orifice1 (4)'!AF62</f>
        <v>1.8142781222319799</v>
      </c>
      <c r="AG29" s="118">
        <f>'SS3-Orifice1 (4)'!AG62</f>
        <v>5.5324744313694003</v>
      </c>
      <c r="AH29" s="118">
        <f>'SS3-Orifice1 (4)'!AH62</f>
        <v>5.5436059933109201</v>
      </c>
      <c r="AI29" s="118">
        <f>'SS3-Orifice1 (4)'!AI62</f>
        <v>0.80159643183964102</v>
      </c>
      <c r="AJ29" s="118">
        <f>'SS3-Orifice1 (4)'!AJ62</f>
        <v>1.62234999325676</v>
      </c>
      <c r="AK29" s="118">
        <f>'SS3-Orifice1 (4)'!AK62</f>
        <v>1.4570959488505899</v>
      </c>
      <c r="AL29" s="118">
        <f>'SS3-Orifice1 (4)'!AL62</f>
        <v>0.84279798754812396</v>
      </c>
      <c r="AM29" s="118">
        <f>'SS3-Orifice1 (4)'!AM62</f>
        <v>190.38074736136099</v>
      </c>
      <c r="AN29" s="118">
        <f>'SS3-Orifice1 (4)'!AN62</f>
        <v>0.61429796130246705</v>
      </c>
      <c r="AO29" s="118">
        <f>'SS3-Orifice1 (4)'!AO62</f>
        <v>82757.663847169897</v>
      </c>
      <c r="AP29" s="118">
        <f>'SS3-Orifice1 (4)'!AP62</f>
        <v>1419.2243406474599</v>
      </c>
      <c r="AQ29" s="118">
        <f>'SS3-Orifice1 (4)'!AQ62</f>
        <v>3989.8400167169202</v>
      </c>
      <c r="AR29" s="118">
        <f>'SS3-Orifice1 (4)'!AR62</f>
        <v>7629.4515926703598</v>
      </c>
      <c r="AS29" s="118">
        <f>'SS3-Orifice1 (4)'!AS62</f>
        <v>4426.4938485980401</v>
      </c>
      <c r="AT29" s="108">
        <f>'SS3-Orifice1 (4)'!AT62</f>
        <v>-7629.4515926703598</v>
      </c>
      <c r="AU29" s="108">
        <f>'SS3-Orifice1 (4)'!AU62</f>
        <v>4861.3261047064098</v>
      </c>
      <c r="AV29" s="108">
        <f>'SS3-Orifice1 (4)'!AV62</f>
        <v>0.34729311921518102</v>
      </c>
      <c r="AW29" s="109">
        <f t="shared" si="2"/>
        <v>0.5784093959035117</v>
      </c>
    </row>
    <row r="30" spans="5:49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(4)'!I63</f>
        <v>0.5</v>
      </c>
      <c r="J30" s="118">
        <f>'SS3-Orifice1 (4)'!J63</f>
        <v>6</v>
      </c>
      <c r="K30" s="118">
        <f>'SS3-Orifice1 (4)'!K63</f>
        <v>0.48244140000000002</v>
      </c>
      <c r="L30" s="118">
        <f>'SS3-Orifice1 (4)'!L63</f>
        <v>1.946567E-3</v>
      </c>
      <c r="M30" s="118">
        <f>'SS3-Orifice1 (4)'!M63</f>
        <v>9.7328349999999998E-4</v>
      </c>
      <c r="N30" s="118">
        <f>'SS3-Orifice1 (4)'!N63</f>
        <v>7</v>
      </c>
      <c r="O30" s="118">
        <f>'SS3-Orifice1 (4)'!O63</f>
        <v>2.8260000000000001</v>
      </c>
      <c r="P30" s="118">
        <f>'SS3-Orifice1 (4)'!P63</f>
        <v>1.946567E-3</v>
      </c>
      <c r="Q30" s="118">
        <f>'SS3-Orifice1 (4)'!Q63</f>
        <v>9.7328349999999998E-4</v>
      </c>
      <c r="R30" s="118">
        <f>'SS3-Orifice1 (4)'!R63</f>
        <v>7</v>
      </c>
      <c r="S30" s="118">
        <f>'SS3-Orifice1 (4)'!S63</f>
        <v>2.8260000000000001</v>
      </c>
      <c r="T30" s="118">
        <f>'SS3-Orifice1 (4)'!T63</f>
        <v>3.4720000000000001E-12</v>
      </c>
      <c r="U30" s="118">
        <f>'SS3-Orifice1 (4)'!U63</f>
        <v>6.3629999999999995E-8</v>
      </c>
      <c r="V30" s="118">
        <f>'SS3-Orifice1 (4)'!V63</f>
        <v>1.20774</v>
      </c>
      <c r="W30" s="118">
        <f>'SS3-Orifice1 (4)'!W63</f>
        <v>1.7999999999999992E-2</v>
      </c>
      <c r="X30" s="118">
        <f>'SS3-Orifice1 (4)'!X63</f>
        <v>60685051.497710504</v>
      </c>
      <c r="Y30" s="118">
        <f>'SS3-Orifice1 (4)'!Y63</f>
        <v>-50</v>
      </c>
      <c r="Z30" s="118">
        <f>'SS3-Orifice1 (4)'!Z63</f>
        <v>4</v>
      </c>
      <c r="AA30" s="118">
        <f>'SS3-Orifice1 (4)'!AA63</f>
        <v>0.127</v>
      </c>
      <c r="AB30" s="118">
        <f>'SS3-Orifice1 (4)'!AB63</f>
        <v>7.0000000000000007E-2</v>
      </c>
      <c r="AC30" s="118">
        <f>'SS3-Orifice1 (4)'!AC63</f>
        <v>1.60024284992035</v>
      </c>
      <c r="AD30" s="118">
        <f>'SS3-Orifice1 (4)'!AD63</f>
        <v>0.82692378985534198</v>
      </c>
      <c r="AE30" s="118">
        <f>'SS3-Orifice1 (4)'!AE63</f>
        <v>3.94035259091853</v>
      </c>
      <c r="AF30" s="118">
        <f>'SS3-Orifice1 (4)'!AF63</f>
        <v>1.7882532908764699</v>
      </c>
      <c r="AG30" s="118">
        <f>'SS3-Orifice1 (4)'!AG63</f>
        <v>5.5441125224239096</v>
      </c>
      <c r="AH30" s="118">
        <f>'SS3-Orifice1 (4)'!AH63</f>
        <v>5.5306275340657596</v>
      </c>
      <c r="AI30" s="118">
        <f>'SS3-Orifice1 (4)'!AI63</f>
        <v>0.78502872176009697</v>
      </c>
      <c r="AJ30" s="118">
        <f>'SS3-Orifice1 (4)'!AJ63</f>
        <v>1.7927119375445899</v>
      </c>
      <c r="AK30" s="118">
        <f>'SS3-Orifice1 (4)'!AK63</f>
        <v>1.60024284992035</v>
      </c>
      <c r="AL30" s="118">
        <f>'SS3-Orifice1 (4)'!AL63</f>
        <v>0.82692378985534198</v>
      </c>
      <c r="AM30" s="118">
        <f>'SS3-Orifice1 (4)'!AM63</f>
        <v>193.99716301658799</v>
      </c>
      <c r="AN30" s="118">
        <f>'SS3-Orifice1 (4)'!AN63</f>
        <v>0.77331906006500395</v>
      </c>
      <c r="AO30" s="118">
        <f>'SS3-Orifice1 (4)'!AO63</f>
        <v>72218.609344258395</v>
      </c>
      <c r="AP30" s="118">
        <f>'SS3-Orifice1 (4)'!AP63</f>
        <v>1375.6728909600099</v>
      </c>
      <c r="AQ30" s="118">
        <f>'SS3-Orifice1 (4)'!AQ63</f>
        <v>3989.8019677344901</v>
      </c>
      <c r="AR30" s="118">
        <f>'SS3-Orifice1 (4)'!AR63</f>
        <v>7629.4015757203697</v>
      </c>
      <c r="AS30" s="118">
        <f>'SS3-Orifice1 (4)'!AS63</f>
        <v>4290.3681719870301</v>
      </c>
      <c r="AT30" s="108">
        <f>'SS3-Orifice1 (4)'!AT63</f>
        <v>-7629.4015757203697</v>
      </c>
      <c r="AU30" s="108">
        <f>'SS3-Orifice1 (4)'!AU63</f>
        <v>4746.2480793858203</v>
      </c>
      <c r="AV30" s="108">
        <f>'SS3-Orifice1 (4)'!AV63</f>
        <v>0.347279433728097</v>
      </c>
      <c r="AW30" s="109">
        <f t="shared" si="2"/>
        <v>0.51674893588588822</v>
      </c>
    </row>
    <row r="31" spans="5:49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(4)'!I64</f>
        <v>0.5</v>
      </c>
      <c r="J31" s="118">
        <f>'SS3-Orifice1 (4)'!J64</f>
        <v>6</v>
      </c>
      <c r="K31" s="118">
        <f>'SS3-Orifice1 (4)'!K64</f>
        <v>0.48244140000000002</v>
      </c>
      <c r="L31" s="118">
        <f>'SS3-Orifice1 (4)'!L64</f>
        <v>1.946567E-3</v>
      </c>
      <c r="M31" s="118">
        <f>'SS3-Orifice1 (4)'!M64</f>
        <v>9.7328349999999998E-4</v>
      </c>
      <c r="N31" s="118">
        <f>'SS3-Orifice1 (4)'!N64</f>
        <v>7</v>
      </c>
      <c r="O31" s="118">
        <f>'SS3-Orifice1 (4)'!O64</f>
        <v>2.8260000000000001</v>
      </c>
      <c r="P31" s="118">
        <f>'SS3-Orifice1 (4)'!P64</f>
        <v>1.946567E-3</v>
      </c>
      <c r="Q31" s="118">
        <f>'SS3-Orifice1 (4)'!Q64</f>
        <v>9.7328349999999998E-4</v>
      </c>
      <c r="R31" s="118">
        <f>'SS3-Orifice1 (4)'!R64</f>
        <v>7</v>
      </c>
      <c r="S31" s="118">
        <f>'SS3-Orifice1 (4)'!S64</f>
        <v>2.8260000000000001</v>
      </c>
      <c r="T31" s="118">
        <f>'SS3-Orifice1 (4)'!T64</f>
        <v>3.4720000000000001E-12</v>
      </c>
      <c r="U31" s="118">
        <f>'SS3-Orifice1 (4)'!U64</f>
        <v>6.3629999999999995E-8</v>
      </c>
      <c r="V31" s="118">
        <f>'SS3-Orifice1 (4)'!V64</f>
        <v>1.20774</v>
      </c>
      <c r="W31" s="118">
        <f>'SS3-Orifice1 (4)'!W64</f>
        <v>1.999999999999999E-2</v>
      </c>
      <c r="X31" s="118">
        <f>'SS3-Orifice1 (4)'!X64</f>
        <v>74919816.6638401</v>
      </c>
      <c r="Y31" s="118">
        <f>'SS3-Orifice1 (4)'!Y64</f>
        <v>-50</v>
      </c>
      <c r="Z31" s="118">
        <f>'SS3-Orifice1 (4)'!Z64</f>
        <v>4</v>
      </c>
      <c r="AA31" s="118">
        <f>'SS3-Orifice1 (4)'!AA64</f>
        <v>0.127</v>
      </c>
      <c r="AB31" s="118">
        <f>'SS3-Orifice1 (4)'!AB64</f>
        <v>7.0000000000000007E-2</v>
      </c>
      <c r="AC31" s="118">
        <f>'SS3-Orifice1 (4)'!AC64</f>
        <v>1.7600040623803199</v>
      </c>
      <c r="AD31" s="118">
        <f>'SS3-Orifice1 (4)'!AD64</f>
        <v>0.81062379999407597</v>
      </c>
      <c r="AE31" s="118">
        <f>'SS3-Orifice1 (4)'!AE64</f>
        <v>3.93700577216948</v>
      </c>
      <c r="AF31" s="118">
        <f>'SS3-Orifice1 (4)'!AF64</f>
        <v>1.80255390079552</v>
      </c>
      <c r="AG31" s="118">
        <f>'SS3-Orifice1 (4)'!AG64</f>
        <v>5.5520345037467997</v>
      </c>
      <c r="AH31" s="118">
        <f>'SS3-Orifice1 (4)'!AH64</f>
        <v>5.52722966876249</v>
      </c>
      <c r="AI31" s="118">
        <f>'SS3-Orifice1 (4)'!AI64</f>
        <v>0.76703724529899298</v>
      </c>
      <c r="AJ31" s="118">
        <f>'SS3-Orifice1 (4)'!AJ64</f>
        <v>1.98311629024018</v>
      </c>
      <c r="AK31" s="118">
        <f>'SS3-Orifice1 (4)'!AK64</f>
        <v>1.7600040623803199</v>
      </c>
      <c r="AL31" s="118">
        <f>'SS3-Orifice1 (4)'!AL64</f>
        <v>0.81062379999407597</v>
      </c>
      <c r="AM31" s="118">
        <f>'SS3-Orifice1 (4)'!AM64</f>
        <v>197.85176711183499</v>
      </c>
      <c r="AN31" s="118">
        <f>'SS3-Orifice1 (4)'!AN64</f>
        <v>0.94938026238624196</v>
      </c>
      <c r="AO31" s="118">
        <f>'SS3-Orifice1 (4)'!AO64</f>
        <v>64715.587190369297</v>
      </c>
      <c r="AP31" s="118">
        <f>'SS3-Orifice1 (4)'!AP64</f>
        <v>1393.62967016115</v>
      </c>
      <c r="AQ31" s="118">
        <f>'SS3-Orifice1 (4)'!AQ64</f>
        <v>3989.8005495194998</v>
      </c>
      <c r="AR31" s="118">
        <f>'SS3-Orifice1 (4)'!AR64</f>
        <v>7629.3769078669402</v>
      </c>
      <c r="AS31" s="118">
        <f>'SS3-Orifice1 (4)'!AS64</f>
        <v>4316.3112109393396</v>
      </c>
      <c r="AT31" s="108">
        <f>'SS3-Orifice1 (4)'!AT64</f>
        <v>-7629.3769078669402</v>
      </c>
      <c r="AU31" s="108">
        <f>'SS3-Orifice1 (4)'!AU64</f>
        <v>4799.6790473601204</v>
      </c>
      <c r="AV31" s="108">
        <f>'SS3-Orifice1 (4)'!AV64</f>
        <v>0.347297250316908</v>
      </c>
      <c r="AW31" s="109">
        <f t="shared" si="2"/>
        <v>0.4605806414433764</v>
      </c>
    </row>
    <row r="32" spans="5:49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(4)'!I65</f>
        <v>0.5</v>
      </c>
      <c r="J32" s="118">
        <f>'SS3-Orifice1 (4)'!J65</f>
        <v>6</v>
      </c>
      <c r="K32" s="118">
        <f>'SS3-Orifice1 (4)'!K65</f>
        <v>0.48244140000000002</v>
      </c>
      <c r="L32" s="118">
        <f>'SS3-Orifice1 (4)'!L65</f>
        <v>1.946567E-3</v>
      </c>
      <c r="M32" s="118">
        <f>'SS3-Orifice1 (4)'!M65</f>
        <v>9.7328349999999998E-4</v>
      </c>
      <c r="N32" s="118">
        <f>'SS3-Orifice1 (4)'!N65</f>
        <v>7</v>
      </c>
      <c r="O32" s="118">
        <f>'SS3-Orifice1 (4)'!O65</f>
        <v>2.8260000000000001</v>
      </c>
      <c r="P32" s="118">
        <f>'SS3-Orifice1 (4)'!P65</f>
        <v>1.946567E-3</v>
      </c>
      <c r="Q32" s="118">
        <f>'SS3-Orifice1 (4)'!Q65</f>
        <v>9.7328349999999998E-4</v>
      </c>
      <c r="R32" s="118">
        <f>'SS3-Orifice1 (4)'!R65</f>
        <v>7</v>
      </c>
      <c r="S32" s="118">
        <f>'SS3-Orifice1 (4)'!S65</f>
        <v>2.8260000000000001</v>
      </c>
      <c r="T32" s="118">
        <f>'SS3-Orifice1 (4)'!T65</f>
        <v>3.4720000000000001E-12</v>
      </c>
      <c r="U32" s="118">
        <f>'SS3-Orifice1 (4)'!U65</f>
        <v>6.3629999999999995E-8</v>
      </c>
      <c r="V32" s="118">
        <f>'SS3-Orifice1 (4)'!V65</f>
        <v>1.20774</v>
      </c>
      <c r="W32" s="118">
        <f>'SS3-Orifice1 (4)'!W65</f>
        <v>2.8999999999999998E-2</v>
      </c>
      <c r="X32" s="118">
        <f>'SS3-Orifice1 (4)'!X65</f>
        <v>157518914.53572401</v>
      </c>
      <c r="Y32" s="118">
        <f>'SS3-Orifice1 (4)'!Y65</f>
        <v>-50</v>
      </c>
      <c r="Z32" s="118">
        <f>'SS3-Orifice1 (4)'!Z65</f>
        <v>4</v>
      </c>
      <c r="AA32" s="118">
        <f>'SS3-Orifice1 (4)'!AA65</f>
        <v>0.127</v>
      </c>
      <c r="AB32" s="118">
        <f>'SS3-Orifice1 (4)'!AB65</f>
        <v>7.0000000000000007E-2</v>
      </c>
      <c r="AC32" s="118">
        <f>'SS3-Orifice1 (4)'!AC65</f>
        <v>2.6156423274467402</v>
      </c>
      <c r="AD32" s="118">
        <f>'SS3-Orifice1 (4)'!AD65</f>
        <v>0.697872939449251</v>
      </c>
      <c r="AE32" s="118">
        <f>'SS3-Orifice1 (4)'!AE65</f>
        <v>3.9938930616958799</v>
      </c>
      <c r="AF32" s="118">
        <f>'SS3-Orifice1 (4)'!AF65</f>
        <v>1.4387343955215</v>
      </c>
      <c r="AG32" s="118">
        <f>'SS3-Orifice1 (4)'!AG65</f>
        <v>5.5572484377234401</v>
      </c>
      <c r="AH32" s="118">
        <f>'SS3-Orifice1 (4)'!AH65</f>
        <v>5.5415590311223601</v>
      </c>
      <c r="AI32" s="118">
        <f>'SS3-Orifice1 (4)'!AI65</f>
        <v>0.67159942072992795</v>
      </c>
      <c r="AJ32" s="118">
        <f>'SS3-Orifice1 (4)'!AJ65</f>
        <v>3.0879493483832099</v>
      </c>
      <c r="AK32" s="118">
        <f>'SS3-Orifice1 (4)'!AK65</f>
        <v>2.6156423274467402</v>
      </c>
      <c r="AL32" s="118">
        <f>'SS3-Orifice1 (4)'!AL65</f>
        <v>0.697872939449251</v>
      </c>
      <c r="AM32" s="118">
        <f>'SS3-Orifice1 (4)'!AM65</f>
        <v>229.33338501556301</v>
      </c>
      <c r="AN32" s="118">
        <f>'SS3-Orifice1 (4)'!AN65</f>
        <v>1.91776938799749</v>
      </c>
      <c r="AO32" s="118">
        <f>'SS3-Orifice1 (4)'!AO65</f>
        <v>47652.926831283497</v>
      </c>
      <c r="AP32" s="118">
        <f>'SS3-Orifice1 (4)'!AP65</f>
        <v>1327.1256681443799</v>
      </c>
      <c r="AQ32" s="118">
        <f>'SS3-Orifice1 (4)'!AQ65</f>
        <v>3989.7099511166698</v>
      </c>
      <c r="AR32" s="118">
        <f>'SS3-Orifice1 (4)'!AR65</f>
        <v>7629.1344522920399</v>
      </c>
      <c r="AS32" s="118">
        <f>'SS3-Orifice1 (4)'!AS65</f>
        <v>4092.6572295271098</v>
      </c>
      <c r="AT32" s="108">
        <f>'SS3-Orifice1 (4)'!AT65</f>
        <v>-7629.1344522920399</v>
      </c>
      <c r="AU32" s="108">
        <f>'SS3-Orifice1 (4)'!AU65</f>
        <v>4483.9521052995997</v>
      </c>
      <c r="AV32" s="108">
        <f>'SS3-Orifice1 (4)'!AV65</f>
        <v>0.34728287029807098</v>
      </c>
      <c r="AW32" s="109">
        <f t="shared" si="2"/>
        <v>0.26680748056653442</v>
      </c>
    </row>
    <row r="33" spans="5:49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(4)'!I66</f>
        <v>0.5</v>
      </c>
      <c r="J33" s="118">
        <f>'SS3-Orifice1 (4)'!J66</f>
        <v>6</v>
      </c>
      <c r="K33" s="118">
        <f>'SS3-Orifice1 (4)'!K66</f>
        <v>0.48244140000000002</v>
      </c>
      <c r="L33" s="118">
        <f>'SS3-Orifice1 (4)'!L66</f>
        <v>1.946567E-3</v>
      </c>
      <c r="M33" s="118">
        <f>'SS3-Orifice1 (4)'!M66</f>
        <v>9.7328349999999998E-4</v>
      </c>
      <c r="N33" s="118">
        <f>'SS3-Orifice1 (4)'!N66</f>
        <v>7</v>
      </c>
      <c r="O33" s="118">
        <f>'SS3-Orifice1 (4)'!O66</f>
        <v>2.8260000000000001</v>
      </c>
      <c r="P33" s="118">
        <f>'SS3-Orifice1 (4)'!P66</f>
        <v>1.946567E-3</v>
      </c>
      <c r="Q33" s="118">
        <f>'SS3-Orifice1 (4)'!Q66</f>
        <v>9.7328349999999998E-4</v>
      </c>
      <c r="R33" s="118">
        <f>'SS3-Orifice1 (4)'!R66</f>
        <v>7</v>
      </c>
      <c r="S33" s="118">
        <f>'SS3-Orifice1 (4)'!S66</f>
        <v>2.8260000000000001</v>
      </c>
      <c r="T33" s="118">
        <f>'SS3-Orifice1 (4)'!T66</f>
        <v>3.4720000000000001E-12</v>
      </c>
      <c r="U33" s="118">
        <f>'SS3-Orifice1 (4)'!U66</f>
        <v>6.3629999999999995E-8</v>
      </c>
      <c r="V33" s="118">
        <f>'SS3-Orifice1 (4)'!V66</f>
        <v>1.20774</v>
      </c>
      <c r="W33" s="118">
        <f>'SS3-Orifice1 (4)'!W66</f>
        <v>3.2000000000000001E-2</v>
      </c>
      <c r="X33" s="118">
        <f>'SS3-Orifice1 (4)'!X66</f>
        <v>191794730.65943101</v>
      </c>
      <c r="Y33" s="118">
        <f>'SS3-Orifice1 (4)'!Y66</f>
        <v>-50</v>
      </c>
      <c r="Z33" s="118">
        <f>'SS3-Orifice1 (4)'!Z66</f>
        <v>4</v>
      </c>
      <c r="AA33" s="118">
        <f>'SS3-Orifice1 (4)'!AA66</f>
        <v>0.127</v>
      </c>
      <c r="AB33" s="118">
        <f>'SS3-Orifice1 (4)'!AB66</f>
        <v>7.0000000000000007E-2</v>
      </c>
      <c r="AC33" s="118">
        <f>'SS3-Orifice1 (4)'!AC66</f>
        <v>3.0211273564600098</v>
      </c>
      <c r="AD33" s="118">
        <f>'SS3-Orifice1 (4)'!AD66</f>
        <v>0.69289788665256202</v>
      </c>
      <c r="AE33" s="118">
        <f>'SS3-Orifice1 (4)'!AE66</f>
        <v>3.9370078731073002</v>
      </c>
      <c r="AF33" s="118">
        <f>'SS3-Orifice1 (4)'!AF66</f>
        <v>1.6128844481025899</v>
      </c>
      <c r="AG33" s="118">
        <f>'SS3-Orifice1 (4)'!AG66</f>
        <v>5.5500162355446099</v>
      </c>
      <c r="AH33" s="118">
        <f>'SS3-Orifice1 (4)'!AH66</f>
        <v>5.5293042960010998</v>
      </c>
      <c r="AI33" s="118">
        <f>'SS3-Orifice1 (4)'!AI66</f>
        <v>0.63549526327068095</v>
      </c>
      <c r="AJ33" s="118">
        <f>'SS3-Orifice1 (4)'!AJ66</f>
        <v>3.5464115646493899</v>
      </c>
      <c r="AK33" s="118">
        <f>'SS3-Orifice1 (4)'!AK66</f>
        <v>3.0211273564600098</v>
      </c>
      <c r="AL33" s="118">
        <f>'SS3-Orifice1 (4)'!AL66</f>
        <v>0.69289788665256202</v>
      </c>
      <c r="AM33" s="118">
        <f>'SS3-Orifice1 (4)'!AM66</f>
        <v>230.759612890928</v>
      </c>
      <c r="AN33" s="118">
        <f>'SS3-Orifice1 (4)'!AN66</f>
        <v>2.3282294698074502</v>
      </c>
      <c r="AO33" s="118">
        <f>'SS3-Orifice1 (4)'!AO66</f>
        <v>45347.544666927199</v>
      </c>
      <c r="AP33" s="118">
        <f>'SS3-Orifice1 (4)'!AP66</f>
        <v>1297.7200364254099</v>
      </c>
      <c r="AQ33" s="118">
        <f>'SS3-Orifice1 (4)'!AQ66</f>
        <v>3989.69336187305</v>
      </c>
      <c r="AR33" s="118">
        <f>'SS3-Orifice1 (4)'!AR66</f>
        <v>7629.0760733185298</v>
      </c>
      <c r="AS33" s="118">
        <f>'SS3-Orifice1 (4)'!AS66</f>
        <v>4048.3579001600601</v>
      </c>
      <c r="AT33" s="108">
        <f>'SS3-Orifice1 (4)'!AT66</f>
        <v>-7629.0760733185298</v>
      </c>
      <c r="AU33" s="108">
        <f>'SS3-Orifice1 (4)'!AU66</f>
        <v>4472.4894021914997</v>
      </c>
      <c r="AV33" s="108">
        <f>'SS3-Orifice1 (4)'!AV66</f>
        <v>0.333858267234794</v>
      </c>
      <c r="AW33" s="109">
        <f t="shared" si="2"/>
        <v>0.22935077039071319</v>
      </c>
    </row>
    <row r="34" spans="5:49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(4)'!I67</f>
        <v>0.5</v>
      </c>
      <c r="J34" s="118">
        <f>'SS3-Orifice1 (4)'!J67</f>
        <v>6</v>
      </c>
      <c r="K34" s="118">
        <f>'SS3-Orifice1 (4)'!K67</f>
        <v>0.48244140000000002</v>
      </c>
      <c r="L34" s="118">
        <f>'SS3-Orifice1 (4)'!L67</f>
        <v>1.946567E-3</v>
      </c>
      <c r="M34" s="118">
        <f>'SS3-Orifice1 (4)'!M67</f>
        <v>9.7328349999999998E-4</v>
      </c>
      <c r="N34" s="118">
        <f>'SS3-Orifice1 (4)'!N67</f>
        <v>7</v>
      </c>
      <c r="O34" s="118">
        <f>'SS3-Orifice1 (4)'!O67</f>
        <v>2.8260000000000001</v>
      </c>
      <c r="P34" s="118">
        <f>'SS3-Orifice1 (4)'!P67</f>
        <v>1.946567E-3</v>
      </c>
      <c r="Q34" s="118">
        <f>'SS3-Orifice1 (4)'!Q67</f>
        <v>9.7328349999999998E-4</v>
      </c>
      <c r="R34" s="118">
        <f>'SS3-Orifice1 (4)'!R67</f>
        <v>7</v>
      </c>
      <c r="S34" s="118">
        <f>'SS3-Orifice1 (4)'!S67</f>
        <v>2.8260000000000001</v>
      </c>
      <c r="T34" s="118">
        <f>'SS3-Orifice1 (4)'!T67</f>
        <v>3.4720000000000001E-12</v>
      </c>
      <c r="U34" s="118">
        <f>'SS3-Orifice1 (4)'!U67</f>
        <v>6.3629999999999995E-8</v>
      </c>
      <c r="V34" s="118">
        <f>'SS3-Orifice1 (4)'!V67</f>
        <v>1.20774</v>
      </c>
      <c r="W34" s="118">
        <f>'SS3-Orifice1 (4)'!W67</f>
        <v>3.2999999999999995E-2</v>
      </c>
      <c r="X34" s="118">
        <f>'SS3-Orifice1 (4)'!X67</f>
        <v>203969200.86730501</v>
      </c>
      <c r="Y34" s="118">
        <f>'SS3-Orifice1 (4)'!Y67</f>
        <v>-50</v>
      </c>
      <c r="Z34" s="118">
        <f>'SS3-Orifice1 (4)'!Z67</f>
        <v>4</v>
      </c>
      <c r="AA34" s="118">
        <f>'SS3-Orifice1 (4)'!AA67</f>
        <v>0.127</v>
      </c>
      <c r="AB34" s="118">
        <f>'SS3-Orifice1 (4)'!AB67</f>
        <v>7.0000000000000007E-2</v>
      </c>
      <c r="AC34" s="118">
        <f>'SS3-Orifice1 (4)'!AC67</f>
        <v>3.1055459662210798</v>
      </c>
      <c r="AD34" s="118">
        <f>'SS3-Orifice1 (4)'!AD67</f>
        <v>0.65938493447242497</v>
      </c>
      <c r="AE34" s="118">
        <f>'SS3-Orifice1 (4)'!AE67</f>
        <v>3.9370069694110699</v>
      </c>
      <c r="AF34" s="118">
        <f>'SS3-Orifice1 (4)'!AF67</f>
        <v>1.4677312357531</v>
      </c>
      <c r="AG34" s="118">
        <f>'SS3-Orifice1 (4)'!AG67</f>
        <v>5.5350527245119103</v>
      </c>
      <c r="AH34" s="118">
        <f>'SS3-Orifice1 (4)'!AH67</f>
        <v>5.5420120584550503</v>
      </c>
      <c r="AI34" s="118">
        <f>'SS3-Orifice1 (4)'!AI67</f>
        <v>0.62284092189777696</v>
      </c>
      <c r="AJ34" s="118">
        <f>'SS3-Orifice1 (4)'!AJ67</f>
        <v>3.7092520526855499</v>
      </c>
      <c r="AK34" s="118">
        <f>'SS3-Orifice1 (4)'!AK67</f>
        <v>3.1055459662210798</v>
      </c>
      <c r="AL34" s="118">
        <f>'SS3-Orifice1 (4)'!AL67</f>
        <v>0.65938493447242497</v>
      </c>
      <c r="AM34" s="118">
        <f>'SS3-Orifice1 (4)'!AM67</f>
        <v>242.30000554316601</v>
      </c>
      <c r="AN34" s="118">
        <f>'SS3-Orifice1 (4)'!AN67</f>
        <v>2.44616103174865</v>
      </c>
      <c r="AO34" s="118">
        <f>'SS3-Orifice1 (4)'!AO67</f>
        <v>44369.208493162798</v>
      </c>
      <c r="AP34" s="118">
        <f>'SS3-Orifice1 (4)'!AP67</f>
        <v>1165.3602849700501</v>
      </c>
      <c r="AQ34" s="118">
        <f>'SS3-Orifice1 (4)'!AQ67</f>
        <v>3989.6677399474802</v>
      </c>
      <c r="AR34" s="118">
        <f>'SS3-Orifice1 (4)'!AR67</f>
        <v>7629.0735770677302</v>
      </c>
      <c r="AS34" s="118">
        <f>'SS3-Orifice1 (4)'!AS67</f>
        <v>3593.0228447781701</v>
      </c>
      <c r="AT34" s="108">
        <f>'SS3-Orifice1 (4)'!AT67</f>
        <v>-7629.0735770677302</v>
      </c>
      <c r="AU34" s="108">
        <f>'SS3-Orifice1 (4)'!AU67</f>
        <v>4150.59457262454</v>
      </c>
      <c r="AV34" s="108">
        <f>'SS3-Orifice1 (4)'!AV67</f>
        <v>0.34727450730274101</v>
      </c>
      <c r="AW34" s="109">
        <f t="shared" si="2"/>
        <v>0.21232496367612425</v>
      </c>
    </row>
    <row r="35" spans="5:49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(4)'!I68</f>
        <v>0.5</v>
      </c>
      <c r="J35" s="118">
        <f>'SS3-Orifice1 (4)'!J68</f>
        <v>6</v>
      </c>
      <c r="K35" s="118">
        <f>'SS3-Orifice1 (4)'!K68</f>
        <v>0.48244140000000002</v>
      </c>
      <c r="L35" s="118">
        <f>'SS3-Orifice1 (4)'!L68</f>
        <v>1.946567E-3</v>
      </c>
      <c r="M35" s="118">
        <f>'SS3-Orifice1 (4)'!M68</f>
        <v>9.7328349999999998E-4</v>
      </c>
      <c r="N35" s="118">
        <f>'SS3-Orifice1 (4)'!N68</f>
        <v>7</v>
      </c>
      <c r="O35" s="118">
        <f>'SS3-Orifice1 (4)'!O68</f>
        <v>2.8260000000000001</v>
      </c>
      <c r="P35" s="118">
        <f>'SS3-Orifice1 (4)'!P68</f>
        <v>1.946567E-3</v>
      </c>
      <c r="Q35" s="118">
        <f>'SS3-Orifice1 (4)'!Q68</f>
        <v>9.7328349999999998E-4</v>
      </c>
      <c r="R35" s="118">
        <f>'SS3-Orifice1 (4)'!R68</f>
        <v>7</v>
      </c>
      <c r="S35" s="118">
        <f>'SS3-Orifice1 (4)'!S68</f>
        <v>2.8260000000000001</v>
      </c>
      <c r="T35" s="118">
        <f>'SS3-Orifice1 (4)'!T68</f>
        <v>3.4720000000000001E-12</v>
      </c>
      <c r="U35" s="118">
        <f>'SS3-Orifice1 (4)'!U68</f>
        <v>6.3629999999999995E-8</v>
      </c>
      <c r="V35" s="118">
        <f>'SS3-Orifice1 (4)'!V68</f>
        <v>1.20774</v>
      </c>
      <c r="W35" s="118">
        <f>'SS3-Orifice1 (4)'!W68</f>
        <v>4.0000000000000042E-2</v>
      </c>
      <c r="X35" s="118">
        <f>'SS3-Orifice1 (4)'!X68</f>
        <v>299679266.65535998</v>
      </c>
      <c r="Y35" s="118">
        <f>'SS3-Orifice1 (4)'!Y68</f>
        <v>-50</v>
      </c>
      <c r="Z35" s="118">
        <f>'SS3-Orifice1 (4)'!Z68</f>
        <v>4</v>
      </c>
      <c r="AA35" s="118">
        <f>'SS3-Orifice1 (4)'!AA68</f>
        <v>0.127</v>
      </c>
      <c r="AB35" s="118">
        <f>'SS3-Orifice1 (4)'!AB68</f>
        <v>7.0000000000000007E-2</v>
      </c>
      <c r="AC35" s="118">
        <f>'SS3-Orifice1 (4)'!AC68</f>
        <v>4.0498411615571497</v>
      </c>
      <c r="AD35" s="118">
        <f>'SS3-Orifice1 (4)'!AD68</f>
        <v>0.57547551993614399</v>
      </c>
      <c r="AE35" s="118">
        <f>'SS3-Orifice1 (4)'!AE68</f>
        <v>3.9370068017995998</v>
      </c>
      <c r="AF35" s="118">
        <f>'SS3-Orifice1 (4)'!AF68</f>
        <v>1.4617472145139701</v>
      </c>
      <c r="AG35" s="118">
        <f>'SS3-Orifice1 (4)'!AG68</f>
        <v>5.5291276718847699</v>
      </c>
      <c r="AH35" s="118">
        <f>'SS3-Orifice1 (4)'!AH68</f>
        <v>5.5489824884315304</v>
      </c>
      <c r="AI35" s="118">
        <f>'SS3-Orifice1 (4)'!AI68</f>
        <v>0.52376304733317902</v>
      </c>
      <c r="AJ35" s="118">
        <f>'SS3-Orifice1 (4)'!AJ68</f>
        <v>4.9894144214576199</v>
      </c>
      <c r="AK35" s="118">
        <f>'SS3-Orifice1 (4)'!AK68</f>
        <v>4.0498411615571497</v>
      </c>
      <c r="AL35" s="118">
        <f>'SS3-Orifice1 (4)'!AL68</f>
        <v>0.57547551993614399</v>
      </c>
      <c r="AM35" s="118">
        <f>'SS3-Orifice1 (4)'!AM68</f>
        <v>270.57172608428903</v>
      </c>
      <c r="AN35" s="118">
        <f>'SS3-Orifice1 (4)'!AN68</f>
        <v>3.4743656416210098</v>
      </c>
      <c r="AO35" s="118">
        <f>'SS3-Orifice1 (4)'!AO68</f>
        <v>40752.363244096799</v>
      </c>
      <c r="AP35" s="118">
        <f>'SS3-Orifice1 (4)'!AP68</f>
        <v>1206.2080719491901</v>
      </c>
      <c r="AQ35" s="118">
        <f>'SS3-Orifice1 (4)'!AQ68</f>
        <v>3989.5717461324498</v>
      </c>
      <c r="AR35" s="118">
        <f>'SS3-Orifice1 (4)'!AR68</f>
        <v>7628.7899680199498</v>
      </c>
      <c r="AS35" s="118">
        <f>'SS3-Orifice1 (4)'!AS68</f>
        <v>3713.3167959522898</v>
      </c>
      <c r="AT35" s="108">
        <f>'SS3-Orifice1 (4)'!AT68</f>
        <v>-7628.7899680199498</v>
      </c>
      <c r="AU35" s="108">
        <f>'SS3-Orifice1 (4)'!AU68</f>
        <v>4142.0594668193899</v>
      </c>
      <c r="AV35" s="108">
        <f>'SS3-Orifice1 (4)'!AV68</f>
        <v>0.33903829512570499</v>
      </c>
      <c r="AW35" s="109">
        <f t="shared" si="2"/>
        <v>0.14209829397725704</v>
      </c>
    </row>
    <row r="36" spans="5:49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(4)'!I69</f>
        <v>0.5</v>
      </c>
      <c r="J36" s="118">
        <f>'SS3-Orifice1 (4)'!J69</f>
        <v>6</v>
      </c>
      <c r="K36" s="118">
        <f>'SS3-Orifice1 (4)'!K69</f>
        <v>0.48244140000000002</v>
      </c>
      <c r="L36" s="118">
        <f>'SS3-Orifice1 (4)'!L69</f>
        <v>1.946567E-3</v>
      </c>
      <c r="M36" s="118">
        <f>'SS3-Orifice1 (4)'!M69</f>
        <v>9.7328349999999998E-4</v>
      </c>
      <c r="N36" s="118">
        <f>'SS3-Orifice1 (4)'!N69</f>
        <v>7</v>
      </c>
      <c r="O36" s="118">
        <f>'SS3-Orifice1 (4)'!O69</f>
        <v>2.8260000000000001</v>
      </c>
      <c r="P36" s="118">
        <f>'SS3-Orifice1 (4)'!P69</f>
        <v>1.946567E-3</v>
      </c>
      <c r="Q36" s="118">
        <f>'SS3-Orifice1 (4)'!Q69</f>
        <v>9.7328349999999998E-4</v>
      </c>
      <c r="R36" s="118">
        <f>'SS3-Orifice1 (4)'!R69</f>
        <v>7</v>
      </c>
      <c r="S36" s="118">
        <f>'SS3-Orifice1 (4)'!S69</f>
        <v>2.8260000000000001</v>
      </c>
      <c r="T36" s="118">
        <f>'SS3-Orifice1 (4)'!T69</f>
        <v>3.4720000000000001E-12</v>
      </c>
      <c r="U36" s="118">
        <f>'SS3-Orifice1 (4)'!U69</f>
        <v>6.3629999999999995E-8</v>
      </c>
      <c r="V36" s="118">
        <f>'SS3-Orifice1 (4)'!V69</f>
        <v>1.20774</v>
      </c>
      <c r="W36" s="118">
        <f>'SS3-Orifice1 (4)'!W69</f>
        <v>4.6999999999999952E-2</v>
      </c>
      <c r="X36" s="118">
        <f>'SS3-Orifice1 (4)'!X69</f>
        <v>413744687.526057</v>
      </c>
      <c r="Y36" s="118">
        <f>'SS3-Orifice1 (4)'!Y69</f>
        <v>-50</v>
      </c>
      <c r="Z36" s="118">
        <f>'SS3-Orifice1 (4)'!Z69</f>
        <v>4</v>
      </c>
      <c r="AA36" s="118">
        <f>'SS3-Orifice1 (4)'!AA69</f>
        <v>0.127</v>
      </c>
      <c r="AB36" s="118">
        <f>'SS3-Orifice1 (4)'!AB69</f>
        <v>7.0000000000000007E-2</v>
      </c>
      <c r="AC36" s="118">
        <f>'SS3-Orifice1 (4)'!AC69</f>
        <v>4.9750655279897398</v>
      </c>
      <c r="AD36" s="118">
        <f>'SS3-Orifice1 (4)'!AD69</f>
        <v>0.45895438199724897</v>
      </c>
      <c r="AE36" s="118">
        <f>'SS3-Orifice1 (4)'!AE69</f>
        <v>3.9923011435901099</v>
      </c>
      <c r="AF36" s="118">
        <f>'SS3-Orifice1 (4)'!AF69</f>
        <v>1.4203364020528599</v>
      </c>
      <c r="AG36" s="118">
        <f>'SS3-Orifice1 (4)'!AG69</f>
        <v>5.5453668748010099</v>
      </c>
      <c r="AH36" s="118">
        <f>'SS3-Orifice1 (4)'!AH69</f>
        <v>5.5345144834273201</v>
      </c>
      <c r="AI36" s="118">
        <f>'SS3-Orifice1 (4)'!AI69</f>
        <v>0.42140084536489197</v>
      </c>
      <c r="AJ36" s="118">
        <f>'SS3-Orifice1 (4)'!AJ69</f>
        <v>6.5150443876600699</v>
      </c>
      <c r="AK36" s="118">
        <f>'SS3-Orifice1 (4)'!AK69</f>
        <v>4.9750655279897398</v>
      </c>
      <c r="AL36" s="118">
        <f>'SS3-Orifice1 (4)'!AL69</f>
        <v>0.45895438199724897</v>
      </c>
      <c r="AM36" s="118">
        <f>'SS3-Orifice1 (4)'!AM69</f>
        <v>266.11075907175501</v>
      </c>
      <c r="AN36" s="118">
        <f>'SS3-Orifice1 (4)'!AN69</f>
        <v>4.5161111459925003</v>
      </c>
      <c r="AO36" s="118">
        <f>'SS3-Orifice1 (4)'!AO69</f>
        <v>38529.834183573403</v>
      </c>
      <c r="AP36" s="118">
        <f>'SS3-Orifice1 (4)'!AP69</f>
        <v>1140.75630764166</v>
      </c>
      <c r="AQ36" s="118">
        <f>'SS3-Orifice1 (4)'!AQ69</f>
        <v>3989.50197706872</v>
      </c>
      <c r="AR36" s="118">
        <f>'SS3-Orifice1 (4)'!AR69</f>
        <v>7628.7418455086299</v>
      </c>
      <c r="AS36" s="118">
        <f>'SS3-Orifice1 (4)'!AS69</f>
        <v>3559.77884358759</v>
      </c>
      <c r="AT36" s="108">
        <f>'SS3-Orifice1 (4)'!AT69</f>
        <v>-7628.7418455086299</v>
      </c>
      <c r="AU36" s="108">
        <f>'SS3-Orifice1 (4)'!AU69</f>
        <v>3997.2185259622402</v>
      </c>
      <c r="AV36" s="108">
        <f>'SS3-Orifice1 (4)'!AV69</f>
        <v>0.34728446732152601</v>
      </c>
      <c r="AW36" s="109">
        <f t="shared" si="2"/>
        <v>9.2250922005985586E-2</v>
      </c>
    </row>
    <row r="37" spans="5:49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(4)'!I70</f>
        <v>0.5</v>
      </c>
      <c r="J37" s="118">
        <f>'SS3-Orifice1 (4)'!J70</f>
        <v>6</v>
      </c>
      <c r="K37" s="118">
        <f>'SS3-Orifice1 (4)'!K70</f>
        <v>0.48244140000000002</v>
      </c>
      <c r="L37" s="118">
        <f>'SS3-Orifice1 (4)'!L70</f>
        <v>1.946567E-3</v>
      </c>
      <c r="M37" s="118">
        <f>'SS3-Orifice1 (4)'!M70</f>
        <v>9.7328349999999998E-4</v>
      </c>
      <c r="N37" s="118">
        <f>'SS3-Orifice1 (4)'!N70</f>
        <v>7</v>
      </c>
      <c r="O37" s="118">
        <f>'SS3-Orifice1 (4)'!O70</f>
        <v>2.8260000000000001</v>
      </c>
      <c r="P37" s="118">
        <f>'SS3-Orifice1 (4)'!P70</f>
        <v>1.946567E-3</v>
      </c>
      <c r="Q37" s="118">
        <f>'SS3-Orifice1 (4)'!Q70</f>
        <v>9.7328349999999998E-4</v>
      </c>
      <c r="R37" s="118">
        <f>'SS3-Orifice1 (4)'!R70</f>
        <v>7</v>
      </c>
      <c r="S37" s="118">
        <f>'SS3-Orifice1 (4)'!S70</f>
        <v>2.8260000000000001</v>
      </c>
      <c r="T37" s="118">
        <f>'SS3-Orifice1 (4)'!T70</f>
        <v>3.4720000000000001E-12</v>
      </c>
      <c r="U37" s="118">
        <f>'SS3-Orifice1 (4)'!U70</f>
        <v>6.3629999999999995E-8</v>
      </c>
      <c r="V37" s="118">
        <f>'SS3-Orifice1 (4)'!V70</f>
        <v>1.20774</v>
      </c>
      <c r="W37" s="118">
        <f>'SS3-Orifice1 (4)'!W70</f>
        <v>6.2999999999999987E-2</v>
      </c>
      <c r="X37" s="118">
        <f>'SS3-Orifice1 (4)'!X70</f>
        <v>743391880.84695303</v>
      </c>
      <c r="Y37" s="118">
        <f>'SS3-Orifice1 (4)'!Y70</f>
        <v>-50</v>
      </c>
      <c r="Z37" s="118">
        <f>'SS3-Orifice1 (4)'!Z70</f>
        <v>4</v>
      </c>
      <c r="AA37" s="118">
        <f>'SS3-Orifice1 (4)'!AA70</f>
        <v>0.127</v>
      </c>
      <c r="AB37" s="118">
        <f>'SS3-Orifice1 (4)'!AB70</f>
        <v>7.0000000000000007E-2</v>
      </c>
      <c r="AC37" s="118">
        <f>'SS3-Orifice1 (4)'!AC70</f>
        <v>7.0167700884284798</v>
      </c>
      <c r="AD37" s="118">
        <f>'SS3-Orifice1 (4)'!AD70</f>
        <v>0.28296851331949302</v>
      </c>
      <c r="AE37" s="118">
        <f>'SS3-Orifice1 (4)'!AE70</f>
        <v>3.93700710795027</v>
      </c>
      <c r="AF37" s="118">
        <f>'SS3-Orifice1 (4)'!AF70</f>
        <v>1.58559783798633</v>
      </c>
      <c r="AG37" s="118">
        <f>'SS3-Orifice1 (4)'!AG70</f>
        <v>5.5341973574796901</v>
      </c>
      <c r="AH37" s="118">
        <f>'SS3-Orifice1 (4)'!AH70</f>
        <v>5.5298699904489501</v>
      </c>
      <c r="AI37" s="118">
        <f>'SS3-Orifice1 (4)'!AI70</f>
        <v>0.22498551590185101</v>
      </c>
      <c r="AJ37" s="118">
        <f>'SS3-Orifice1 (4)'!AJ70</f>
        <v>10.9227309268882</v>
      </c>
      <c r="AK37" s="118">
        <f>'SS3-Orifice1 (4)'!AK70</f>
        <v>7.0167700884284798</v>
      </c>
      <c r="AL37" s="118">
        <f>'SS3-Orifice1 (4)'!AL70</f>
        <v>0.28296851331949302</v>
      </c>
      <c r="AM37" s="118">
        <f>'SS3-Orifice1 (4)'!AM70</f>
        <v>319.04593237732701</v>
      </c>
      <c r="AN37" s="118">
        <f>'SS3-Orifice1 (4)'!AN70</f>
        <v>6.7338015751089904</v>
      </c>
      <c r="AO37" s="118">
        <f>'SS3-Orifice1 (4)'!AO70</f>
        <v>36457.398027142401</v>
      </c>
      <c r="AP37" s="118">
        <f>'SS3-Orifice1 (4)'!AP70</f>
        <v>735.66060443333799</v>
      </c>
      <c r="AQ37" s="118">
        <f>'SS3-Orifice1 (4)'!AQ70</f>
        <v>3002.55097585367</v>
      </c>
      <c r="AR37" s="118">
        <f>'SS3-Orifice1 (4)'!AR70</f>
        <v>7628.0379555250602</v>
      </c>
      <c r="AS37" s="118">
        <f>'SS3-Orifice1 (4)'!AS70</f>
        <v>2376.8549323889401</v>
      </c>
      <c r="AT37" s="108">
        <f>'SS3-Orifice1 (4)'!AT70</f>
        <v>-7628.0379555250602</v>
      </c>
      <c r="AU37" s="108">
        <f>'SS3-Orifice1 (4)'!AU70</f>
        <v>3104.3164935689902</v>
      </c>
      <c r="AV37" s="108">
        <f>'SS3-Orifice1 (4)'!AV70</f>
        <v>0.34725597293382898</v>
      </c>
      <c r="AW37" s="109">
        <f t="shared" si="2"/>
        <v>4.0327459750483068E-2</v>
      </c>
    </row>
    <row r="38" spans="5:49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(4)'!I71</f>
        <v>0.5</v>
      </c>
      <c r="J38" s="112">
        <f>'SS3-Orifice1 (4)'!J71</f>
        <v>6</v>
      </c>
      <c r="K38" s="112">
        <f>'SS3-Orifice1 (4)'!K71</f>
        <v>0.48244140000000002</v>
      </c>
      <c r="L38" s="112">
        <f>'SS3-Orifice1 (4)'!L71</f>
        <v>1.946567E-3</v>
      </c>
      <c r="M38" s="112">
        <f>'SS3-Orifice1 (4)'!M71</f>
        <v>9.7328349999999998E-4</v>
      </c>
      <c r="N38" s="112">
        <f>'SS3-Orifice1 (4)'!N71</f>
        <v>7</v>
      </c>
      <c r="O38" s="112">
        <f>'SS3-Orifice1 (4)'!O71</f>
        <v>2.8260000000000001</v>
      </c>
      <c r="P38" s="112">
        <f>'SS3-Orifice1 (4)'!P71</f>
        <v>1.946567E-3</v>
      </c>
      <c r="Q38" s="112">
        <f>'SS3-Orifice1 (4)'!Q71</f>
        <v>9.7328349999999998E-4</v>
      </c>
      <c r="R38" s="112">
        <f>'SS3-Orifice1 (4)'!R71</f>
        <v>7</v>
      </c>
      <c r="S38" s="112">
        <f>'SS3-Orifice1 (4)'!S71</f>
        <v>2.8260000000000001</v>
      </c>
      <c r="T38" s="112">
        <f>'SS3-Orifice1 (4)'!T71</f>
        <v>3.4720000000000001E-12</v>
      </c>
      <c r="U38" s="112">
        <f>'SS3-Orifice1 (4)'!U71</f>
        <v>6.3629999999999995E-8</v>
      </c>
      <c r="V38" s="112">
        <f>'SS3-Orifice1 (4)'!V71</f>
        <v>1.20774</v>
      </c>
      <c r="W38" s="112">
        <f>'SS3-Orifice1 (4)'!W71</f>
        <v>0.12499999999999985</v>
      </c>
      <c r="X38" s="112">
        <f>'SS3-Orifice1 (4)'!X71</f>
        <v>2926555338.4312501</v>
      </c>
      <c r="Y38" s="112">
        <f>'SS3-Orifice1 (4)'!Y71</f>
        <v>-50</v>
      </c>
      <c r="Z38" s="112">
        <f>'SS3-Orifice1 (4)'!Z71</f>
        <v>4</v>
      </c>
      <c r="AA38" s="112">
        <f>'SS3-Orifice1 (4)'!AA71</f>
        <v>0.127</v>
      </c>
      <c r="AB38" s="112">
        <f>'SS3-Orifice1 (4)'!AB71</f>
        <v>7.0000000000000007E-2</v>
      </c>
      <c r="AC38" s="112">
        <f>'SS3-Orifice1 (4)'!AC71</f>
        <v>7.2789263881906603</v>
      </c>
      <c r="AD38" s="112">
        <f>'SS3-Orifice1 (4)'!AD71</f>
        <v>9.1936483191410297E-7</v>
      </c>
      <c r="AE38" s="112">
        <f>'SS3-Orifice1 (4)'!AE71</f>
        <v>3.9370067922689298</v>
      </c>
      <c r="AF38" s="112">
        <f>'SS3-Orifice1 (4)'!AF71</f>
        <v>1.3396929688230099</v>
      </c>
      <c r="AG38" s="112">
        <f>'SS3-Orifice1 (4)'!AG71</f>
        <v>5.5502652953169402</v>
      </c>
      <c r="AH38" s="112">
        <f>'SS3-Orifice1 (4)'!AH71</f>
        <v>5.5332175413913802</v>
      </c>
      <c r="AI38" s="112">
        <f>'SS3-Orifice1 (4)'!AI71</f>
        <v>8.6330675421870496E-7</v>
      </c>
      <c r="AJ38" s="112">
        <f>'SS3-Orifice1 (4)'!AJ71</f>
        <v>21.9884843289217</v>
      </c>
      <c r="AK38" s="112">
        <f>'SS3-Orifice1 (4)'!AK71</f>
        <v>7.2789263881906603</v>
      </c>
      <c r="AL38" s="112">
        <f>'SS3-Orifice1 (4)'!AL71</f>
        <v>9.1936483191410297E-7</v>
      </c>
      <c r="AM38" s="112">
        <f>'SS3-Orifice1 (4)'!AM71</f>
        <v>0</v>
      </c>
      <c r="AN38" s="112">
        <f>'SS3-Orifice1 (4)'!AN71</f>
        <v>7.2789254688258396</v>
      </c>
      <c r="AO38" s="112">
        <f>'SS3-Orifice1 (4)'!AO71</f>
        <v>35000.004420675701</v>
      </c>
      <c r="AP38" s="112">
        <f>'SS3-Orifice1 (4)'!AP71</f>
        <v>202.89363676238901</v>
      </c>
      <c r="AQ38" s="112">
        <f>'SS3-Orifice1 (4)'!AQ71</f>
        <v>1186.6402234653499</v>
      </c>
      <c r="AR38" s="112">
        <f>'SS3-Orifice1 (4)'!AR71</f>
        <v>2464.45213697279</v>
      </c>
      <c r="AS38" s="112">
        <f>'SS3-Orifice1 (4)'!AS71</f>
        <v>559.29713326046397</v>
      </c>
      <c r="AT38" s="113">
        <f>'SS3-Orifice1 (4)'!AT71</f>
        <v>-2464.45213697279</v>
      </c>
      <c r="AU38" s="113">
        <f>'SS3-Orifice1 (4)'!AU71</f>
        <v>801.62630777884306</v>
      </c>
      <c r="AV38" s="113">
        <f>'SS3-Orifice1 (4)'!AV71</f>
        <v>0.476640774887581</v>
      </c>
      <c r="AW38" s="114">
        <f t="shared" ref="AW38:AW69" si="7">AL38/AK38</f>
        <v>1.2630500473334663E-7</v>
      </c>
    </row>
    <row r="39" spans="5:49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(4)'!I61</f>
        <v>0.75</v>
      </c>
      <c r="J39" s="118">
        <f>'SS4-Orifice1 (4)'!J61</f>
        <v>7</v>
      </c>
      <c r="K39" s="118">
        <f>'SS4-Orifice1 (4)'!K61</f>
        <v>0.48244140000000002</v>
      </c>
      <c r="L39" s="118">
        <f>'SS4-Orifice1 (4)'!L61</f>
        <v>1.946567E-3</v>
      </c>
      <c r="M39" s="118">
        <f>'SS4-Orifice1 (4)'!M61</f>
        <v>9.7328349999999998E-4</v>
      </c>
      <c r="N39" s="118">
        <f>'SS4-Orifice1 (4)'!N61</f>
        <v>7</v>
      </c>
      <c r="O39" s="118">
        <f>'SS4-Orifice1 (4)'!O61</f>
        <v>2.8260000000000001</v>
      </c>
      <c r="P39" s="118">
        <f>'SS4-Orifice1 (4)'!P61</f>
        <v>1.946567E-3</v>
      </c>
      <c r="Q39" s="118">
        <f>'SS4-Orifice1 (4)'!Q61</f>
        <v>9.7328349999999998E-4</v>
      </c>
      <c r="R39" s="118">
        <f>'SS4-Orifice1 (4)'!R61</f>
        <v>7</v>
      </c>
      <c r="S39" s="118">
        <f>'SS4-Orifice1 (4)'!S61</f>
        <v>2.8260000000000001</v>
      </c>
      <c r="T39" s="118">
        <f>'SS4-Orifice1 (4)'!T61</f>
        <v>3.4720000000000001E-12</v>
      </c>
      <c r="U39" s="118">
        <f>'SS4-Orifice1 (4)'!U61</f>
        <v>6.3629999999999995E-8</v>
      </c>
      <c r="V39" s="118">
        <f>'SS4-Orifice1 (4)'!V61</f>
        <v>1.20774</v>
      </c>
      <c r="W39" s="118">
        <f>'SS4-Orifice1 (4)'!W61</f>
        <v>9.9999999999999985E-3</v>
      </c>
      <c r="X39" s="118">
        <f>'SS4-Orifice1 (4)'!X61</f>
        <v>18729954.165959999</v>
      </c>
      <c r="Y39" s="118">
        <f>'SS4-Orifice1 (4)'!Y61</f>
        <v>-50</v>
      </c>
      <c r="Z39" s="118">
        <f>'SS4-Orifice1 (4)'!Z61</f>
        <v>4</v>
      </c>
      <c r="AA39" s="118">
        <f>'SS4-Orifice1 (4)'!AA61</f>
        <v>0.127</v>
      </c>
      <c r="AB39" s="118">
        <f>'SS4-Orifice1 (4)'!AB61</f>
        <v>7.0000000000000007E-2</v>
      </c>
      <c r="AC39" s="118">
        <f>'SS4-Orifice1 (4)'!AC61</f>
        <v>1.1243747125419601</v>
      </c>
      <c r="AD39" s="118">
        <f>'SS4-Orifice1 (4)'!AD61</f>
        <v>0.88139411219864305</v>
      </c>
      <c r="AE39" s="118">
        <f>'SS4-Orifice1 (4)'!AE61</f>
        <v>5.0858771742290898</v>
      </c>
      <c r="AF39" s="118">
        <f>'SS4-Orifice1 (4)'!AF61</f>
        <v>2.3937711716569998</v>
      </c>
      <c r="AG39" s="118">
        <f>'SS4-Orifice1 (4)'!AG61</f>
        <v>5.5545445105065401</v>
      </c>
      <c r="AH39" s="118">
        <f>'SS4-Orifice1 (4)'!AH61</f>
        <v>5.5772371749000902</v>
      </c>
      <c r="AI39" s="118">
        <f>'SS4-Orifice1 (4)'!AI61</f>
        <v>0.83949717198076101</v>
      </c>
      <c r="AJ39" s="118">
        <f>'SS4-Orifice1 (4)'!AJ61</f>
        <v>1.2318645651265301</v>
      </c>
      <c r="AK39" s="118">
        <f>'SS4-Orifice1 (4)'!AK61</f>
        <v>1.1243747125419601</v>
      </c>
      <c r="AL39" s="118">
        <f>'SS4-Orifice1 (4)'!AL61</f>
        <v>0.88139411219864305</v>
      </c>
      <c r="AM39" s="118">
        <f>'SS4-Orifice1 (4)'!AM61</f>
        <v>182.11011673345399</v>
      </c>
      <c r="AN39" s="118">
        <f>'SS4-Orifice1 (4)'!AN61</f>
        <v>0.24298060034331601</v>
      </c>
      <c r="AO39" s="118">
        <f>'SS4-Orifice1 (4)'!AO61</f>
        <v>161299.31463455901</v>
      </c>
      <c r="AP39" s="118">
        <f>'SS4-Orifice1 (4)'!AP61</f>
        <v>1837.68012899617</v>
      </c>
      <c r="AQ39" s="118">
        <f>'SS4-Orifice1 (4)'!AQ61</f>
        <v>5135.8256362346401</v>
      </c>
      <c r="AR39" s="118">
        <f>'SS4-Orifice1 (4)'!AR61</f>
        <v>7643.9353076118095</v>
      </c>
      <c r="AS39" s="118">
        <f>'SS4-Orifice1 (4)'!AS61</f>
        <v>4361.8572632437899</v>
      </c>
      <c r="AT39" s="108">
        <f>'SS4-Orifice1 (4)'!AT61</f>
        <v>-7643.9353076118095</v>
      </c>
      <c r="AU39" s="108">
        <f>'SS4-Orifice1 (4)'!AU61</f>
        <v>4960.8655824432099</v>
      </c>
      <c r="AV39" s="108">
        <f>'SS4-Orifice1 (4)'!AV61</f>
        <v>0.43954628252056499</v>
      </c>
      <c r="AW39" s="115">
        <f t="shared" si="7"/>
        <v>0.7838971317720298</v>
      </c>
    </row>
    <row r="40" spans="5:49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(4)'!I62</f>
        <v>0.75</v>
      </c>
      <c r="J40" s="118">
        <f>'SS4-Orifice1 (4)'!J62</f>
        <v>7</v>
      </c>
      <c r="K40" s="118">
        <f>'SS4-Orifice1 (4)'!K62</f>
        <v>0.48244140000000002</v>
      </c>
      <c r="L40" s="118">
        <f>'SS4-Orifice1 (4)'!L62</f>
        <v>1.946567E-3</v>
      </c>
      <c r="M40" s="118">
        <f>'SS4-Orifice1 (4)'!M62</f>
        <v>9.7328349999999998E-4</v>
      </c>
      <c r="N40" s="118">
        <f>'SS4-Orifice1 (4)'!N62</f>
        <v>7</v>
      </c>
      <c r="O40" s="118">
        <f>'SS4-Orifice1 (4)'!O62</f>
        <v>2.8260000000000001</v>
      </c>
      <c r="P40" s="118">
        <f>'SS4-Orifice1 (4)'!P62</f>
        <v>1.946567E-3</v>
      </c>
      <c r="Q40" s="118">
        <f>'SS4-Orifice1 (4)'!Q62</f>
        <v>9.7328349999999998E-4</v>
      </c>
      <c r="R40" s="118">
        <f>'SS4-Orifice1 (4)'!R62</f>
        <v>7</v>
      </c>
      <c r="S40" s="118">
        <f>'SS4-Orifice1 (4)'!S62</f>
        <v>2.8260000000000001</v>
      </c>
      <c r="T40" s="118">
        <f>'SS4-Orifice1 (4)'!T62</f>
        <v>3.4720000000000001E-12</v>
      </c>
      <c r="U40" s="118">
        <f>'SS4-Orifice1 (4)'!U62</f>
        <v>6.3629999999999995E-8</v>
      </c>
      <c r="V40" s="118">
        <f>'SS4-Orifice1 (4)'!V62</f>
        <v>1.20774</v>
      </c>
      <c r="W40" s="118">
        <f>'SS4-Orifice1 (4)'!W62</f>
        <v>1.6000000000000011E-2</v>
      </c>
      <c r="X40" s="118">
        <f>'SS4-Orifice1 (4)'!X62</f>
        <v>47948682.664857604</v>
      </c>
      <c r="Y40" s="118">
        <f>'SS4-Orifice1 (4)'!Y62</f>
        <v>-50</v>
      </c>
      <c r="Z40" s="118">
        <f>'SS4-Orifice1 (4)'!Z62</f>
        <v>4</v>
      </c>
      <c r="AA40" s="118">
        <f>'SS4-Orifice1 (4)'!AA62</f>
        <v>0.127</v>
      </c>
      <c r="AB40" s="118">
        <f>'SS4-Orifice1 (4)'!AB62</f>
        <v>7.0000000000000007E-2</v>
      </c>
      <c r="AC40" s="118">
        <f>'SS4-Orifice1 (4)'!AC62</f>
        <v>1.47417446575667</v>
      </c>
      <c r="AD40" s="118">
        <f>'SS4-Orifice1 (4)'!AD62</f>
        <v>0.85715958555951299</v>
      </c>
      <c r="AE40" s="118">
        <f>'SS4-Orifice1 (4)'!AE62</f>
        <v>5.1097702874201403</v>
      </c>
      <c r="AF40" s="118">
        <f>'SS4-Orifice1 (4)'!AF62</f>
        <v>2.4360629430502101</v>
      </c>
      <c r="AG40" s="118">
        <f>'SS4-Orifice1 (4)'!AG62</f>
        <v>5.5896794382146897</v>
      </c>
      <c r="AH40" s="118">
        <f>'SS4-Orifice1 (4)'!AH62</f>
        <v>5.5813245626577199</v>
      </c>
      <c r="AI40" s="118">
        <f>'SS4-Orifice1 (4)'!AI62</f>
        <v>0.80004626789558797</v>
      </c>
      <c r="AJ40" s="118">
        <f>'SS4-Orifice1 (4)'!AJ62</f>
        <v>1.62273411167306</v>
      </c>
      <c r="AK40" s="118">
        <f>'SS4-Orifice1 (4)'!AK62</f>
        <v>1.47417446575667</v>
      </c>
      <c r="AL40" s="118">
        <f>'SS4-Orifice1 (4)'!AL62</f>
        <v>0.85715958555951299</v>
      </c>
      <c r="AM40" s="118">
        <f>'SS4-Orifice1 (4)'!AM62</f>
        <v>187.20209367648599</v>
      </c>
      <c r="AN40" s="118">
        <f>'SS4-Orifice1 (4)'!AN62</f>
        <v>0.617014880197162</v>
      </c>
      <c r="AO40" s="118">
        <f>'SS4-Orifice1 (4)'!AO62</f>
        <v>83362.192363208596</v>
      </c>
      <c r="AP40" s="118">
        <f>'SS4-Orifice1 (4)'!AP62</f>
        <v>1814.5633444463199</v>
      </c>
      <c r="AQ40" s="118">
        <f>'SS4-Orifice1 (4)'!AQ62</f>
        <v>5135.6223063365396</v>
      </c>
      <c r="AR40" s="118">
        <f>'SS4-Orifice1 (4)'!AR62</f>
        <v>7643.7421435530396</v>
      </c>
      <c r="AS40" s="118">
        <f>'SS4-Orifice1 (4)'!AS62</f>
        <v>4267.6467820837397</v>
      </c>
      <c r="AT40" s="108">
        <f>'SS4-Orifice1 (4)'!AT62</f>
        <v>-7643.7421435530396</v>
      </c>
      <c r="AU40" s="108">
        <f>'SS4-Orifice1 (4)'!AU62</f>
        <v>4885.9743760654301</v>
      </c>
      <c r="AV40" s="108">
        <f>'SS4-Orifice1 (4)'!AV62</f>
        <v>0.439502106795577</v>
      </c>
      <c r="AW40" s="109">
        <f t="shared" si="7"/>
        <v>0.58145057146919632</v>
      </c>
    </row>
    <row r="41" spans="5:49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(4)'!I63</f>
        <v>0.75</v>
      </c>
      <c r="J41" s="118">
        <f>'SS4-Orifice1 (4)'!J63</f>
        <v>7</v>
      </c>
      <c r="K41" s="118">
        <f>'SS4-Orifice1 (4)'!K63</f>
        <v>0.48244140000000002</v>
      </c>
      <c r="L41" s="118">
        <f>'SS4-Orifice1 (4)'!L63</f>
        <v>1.946567E-3</v>
      </c>
      <c r="M41" s="118">
        <f>'SS4-Orifice1 (4)'!M63</f>
        <v>9.7328349999999998E-4</v>
      </c>
      <c r="N41" s="118">
        <f>'SS4-Orifice1 (4)'!N63</f>
        <v>7</v>
      </c>
      <c r="O41" s="118">
        <f>'SS4-Orifice1 (4)'!O63</f>
        <v>2.8260000000000001</v>
      </c>
      <c r="P41" s="118">
        <f>'SS4-Orifice1 (4)'!P63</f>
        <v>1.946567E-3</v>
      </c>
      <c r="Q41" s="118">
        <f>'SS4-Orifice1 (4)'!Q63</f>
        <v>9.7328349999999998E-4</v>
      </c>
      <c r="R41" s="118">
        <f>'SS4-Orifice1 (4)'!R63</f>
        <v>7</v>
      </c>
      <c r="S41" s="118">
        <f>'SS4-Orifice1 (4)'!S63</f>
        <v>2.8260000000000001</v>
      </c>
      <c r="T41" s="118">
        <f>'SS4-Orifice1 (4)'!T63</f>
        <v>3.4720000000000001E-12</v>
      </c>
      <c r="U41" s="118">
        <f>'SS4-Orifice1 (4)'!U63</f>
        <v>6.3629999999999995E-8</v>
      </c>
      <c r="V41" s="118">
        <f>'SS4-Orifice1 (4)'!V63</f>
        <v>1.20774</v>
      </c>
      <c r="W41" s="118">
        <f>'SS4-Orifice1 (4)'!W63</f>
        <v>1.7999999999999992E-2</v>
      </c>
      <c r="X41" s="118">
        <f>'SS4-Orifice1 (4)'!X63</f>
        <v>60685051.497710504</v>
      </c>
      <c r="Y41" s="118">
        <f>'SS4-Orifice1 (4)'!Y63</f>
        <v>-50</v>
      </c>
      <c r="Z41" s="118">
        <f>'SS4-Orifice1 (4)'!Z63</f>
        <v>4</v>
      </c>
      <c r="AA41" s="118">
        <f>'SS4-Orifice1 (4)'!AA63</f>
        <v>0.127</v>
      </c>
      <c r="AB41" s="118">
        <f>'SS4-Orifice1 (4)'!AB63</f>
        <v>7.0000000000000007E-2</v>
      </c>
      <c r="AC41" s="118">
        <f>'SS4-Orifice1 (4)'!AC63</f>
        <v>1.6214551775216699</v>
      </c>
      <c r="AD41" s="118">
        <f>'SS4-Orifice1 (4)'!AD63</f>
        <v>0.84402283063141703</v>
      </c>
      <c r="AE41" s="118">
        <f>'SS4-Orifice1 (4)'!AE63</f>
        <v>5.1099710698839296</v>
      </c>
      <c r="AF41" s="118">
        <f>'SS4-Orifice1 (4)'!AF63</f>
        <v>2.4419859466274101</v>
      </c>
      <c r="AG41" s="118">
        <f>'SS4-Orifice1 (4)'!AG63</f>
        <v>5.5609760473173697</v>
      </c>
      <c r="AH41" s="118">
        <f>'SS4-Orifice1 (4)'!AH63</f>
        <v>5.5810137219753697</v>
      </c>
      <c r="AI41" s="118">
        <f>'SS4-Orifice1 (4)'!AI63</f>
        <v>0.78376354957780403</v>
      </c>
      <c r="AJ41" s="118">
        <f>'SS4-Orifice1 (4)'!AJ63</f>
        <v>1.7931121968052699</v>
      </c>
      <c r="AK41" s="118">
        <f>'SS4-Orifice1 (4)'!AK63</f>
        <v>1.6214551775216699</v>
      </c>
      <c r="AL41" s="118">
        <f>'SS4-Orifice1 (4)'!AL63</f>
        <v>0.84402283063141703</v>
      </c>
      <c r="AM41" s="118">
        <f>'SS4-Orifice1 (4)'!AM63</f>
        <v>190.07970522718699</v>
      </c>
      <c r="AN41" s="118">
        <f>'SS4-Orifice1 (4)'!AN63</f>
        <v>0.77743234689025598</v>
      </c>
      <c r="AO41" s="118">
        <f>'SS4-Orifice1 (4)'!AO63</f>
        <v>72791.728619762798</v>
      </c>
      <c r="AP41" s="118">
        <f>'SS4-Orifice1 (4)'!AP63</f>
        <v>1801.7394842051101</v>
      </c>
      <c r="AQ41" s="118">
        <f>'SS4-Orifice1 (4)'!AQ63</f>
        <v>5136.0557121185502</v>
      </c>
      <c r="AR41" s="118">
        <f>'SS4-Orifice1 (4)'!AR63</f>
        <v>7643.8489849109801</v>
      </c>
      <c r="AS41" s="118">
        <f>'SS4-Orifice1 (4)'!AS63</f>
        <v>4250.1903818263099</v>
      </c>
      <c r="AT41" s="108">
        <f>'SS4-Orifice1 (4)'!AT63</f>
        <v>-7643.8489849109801</v>
      </c>
      <c r="AU41" s="108">
        <f>'SS4-Orifice1 (4)'!AU63</f>
        <v>4864.5482130271503</v>
      </c>
      <c r="AV41" s="108">
        <f>'SS4-Orifice1 (4)'!AV63</f>
        <v>0.439515068631678</v>
      </c>
      <c r="AW41" s="109">
        <f t="shared" si="7"/>
        <v>0.52053417345860431</v>
      </c>
    </row>
    <row r="42" spans="5:49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(4)'!I64</f>
        <v>0.75</v>
      </c>
      <c r="J42" s="118">
        <f>'SS4-Orifice1 (4)'!J64</f>
        <v>7</v>
      </c>
      <c r="K42" s="118">
        <f>'SS4-Orifice1 (4)'!K64</f>
        <v>0.48244140000000002</v>
      </c>
      <c r="L42" s="118">
        <f>'SS4-Orifice1 (4)'!L64</f>
        <v>1.946567E-3</v>
      </c>
      <c r="M42" s="118">
        <f>'SS4-Orifice1 (4)'!M64</f>
        <v>9.7328349999999998E-4</v>
      </c>
      <c r="N42" s="118">
        <f>'SS4-Orifice1 (4)'!N64</f>
        <v>7</v>
      </c>
      <c r="O42" s="118">
        <f>'SS4-Orifice1 (4)'!O64</f>
        <v>2.8260000000000001</v>
      </c>
      <c r="P42" s="118">
        <f>'SS4-Orifice1 (4)'!P64</f>
        <v>1.946567E-3</v>
      </c>
      <c r="Q42" s="118">
        <f>'SS4-Orifice1 (4)'!Q64</f>
        <v>9.7328349999999998E-4</v>
      </c>
      <c r="R42" s="118">
        <f>'SS4-Orifice1 (4)'!R64</f>
        <v>7</v>
      </c>
      <c r="S42" s="118">
        <f>'SS4-Orifice1 (4)'!S64</f>
        <v>2.8260000000000001</v>
      </c>
      <c r="T42" s="118">
        <f>'SS4-Orifice1 (4)'!T64</f>
        <v>3.4720000000000001E-12</v>
      </c>
      <c r="U42" s="118">
        <f>'SS4-Orifice1 (4)'!U64</f>
        <v>6.3629999999999995E-8</v>
      </c>
      <c r="V42" s="118">
        <f>'SS4-Orifice1 (4)'!V64</f>
        <v>1.20774</v>
      </c>
      <c r="W42" s="118">
        <f>'SS4-Orifice1 (4)'!W64</f>
        <v>1.999999999999999E-2</v>
      </c>
      <c r="X42" s="118">
        <f>'SS4-Orifice1 (4)'!X64</f>
        <v>74919816.6638401</v>
      </c>
      <c r="Y42" s="118">
        <f>'SS4-Orifice1 (4)'!Y64</f>
        <v>-50</v>
      </c>
      <c r="Z42" s="118">
        <f>'SS4-Orifice1 (4)'!Z64</f>
        <v>4</v>
      </c>
      <c r="AA42" s="118">
        <f>'SS4-Orifice1 (4)'!AA64</f>
        <v>0.127</v>
      </c>
      <c r="AB42" s="118">
        <f>'SS4-Orifice1 (4)'!AB64</f>
        <v>7.0000000000000007E-2</v>
      </c>
      <c r="AC42" s="118">
        <f>'SS4-Orifice1 (4)'!AC64</f>
        <v>1.7846070350829399</v>
      </c>
      <c r="AD42" s="118">
        <f>'SS4-Orifice1 (4)'!AD64</f>
        <v>0.82959532868772001</v>
      </c>
      <c r="AE42" s="118">
        <f>'SS4-Orifice1 (4)'!AE64</f>
        <v>5.1101431691386097</v>
      </c>
      <c r="AF42" s="118">
        <f>'SS4-Orifice1 (4)'!AF64</f>
        <v>2.4372634600193499</v>
      </c>
      <c r="AG42" s="118">
        <f>'SS4-Orifice1 (4)'!AG64</f>
        <v>5.5771163244314703</v>
      </c>
      <c r="AH42" s="118">
        <f>'SS4-Orifice1 (4)'!AH64</f>
        <v>5.5682413452419803</v>
      </c>
      <c r="AI42" s="118">
        <f>'SS4-Orifice1 (4)'!AI64</f>
        <v>0.76603900866485597</v>
      </c>
      <c r="AJ42" s="118">
        <f>'SS4-Orifice1 (4)'!AJ64</f>
        <v>1.98353434420714</v>
      </c>
      <c r="AK42" s="118">
        <f>'SS4-Orifice1 (4)'!AK64</f>
        <v>1.7846070350829399</v>
      </c>
      <c r="AL42" s="118">
        <f>'SS4-Orifice1 (4)'!AL64</f>
        <v>0.82959532868772001</v>
      </c>
      <c r="AM42" s="118">
        <f>'SS4-Orifice1 (4)'!AM64</f>
        <v>193.338414966334</v>
      </c>
      <c r="AN42" s="118">
        <f>'SS4-Orifice1 (4)'!AN64</f>
        <v>0.95501170639522204</v>
      </c>
      <c r="AO42" s="118">
        <f>'SS4-Orifice1 (4)'!AO64</f>
        <v>65235.927971121702</v>
      </c>
      <c r="AP42" s="118">
        <f>'SS4-Orifice1 (4)'!AP64</f>
        <v>1822.51307965912</v>
      </c>
      <c r="AQ42" s="118">
        <f>'SS4-Orifice1 (4)'!AQ64</f>
        <v>5135.4470755997299</v>
      </c>
      <c r="AR42" s="118">
        <f>'SS4-Orifice1 (4)'!AR64</f>
        <v>7643.84968340462</v>
      </c>
      <c r="AS42" s="118">
        <f>'SS4-Orifice1 (4)'!AS64</f>
        <v>4248.0555269061997</v>
      </c>
      <c r="AT42" s="108">
        <f>'SS4-Orifice1 (4)'!AT64</f>
        <v>-7643.84968340462</v>
      </c>
      <c r="AU42" s="108">
        <f>'SS4-Orifice1 (4)'!AU64</f>
        <v>4846.6218067581503</v>
      </c>
      <c r="AV42" s="108">
        <f>'SS4-Orifice1 (4)'!AV64</f>
        <v>0.43947375411203699</v>
      </c>
      <c r="AW42" s="109">
        <f t="shared" si="7"/>
        <v>0.46486162632949857</v>
      </c>
    </row>
    <row r="43" spans="5:49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(4)'!I65</f>
        <v>0.75</v>
      </c>
      <c r="J43" s="118">
        <f>'SS4-Orifice1 (4)'!J65</f>
        <v>7</v>
      </c>
      <c r="K43" s="118">
        <f>'SS4-Orifice1 (4)'!K65</f>
        <v>0.48244140000000002</v>
      </c>
      <c r="L43" s="118">
        <f>'SS4-Orifice1 (4)'!L65</f>
        <v>1.946567E-3</v>
      </c>
      <c r="M43" s="118">
        <f>'SS4-Orifice1 (4)'!M65</f>
        <v>9.7328349999999998E-4</v>
      </c>
      <c r="N43" s="118">
        <f>'SS4-Orifice1 (4)'!N65</f>
        <v>7</v>
      </c>
      <c r="O43" s="118">
        <f>'SS4-Orifice1 (4)'!O65</f>
        <v>2.8260000000000001</v>
      </c>
      <c r="P43" s="118">
        <f>'SS4-Orifice1 (4)'!P65</f>
        <v>1.946567E-3</v>
      </c>
      <c r="Q43" s="118">
        <f>'SS4-Orifice1 (4)'!Q65</f>
        <v>9.7328349999999998E-4</v>
      </c>
      <c r="R43" s="118">
        <f>'SS4-Orifice1 (4)'!R65</f>
        <v>7</v>
      </c>
      <c r="S43" s="118">
        <f>'SS4-Orifice1 (4)'!S65</f>
        <v>2.8260000000000001</v>
      </c>
      <c r="T43" s="118">
        <f>'SS4-Orifice1 (4)'!T65</f>
        <v>3.4720000000000001E-12</v>
      </c>
      <c r="U43" s="118">
        <f>'SS4-Orifice1 (4)'!U65</f>
        <v>6.3629999999999995E-8</v>
      </c>
      <c r="V43" s="118">
        <f>'SS4-Orifice1 (4)'!V65</f>
        <v>1.20774</v>
      </c>
      <c r="W43" s="118">
        <f>'SS4-Orifice1 (4)'!W65</f>
        <v>2.8999999999999998E-2</v>
      </c>
      <c r="X43" s="118">
        <f>'SS4-Orifice1 (4)'!X65</f>
        <v>157518914.53572401</v>
      </c>
      <c r="Y43" s="118">
        <f>'SS4-Orifice1 (4)'!Y65</f>
        <v>-50</v>
      </c>
      <c r="Z43" s="118">
        <f>'SS4-Orifice1 (4)'!Z65</f>
        <v>4</v>
      </c>
      <c r="AA43" s="118">
        <f>'SS4-Orifice1 (4)'!AA65</f>
        <v>0.127</v>
      </c>
      <c r="AB43" s="118">
        <f>'SS4-Orifice1 (4)'!AB65</f>
        <v>7.0000000000000007E-2</v>
      </c>
      <c r="AC43" s="118">
        <f>'SS4-Orifice1 (4)'!AC65</f>
        <v>2.6564996182861602</v>
      </c>
      <c r="AD43" s="118">
        <f>'SS4-Orifice1 (4)'!AD65</f>
        <v>0.72282283346222798</v>
      </c>
      <c r="AE43" s="118">
        <f>'SS4-Orifice1 (4)'!AE65</f>
        <v>5.1105877588798601</v>
      </c>
      <c r="AF43" s="118">
        <f>'SS4-Orifice1 (4)'!AF65</f>
        <v>2.02012139080438</v>
      </c>
      <c r="AG43" s="118">
        <f>'SS4-Orifice1 (4)'!AG65</f>
        <v>5.56872625454145</v>
      </c>
      <c r="AH43" s="118">
        <f>'SS4-Orifice1 (4)'!AH65</f>
        <v>5.5818229289785704</v>
      </c>
      <c r="AI43" s="118">
        <f>'SS4-Orifice1 (4)'!AI65</f>
        <v>0.67132072527143505</v>
      </c>
      <c r="AJ43" s="118">
        <f>'SS4-Orifice1 (4)'!AJ65</f>
        <v>3.0884707059320902</v>
      </c>
      <c r="AK43" s="118">
        <f>'SS4-Orifice1 (4)'!AK65</f>
        <v>2.6564996182861602</v>
      </c>
      <c r="AL43" s="118">
        <f>'SS4-Orifice1 (4)'!AL65</f>
        <v>0.72282283346222798</v>
      </c>
      <c r="AM43" s="118">
        <f>'SS4-Orifice1 (4)'!AM65</f>
        <v>221.400607564453</v>
      </c>
      <c r="AN43" s="118">
        <f>'SS4-Orifice1 (4)'!AN65</f>
        <v>1.93367678482393</v>
      </c>
      <c r="AO43" s="118">
        <f>'SS4-Orifice1 (4)'!AO65</f>
        <v>48000.708382459197</v>
      </c>
      <c r="AP43" s="118">
        <f>'SS4-Orifice1 (4)'!AP65</f>
        <v>1717.77366500631</v>
      </c>
      <c r="AQ43" s="118">
        <f>'SS4-Orifice1 (4)'!AQ65</f>
        <v>5135.7998493314199</v>
      </c>
      <c r="AR43" s="118">
        <f>'SS4-Orifice1 (4)'!AR65</f>
        <v>7643.6871559934798</v>
      </c>
      <c r="AS43" s="118">
        <f>'SS4-Orifice1 (4)'!AS65</f>
        <v>4048.18450686395</v>
      </c>
      <c r="AT43" s="108">
        <f>'SS4-Orifice1 (4)'!AT65</f>
        <v>-7643.6871559934798</v>
      </c>
      <c r="AU43" s="108">
        <f>'SS4-Orifice1 (4)'!AU65</f>
        <v>4581.3129692008497</v>
      </c>
      <c r="AV43" s="108">
        <f>'SS4-Orifice1 (4)'!AV65</f>
        <v>0.43952119394313399</v>
      </c>
      <c r="AW43" s="109">
        <f t="shared" si="7"/>
        <v>0.27209596737249181</v>
      </c>
    </row>
    <row r="44" spans="5:49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(4)'!I66</f>
        <v>0.75</v>
      </c>
      <c r="J44" s="118">
        <f>'SS4-Orifice1 (4)'!J66</f>
        <v>7</v>
      </c>
      <c r="K44" s="118">
        <f>'SS4-Orifice1 (4)'!K66</f>
        <v>0.48244140000000002</v>
      </c>
      <c r="L44" s="118">
        <f>'SS4-Orifice1 (4)'!L66</f>
        <v>1.946567E-3</v>
      </c>
      <c r="M44" s="118">
        <f>'SS4-Orifice1 (4)'!M66</f>
        <v>9.7328349999999998E-4</v>
      </c>
      <c r="N44" s="118">
        <f>'SS4-Orifice1 (4)'!N66</f>
        <v>7</v>
      </c>
      <c r="O44" s="118">
        <f>'SS4-Orifice1 (4)'!O66</f>
        <v>2.8260000000000001</v>
      </c>
      <c r="P44" s="118">
        <f>'SS4-Orifice1 (4)'!P66</f>
        <v>1.946567E-3</v>
      </c>
      <c r="Q44" s="118">
        <f>'SS4-Orifice1 (4)'!Q66</f>
        <v>9.7328349999999998E-4</v>
      </c>
      <c r="R44" s="118">
        <f>'SS4-Orifice1 (4)'!R66</f>
        <v>7</v>
      </c>
      <c r="S44" s="118">
        <f>'SS4-Orifice1 (4)'!S66</f>
        <v>2.8260000000000001</v>
      </c>
      <c r="T44" s="118">
        <f>'SS4-Orifice1 (4)'!T66</f>
        <v>3.4720000000000001E-12</v>
      </c>
      <c r="U44" s="118">
        <f>'SS4-Orifice1 (4)'!U66</f>
        <v>6.3629999999999995E-8</v>
      </c>
      <c r="V44" s="118">
        <f>'SS4-Orifice1 (4)'!V66</f>
        <v>1.20774</v>
      </c>
      <c r="W44" s="118">
        <f>'SS4-Orifice1 (4)'!W66</f>
        <v>3.2000000000000001E-2</v>
      </c>
      <c r="X44" s="118">
        <f>'SS4-Orifice1 (4)'!X66</f>
        <v>191794730.65943101</v>
      </c>
      <c r="Y44" s="118">
        <f>'SS4-Orifice1 (4)'!Y66</f>
        <v>-50</v>
      </c>
      <c r="Z44" s="118">
        <f>'SS4-Orifice1 (4)'!Z66</f>
        <v>4</v>
      </c>
      <c r="AA44" s="118">
        <f>'SS4-Orifice1 (4)'!AA66</f>
        <v>0.127</v>
      </c>
      <c r="AB44" s="118">
        <f>'SS4-Orifice1 (4)'!AB66</f>
        <v>7.0000000000000007E-2</v>
      </c>
      <c r="AC44" s="118">
        <f>'SS4-Orifice1 (4)'!AC66</f>
        <v>3.01322878109558</v>
      </c>
      <c r="AD44" s="118">
        <f>'SS4-Orifice1 (4)'!AD66</f>
        <v>0.68907130553949403</v>
      </c>
      <c r="AE44" s="118">
        <f>'SS4-Orifice1 (4)'!AE66</f>
        <v>5.1106558815014997</v>
      </c>
      <c r="AF44" s="118">
        <f>'SS4-Orifice1 (4)'!AF66</f>
        <v>1.9809932751094499</v>
      </c>
      <c r="AG44" s="118">
        <f>'SS4-Orifice1 (4)'!AG66</f>
        <v>5.5651170561230696</v>
      </c>
      <c r="AH44" s="118">
        <f>'SS4-Orifice1 (4)'!AH66</f>
        <v>5.58670484143025</v>
      </c>
      <c r="AI44" s="118">
        <f>'SS4-Orifice1 (4)'!AI66</f>
        <v>0.63614272089996804</v>
      </c>
      <c r="AJ44" s="118">
        <f>'SS4-Orifice1 (4)'!AJ66</f>
        <v>3.5469753604099101</v>
      </c>
      <c r="AK44" s="118">
        <f>'SS4-Orifice1 (4)'!AK66</f>
        <v>3.01322878109558</v>
      </c>
      <c r="AL44" s="118">
        <f>'SS4-Orifice1 (4)'!AL66</f>
        <v>0.68907130553949403</v>
      </c>
      <c r="AM44" s="118">
        <f>'SS4-Orifice1 (4)'!AM66</f>
        <v>231.87542633808599</v>
      </c>
      <c r="AN44" s="118">
        <f>'SS4-Orifice1 (4)'!AN66</f>
        <v>2.3241574755560901</v>
      </c>
      <c r="AO44" s="118">
        <f>'SS4-Orifice1 (4)'!AO66</f>
        <v>45308.327656274203</v>
      </c>
      <c r="AP44" s="118">
        <f>'SS4-Orifice1 (4)'!AP66</f>
        <v>1671.32185611041</v>
      </c>
      <c r="AQ44" s="118">
        <f>'SS4-Orifice1 (4)'!AQ66</f>
        <v>5135.7775584517403</v>
      </c>
      <c r="AR44" s="118">
        <f>'SS4-Orifice1 (4)'!AR66</f>
        <v>7643.2774097575802</v>
      </c>
      <c r="AS44" s="118">
        <f>'SS4-Orifice1 (4)'!AS66</f>
        <v>3962.9481625337498</v>
      </c>
      <c r="AT44" s="108">
        <f>'SS4-Orifice1 (4)'!AT66</f>
        <v>-7643.2774097575802</v>
      </c>
      <c r="AU44" s="108">
        <f>'SS4-Orifice1 (4)'!AU66</f>
        <v>4541.80267028243</v>
      </c>
      <c r="AV44" s="108">
        <f>'SS4-Orifice1 (4)'!AV66</f>
        <v>0.43935977919267299</v>
      </c>
      <c r="AW44" s="109">
        <f t="shared" si="7"/>
        <v>0.228682040295976</v>
      </c>
    </row>
    <row r="45" spans="5:49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(4)'!I67</f>
        <v>0.75</v>
      </c>
      <c r="J45" s="118">
        <f>'SS4-Orifice1 (4)'!J67</f>
        <v>7</v>
      </c>
      <c r="K45" s="118">
        <f>'SS4-Orifice1 (4)'!K67</f>
        <v>0.48244140000000002</v>
      </c>
      <c r="L45" s="118">
        <f>'SS4-Orifice1 (4)'!L67</f>
        <v>1.946567E-3</v>
      </c>
      <c r="M45" s="118">
        <f>'SS4-Orifice1 (4)'!M67</f>
        <v>9.7328349999999998E-4</v>
      </c>
      <c r="N45" s="118">
        <f>'SS4-Orifice1 (4)'!N67</f>
        <v>7</v>
      </c>
      <c r="O45" s="118">
        <f>'SS4-Orifice1 (4)'!O67</f>
        <v>2.8260000000000001</v>
      </c>
      <c r="P45" s="118">
        <f>'SS4-Orifice1 (4)'!P67</f>
        <v>1.946567E-3</v>
      </c>
      <c r="Q45" s="118">
        <f>'SS4-Orifice1 (4)'!Q67</f>
        <v>9.7328349999999998E-4</v>
      </c>
      <c r="R45" s="118">
        <f>'SS4-Orifice1 (4)'!R67</f>
        <v>7</v>
      </c>
      <c r="S45" s="118">
        <f>'SS4-Orifice1 (4)'!S67</f>
        <v>2.8260000000000001</v>
      </c>
      <c r="T45" s="118">
        <f>'SS4-Orifice1 (4)'!T67</f>
        <v>3.4720000000000001E-12</v>
      </c>
      <c r="U45" s="118">
        <f>'SS4-Orifice1 (4)'!U67</f>
        <v>6.3629999999999995E-8</v>
      </c>
      <c r="V45" s="118">
        <f>'SS4-Orifice1 (4)'!V67</f>
        <v>1.20774</v>
      </c>
      <c r="W45" s="118">
        <f>'SS4-Orifice1 (4)'!W67</f>
        <v>3.2999999999999995E-2</v>
      </c>
      <c r="X45" s="118">
        <f>'SS4-Orifice1 (4)'!X67</f>
        <v>203969200.86730501</v>
      </c>
      <c r="Y45" s="118">
        <f>'SS4-Orifice1 (4)'!Y67</f>
        <v>-50</v>
      </c>
      <c r="Z45" s="118">
        <f>'SS4-Orifice1 (4)'!Z67</f>
        <v>4</v>
      </c>
      <c r="AA45" s="118">
        <f>'SS4-Orifice1 (4)'!AA67</f>
        <v>0.127</v>
      </c>
      <c r="AB45" s="118">
        <f>'SS4-Orifice1 (4)'!AB67</f>
        <v>7.0000000000000007E-2</v>
      </c>
      <c r="AC45" s="118">
        <f>'SS4-Orifice1 (4)'!AC67</f>
        <v>3.14006842990181</v>
      </c>
      <c r="AD45" s="118">
        <f>'SS4-Orifice1 (4)'!AD67</f>
        <v>0.678624141226012</v>
      </c>
      <c r="AE45" s="118">
        <f>'SS4-Orifice1 (4)'!AE67</f>
        <v>5.1106585705523599</v>
      </c>
      <c r="AF45" s="118">
        <f>'SS4-Orifice1 (4)'!AF67</f>
        <v>2.0202545602844699</v>
      </c>
      <c r="AG45" s="118">
        <f>'SS4-Orifice1 (4)'!AG67</f>
        <v>5.5669878982784704</v>
      </c>
      <c r="AH45" s="118">
        <f>'SS4-Orifice1 (4)'!AH67</f>
        <v>5.5581264474439003</v>
      </c>
      <c r="AI45" s="118">
        <f>'SS4-Orifice1 (4)'!AI67</f>
        <v>0.62404033521472102</v>
      </c>
      <c r="AJ45" s="118">
        <f>'SS4-Orifice1 (4)'!AJ67</f>
        <v>3.7098313355247701</v>
      </c>
      <c r="AK45" s="118">
        <f>'SS4-Orifice1 (4)'!AK67</f>
        <v>3.14006842990181</v>
      </c>
      <c r="AL45" s="118">
        <f>'SS4-Orifice1 (4)'!AL67</f>
        <v>0.678624141226012</v>
      </c>
      <c r="AM45" s="118">
        <f>'SS4-Orifice1 (4)'!AM67</f>
        <v>235.272172048801</v>
      </c>
      <c r="AN45" s="118">
        <f>'SS4-Orifice1 (4)'!AN67</f>
        <v>2.4614442886757999</v>
      </c>
      <c r="AO45" s="118">
        <f>'SS4-Orifice1 (4)'!AO67</f>
        <v>44584.884609845598</v>
      </c>
      <c r="AP45" s="118">
        <f>'SS4-Orifice1 (4)'!AP67</f>
        <v>1730.5743553940499</v>
      </c>
      <c r="AQ45" s="118">
        <f>'SS4-Orifice1 (4)'!AQ67</f>
        <v>5135.7643508402498</v>
      </c>
      <c r="AR45" s="118">
        <f>'SS4-Orifice1 (4)'!AR67</f>
        <v>7643.1170599860798</v>
      </c>
      <c r="AS45" s="118">
        <f>'SS4-Orifice1 (4)'!AS67</f>
        <v>3959.5581043222501</v>
      </c>
      <c r="AT45" s="108">
        <f>'SS4-Orifice1 (4)'!AT67</f>
        <v>-7643.1170599860798</v>
      </c>
      <c r="AU45" s="108">
        <f>'SS4-Orifice1 (4)'!AU67</f>
        <v>4531.2090246856196</v>
      </c>
      <c r="AV45" s="108">
        <f>'SS4-Orifice1 (4)'!AV67</f>
        <v>0.43945653993232497</v>
      </c>
      <c r="AW45" s="109">
        <f t="shared" si="7"/>
        <v>0.21611762812673244</v>
      </c>
    </row>
    <row r="46" spans="5:49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(4)'!I68</f>
        <v>0.75</v>
      </c>
      <c r="J46" s="118">
        <f>'SS4-Orifice1 (4)'!J68</f>
        <v>7</v>
      </c>
      <c r="K46" s="118">
        <f>'SS4-Orifice1 (4)'!K68</f>
        <v>0.48244140000000002</v>
      </c>
      <c r="L46" s="118">
        <f>'SS4-Orifice1 (4)'!L68</f>
        <v>1.946567E-3</v>
      </c>
      <c r="M46" s="118">
        <f>'SS4-Orifice1 (4)'!M68</f>
        <v>9.7328349999999998E-4</v>
      </c>
      <c r="N46" s="118">
        <f>'SS4-Orifice1 (4)'!N68</f>
        <v>7</v>
      </c>
      <c r="O46" s="118">
        <f>'SS4-Orifice1 (4)'!O68</f>
        <v>2.8260000000000001</v>
      </c>
      <c r="P46" s="118">
        <f>'SS4-Orifice1 (4)'!P68</f>
        <v>1.946567E-3</v>
      </c>
      <c r="Q46" s="118">
        <f>'SS4-Orifice1 (4)'!Q68</f>
        <v>9.7328349999999998E-4</v>
      </c>
      <c r="R46" s="118">
        <f>'SS4-Orifice1 (4)'!R68</f>
        <v>7</v>
      </c>
      <c r="S46" s="118">
        <f>'SS4-Orifice1 (4)'!S68</f>
        <v>2.8260000000000001</v>
      </c>
      <c r="T46" s="118">
        <f>'SS4-Orifice1 (4)'!T68</f>
        <v>3.4720000000000001E-12</v>
      </c>
      <c r="U46" s="118">
        <f>'SS4-Orifice1 (4)'!U68</f>
        <v>6.3629999999999995E-8</v>
      </c>
      <c r="V46" s="118">
        <f>'SS4-Orifice1 (4)'!V68</f>
        <v>1.20774</v>
      </c>
      <c r="W46" s="118">
        <f>'SS4-Orifice1 (4)'!W68</f>
        <v>4.0000000000000042E-2</v>
      </c>
      <c r="X46" s="118">
        <f>'SS4-Orifice1 (4)'!X68</f>
        <v>299679266.65535998</v>
      </c>
      <c r="Y46" s="118">
        <f>'SS4-Orifice1 (4)'!Y68</f>
        <v>-50</v>
      </c>
      <c r="Z46" s="118">
        <f>'SS4-Orifice1 (4)'!Z68</f>
        <v>4</v>
      </c>
      <c r="AA46" s="118">
        <f>'SS4-Orifice1 (4)'!AA68</f>
        <v>0.127</v>
      </c>
      <c r="AB46" s="118">
        <f>'SS4-Orifice1 (4)'!AB68</f>
        <v>7.0000000000000007E-2</v>
      </c>
      <c r="AC46" s="118">
        <f>'SS4-Orifice1 (4)'!AC68</f>
        <v>4.0875065681249803</v>
      </c>
      <c r="AD46" s="118">
        <f>'SS4-Orifice1 (4)'!AD68</f>
        <v>0.59418973069828995</v>
      </c>
      <c r="AE46" s="118">
        <f>'SS4-Orifice1 (4)'!AE68</f>
        <v>5.1103439516023998</v>
      </c>
      <c r="AF46" s="118">
        <f>'SS4-Orifice1 (4)'!AF68</f>
        <v>1.9926289902499901</v>
      </c>
      <c r="AG46" s="118">
        <f>'SS4-Orifice1 (4)'!AG68</f>
        <v>5.55364106145249</v>
      </c>
      <c r="AH46" s="118">
        <f>'SS4-Orifice1 (4)'!AH68</f>
        <v>5.5529982415913004</v>
      </c>
      <c r="AI46" s="118">
        <f>'SS4-Orifice1 (4)'!AI68</f>
        <v>0.53255410898299804</v>
      </c>
      <c r="AJ46" s="118">
        <f>'SS4-Orifice1 (4)'!AJ68</f>
        <v>4.9901133537683302</v>
      </c>
      <c r="AK46" s="118">
        <f>'SS4-Orifice1 (4)'!AK68</f>
        <v>4.0875065681249803</v>
      </c>
      <c r="AL46" s="118">
        <f>'SS4-Orifice1 (4)'!AL68</f>
        <v>0.59418973069828995</v>
      </c>
      <c r="AM46" s="118">
        <f>'SS4-Orifice1 (4)'!AM68</f>
        <v>239.95239395130099</v>
      </c>
      <c r="AN46" s="118">
        <f>'SS4-Orifice1 (4)'!AN68</f>
        <v>3.4933168374266899</v>
      </c>
      <c r="AO46" s="118">
        <f>'SS4-Orifice1 (4)'!AO68</f>
        <v>40912.635404857501</v>
      </c>
      <c r="AP46" s="118">
        <f>'SS4-Orifice1 (4)'!AP68</f>
        <v>1540.64985225588</v>
      </c>
      <c r="AQ46" s="118">
        <f>'SS4-Orifice1 (4)'!AQ68</f>
        <v>5135.7137810402501</v>
      </c>
      <c r="AR46" s="118">
        <f>'SS4-Orifice1 (4)'!AR68</f>
        <v>7643.0246661361898</v>
      </c>
      <c r="AS46" s="118">
        <f>'SS4-Orifice1 (4)'!AS68</f>
        <v>3646.62068471258</v>
      </c>
      <c r="AT46" s="108">
        <f>'SS4-Orifice1 (4)'!AT68</f>
        <v>-7643.0246661361898</v>
      </c>
      <c r="AU46" s="108">
        <f>'SS4-Orifice1 (4)'!AU68</f>
        <v>4241.51058456378</v>
      </c>
      <c r="AV46" s="108">
        <f>'SS4-Orifice1 (4)'!AV68</f>
        <v>0.43932130604730202</v>
      </c>
      <c r="AW46" s="109">
        <f t="shared" si="7"/>
        <v>0.1453672846257606</v>
      </c>
    </row>
    <row r="47" spans="5:49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(4)'!I69</f>
        <v>0.75</v>
      </c>
      <c r="J47" s="118">
        <f>'SS4-Orifice1 (4)'!J69</f>
        <v>7</v>
      </c>
      <c r="K47" s="118">
        <f>'SS4-Orifice1 (4)'!K69</f>
        <v>0.48244140000000002</v>
      </c>
      <c r="L47" s="118">
        <f>'SS4-Orifice1 (4)'!L69</f>
        <v>1.946567E-3</v>
      </c>
      <c r="M47" s="118">
        <f>'SS4-Orifice1 (4)'!M69</f>
        <v>9.7328349999999998E-4</v>
      </c>
      <c r="N47" s="118">
        <f>'SS4-Orifice1 (4)'!N69</f>
        <v>7</v>
      </c>
      <c r="O47" s="118">
        <f>'SS4-Orifice1 (4)'!O69</f>
        <v>2.8260000000000001</v>
      </c>
      <c r="P47" s="118">
        <f>'SS4-Orifice1 (4)'!P69</f>
        <v>1.946567E-3</v>
      </c>
      <c r="Q47" s="118">
        <f>'SS4-Orifice1 (4)'!Q69</f>
        <v>9.7328349999999998E-4</v>
      </c>
      <c r="R47" s="118">
        <f>'SS4-Orifice1 (4)'!R69</f>
        <v>7</v>
      </c>
      <c r="S47" s="118">
        <f>'SS4-Orifice1 (4)'!S69</f>
        <v>2.8260000000000001</v>
      </c>
      <c r="T47" s="118">
        <f>'SS4-Orifice1 (4)'!T69</f>
        <v>3.4720000000000001E-12</v>
      </c>
      <c r="U47" s="118">
        <f>'SS4-Orifice1 (4)'!U69</f>
        <v>6.3629999999999995E-8</v>
      </c>
      <c r="V47" s="118">
        <f>'SS4-Orifice1 (4)'!V69</f>
        <v>1.20774</v>
      </c>
      <c r="W47" s="118">
        <f>'SS4-Orifice1 (4)'!W69</f>
        <v>4.6999999999999952E-2</v>
      </c>
      <c r="X47" s="118">
        <f>'SS4-Orifice1 (4)'!X69</f>
        <v>413744687.526057</v>
      </c>
      <c r="Y47" s="118">
        <f>'SS4-Orifice1 (4)'!Y69</f>
        <v>-50</v>
      </c>
      <c r="Z47" s="118">
        <f>'SS4-Orifice1 (4)'!Z69</f>
        <v>4</v>
      </c>
      <c r="AA47" s="118">
        <f>'SS4-Orifice1 (4)'!AA69</f>
        <v>0.127</v>
      </c>
      <c r="AB47" s="118">
        <f>'SS4-Orifice1 (4)'!AB69</f>
        <v>7.0000000000000007E-2</v>
      </c>
      <c r="AC47" s="118">
        <f>'SS4-Orifice1 (4)'!AC69</f>
        <v>5.1808921623599797</v>
      </c>
      <c r="AD47" s="118">
        <f>'SS4-Orifice1 (4)'!AD69</f>
        <v>0.53834573074170999</v>
      </c>
      <c r="AE47" s="118">
        <f>'SS4-Orifice1 (4)'!AE69</f>
        <v>5.1093974057016798</v>
      </c>
      <c r="AF47" s="118">
        <f>'SS4-Orifice1 (4)'!AF69</f>
        <v>2.0963971775273298</v>
      </c>
      <c r="AG47" s="118">
        <f>'SS4-Orifice1 (4)'!AG69</f>
        <v>5.56688692480789</v>
      </c>
      <c r="AH47" s="118">
        <f>'SS4-Orifice1 (4)'!AH69</f>
        <v>5.5731954180501404</v>
      </c>
      <c r="AI47" s="118">
        <f>'SS4-Orifice1 (4)'!AI69</f>
        <v>0.44825673559163998</v>
      </c>
      <c r="AJ47" s="118">
        <f>'SS4-Orifice1 (4)'!AJ69</f>
        <v>6.5158910259417802</v>
      </c>
      <c r="AK47" s="118">
        <f>'SS4-Orifice1 (4)'!AK69</f>
        <v>5.1808921623599797</v>
      </c>
      <c r="AL47" s="118">
        <f>'SS4-Orifice1 (4)'!AL69</f>
        <v>0.53834573074170999</v>
      </c>
      <c r="AM47" s="118">
        <f>'SS4-Orifice1 (4)'!AM69</f>
        <v>237.145498887364</v>
      </c>
      <c r="AN47" s="118">
        <f>'SS4-Orifice1 (4)'!AN69</f>
        <v>4.6425464316182703</v>
      </c>
      <c r="AO47" s="118">
        <f>'SS4-Orifice1 (4)'!AO69</f>
        <v>39031.237238258</v>
      </c>
      <c r="AP47" s="118">
        <f>'SS4-Orifice1 (4)'!AP69</f>
        <v>1545.8307638417</v>
      </c>
      <c r="AQ47" s="118">
        <f>'SS4-Orifice1 (4)'!AQ69</f>
        <v>5135.4370582810798</v>
      </c>
      <c r="AR47" s="118">
        <f>'SS4-Orifice1 (4)'!AR69</f>
        <v>7643.07576680904</v>
      </c>
      <c r="AS47" s="118">
        <f>'SS4-Orifice1 (4)'!AS69</f>
        <v>3546.8351960695099</v>
      </c>
      <c r="AT47" s="108">
        <f>'SS4-Orifice1 (4)'!AT69</f>
        <v>-7643.07576680904</v>
      </c>
      <c r="AU47" s="108">
        <f>'SS4-Orifice1 (4)'!AU69</f>
        <v>4162.8075540577602</v>
      </c>
      <c r="AV47" s="108">
        <f>'SS4-Orifice1 (4)'!AV69</f>
        <v>0.43949512544177199</v>
      </c>
      <c r="AW47" s="109">
        <f t="shared" si="7"/>
        <v>0.10390985063400449</v>
      </c>
    </row>
    <row r="48" spans="5:49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(4)'!I70</f>
        <v>0.75</v>
      </c>
      <c r="J48" s="118">
        <f>'SS4-Orifice1 (4)'!J70</f>
        <v>7</v>
      </c>
      <c r="K48" s="118">
        <f>'SS4-Orifice1 (4)'!K70</f>
        <v>0.48244140000000002</v>
      </c>
      <c r="L48" s="118">
        <f>'SS4-Orifice1 (4)'!L70</f>
        <v>1.946567E-3</v>
      </c>
      <c r="M48" s="118">
        <f>'SS4-Orifice1 (4)'!M70</f>
        <v>9.7328349999999998E-4</v>
      </c>
      <c r="N48" s="118">
        <f>'SS4-Orifice1 (4)'!N70</f>
        <v>7</v>
      </c>
      <c r="O48" s="118">
        <f>'SS4-Orifice1 (4)'!O70</f>
        <v>2.8260000000000001</v>
      </c>
      <c r="P48" s="118">
        <f>'SS4-Orifice1 (4)'!P70</f>
        <v>1.946567E-3</v>
      </c>
      <c r="Q48" s="118">
        <f>'SS4-Orifice1 (4)'!Q70</f>
        <v>9.7328349999999998E-4</v>
      </c>
      <c r="R48" s="118">
        <f>'SS4-Orifice1 (4)'!R70</f>
        <v>7</v>
      </c>
      <c r="S48" s="118">
        <f>'SS4-Orifice1 (4)'!S70</f>
        <v>2.8260000000000001</v>
      </c>
      <c r="T48" s="118">
        <f>'SS4-Orifice1 (4)'!T70</f>
        <v>3.4720000000000001E-12</v>
      </c>
      <c r="U48" s="118">
        <f>'SS4-Orifice1 (4)'!U70</f>
        <v>6.3629999999999995E-8</v>
      </c>
      <c r="V48" s="118">
        <f>'SS4-Orifice1 (4)'!V70</f>
        <v>1.20774</v>
      </c>
      <c r="W48" s="118">
        <f>'SS4-Orifice1 (4)'!W70</f>
        <v>6.2999999999999987E-2</v>
      </c>
      <c r="X48" s="118">
        <f>'SS4-Orifice1 (4)'!X70</f>
        <v>743391880.84695303</v>
      </c>
      <c r="Y48" s="118">
        <f>'SS4-Orifice1 (4)'!Y70</f>
        <v>-50</v>
      </c>
      <c r="Z48" s="118">
        <f>'SS4-Orifice1 (4)'!Z70</f>
        <v>4</v>
      </c>
      <c r="AA48" s="118">
        <f>'SS4-Orifice1 (4)'!AA70</f>
        <v>0.127</v>
      </c>
      <c r="AB48" s="118">
        <f>'SS4-Orifice1 (4)'!AB70</f>
        <v>7.0000000000000007E-2</v>
      </c>
      <c r="AC48" s="118">
        <f>'SS4-Orifice1 (4)'!AC70</f>
        <v>7.6482913966404702</v>
      </c>
      <c r="AD48" s="118">
        <f>'SS4-Orifice1 (4)'!AD70</f>
        <v>0.41972085245206497</v>
      </c>
      <c r="AE48" s="118">
        <f>'SS4-Orifice1 (4)'!AE70</f>
        <v>5.1097989706292601</v>
      </c>
      <c r="AF48" s="118">
        <f>'SS4-Orifice1 (4)'!AF70</f>
        <v>2.0935692967871802</v>
      </c>
      <c r="AG48" s="118">
        <f>'SS4-Orifice1 (4)'!AG70</f>
        <v>5.55399701272942</v>
      </c>
      <c r="AH48" s="118">
        <f>'SS4-Orifice1 (4)'!AH70</f>
        <v>5.5774398613524898</v>
      </c>
      <c r="AI48" s="118">
        <f>'SS4-Orifice1 (4)'!AI70</f>
        <v>0.32067796289178002</v>
      </c>
      <c r="AJ48" s="118">
        <f>'SS4-Orifice1 (4)'!AJ70</f>
        <v>10.925107830775501</v>
      </c>
      <c r="AK48" s="118">
        <f>'SS4-Orifice1 (4)'!AK70</f>
        <v>7.6482913966404702</v>
      </c>
      <c r="AL48" s="118">
        <f>'SS4-Orifice1 (4)'!AL70</f>
        <v>0.41972085245206497</v>
      </c>
      <c r="AM48" s="118">
        <f>'SS4-Orifice1 (4)'!AM70</f>
        <v>242.62417020895501</v>
      </c>
      <c r="AN48" s="118">
        <f>'SS4-Orifice1 (4)'!AN70</f>
        <v>7.2285705441883996</v>
      </c>
      <c r="AO48" s="118">
        <f>'SS4-Orifice1 (4)'!AO70</f>
        <v>37018.257447202297</v>
      </c>
      <c r="AP48" s="118">
        <f>'SS4-Orifice1 (4)'!AP70</f>
        <v>1273.05137004172</v>
      </c>
      <c r="AQ48" s="118">
        <f>'SS4-Orifice1 (4)'!AQ70</f>
        <v>5108.9875125055196</v>
      </c>
      <c r="AR48" s="118">
        <f>'SS4-Orifice1 (4)'!AR70</f>
        <v>7642.1676887227704</v>
      </c>
      <c r="AS48" s="118">
        <f>'SS4-Orifice1 (4)'!AS70</f>
        <v>2953.6309827080499</v>
      </c>
      <c r="AT48" s="108">
        <f>'SS4-Orifice1 (4)'!AT70</f>
        <v>-7642.1676887227704</v>
      </c>
      <c r="AU48" s="108">
        <f>'SS4-Orifice1 (4)'!AU70</f>
        <v>3761.1922604364099</v>
      </c>
      <c r="AV48" s="108">
        <f>'SS4-Orifice1 (4)'!AV70</f>
        <v>0.42091894066345698</v>
      </c>
      <c r="AW48" s="109">
        <f t="shared" si="7"/>
        <v>5.4877727676070021E-2</v>
      </c>
    </row>
    <row r="49" spans="5:49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(4)'!I71</f>
        <v>0.75</v>
      </c>
      <c r="J49" s="112">
        <f>'SS4-Orifice1 (4)'!J71</f>
        <v>7</v>
      </c>
      <c r="K49" s="112">
        <f>'SS4-Orifice1 (4)'!K71</f>
        <v>0.48244140000000002</v>
      </c>
      <c r="L49" s="112">
        <f>'SS4-Orifice1 (4)'!L71</f>
        <v>1.946567E-3</v>
      </c>
      <c r="M49" s="112">
        <f>'SS4-Orifice1 (4)'!M71</f>
        <v>9.7328349999999998E-4</v>
      </c>
      <c r="N49" s="112">
        <f>'SS4-Orifice1 (4)'!N71</f>
        <v>7</v>
      </c>
      <c r="O49" s="112">
        <f>'SS4-Orifice1 (4)'!O71</f>
        <v>2.8260000000000001</v>
      </c>
      <c r="P49" s="112">
        <f>'SS4-Orifice1 (4)'!P71</f>
        <v>1.946567E-3</v>
      </c>
      <c r="Q49" s="112">
        <f>'SS4-Orifice1 (4)'!Q71</f>
        <v>9.7328349999999998E-4</v>
      </c>
      <c r="R49" s="112">
        <f>'SS4-Orifice1 (4)'!R71</f>
        <v>7</v>
      </c>
      <c r="S49" s="112">
        <f>'SS4-Orifice1 (4)'!S71</f>
        <v>2.8260000000000001</v>
      </c>
      <c r="T49" s="112">
        <f>'SS4-Orifice1 (4)'!T71</f>
        <v>3.4720000000000001E-12</v>
      </c>
      <c r="U49" s="112">
        <f>'SS4-Orifice1 (4)'!U71</f>
        <v>6.3629999999999995E-8</v>
      </c>
      <c r="V49" s="112">
        <f>'SS4-Orifice1 (4)'!V71</f>
        <v>1.20774</v>
      </c>
      <c r="W49" s="112">
        <f>'SS4-Orifice1 (4)'!W71</f>
        <v>0.12499999999999985</v>
      </c>
      <c r="X49" s="112">
        <f>'SS4-Orifice1 (4)'!X71</f>
        <v>2926555338.4312501</v>
      </c>
      <c r="Y49" s="112">
        <f>'SS4-Orifice1 (4)'!Y71</f>
        <v>-50</v>
      </c>
      <c r="Z49" s="112">
        <f>'SS4-Orifice1 (4)'!Z71</f>
        <v>4</v>
      </c>
      <c r="AA49" s="112">
        <f>'SS4-Orifice1 (4)'!AA71</f>
        <v>0.127</v>
      </c>
      <c r="AB49" s="112">
        <f>'SS4-Orifice1 (4)'!AB71</f>
        <v>7.0000000000000007E-2</v>
      </c>
      <c r="AC49" s="112">
        <f>'SS4-Orifice1 (4)'!AC71</f>
        <v>11.021715524394301</v>
      </c>
      <c r="AD49" s="112">
        <f>'SS4-Orifice1 (4)'!AD71</f>
        <v>8.5502107977577103E-4</v>
      </c>
      <c r="AE49" s="112">
        <f>'SS4-Orifice1 (4)'!AE71</f>
        <v>5.0944821369629603</v>
      </c>
      <c r="AF49" s="112">
        <f>'SS4-Orifice1 (4)'!AF71</f>
        <v>1.9620402979285001</v>
      </c>
      <c r="AG49" s="112">
        <f>'SS4-Orifice1 (4)'!AG71</f>
        <v>5.5755475725386097</v>
      </c>
      <c r="AH49" s="112">
        <f>'SS4-Orifice1 (4)'!AH71</f>
        <v>5.5818951477576304</v>
      </c>
      <c r="AI49" s="112">
        <f>'SS4-Orifice1 (4)'!AI71</f>
        <v>6.5810103158150501E-4</v>
      </c>
      <c r="AJ49" s="112">
        <f>'SS4-Orifice1 (4)'!AJ71</f>
        <v>26.520916516818701</v>
      </c>
      <c r="AK49" s="112">
        <f>'SS4-Orifice1 (4)'!AK71</f>
        <v>11.021715524394301</v>
      </c>
      <c r="AL49" s="112">
        <f>'SS4-Orifice1 (4)'!AL71</f>
        <v>8.5502107977577103E-4</v>
      </c>
      <c r="AM49" s="112">
        <f>'SS4-Orifice1 (4)'!AM71</f>
        <v>755.84316951185701</v>
      </c>
      <c r="AN49" s="112">
        <f>'SS4-Orifice1 (4)'!AN71</f>
        <v>11.0208605033145</v>
      </c>
      <c r="AO49" s="112">
        <f>'SS4-Orifice1 (4)'!AO71</f>
        <v>35002.656832345798</v>
      </c>
      <c r="AP49" s="112">
        <f>'SS4-Orifice1 (4)'!AP71</f>
        <v>438.56025763823999</v>
      </c>
      <c r="AQ49" s="112">
        <f>'SS4-Orifice1 (4)'!AQ71</f>
        <v>2260.9193517480398</v>
      </c>
      <c r="AR49" s="112">
        <f>'SS4-Orifice1 (4)'!AR71</f>
        <v>3531.0194196400998</v>
      </c>
      <c r="AS49" s="112">
        <f>'SS4-Orifice1 (4)'!AS71</f>
        <v>902.54986125220796</v>
      </c>
      <c r="AT49" s="113">
        <f>'SS4-Orifice1 (4)'!AT71</f>
        <v>-3531.0194196400998</v>
      </c>
      <c r="AU49" s="113">
        <f>'SS4-Orifice1 (4)'!AU71</f>
        <v>1325.3938077703699</v>
      </c>
      <c r="AV49" s="113">
        <f>'SS4-Orifice1 (4)'!AV71</f>
        <v>0.61234454040285402</v>
      </c>
      <c r="AW49" s="114">
        <f t="shared" si="7"/>
        <v>7.7576043210637912E-5</v>
      </c>
    </row>
    <row r="50" spans="5:49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(4)'!I61</f>
        <v>0.75</v>
      </c>
      <c r="J50" s="118">
        <f>'SS5-Orifice1 (4)'!J61</f>
        <v>7</v>
      </c>
      <c r="K50" s="118">
        <f>'SS5-Orifice1 (4)'!K61</f>
        <v>0.48244140000000002</v>
      </c>
      <c r="L50" s="118">
        <f>'SS5-Orifice1 (4)'!L61</f>
        <v>1.946567E-3</v>
      </c>
      <c r="M50" s="118">
        <f>'SS5-Orifice1 (4)'!M61</f>
        <v>9.7328349999999998E-4</v>
      </c>
      <c r="N50" s="118">
        <f>'SS5-Orifice1 (4)'!N61</f>
        <v>7</v>
      </c>
      <c r="O50" s="118">
        <f>'SS5-Orifice1 (4)'!O61</f>
        <v>2.8260000000000001</v>
      </c>
      <c r="P50" s="118">
        <f>'SS5-Orifice1 (4)'!P61</f>
        <v>1.946567E-3</v>
      </c>
      <c r="Q50" s="118">
        <f>'SS5-Orifice1 (4)'!Q61</f>
        <v>9.7328349999999998E-4</v>
      </c>
      <c r="R50" s="118">
        <f>'SS5-Orifice1 (4)'!R61</f>
        <v>7</v>
      </c>
      <c r="S50" s="118">
        <f>'SS5-Orifice1 (4)'!S61</f>
        <v>2.8260000000000001</v>
      </c>
      <c r="T50" s="118">
        <f>'SS5-Orifice1 (4)'!T61</f>
        <v>3.4720000000000001E-12</v>
      </c>
      <c r="U50" s="118">
        <f>'SS5-Orifice1 (4)'!U61</f>
        <v>6.3629999999999995E-8</v>
      </c>
      <c r="V50" s="118">
        <f>'SS5-Orifice1 (4)'!V61</f>
        <v>1.20774</v>
      </c>
      <c r="W50" s="118">
        <f>'SS5-Orifice1 (4)'!W61</f>
        <v>9.9999999999999985E-3</v>
      </c>
      <c r="X50" s="118">
        <f>'SS5-Orifice1 (4)'!X61</f>
        <v>18729954.165959999</v>
      </c>
      <c r="Y50" s="118">
        <f>'SS5-Orifice1 (4)'!Y61</f>
        <v>-50</v>
      </c>
      <c r="Z50" s="118">
        <f>'SS5-Orifice1 (4)'!Z61</f>
        <v>4</v>
      </c>
      <c r="AA50" s="118">
        <f>'SS5-Orifice1 (4)'!AA61</f>
        <v>0.127</v>
      </c>
      <c r="AB50" s="118">
        <f>'SS5-Orifice1 (4)'!AB61</f>
        <v>7.0000000000000007E-2</v>
      </c>
      <c r="AC50" s="118">
        <f>'SS5-Orifice1 (4)'!AC61</f>
        <v>1.1243747125419601</v>
      </c>
      <c r="AD50" s="118">
        <f>'SS5-Orifice1 (4)'!AD61</f>
        <v>0.88139411219864305</v>
      </c>
      <c r="AE50" s="118">
        <f>'SS5-Orifice1 (4)'!AE61</f>
        <v>5.0858771742290898</v>
      </c>
      <c r="AF50" s="118">
        <f>'SS5-Orifice1 (4)'!AF61</f>
        <v>2.3937711716569998</v>
      </c>
      <c r="AG50" s="118">
        <f>'SS5-Orifice1 (4)'!AG61</f>
        <v>5.5545445105065401</v>
      </c>
      <c r="AH50" s="118">
        <f>'SS5-Orifice1 (4)'!AH61</f>
        <v>5.5772371749000902</v>
      </c>
      <c r="AI50" s="118">
        <f>'SS5-Orifice1 (4)'!AI61</f>
        <v>0.83949717198076101</v>
      </c>
      <c r="AJ50" s="118">
        <f>'SS5-Orifice1 (4)'!AJ61</f>
        <v>1.2318645651265301</v>
      </c>
      <c r="AK50" s="118">
        <f>'SS5-Orifice1 (4)'!AK61</f>
        <v>1.1243747125419601</v>
      </c>
      <c r="AL50" s="118">
        <f>'SS5-Orifice1 (4)'!AL61</f>
        <v>0.88139411219864305</v>
      </c>
      <c r="AM50" s="118">
        <f>'SS5-Orifice1 (4)'!AM61</f>
        <v>182.11011673345399</v>
      </c>
      <c r="AN50" s="118">
        <f>'SS5-Orifice1 (4)'!AN61</f>
        <v>0.24298060034331601</v>
      </c>
      <c r="AO50" s="118">
        <f>'SS5-Orifice1 (4)'!AO61</f>
        <v>161299.31463455901</v>
      </c>
      <c r="AP50" s="118">
        <f>'SS5-Orifice1 (4)'!AP61</f>
        <v>1837.68012899617</v>
      </c>
      <c r="AQ50" s="118">
        <f>'SS5-Orifice1 (4)'!AQ61</f>
        <v>5135.8256362346401</v>
      </c>
      <c r="AR50" s="118">
        <f>'SS5-Orifice1 (4)'!AR61</f>
        <v>7643.9353076118095</v>
      </c>
      <c r="AS50" s="118">
        <f>'SS5-Orifice1 (4)'!AS61</f>
        <v>4361.8572632437899</v>
      </c>
      <c r="AT50" s="108">
        <f>'SS5-Orifice1 (4)'!AT61</f>
        <v>-7643.9353076118095</v>
      </c>
      <c r="AU50" s="108">
        <f>'SS5-Orifice1 (4)'!AU61</f>
        <v>4960.8655824432099</v>
      </c>
      <c r="AV50" s="108">
        <f>'SS5-Orifice1 (4)'!AV61</f>
        <v>0.43954628252056499</v>
      </c>
      <c r="AW50" s="115">
        <f t="shared" si="7"/>
        <v>0.7838971317720298</v>
      </c>
    </row>
    <row r="51" spans="5:49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(4)'!I62</f>
        <v>0.75</v>
      </c>
      <c r="J51" s="118">
        <f>'SS5-Orifice1 (4)'!J62</f>
        <v>7</v>
      </c>
      <c r="K51" s="118">
        <f>'SS5-Orifice1 (4)'!K62</f>
        <v>0.48244140000000002</v>
      </c>
      <c r="L51" s="118">
        <f>'SS5-Orifice1 (4)'!L62</f>
        <v>1.946567E-3</v>
      </c>
      <c r="M51" s="118">
        <f>'SS5-Orifice1 (4)'!M62</f>
        <v>9.7328349999999998E-4</v>
      </c>
      <c r="N51" s="118">
        <f>'SS5-Orifice1 (4)'!N62</f>
        <v>7</v>
      </c>
      <c r="O51" s="118">
        <f>'SS5-Orifice1 (4)'!O62</f>
        <v>2.8260000000000001</v>
      </c>
      <c r="P51" s="118">
        <f>'SS5-Orifice1 (4)'!P62</f>
        <v>1.946567E-3</v>
      </c>
      <c r="Q51" s="118">
        <f>'SS5-Orifice1 (4)'!Q62</f>
        <v>9.7328349999999998E-4</v>
      </c>
      <c r="R51" s="118">
        <f>'SS5-Orifice1 (4)'!R62</f>
        <v>7</v>
      </c>
      <c r="S51" s="118">
        <f>'SS5-Orifice1 (4)'!S62</f>
        <v>2.8260000000000001</v>
      </c>
      <c r="T51" s="118">
        <f>'SS5-Orifice1 (4)'!T62</f>
        <v>3.4720000000000001E-12</v>
      </c>
      <c r="U51" s="118">
        <f>'SS5-Orifice1 (4)'!U62</f>
        <v>6.3629999999999995E-8</v>
      </c>
      <c r="V51" s="118">
        <f>'SS5-Orifice1 (4)'!V62</f>
        <v>1.20774</v>
      </c>
      <c r="W51" s="118">
        <f>'SS5-Orifice1 (4)'!W62</f>
        <v>1.6000000000000011E-2</v>
      </c>
      <c r="X51" s="118">
        <f>'SS5-Orifice1 (4)'!X62</f>
        <v>47948682.664857604</v>
      </c>
      <c r="Y51" s="118">
        <f>'SS5-Orifice1 (4)'!Y62</f>
        <v>-50</v>
      </c>
      <c r="Z51" s="118">
        <f>'SS5-Orifice1 (4)'!Z62</f>
        <v>4</v>
      </c>
      <c r="AA51" s="118">
        <f>'SS5-Orifice1 (4)'!AA62</f>
        <v>0.127</v>
      </c>
      <c r="AB51" s="118">
        <f>'SS5-Orifice1 (4)'!AB62</f>
        <v>7.0000000000000007E-2</v>
      </c>
      <c r="AC51" s="118">
        <f>'SS5-Orifice1 (4)'!AC62</f>
        <v>1.47417446575667</v>
      </c>
      <c r="AD51" s="118">
        <f>'SS5-Orifice1 (4)'!AD62</f>
        <v>0.85715958555951299</v>
      </c>
      <c r="AE51" s="118">
        <f>'SS5-Orifice1 (4)'!AE62</f>
        <v>5.1097702874201403</v>
      </c>
      <c r="AF51" s="118">
        <f>'SS5-Orifice1 (4)'!AF62</f>
        <v>2.4360629430502101</v>
      </c>
      <c r="AG51" s="118">
        <f>'SS5-Orifice1 (4)'!AG62</f>
        <v>5.5896794382146897</v>
      </c>
      <c r="AH51" s="118">
        <f>'SS5-Orifice1 (4)'!AH62</f>
        <v>5.5813245626577199</v>
      </c>
      <c r="AI51" s="118">
        <f>'SS5-Orifice1 (4)'!AI62</f>
        <v>0.80004626789558797</v>
      </c>
      <c r="AJ51" s="118">
        <f>'SS5-Orifice1 (4)'!AJ62</f>
        <v>1.62273411167306</v>
      </c>
      <c r="AK51" s="118">
        <f>'SS5-Orifice1 (4)'!AK62</f>
        <v>1.47417446575667</v>
      </c>
      <c r="AL51" s="118">
        <f>'SS5-Orifice1 (4)'!AL62</f>
        <v>0.85715958555951299</v>
      </c>
      <c r="AM51" s="118">
        <f>'SS5-Orifice1 (4)'!AM62</f>
        <v>187.20209367648599</v>
      </c>
      <c r="AN51" s="118">
        <f>'SS5-Orifice1 (4)'!AN62</f>
        <v>0.617014880197162</v>
      </c>
      <c r="AO51" s="118">
        <f>'SS5-Orifice1 (4)'!AO62</f>
        <v>83362.192363208596</v>
      </c>
      <c r="AP51" s="118">
        <f>'SS5-Orifice1 (4)'!AP62</f>
        <v>1814.5633444463199</v>
      </c>
      <c r="AQ51" s="118">
        <f>'SS5-Orifice1 (4)'!AQ62</f>
        <v>5135.6223063365396</v>
      </c>
      <c r="AR51" s="118">
        <f>'SS5-Orifice1 (4)'!AR62</f>
        <v>7643.7421435530396</v>
      </c>
      <c r="AS51" s="118">
        <f>'SS5-Orifice1 (4)'!AS62</f>
        <v>4267.6467820837397</v>
      </c>
      <c r="AT51" s="108">
        <f>'SS5-Orifice1 (4)'!AT62</f>
        <v>-7643.7421435530396</v>
      </c>
      <c r="AU51" s="108">
        <f>'SS5-Orifice1 (4)'!AU62</f>
        <v>4885.9743760654301</v>
      </c>
      <c r="AV51" s="108">
        <f>'SS5-Orifice1 (4)'!AV62</f>
        <v>0.439502106795577</v>
      </c>
      <c r="AW51" s="109">
        <f t="shared" si="7"/>
        <v>0.58145057146919632</v>
      </c>
    </row>
    <row r="52" spans="5:49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(4)'!I63</f>
        <v>0.75</v>
      </c>
      <c r="J52" s="118">
        <f>'SS5-Orifice1 (4)'!J63</f>
        <v>7</v>
      </c>
      <c r="K52" s="118">
        <f>'SS5-Orifice1 (4)'!K63</f>
        <v>0.48244140000000002</v>
      </c>
      <c r="L52" s="118">
        <f>'SS5-Orifice1 (4)'!L63</f>
        <v>1.946567E-3</v>
      </c>
      <c r="M52" s="118">
        <f>'SS5-Orifice1 (4)'!M63</f>
        <v>9.7328349999999998E-4</v>
      </c>
      <c r="N52" s="118">
        <f>'SS5-Orifice1 (4)'!N63</f>
        <v>7</v>
      </c>
      <c r="O52" s="118">
        <f>'SS5-Orifice1 (4)'!O63</f>
        <v>2.8260000000000001</v>
      </c>
      <c r="P52" s="118">
        <f>'SS5-Orifice1 (4)'!P63</f>
        <v>1.946567E-3</v>
      </c>
      <c r="Q52" s="118">
        <f>'SS5-Orifice1 (4)'!Q63</f>
        <v>9.7328349999999998E-4</v>
      </c>
      <c r="R52" s="118">
        <f>'SS5-Orifice1 (4)'!R63</f>
        <v>7</v>
      </c>
      <c r="S52" s="118">
        <f>'SS5-Orifice1 (4)'!S63</f>
        <v>2.8260000000000001</v>
      </c>
      <c r="T52" s="118">
        <f>'SS5-Orifice1 (4)'!T63</f>
        <v>3.4720000000000001E-12</v>
      </c>
      <c r="U52" s="118">
        <f>'SS5-Orifice1 (4)'!U63</f>
        <v>6.3629999999999995E-8</v>
      </c>
      <c r="V52" s="118">
        <f>'SS5-Orifice1 (4)'!V63</f>
        <v>1.20774</v>
      </c>
      <c r="W52" s="118">
        <f>'SS5-Orifice1 (4)'!W63</f>
        <v>1.7999999999999992E-2</v>
      </c>
      <c r="X52" s="118">
        <f>'SS5-Orifice1 (4)'!X63</f>
        <v>60685051.497710504</v>
      </c>
      <c r="Y52" s="118">
        <f>'SS5-Orifice1 (4)'!Y63</f>
        <v>-50</v>
      </c>
      <c r="Z52" s="118">
        <f>'SS5-Orifice1 (4)'!Z63</f>
        <v>4</v>
      </c>
      <c r="AA52" s="118">
        <f>'SS5-Orifice1 (4)'!AA63</f>
        <v>0.127</v>
      </c>
      <c r="AB52" s="118">
        <f>'SS5-Orifice1 (4)'!AB63</f>
        <v>7.0000000000000007E-2</v>
      </c>
      <c r="AC52" s="118">
        <f>'SS5-Orifice1 (4)'!AC63</f>
        <v>1.6214551775216699</v>
      </c>
      <c r="AD52" s="118">
        <f>'SS5-Orifice1 (4)'!AD63</f>
        <v>0.84402283063141703</v>
      </c>
      <c r="AE52" s="118">
        <f>'SS5-Orifice1 (4)'!AE63</f>
        <v>5.1099710698839296</v>
      </c>
      <c r="AF52" s="118">
        <f>'SS5-Orifice1 (4)'!AF63</f>
        <v>2.4419859466274101</v>
      </c>
      <c r="AG52" s="118">
        <f>'SS5-Orifice1 (4)'!AG63</f>
        <v>5.5609760473173697</v>
      </c>
      <c r="AH52" s="118">
        <f>'SS5-Orifice1 (4)'!AH63</f>
        <v>5.5810137219753697</v>
      </c>
      <c r="AI52" s="118">
        <f>'SS5-Orifice1 (4)'!AI63</f>
        <v>0.78376354957780403</v>
      </c>
      <c r="AJ52" s="118">
        <f>'SS5-Orifice1 (4)'!AJ63</f>
        <v>1.7931121968052699</v>
      </c>
      <c r="AK52" s="118">
        <f>'SS5-Orifice1 (4)'!AK63</f>
        <v>1.6214551775216699</v>
      </c>
      <c r="AL52" s="118">
        <f>'SS5-Orifice1 (4)'!AL63</f>
        <v>0.84402283063141703</v>
      </c>
      <c r="AM52" s="118">
        <f>'SS5-Orifice1 (4)'!AM63</f>
        <v>190.07970522718699</v>
      </c>
      <c r="AN52" s="118">
        <f>'SS5-Orifice1 (4)'!AN63</f>
        <v>0.77743234689025598</v>
      </c>
      <c r="AO52" s="118">
        <f>'SS5-Orifice1 (4)'!AO63</f>
        <v>72791.728619762798</v>
      </c>
      <c r="AP52" s="118">
        <f>'SS5-Orifice1 (4)'!AP63</f>
        <v>1801.7394842051101</v>
      </c>
      <c r="AQ52" s="118">
        <f>'SS5-Orifice1 (4)'!AQ63</f>
        <v>5136.0557121185502</v>
      </c>
      <c r="AR52" s="118">
        <f>'SS5-Orifice1 (4)'!AR63</f>
        <v>7643.8489849109801</v>
      </c>
      <c r="AS52" s="118">
        <f>'SS5-Orifice1 (4)'!AS63</f>
        <v>4250.1903818263099</v>
      </c>
      <c r="AT52" s="108">
        <f>'SS5-Orifice1 (4)'!AT63</f>
        <v>-7643.8489849109801</v>
      </c>
      <c r="AU52" s="108">
        <f>'SS5-Orifice1 (4)'!AU63</f>
        <v>4864.5482130271503</v>
      </c>
      <c r="AV52" s="108">
        <f>'SS5-Orifice1 (4)'!AV63</f>
        <v>0.439515068631678</v>
      </c>
      <c r="AW52" s="109">
        <f t="shared" si="7"/>
        <v>0.52053417345860431</v>
      </c>
    </row>
    <row r="53" spans="5:49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(4)'!I64</f>
        <v>0.75</v>
      </c>
      <c r="J53" s="118">
        <f>'SS5-Orifice1 (4)'!J64</f>
        <v>7</v>
      </c>
      <c r="K53" s="118">
        <f>'SS5-Orifice1 (4)'!K64</f>
        <v>0.48244140000000002</v>
      </c>
      <c r="L53" s="118">
        <f>'SS5-Orifice1 (4)'!L64</f>
        <v>1.946567E-3</v>
      </c>
      <c r="M53" s="118">
        <f>'SS5-Orifice1 (4)'!M64</f>
        <v>9.7328349999999998E-4</v>
      </c>
      <c r="N53" s="118">
        <f>'SS5-Orifice1 (4)'!N64</f>
        <v>7</v>
      </c>
      <c r="O53" s="118">
        <f>'SS5-Orifice1 (4)'!O64</f>
        <v>2.8260000000000001</v>
      </c>
      <c r="P53" s="118">
        <f>'SS5-Orifice1 (4)'!P64</f>
        <v>1.946567E-3</v>
      </c>
      <c r="Q53" s="118">
        <f>'SS5-Orifice1 (4)'!Q64</f>
        <v>9.7328349999999998E-4</v>
      </c>
      <c r="R53" s="118">
        <f>'SS5-Orifice1 (4)'!R64</f>
        <v>7</v>
      </c>
      <c r="S53" s="118">
        <f>'SS5-Orifice1 (4)'!S64</f>
        <v>2.8260000000000001</v>
      </c>
      <c r="T53" s="118">
        <f>'SS5-Orifice1 (4)'!T64</f>
        <v>3.4720000000000001E-12</v>
      </c>
      <c r="U53" s="118">
        <f>'SS5-Orifice1 (4)'!U64</f>
        <v>6.3629999999999995E-8</v>
      </c>
      <c r="V53" s="118">
        <f>'SS5-Orifice1 (4)'!V64</f>
        <v>1.20774</v>
      </c>
      <c r="W53" s="118">
        <f>'SS5-Orifice1 (4)'!W64</f>
        <v>1.999999999999999E-2</v>
      </c>
      <c r="X53" s="118">
        <f>'SS5-Orifice1 (4)'!X64</f>
        <v>74919816.6638401</v>
      </c>
      <c r="Y53" s="118">
        <f>'SS5-Orifice1 (4)'!Y64</f>
        <v>-50</v>
      </c>
      <c r="Z53" s="118">
        <f>'SS5-Orifice1 (4)'!Z64</f>
        <v>4</v>
      </c>
      <c r="AA53" s="118">
        <f>'SS5-Orifice1 (4)'!AA64</f>
        <v>0.127</v>
      </c>
      <c r="AB53" s="118">
        <f>'SS5-Orifice1 (4)'!AB64</f>
        <v>7.0000000000000007E-2</v>
      </c>
      <c r="AC53" s="118">
        <f>'SS5-Orifice1 (4)'!AC64</f>
        <v>1.7846070350829399</v>
      </c>
      <c r="AD53" s="118">
        <f>'SS5-Orifice1 (4)'!AD64</f>
        <v>0.82959532868772001</v>
      </c>
      <c r="AE53" s="118">
        <f>'SS5-Orifice1 (4)'!AE64</f>
        <v>5.1101431691386097</v>
      </c>
      <c r="AF53" s="118">
        <f>'SS5-Orifice1 (4)'!AF64</f>
        <v>2.4372634600193499</v>
      </c>
      <c r="AG53" s="118">
        <f>'SS5-Orifice1 (4)'!AG64</f>
        <v>5.5771163244314703</v>
      </c>
      <c r="AH53" s="118">
        <f>'SS5-Orifice1 (4)'!AH64</f>
        <v>5.5682413452419803</v>
      </c>
      <c r="AI53" s="118">
        <f>'SS5-Orifice1 (4)'!AI64</f>
        <v>0.76603900866485597</v>
      </c>
      <c r="AJ53" s="118">
        <f>'SS5-Orifice1 (4)'!AJ64</f>
        <v>1.98353434420714</v>
      </c>
      <c r="AK53" s="118">
        <f>'SS5-Orifice1 (4)'!AK64</f>
        <v>1.7846070350829399</v>
      </c>
      <c r="AL53" s="118">
        <f>'SS5-Orifice1 (4)'!AL64</f>
        <v>0.82959532868772001</v>
      </c>
      <c r="AM53" s="118">
        <f>'SS5-Orifice1 (4)'!AM64</f>
        <v>193.338414966334</v>
      </c>
      <c r="AN53" s="118">
        <f>'SS5-Orifice1 (4)'!AN64</f>
        <v>0.95501170639522204</v>
      </c>
      <c r="AO53" s="118">
        <f>'SS5-Orifice1 (4)'!AO64</f>
        <v>65235.927971121702</v>
      </c>
      <c r="AP53" s="118">
        <f>'SS5-Orifice1 (4)'!AP64</f>
        <v>1822.51307965912</v>
      </c>
      <c r="AQ53" s="118">
        <f>'SS5-Orifice1 (4)'!AQ64</f>
        <v>5135.4470755997299</v>
      </c>
      <c r="AR53" s="118">
        <f>'SS5-Orifice1 (4)'!AR64</f>
        <v>7643.84968340462</v>
      </c>
      <c r="AS53" s="118">
        <f>'SS5-Orifice1 (4)'!AS64</f>
        <v>4248.0555269061997</v>
      </c>
      <c r="AT53" s="108">
        <f>'SS5-Orifice1 (4)'!AT64</f>
        <v>-7643.84968340462</v>
      </c>
      <c r="AU53" s="108">
        <f>'SS5-Orifice1 (4)'!AU64</f>
        <v>4846.6218067581503</v>
      </c>
      <c r="AV53" s="108">
        <f>'SS5-Orifice1 (4)'!AV64</f>
        <v>0.43947375411203699</v>
      </c>
      <c r="AW53" s="109">
        <f t="shared" si="7"/>
        <v>0.46486162632949857</v>
      </c>
    </row>
    <row r="54" spans="5:49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(4)'!I65</f>
        <v>0.75</v>
      </c>
      <c r="J54" s="118">
        <f>'SS5-Orifice1 (4)'!J65</f>
        <v>7</v>
      </c>
      <c r="K54" s="118">
        <f>'SS5-Orifice1 (4)'!K65</f>
        <v>0.48244140000000002</v>
      </c>
      <c r="L54" s="118">
        <f>'SS5-Orifice1 (4)'!L65</f>
        <v>1.946567E-3</v>
      </c>
      <c r="M54" s="118">
        <f>'SS5-Orifice1 (4)'!M65</f>
        <v>9.7328349999999998E-4</v>
      </c>
      <c r="N54" s="118">
        <f>'SS5-Orifice1 (4)'!N65</f>
        <v>7</v>
      </c>
      <c r="O54" s="118">
        <f>'SS5-Orifice1 (4)'!O65</f>
        <v>2.8260000000000001</v>
      </c>
      <c r="P54" s="118">
        <f>'SS5-Orifice1 (4)'!P65</f>
        <v>1.946567E-3</v>
      </c>
      <c r="Q54" s="118">
        <f>'SS5-Orifice1 (4)'!Q65</f>
        <v>9.7328349999999998E-4</v>
      </c>
      <c r="R54" s="118">
        <f>'SS5-Orifice1 (4)'!R65</f>
        <v>7</v>
      </c>
      <c r="S54" s="118">
        <f>'SS5-Orifice1 (4)'!S65</f>
        <v>2.8260000000000001</v>
      </c>
      <c r="T54" s="118">
        <f>'SS5-Orifice1 (4)'!T65</f>
        <v>3.4720000000000001E-12</v>
      </c>
      <c r="U54" s="118">
        <f>'SS5-Orifice1 (4)'!U65</f>
        <v>6.3629999999999995E-8</v>
      </c>
      <c r="V54" s="118">
        <f>'SS5-Orifice1 (4)'!V65</f>
        <v>1.20774</v>
      </c>
      <c r="W54" s="118">
        <f>'SS5-Orifice1 (4)'!W65</f>
        <v>2.8999999999999998E-2</v>
      </c>
      <c r="X54" s="118">
        <f>'SS5-Orifice1 (4)'!X65</f>
        <v>157518914.53572401</v>
      </c>
      <c r="Y54" s="118">
        <f>'SS5-Orifice1 (4)'!Y65</f>
        <v>-50</v>
      </c>
      <c r="Z54" s="118">
        <f>'SS5-Orifice1 (4)'!Z65</f>
        <v>4</v>
      </c>
      <c r="AA54" s="118">
        <f>'SS5-Orifice1 (4)'!AA65</f>
        <v>0.127</v>
      </c>
      <c r="AB54" s="118">
        <f>'SS5-Orifice1 (4)'!AB65</f>
        <v>7.0000000000000007E-2</v>
      </c>
      <c r="AC54" s="118">
        <f>'SS5-Orifice1 (4)'!AC65</f>
        <v>2.6564996182861602</v>
      </c>
      <c r="AD54" s="118">
        <f>'SS5-Orifice1 (4)'!AD65</f>
        <v>0.72282283346222798</v>
      </c>
      <c r="AE54" s="118">
        <f>'SS5-Orifice1 (4)'!AE65</f>
        <v>5.1105877588798601</v>
      </c>
      <c r="AF54" s="118">
        <f>'SS5-Orifice1 (4)'!AF65</f>
        <v>2.02012139080438</v>
      </c>
      <c r="AG54" s="118">
        <f>'SS5-Orifice1 (4)'!AG65</f>
        <v>5.56872625454145</v>
      </c>
      <c r="AH54" s="118">
        <f>'SS5-Orifice1 (4)'!AH65</f>
        <v>5.5818229289785704</v>
      </c>
      <c r="AI54" s="118">
        <f>'SS5-Orifice1 (4)'!AI65</f>
        <v>0.67132072527143505</v>
      </c>
      <c r="AJ54" s="118">
        <f>'SS5-Orifice1 (4)'!AJ65</f>
        <v>3.0884707059320902</v>
      </c>
      <c r="AK54" s="118">
        <f>'SS5-Orifice1 (4)'!AK65</f>
        <v>2.6564996182861602</v>
      </c>
      <c r="AL54" s="118">
        <f>'SS5-Orifice1 (4)'!AL65</f>
        <v>0.72282283346222798</v>
      </c>
      <c r="AM54" s="118">
        <f>'SS5-Orifice1 (4)'!AM65</f>
        <v>221.400607564453</v>
      </c>
      <c r="AN54" s="118">
        <f>'SS5-Orifice1 (4)'!AN65</f>
        <v>1.93367678482393</v>
      </c>
      <c r="AO54" s="118">
        <f>'SS5-Orifice1 (4)'!AO65</f>
        <v>48000.708382459197</v>
      </c>
      <c r="AP54" s="118">
        <f>'SS5-Orifice1 (4)'!AP65</f>
        <v>1717.77366500631</v>
      </c>
      <c r="AQ54" s="118">
        <f>'SS5-Orifice1 (4)'!AQ65</f>
        <v>5135.7998493314199</v>
      </c>
      <c r="AR54" s="118">
        <f>'SS5-Orifice1 (4)'!AR65</f>
        <v>7643.6871559934798</v>
      </c>
      <c r="AS54" s="118">
        <f>'SS5-Orifice1 (4)'!AS65</f>
        <v>4048.18450686395</v>
      </c>
      <c r="AT54" s="108">
        <f>'SS5-Orifice1 (4)'!AT65</f>
        <v>-7643.6871559934798</v>
      </c>
      <c r="AU54" s="108">
        <f>'SS5-Orifice1 (4)'!AU65</f>
        <v>4581.3129692008497</v>
      </c>
      <c r="AV54" s="108">
        <f>'SS5-Orifice1 (4)'!AV65</f>
        <v>0.43952119394313399</v>
      </c>
      <c r="AW54" s="109">
        <f t="shared" si="7"/>
        <v>0.27209596737249181</v>
      </c>
    </row>
    <row r="55" spans="5:49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(4)'!I66</f>
        <v>0.75</v>
      </c>
      <c r="J55" s="118">
        <f>'SS5-Orifice1 (4)'!J66</f>
        <v>7</v>
      </c>
      <c r="K55" s="118">
        <f>'SS5-Orifice1 (4)'!K66</f>
        <v>0.48244140000000002</v>
      </c>
      <c r="L55" s="118">
        <f>'SS5-Orifice1 (4)'!L66</f>
        <v>1.946567E-3</v>
      </c>
      <c r="M55" s="118">
        <f>'SS5-Orifice1 (4)'!M66</f>
        <v>9.7328349999999998E-4</v>
      </c>
      <c r="N55" s="118">
        <f>'SS5-Orifice1 (4)'!N66</f>
        <v>7</v>
      </c>
      <c r="O55" s="118">
        <f>'SS5-Orifice1 (4)'!O66</f>
        <v>2.8260000000000001</v>
      </c>
      <c r="P55" s="118">
        <f>'SS5-Orifice1 (4)'!P66</f>
        <v>1.946567E-3</v>
      </c>
      <c r="Q55" s="118">
        <f>'SS5-Orifice1 (4)'!Q66</f>
        <v>9.7328349999999998E-4</v>
      </c>
      <c r="R55" s="118">
        <f>'SS5-Orifice1 (4)'!R66</f>
        <v>7</v>
      </c>
      <c r="S55" s="118">
        <f>'SS5-Orifice1 (4)'!S66</f>
        <v>2.8260000000000001</v>
      </c>
      <c r="T55" s="118">
        <f>'SS5-Orifice1 (4)'!T66</f>
        <v>3.4720000000000001E-12</v>
      </c>
      <c r="U55" s="118">
        <f>'SS5-Orifice1 (4)'!U66</f>
        <v>6.3629999999999995E-8</v>
      </c>
      <c r="V55" s="118">
        <f>'SS5-Orifice1 (4)'!V66</f>
        <v>1.20774</v>
      </c>
      <c r="W55" s="118">
        <f>'SS5-Orifice1 (4)'!W66</f>
        <v>3.2000000000000001E-2</v>
      </c>
      <c r="X55" s="118">
        <f>'SS5-Orifice1 (4)'!X66</f>
        <v>191794730.65943101</v>
      </c>
      <c r="Y55" s="118">
        <f>'SS5-Orifice1 (4)'!Y66</f>
        <v>-50</v>
      </c>
      <c r="Z55" s="118">
        <f>'SS5-Orifice1 (4)'!Z66</f>
        <v>4</v>
      </c>
      <c r="AA55" s="118">
        <f>'SS5-Orifice1 (4)'!AA66</f>
        <v>0.127</v>
      </c>
      <c r="AB55" s="118">
        <f>'SS5-Orifice1 (4)'!AB66</f>
        <v>7.0000000000000007E-2</v>
      </c>
      <c r="AC55" s="118">
        <f>'SS5-Orifice1 (4)'!AC66</f>
        <v>3.01322878109558</v>
      </c>
      <c r="AD55" s="118">
        <f>'SS5-Orifice1 (4)'!AD66</f>
        <v>0.68907130553949403</v>
      </c>
      <c r="AE55" s="118">
        <f>'SS5-Orifice1 (4)'!AE66</f>
        <v>5.1106558815014997</v>
      </c>
      <c r="AF55" s="118">
        <f>'SS5-Orifice1 (4)'!AF66</f>
        <v>1.9809932751094499</v>
      </c>
      <c r="AG55" s="118">
        <f>'SS5-Orifice1 (4)'!AG66</f>
        <v>5.5651170561230696</v>
      </c>
      <c r="AH55" s="118">
        <f>'SS5-Orifice1 (4)'!AH66</f>
        <v>5.58670484143025</v>
      </c>
      <c r="AI55" s="118">
        <f>'SS5-Orifice1 (4)'!AI66</f>
        <v>0.63614272089996804</v>
      </c>
      <c r="AJ55" s="118">
        <f>'SS5-Orifice1 (4)'!AJ66</f>
        <v>3.5469753604099101</v>
      </c>
      <c r="AK55" s="118">
        <f>'SS5-Orifice1 (4)'!AK66</f>
        <v>3.01322878109558</v>
      </c>
      <c r="AL55" s="118">
        <f>'SS5-Orifice1 (4)'!AL66</f>
        <v>0.68907130553949403</v>
      </c>
      <c r="AM55" s="118">
        <f>'SS5-Orifice1 (4)'!AM66</f>
        <v>231.87542633808599</v>
      </c>
      <c r="AN55" s="118">
        <f>'SS5-Orifice1 (4)'!AN66</f>
        <v>2.3241574755560901</v>
      </c>
      <c r="AO55" s="118">
        <f>'SS5-Orifice1 (4)'!AO66</f>
        <v>45308.327656274203</v>
      </c>
      <c r="AP55" s="118">
        <f>'SS5-Orifice1 (4)'!AP66</f>
        <v>1671.32185611041</v>
      </c>
      <c r="AQ55" s="118">
        <f>'SS5-Orifice1 (4)'!AQ66</f>
        <v>5135.7775584517403</v>
      </c>
      <c r="AR55" s="118">
        <f>'SS5-Orifice1 (4)'!AR66</f>
        <v>7643.2774097575802</v>
      </c>
      <c r="AS55" s="118">
        <f>'SS5-Orifice1 (4)'!AS66</f>
        <v>3962.9481625337498</v>
      </c>
      <c r="AT55" s="108">
        <f>'SS5-Orifice1 (4)'!AT66</f>
        <v>-7643.2774097575802</v>
      </c>
      <c r="AU55" s="108">
        <f>'SS5-Orifice1 (4)'!AU66</f>
        <v>4541.80267028243</v>
      </c>
      <c r="AV55" s="108">
        <f>'SS5-Orifice1 (4)'!AV66</f>
        <v>0.43935977919267299</v>
      </c>
      <c r="AW55" s="109">
        <f t="shared" si="7"/>
        <v>0.228682040295976</v>
      </c>
    </row>
    <row r="56" spans="5:49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(4)'!I67</f>
        <v>0.75</v>
      </c>
      <c r="J56" s="118">
        <f>'SS5-Orifice1 (4)'!J67</f>
        <v>7</v>
      </c>
      <c r="K56" s="118">
        <f>'SS5-Orifice1 (4)'!K67</f>
        <v>0.48244140000000002</v>
      </c>
      <c r="L56" s="118">
        <f>'SS5-Orifice1 (4)'!L67</f>
        <v>1.946567E-3</v>
      </c>
      <c r="M56" s="118">
        <f>'SS5-Orifice1 (4)'!M67</f>
        <v>9.7328349999999998E-4</v>
      </c>
      <c r="N56" s="118">
        <f>'SS5-Orifice1 (4)'!N67</f>
        <v>7</v>
      </c>
      <c r="O56" s="118">
        <f>'SS5-Orifice1 (4)'!O67</f>
        <v>2.8260000000000001</v>
      </c>
      <c r="P56" s="118">
        <f>'SS5-Orifice1 (4)'!P67</f>
        <v>1.946567E-3</v>
      </c>
      <c r="Q56" s="118">
        <f>'SS5-Orifice1 (4)'!Q67</f>
        <v>9.7328349999999998E-4</v>
      </c>
      <c r="R56" s="118">
        <f>'SS5-Orifice1 (4)'!R67</f>
        <v>7</v>
      </c>
      <c r="S56" s="118">
        <f>'SS5-Orifice1 (4)'!S67</f>
        <v>2.8260000000000001</v>
      </c>
      <c r="T56" s="118">
        <f>'SS5-Orifice1 (4)'!T67</f>
        <v>3.4720000000000001E-12</v>
      </c>
      <c r="U56" s="118">
        <f>'SS5-Orifice1 (4)'!U67</f>
        <v>6.3629999999999995E-8</v>
      </c>
      <c r="V56" s="118">
        <f>'SS5-Orifice1 (4)'!V67</f>
        <v>1.20774</v>
      </c>
      <c r="W56" s="118">
        <f>'SS5-Orifice1 (4)'!W67</f>
        <v>3.2999999999999995E-2</v>
      </c>
      <c r="X56" s="118">
        <f>'SS5-Orifice1 (4)'!X67</f>
        <v>203969200.86730501</v>
      </c>
      <c r="Y56" s="118">
        <f>'SS5-Orifice1 (4)'!Y67</f>
        <v>-50</v>
      </c>
      <c r="Z56" s="118">
        <f>'SS5-Orifice1 (4)'!Z67</f>
        <v>4</v>
      </c>
      <c r="AA56" s="118">
        <f>'SS5-Orifice1 (4)'!AA67</f>
        <v>0.127</v>
      </c>
      <c r="AB56" s="118">
        <f>'SS5-Orifice1 (4)'!AB67</f>
        <v>7.0000000000000007E-2</v>
      </c>
      <c r="AC56" s="118">
        <f>'SS5-Orifice1 (4)'!AC67</f>
        <v>3.14006842990181</v>
      </c>
      <c r="AD56" s="118">
        <f>'SS5-Orifice1 (4)'!AD67</f>
        <v>0.678624141226012</v>
      </c>
      <c r="AE56" s="118">
        <f>'SS5-Orifice1 (4)'!AE67</f>
        <v>5.1106585705523599</v>
      </c>
      <c r="AF56" s="118">
        <f>'SS5-Orifice1 (4)'!AF67</f>
        <v>2.0202545602844699</v>
      </c>
      <c r="AG56" s="118">
        <f>'SS5-Orifice1 (4)'!AG67</f>
        <v>5.5669878982784704</v>
      </c>
      <c r="AH56" s="118">
        <f>'SS5-Orifice1 (4)'!AH67</f>
        <v>5.5581264474439003</v>
      </c>
      <c r="AI56" s="118">
        <f>'SS5-Orifice1 (4)'!AI67</f>
        <v>0.62404033521472102</v>
      </c>
      <c r="AJ56" s="118">
        <f>'SS5-Orifice1 (4)'!AJ67</f>
        <v>3.7098313355247701</v>
      </c>
      <c r="AK56" s="118">
        <f>'SS5-Orifice1 (4)'!AK67</f>
        <v>3.14006842990181</v>
      </c>
      <c r="AL56" s="118">
        <f>'SS5-Orifice1 (4)'!AL67</f>
        <v>0.678624141226012</v>
      </c>
      <c r="AM56" s="118">
        <f>'SS5-Orifice1 (4)'!AM67</f>
        <v>235.272172048801</v>
      </c>
      <c r="AN56" s="118">
        <f>'SS5-Orifice1 (4)'!AN67</f>
        <v>2.4614442886757999</v>
      </c>
      <c r="AO56" s="118">
        <f>'SS5-Orifice1 (4)'!AO67</f>
        <v>44584.884609845598</v>
      </c>
      <c r="AP56" s="118">
        <f>'SS5-Orifice1 (4)'!AP67</f>
        <v>1730.5743553940499</v>
      </c>
      <c r="AQ56" s="118">
        <f>'SS5-Orifice1 (4)'!AQ67</f>
        <v>5135.7643508402498</v>
      </c>
      <c r="AR56" s="118">
        <f>'SS5-Orifice1 (4)'!AR67</f>
        <v>7643.1170599860798</v>
      </c>
      <c r="AS56" s="118">
        <f>'SS5-Orifice1 (4)'!AS67</f>
        <v>3959.5581043222501</v>
      </c>
      <c r="AT56" s="108">
        <f>'SS5-Orifice1 (4)'!AT67</f>
        <v>-7643.1170599860798</v>
      </c>
      <c r="AU56" s="108">
        <f>'SS5-Orifice1 (4)'!AU67</f>
        <v>4531.2090246856196</v>
      </c>
      <c r="AV56" s="108">
        <f>'SS5-Orifice1 (4)'!AV67</f>
        <v>0.43945653993232497</v>
      </c>
      <c r="AW56" s="109">
        <f t="shared" si="7"/>
        <v>0.21611762812673244</v>
      </c>
    </row>
    <row r="57" spans="5:49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(4)'!I68</f>
        <v>0.75</v>
      </c>
      <c r="J57" s="118">
        <f>'SS5-Orifice1 (4)'!J68</f>
        <v>7</v>
      </c>
      <c r="K57" s="118">
        <f>'SS5-Orifice1 (4)'!K68</f>
        <v>0.48244140000000002</v>
      </c>
      <c r="L57" s="118">
        <f>'SS5-Orifice1 (4)'!L68</f>
        <v>1.946567E-3</v>
      </c>
      <c r="M57" s="118">
        <f>'SS5-Orifice1 (4)'!M68</f>
        <v>9.7328349999999998E-4</v>
      </c>
      <c r="N57" s="118">
        <f>'SS5-Orifice1 (4)'!N68</f>
        <v>7</v>
      </c>
      <c r="O57" s="118">
        <f>'SS5-Orifice1 (4)'!O68</f>
        <v>2.8260000000000001</v>
      </c>
      <c r="P57" s="118">
        <f>'SS5-Orifice1 (4)'!P68</f>
        <v>1.946567E-3</v>
      </c>
      <c r="Q57" s="118">
        <f>'SS5-Orifice1 (4)'!Q68</f>
        <v>9.7328349999999998E-4</v>
      </c>
      <c r="R57" s="118">
        <f>'SS5-Orifice1 (4)'!R68</f>
        <v>7</v>
      </c>
      <c r="S57" s="118">
        <f>'SS5-Orifice1 (4)'!S68</f>
        <v>2.8260000000000001</v>
      </c>
      <c r="T57" s="118">
        <f>'SS5-Orifice1 (4)'!T68</f>
        <v>3.4720000000000001E-12</v>
      </c>
      <c r="U57" s="118">
        <f>'SS5-Orifice1 (4)'!U68</f>
        <v>6.3629999999999995E-8</v>
      </c>
      <c r="V57" s="118">
        <f>'SS5-Orifice1 (4)'!V68</f>
        <v>1.20774</v>
      </c>
      <c r="W57" s="118">
        <f>'SS5-Orifice1 (4)'!W68</f>
        <v>4.0000000000000042E-2</v>
      </c>
      <c r="X57" s="118">
        <f>'SS5-Orifice1 (4)'!X68</f>
        <v>299679266.65535998</v>
      </c>
      <c r="Y57" s="118">
        <f>'SS5-Orifice1 (4)'!Y68</f>
        <v>-50</v>
      </c>
      <c r="Z57" s="118">
        <f>'SS5-Orifice1 (4)'!Z68</f>
        <v>4</v>
      </c>
      <c r="AA57" s="118">
        <f>'SS5-Orifice1 (4)'!AA68</f>
        <v>0.127</v>
      </c>
      <c r="AB57" s="118">
        <f>'SS5-Orifice1 (4)'!AB68</f>
        <v>7.0000000000000007E-2</v>
      </c>
      <c r="AC57" s="118">
        <f>'SS5-Orifice1 (4)'!AC68</f>
        <v>4.0875065681249803</v>
      </c>
      <c r="AD57" s="118">
        <f>'SS5-Orifice1 (4)'!AD68</f>
        <v>0.59418973069828995</v>
      </c>
      <c r="AE57" s="118">
        <f>'SS5-Orifice1 (4)'!AE68</f>
        <v>5.1103439516023998</v>
      </c>
      <c r="AF57" s="118">
        <f>'SS5-Orifice1 (4)'!AF68</f>
        <v>1.9926289902499901</v>
      </c>
      <c r="AG57" s="118">
        <f>'SS5-Orifice1 (4)'!AG68</f>
        <v>5.55364106145249</v>
      </c>
      <c r="AH57" s="118">
        <f>'SS5-Orifice1 (4)'!AH68</f>
        <v>5.5529982415913004</v>
      </c>
      <c r="AI57" s="118">
        <f>'SS5-Orifice1 (4)'!AI68</f>
        <v>0.53255410898299804</v>
      </c>
      <c r="AJ57" s="118">
        <f>'SS5-Orifice1 (4)'!AJ68</f>
        <v>4.9901133537683302</v>
      </c>
      <c r="AK57" s="118">
        <f>'SS5-Orifice1 (4)'!AK68</f>
        <v>4.0875065681249803</v>
      </c>
      <c r="AL57" s="118">
        <f>'SS5-Orifice1 (4)'!AL68</f>
        <v>0.59418973069828995</v>
      </c>
      <c r="AM57" s="118">
        <f>'SS5-Orifice1 (4)'!AM68</f>
        <v>239.95239395130099</v>
      </c>
      <c r="AN57" s="118">
        <f>'SS5-Orifice1 (4)'!AN68</f>
        <v>3.4933168374266899</v>
      </c>
      <c r="AO57" s="118">
        <f>'SS5-Orifice1 (4)'!AO68</f>
        <v>40912.635404857501</v>
      </c>
      <c r="AP57" s="118">
        <f>'SS5-Orifice1 (4)'!AP68</f>
        <v>1540.64985225588</v>
      </c>
      <c r="AQ57" s="118">
        <f>'SS5-Orifice1 (4)'!AQ68</f>
        <v>5135.7137810402501</v>
      </c>
      <c r="AR57" s="118">
        <f>'SS5-Orifice1 (4)'!AR68</f>
        <v>7643.0246661361898</v>
      </c>
      <c r="AS57" s="118">
        <f>'SS5-Orifice1 (4)'!AS68</f>
        <v>3646.62068471258</v>
      </c>
      <c r="AT57" s="108">
        <f>'SS5-Orifice1 (4)'!AT68</f>
        <v>-7643.0246661361898</v>
      </c>
      <c r="AU57" s="108">
        <f>'SS5-Orifice1 (4)'!AU68</f>
        <v>4241.51058456378</v>
      </c>
      <c r="AV57" s="108">
        <f>'SS5-Orifice1 (4)'!AV68</f>
        <v>0.43932130604730202</v>
      </c>
      <c r="AW57" s="109">
        <f t="shared" si="7"/>
        <v>0.1453672846257606</v>
      </c>
    </row>
    <row r="58" spans="5:49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(4)'!I69</f>
        <v>0.75</v>
      </c>
      <c r="J58" s="118">
        <f>'SS5-Orifice1 (4)'!J69</f>
        <v>7</v>
      </c>
      <c r="K58" s="118">
        <f>'SS5-Orifice1 (4)'!K69</f>
        <v>0.48244140000000002</v>
      </c>
      <c r="L58" s="118">
        <f>'SS5-Orifice1 (4)'!L69</f>
        <v>1.946567E-3</v>
      </c>
      <c r="M58" s="118">
        <f>'SS5-Orifice1 (4)'!M69</f>
        <v>9.7328349999999998E-4</v>
      </c>
      <c r="N58" s="118">
        <f>'SS5-Orifice1 (4)'!N69</f>
        <v>7</v>
      </c>
      <c r="O58" s="118">
        <f>'SS5-Orifice1 (4)'!O69</f>
        <v>2.8260000000000001</v>
      </c>
      <c r="P58" s="118">
        <f>'SS5-Orifice1 (4)'!P69</f>
        <v>1.946567E-3</v>
      </c>
      <c r="Q58" s="118">
        <f>'SS5-Orifice1 (4)'!Q69</f>
        <v>9.7328349999999998E-4</v>
      </c>
      <c r="R58" s="118">
        <f>'SS5-Orifice1 (4)'!R69</f>
        <v>7</v>
      </c>
      <c r="S58" s="118">
        <f>'SS5-Orifice1 (4)'!S69</f>
        <v>2.8260000000000001</v>
      </c>
      <c r="T58" s="118">
        <f>'SS5-Orifice1 (4)'!T69</f>
        <v>3.4720000000000001E-12</v>
      </c>
      <c r="U58" s="118">
        <f>'SS5-Orifice1 (4)'!U69</f>
        <v>6.3629999999999995E-8</v>
      </c>
      <c r="V58" s="118">
        <f>'SS5-Orifice1 (4)'!V69</f>
        <v>1.20774</v>
      </c>
      <c r="W58" s="118">
        <f>'SS5-Orifice1 (4)'!W69</f>
        <v>4.6999999999999952E-2</v>
      </c>
      <c r="X58" s="118">
        <f>'SS5-Orifice1 (4)'!X69</f>
        <v>413744687.526057</v>
      </c>
      <c r="Y58" s="118">
        <f>'SS5-Orifice1 (4)'!Y69</f>
        <v>-50</v>
      </c>
      <c r="Z58" s="118">
        <f>'SS5-Orifice1 (4)'!Z69</f>
        <v>4</v>
      </c>
      <c r="AA58" s="118">
        <f>'SS5-Orifice1 (4)'!AA69</f>
        <v>0.127</v>
      </c>
      <c r="AB58" s="118">
        <f>'SS5-Orifice1 (4)'!AB69</f>
        <v>7.0000000000000007E-2</v>
      </c>
      <c r="AC58" s="118">
        <f>'SS5-Orifice1 (4)'!AC69</f>
        <v>5.1808921623599797</v>
      </c>
      <c r="AD58" s="118">
        <f>'SS5-Orifice1 (4)'!AD69</f>
        <v>0.53834573074170999</v>
      </c>
      <c r="AE58" s="118">
        <f>'SS5-Orifice1 (4)'!AE69</f>
        <v>5.1093974057016798</v>
      </c>
      <c r="AF58" s="118">
        <f>'SS5-Orifice1 (4)'!AF69</f>
        <v>2.0963971775273298</v>
      </c>
      <c r="AG58" s="118">
        <f>'SS5-Orifice1 (4)'!AG69</f>
        <v>5.56688692480789</v>
      </c>
      <c r="AH58" s="118">
        <f>'SS5-Orifice1 (4)'!AH69</f>
        <v>5.5731954180501404</v>
      </c>
      <c r="AI58" s="118">
        <f>'SS5-Orifice1 (4)'!AI69</f>
        <v>0.44825673559163998</v>
      </c>
      <c r="AJ58" s="118">
        <f>'SS5-Orifice1 (4)'!AJ69</f>
        <v>6.5158910259417802</v>
      </c>
      <c r="AK58" s="118">
        <f>'SS5-Orifice1 (4)'!AK69</f>
        <v>5.1808921623599797</v>
      </c>
      <c r="AL58" s="118">
        <f>'SS5-Orifice1 (4)'!AL69</f>
        <v>0.53834573074170999</v>
      </c>
      <c r="AM58" s="118">
        <f>'SS5-Orifice1 (4)'!AM69</f>
        <v>237.145498887364</v>
      </c>
      <c r="AN58" s="118">
        <f>'SS5-Orifice1 (4)'!AN69</f>
        <v>4.6425464316182703</v>
      </c>
      <c r="AO58" s="118">
        <f>'SS5-Orifice1 (4)'!AO69</f>
        <v>39031.237238258</v>
      </c>
      <c r="AP58" s="118">
        <f>'SS5-Orifice1 (4)'!AP69</f>
        <v>1545.8307638417</v>
      </c>
      <c r="AQ58" s="118">
        <f>'SS5-Orifice1 (4)'!AQ69</f>
        <v>5135.4370582810798</v>
      </c>
      <c r="AR58" s="118">
        <f>'SS5-Orifice1 (4)'!AR69</f>
        <v>7643.07576680904</v>
      </c>
      <c r="AS58" s="118">
        <f>'SS5-Orifice1 (4)'!AS69</f>
        <v>3546.8351960695099</v>
      </c>
      <c r="AT58" s="108">
        <f>'SS5-Orifice1 (4)'!AT69</f>
        <v>-7643.07576680904</v>
      </c>
      <c r="AU58" s="108">
        <f>'SS5-Orifice1 (4)'!AU69</f>
        <v>4162.8075540577602</v>
      </c>
      <c r="AV58" s="108">
        <f>'SS5-Orifice1 (4)'!AV69</f>
        <v>0.43949512544177199</v>
      </c>
      <c r="AW58" s="109">
        <f t="shared" si="7"/>
        <v>0.10390985063400449</v>
      </c>
    </row>
    <row r="59" spans="5:49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(4)'!I70</f>
        <v>0.75</v>
      </c>
      <c r="J59" s="118">
        <f>'SS5-Orifice1 (4)'!J70</f>
        <v>7</v>
      </c>
      <c r="K59" s="118">
        <f>'SS5-Orifice1 (4)'!K70</f>
        <v>0.48244140000000002</v>
      </c>
      <c r="L59" s="118">
        <f>'SS5-Orifice1 (4)'!L70</f>
        <v>1.946567E-3</v>
      </c>
      <c r="M59" s="118">
        <f>'SS5-Orifice1 (4)'!M70</f>
        <v>9.7328349999999998E-4</v>
      </c>
      <c r="N59" s="118">
        <f>'SS5-Orifice1 (4)'!N70</f>
        <v>7</v>
      </c>
      <c r="O59" s="118">
        <f>'SS5-Orifice1 (4)'!O70</f>
        <v>2.8260000000000001</v>
      </c>
      <c r="P59" s="118">
        <f>'SS5-Orifice1 (4)'!P70</f>
        <v>1.946567E-3</v>
      </c>
      <c r="Q59" s="118">
        <f>'SS5-Orifice1 (4)'!Q70</f>
        <v>9.7328349999999998E-4</v>
      </c>
      <c r="R59" s="118">
        <f>'SS5-Orifice1 (4)'!R70</f>
        <v>7</v>
      </c>
      <c r="S59" s="118">
        <f>'SS5-Orifice1 (4)'!S70</f>
        <v>2.8260000000000001</v>
      </c>
      <c r="T59" s="118">
        <f>'SS5-Orifice1 (4)'!T70</f>
        <v>3.4720000000000001E-12</v>
      </c>
      <c r="U59" s="118">
        <f>'SS5-Orifice1 (4)'!U70</f>
        <v>6.3629999999999995E-8</v>
      </c>
      <c r="V59" s="118">
        <f>'SS5-Orifice1 (4)'!V70</f>
        <v>1.20774</v>
      </c>
      <c r="W59" s="118">
        <f>'SS5-Orifice1 (4)'!W70</f>
        <v>6.2999999999999987E-2</v>
      </c>
      <c r="X59" s="118">
        <f>'SS5-Orifice1 (4)'!X70</f>
        <v>743391880.84695303</v>
      </c>
      <c r="Y59" s="118">
        <f>'SS5-Orifice1 (4)'!Y70</f>
        <v>-50</v>
      </c>
      <c r="Z59" s="118">
        <f>'SS5-Orifice1 (4)'!Z70</f>
        <v>4</v>
      </c>
      <c r="AA59" s="118">
        <f>'SS5-Orifice1 (4)'!AA70</f>
        <v>0.127</v>
      </c>
      <c r="AB59" s="118">
        <f>'SS5-Orifice1 (4)'!AB70</f>
        <v>7.0000000000000007E-2</v>
      </c>
      <c r="AC59" s="118">
        <f>'SS5-Orifice1 (4)'!AC70</f>
        <v>7.6482913966404702</v>
      </c>
      <c r="AD59" s="118">
        <f>'SS5-Orifice1 (4)'!AD70</f>
        <v>0.41972085245206497</v>
      </c>
      <c r="AE59" s="118">
        <f>'SS5-Orifice1 (4)'!AE70</f>
        <v>5.1097989706292601</v>
      </c>
      <c r="AF59" s="118">
        <f>'SS5-Orifice1 (4)'!AF70</f>
        <v>2.0935692967871802</v>
      </c>
      <c r="AG59" s="118">
        <f>'SS5-Orifice1 (4)'!AG70</f>
        <v>5.55399701272942</v>
      </c>
      <c r="AH59" s="118">
        <f>'SS5-Orifice1 (4)'!AH70</f>
        <v>5.5774398613524898</v>
      </c>
      <c r="AI59" s="118">
        <f>'SS5-Orifice1 (4)'!AI70</f>
        <v>0.32067796289178002</v>
      </c>
      <c r="AJ59" s="118">
        <f>'SS5-Orifice1 (4)'!AJ70</f>
        <v>10.925107830775501</v>
      </c>
      <c r="AK59" s="118">
        <f>'SS5-Orifice1 (4)'!AK70</f>
        <v>7.6482913966404702</v>
      </c>
      <c r="AL59" s="118">
        <f>'SS5-Orifice1 (4)'!AL70</f>
        <v>0.41972085245206497</v>
      </c>
      <c r="AM59" s="118">
        <f>'SS5-Orifice1 (4)'!AM70</f>
        <v>242.62417020895501</v>
      </c>
      <c r="AN59" s="118">
        <f>'SS5-Orifice1 (4)'!AN70</f>
        <v>7.2285705441883996</v>
      </c>
      <c r="AO59" s="118">
        <f>'SS5-Orifice1 (4)'!AO70</f>
        <v>37018.257447202297</v>
      </c>
      <c r="AP59" s="118">
        <f>'SS5-Orifice1 (4)'!AP70</f>
        <v>1273.05137004172</v>
      </c>
      <c r="AQ59" s="118">
        <f>'SS5-Orifice1 (4)'!AQ70</f>
        <v>5108.9875125055196</v>
      </c>
      <c r="AR59" s="118">
        <f>'SS5-Orifice1 (4)'!AR70</f>
        <v>7642.1676887227704</v>
      </c>
      <c r="AS59" s="118">
        <f>'SS5-Orifice1 (4)'!AS70</f>
        <v>2953.6309827080499</v>
      </c>
      <c r="AT59" s="108">
        <f>'SS5-Orifice1 (4)'!AT70</f>
        <v>-7642.1676887227704</v>
      </c>
      <c r="AU59" s="108">
        <f>'SS5-Orifice1 (4)'!AU70</f>
        <v>3761.1922604364099</v>
      </c>
      <c r="AV59" s="108">
        <f>'SS5-Orifice1 (4)'!AV70</f>
        <v>0.42091894066345698</v>
      </c>
      <c r="AW59" s="109">
        <f t="shared" si="7"/>
        <v>5.4877727676070021E-2</v>
      </c>
    </row>
    <row r="60" spans="5:49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(4)'!I71</f>
        <v>0.75</v>
      </c>
      <c r="J60" s="112">
        <f>'SS5-Orifice1 (4)'!J71</f>
        <v>7</v>
      </c>
      <c r="K60" s="112">
        <f>'SS5-Orifice1 (4)'!K71</f>
        <v>0.48244140000000002</v>
      </c>
      <c r="L60" s="112">
        <f>'SS5-Orifice1 (4)'!L71</f>
        <v>1.946567E-3</v>
      </c>
      <c r="M60" s="112">
        <f>'SS5-Orifice1 (4)'!M71</f>
        <v>9.7328349999999998E-4</v>
      </c>
      <c r="N60" s="112">
        <f>'SS5-Orifice1 (4)'!N71</f>
        <v>7</v>
      </c>
      <c r="O60" s="112">
        <f>'SS5-Orifice1 (4)'!O71</f>
        <v>2.8260000000000001</v>
      </c>
      <c r="P60" s="112">
        <f>'SS5-Orifice1 (4)'!P71</f>
        <v>1.946567E-3</v>
      </c>
      <c r="Q60" s="112">
        <f>'SS5-Orifice1 (4)'!Q71</f>
        <v>9.7328349999999998E-4</v>
      </c>
      <c r="R60" s="112">
        <f>'SS5-Orifice1 (4)'!R71</f>
        <v>7</v>
      </c>
      <c r="S60" s="112">
        <f>'SS5-Orifice1 (4)'!S71</f>
        <v>2.8260000000000001</v>
      </c>
      <c r="T60" s="112">
        <f>'SS5-Orifice1 (4)'!T71</f>
        <v>3.4720000000000001E-12</v>
      </c>
      <c r="U60" s="112">
        <f>'SS5-Orifice1 (4)'!U71</f>
        <v>6.3629999999999995E-8</v>
      </c>
      <c r="V60" s="112">
        <f>'SS5-Orifice1 (4)'!V71</f>
        <v>1.20774</v>
      </c>
      <c r="W60" s="112">
        <f>'SS5-Orifice1 (4)'!W71</f>
        <v>0.12499999999999985</v>
      </c>
      <c r="X60" s="112">
        <f>'SS5-Orifice1 (4)'!X71</f>
        <v>2926555338.4312501</v>
      </c>
      <c r="Y60" s="112">
        <f>'SS5-Orifice1 (4)'!Y71</f>
        <v>-50</v>
      </c>
      <c r="Z60" s="112">
        <f>'SS5-Orifice1 (4)'!Z71</f>
        <v>4</v>
      </c>
      <c r="AA60" s="112">
        <f>'SS5-Orifice1 (4)'!AA71</f>
        <v>0.127</v>
      </c>
      <c r="AB60" s="112">
        <f>'SS5-Orifice1 (4)'!AB71</f>
        <v>7.0000000000000007E-2</v>
      </c>
      <c r="AC60" s="112">
        <f>'SS5-Orifice1 (4)'!AC71</f>
        <v>11.021715524394301</v>
      </c>
      <c r="AD60" s="112">
        <f>'SS5-Orifice1 (4)'!AD71</f>
        <v>8.5502107977577103E-4</v>
      </c>
      <c r="AE60" s="112">
        <f>'SS5-Orifice1 (4)'!AE71</f>
        <v>5.0944821369629603</v>
      </c>
      <c r="AF60" s="112">
        <f>'SS5-Orifice1 (4)'!AF71</f>
        <v>1.9620402979285001</v>
      </c>
      <c r="AG60" s="112">
        <f>'SS5-Orifice1 (4)'!AG71</f>
        <v>5.5755475725386097</v>
      </c>
      <c r="AH60" s="112">
        <f>'SS5-Orifice1 (4)'!AH71</f>
        <v>5.5818951477576304</v>
      </c>
      <c r="AI60" s="112">
        <f>'SS5-Orifice1 (4)'!AI71</f>
        <v>6.5810103158150501E-4</v>
      </c>
      <c r="AJ60" s="112">
        <f>'SS5-Orifice1 (4)'!AJ71</f>
        <v>26.520916516818701</v>
      </c>
      <c r="AK60" s="112">
        <f>'SS5-Orifice1 (4)'!AK71</f>
        <v>11.021715524394301</v>
      </c>
      <c r="AL60" s="112">
        <f>'SS5-Orifice1 (4)'!AL71</f>
        <v>8.5502107977577103E-4</v>
      </c>
      <c r="AM60" s="112">
        <f>'SS5-Orifice1 (4)'!AM71</f>
        <v>755.84316951185701</v>
      </c>
      <c r="AN60" s="112">
        <f>'SS5-Orifice1 (4)'!AN71</f>
        <v>11.0208605033145</v>
      </c>
      <c r="AO60" s="112">
        <f>'SS5-Orifice1 (4)'!AO71</f>
        <v>35002.656832345798</v>
      </c>
      <c r="AP60" s="112">
        <f>'SS5-Orifice1 (4)'!AP71</f>
        <v>438.56025763823999</v>
      </c>
      <c r="AQ60" s="112">
        <f>'SS5-Orifice1 (4)'!AQ71</f>
        <v>2260.9193517480398</v>
      </c>
      <c r="AR60" s="112">
        <f>'SS5-Orifice1 (4)'!AR71</f>
        <v>3531.0194196400998</v>
      </c>
      <c r="AS60" s="112">
        <f>'SS5-Orifice1 (4)'!AS71</f>
        <v>902.54986125220796</v>
      </c>
      <c r="AT60" s="113">
        <f>'SS5-Orifice1 (4)'!AT71</f>
        <v>-3531.0194196400998</v>
      </c>
      <c r="AU60" s="113">
        <f>'SS5-Orifice1 (4)'!AU71</f>
        <v>1325.3938077703699</v>
      </c>
      <c r="AV60" s="113">
        <f>'SS5-Orifice1 (4)'!AV71</f>
        <v>0.61234454040285402</v>
      </c>
      <c r="AW60" s="114">
        <f t="shared" si="7"/>
        <v>7.7576043210637912E-5</v>
      </c>
    </row>
    <row r="61" spans="5:49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(4)'!I61</f>
        <v>1.5</v>
      </c>
      <c r="J61" s="118">
        <f>'SS6-Orifice1 (4)'!J61</f>
        <v>7</v>
      </c>
      <c r="K61" s="118">
        <f>'SS6-Orifice1 (4)'!K61</f>
        <v>0.48244140000000002</v>
      </c>
      <c r="L61" s="118">
        <f>'SS6-Orifice1 (4)'!L61</f>
        <v>1.946567E-3</v>
      </c>
      <c r="M61" s="118">
        <f>'SS6-Orifice1 (4)'!M61</f>
        <v>9.7328349999999998E-4</v>
      </c>
      <c r="N61" s="118">
        <f>'SS6-Orifice1 (4)'!N61</f>
        <v>7</v>
      </c>
      <c r="O61" s="118">
        <f>'SS6-Orifice1 (4)'!O61</f>
        <v>2.8260000000000001</v>
      </c>
      <c r="P61" s="118">
        <f>'SS6-Orifice1 (4)'!P61</f>
        <v>1.946567E-3</v>
      </c>
      <c r="Q61" s="118">
        <f>'SS6-Orifice1 (4)'!Q61</f>
        <v>9.7328349999999998E-4</v>
      </c>
      <c r="R61" s="118">
        <f>'SS6-Orifice1 (4)'!R61</f>
        <v>7</v>
      </c>
      <c r="S61" s="118">
        <f>'SS6-Orifice1 (4)'!S61</f>
        <v>2.8260000000000001</v>
      </c>
      <c r="T61" s="118">
        <f>'SS6-Orifice1 (4)'!T61</f>
        <v>3.4720000000000001E-12</v>
      </c>
      <c r="U61" s="118">
        <f>'SS6-Orifice1 (4)'!U61</f>
        <v>6.3629999999999995E-8</v>
      </c>
      <c r="V61" s="118">
        <f>'SS6-Orifice1 (4)'!V61</f>
        <v>1.20774</v>
      </c>
      <c r="W61" s="118">
        <f>'SS6-Orifice1 (4)'!W61</f>
        <v>9.9999999999999985E-3</v>
      </c>
      <c r="X61" s="118">
        <f>'SS6-Orifice1 (4)'!X61</f>
        <v>18729954.165959999</v>
      </c>
      <c r="Y61" s="118">
        <f>'SS6-Orifice1 (4)'!Y61</f>
        <v>-50</v>
      </c>
      <c r="Z61" s="118">
        <f>'SS6-Orifice1 (4)'!Z61</f>
        <v>4</v>
      </c>
      <c r="AA61" s="118">
        <f>'SS6-Orifice1 (4)'!AA61</f>
        <v>0.127</v>
      </c>
      <c r="AB61" s="118">
        <f>'SS6-Orifice1 (4)'!AB61</f>
        <v>7.0000000000000007E-2</v>
      </c>
      <c r="AC61" s="118">
        <f>'SS6-Orifice1 (4)'!AC61</f>
        <v>1.14322117411673</v>
      </c>
      <c r="AD61" s="118">
        <f>'SS6-Orifice1 (4)'!AD61</f>
        <v>0.89890795786802902</v>
      </c>
      <c r="AE61" s="118">
        <f>'SS6-Orifice1 (4)'!AE61</f>
        <v>10.220630536786601</v>
      </c>
      <c r="AF61" s="118">
        <f>'SS6-Orifice1 (4)'!AF61</f>
        <v>5.18208668851734</v>
      </c>
      <c r="AG61" s="118">
        <f>'SS6-Orifice1 (4)'!AG61</f>
        <v>5.5945008760511001</v>
      </c>
      <c r="AH61" s="118">
        <f>'SS6-Orifice1 (4)'!AH61</f>
        <v>5.6498240318304997</v>
      </c>
      <c r="AI61" s="118">
        <f>'SS6-Orifice1 (4)'!AI61</f>
        <v>0.84794005648952098</v>
      </c>
      <c r="AJ61" s="118">
        <f>'SS6-Orifice1 (4)'!AJ61</f>
        <v>1.23339907693229</v>
      </c>
      <c r="AK61" s="118">
        <f>'SS6-Orifice1 (4)'!AK61</f>
        <v>1.14322117411673</v>
      </c>
      <c r="AL61" s="118">
        <f>'SS6-Orifice1 (4)'!AL61</f>
        <v>0.89890795786802902</v>
      </c>
      <c r="AM61" s="118">
        <f>'SS6-Orifice1 (4)'!AM61</f>
        <v>178.584915386847</v>
      </c>
      <c r="AN61" s="118">
        <f>'SS6-Orifice1 (4)'!AN61</f>
        <v>0.24431321624869801</v>
      </c>
      <c r="AO61" s="118">
        <f>'SS6-Orifice1 (4)'!AO61</f>
        <v>163119.48518565099</v>
      </c>
      <c r="AP61" s="118">
        <f>'SS6-Orifice1 (4)'!AP61</f>
        <v>3857.8791218450801</v>
      </c>
      <c r="AQ61" s="118">
        <f>'SS6-Orifice1 (4)'!AQ61</f>
        <v>10363.0639844827</v>
      </c>
      <c r="AR61" s="118">
        <f>'SS6-Orifice1 (4)'!AR61</f>
        <v>7716.85308974289</v>
      </c>
      <c r="AS61" s="118">
        <f>'SS6-Orifice1 (4)'!AS61</f>
        <v>4358.8620503130996</v>
      </c>
      <c r="AT61" s="108">
        <f>'SS6-Orifice1 (4)'!AT61</f>
        <v>-7716.85308974289</v>
      </c>
      <c r="AU61" s="108">
        <f>'SS6-Orifice1 (4)'!AU61</f>
        <v>4923.5391096806898</v>
      </c>
      <c r="AV61" s="108">
        <f>'SS6-Orifice1 (4)'!AV61</f>
        <v>1.2344646311075</v>
      </c>
      <c r="AW61" s="115">
        <f t="shared" si="7"/>
        <v>0.78629400698647745</v>
      </c>
    </row>
    <row r="62" spans="5:49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(4)'!I62</f>
        <v>1.5</v>
      </c>
      <c r="J62" s="118">
        <f>'SS6-Orifice1 (4)'!J62</f>
        <v>7</v>
      </c>
      <c r="K62" s="118">
        <f>'SS6-Orifice1 (4)'!K62</f>
        <v>0.48244140000000002</v>
      </c>
      <c r="L62" s="118">
        <f>'SS6-Orifice1 (4)'!L62</f>
        <v>1.946567E-3</v>
      </c>
      <c r="M62" s="118">
        <f>'SS6-Orifice1 (4)'!M62</f>
        <v>9.7328349999999998E-4</v>
      </c>
      <c r="N62" s="118">
        <f>'SS6-Orifice1 (4)'!N62</f>
        <v>7</v>
      </c>
      <c r="O62" s="118">
        <f>'SS6-Orifice1 (4)'!O62</f>
        <v>2.8260000000000001</v>
      </c>
      <c r="P62" s="118">
        <f>'SS6-Orifice1 (4)'!P62</f>
        <v>1.946567E-3</v>
      </c>
      <c r="Q62" s="118">
        <f>'SS6-Orifice1 (4)'!Q62</f>
        <v>9.7328349999999998E-4</v>
      </c>
      <c r="R62" s="118">
        <f>'SS6-Orifice1 (4)'!R62</f>
        <v>7</v>
      </c>
      <c r="S62" s="118">
        <f>'SS6-Orifice1 (4)'!S62</f>
        <v>2.8260000000000001</v>
      </c>
      <c r="T62" s="118">
        <f>'SS6-Orifice1 (4)'!T62</f>
        <v>3.4720000000000001E-12</v>
      </c>
      <c r="U62" s="118">
        <f>'SS6-Orifice1 (4)'!U62</f>
        <v>6.3629999999999995E-8</v>
      </c>
      <c r="V62" s="118">
        <f>'SS6-Orifice1 (4)'!V62</f>
        <v>1.20774</v>
      </c>
      <c r="W62" s="118">
        <f>'SS6-Orifice1 (4)'!W62</f>
        <v>1.6000000000000011E-2</v>
      </c>
      <c r="X62" s="118">
        <f>'SS6-Orifice1 (4)'!X62</f>
        <v>47948682.664857604</v>
      </c>
      <c r="Y62" s="118">
        <f>'SS6-Orifice1 (4)'!Y62</f>
        <v>-50</v>
      </c>
      <c r="Z62" s="118">
        <f>'SS6-Orifice1 (4)'!Z62</f>
        <v>4</v>
      </c>
      <c r="AA62" s="118">
        <f>'SS6-Orifice1 (4)'!AA62</f>
        <v>0.127</v>
      </c>
      <c r="AB62" s="118">
        <f>'SS6-Orifice1 (4)'!AB62</f>
        <v>7.0000000000000007E-2</v>
      </c>
      <c r="AC62" s="118">
        <f>'SS6-Orifice1 (4)'!AC62</f>
        <v>1.5129126988291299</v>
      </c>
      <c r="AD62" s="118">
        <f>'SS6-Orifice1 (4)'!AD62</f>
        <v>0.88952817212552904</v>
      </c>
      <c r="AE62" s="118">
        <f>'SS6-Orifice1 (4)'!AE62</f>
        <v>10.220745269623</v>
      </c>
      <c r="AF62" s="118">
        <f>'SS6-Orifice1 (4)'!AF62</f>
        <v>5.5183064675651599</v>
      </c>
      <c r="AG62" s="118">
        <f>'SS6-Orifice1 (4)'!AG62</f>
        <v>5.64429591002009</v>
      </c>
      <c r="AH62" s="118">
        <f>'SS6-Orifice1 (4)'!AH62</f>
        <v>5.5771194698268998</v>
      </c>
      <c r="AI62" s="118">
        <f>'SS6-Orifice1 (4)'!AI62</f>
        <v>0.81266452536770295</v>
      </c>
      <c r="AJ62" s="118">
        <f>'SS6-Orifice1 (4)'!AJ62</f>
        <v>1.6244293182270499</v>
      </c>
      <c r="AK62" s="118">
        <f>'SS6-Orifice1 (4)'!AK62</f>
        <v>1.5129126988291299</v>
      </c>
      <c r="AL62" s="118">
        <f>'SS6-Orifice1 (4)'!AL62</f>
        <v>0.88952817212552904</v>
      </c>
      <c r="AM62" s="118">
        <f>'SS6-Orifice1 (4)'!AM62</f>
        <v>180.43834867148999</v>
      </c>
      <c r="AN62" s="118">
        <f>'SS6-Orifice1 (4)'!AN62</f>
        <v>0.62338452670360001</v>
      </c>
      <c r="AO62" s="118">
        <f>'SS6-Orifice1 (4)'!AO62</f>
        <v>84685.306951453196</v>
      </c>
      <c r="AP62" s="118">
        <f>'SS6-Orifice1 (4)'!AP62</f>
        <v>3744.1431378155398</v>
      </c>
      <c r="AQ62" s="118">
        <f>'SS6-Orifice1 (4)'!AQ62</f>
        <v>10361.3847155638</v>
      </c>
      <c r="AR62" s="118">
        <f>'SS6-Orifice1 (4)'!AR62</f>
        <v>7717.6146513639096</v>
      </c>
      <c r="AS62" s="118">
        <f>'SS6-Orifice1 (4)'!AS62</f>
        <v>4151.1235230291904</v>
      </c>
      <c r="AT62" s="108">
        <f>'SS6-Orifice1 (4)'!AT62</f>
        <v>-7717.6146513639096</v>
      </c>
      <c r="AU62" s="108">
        <f>'SS6-Orifice1 (4)'!AU62</f>
        <v>4760.9487521327501</v>
      </c>
      <c r="AV62" s="108">
        <f>'SS6-Orifice1 (4)'!AV62</f>
        <v>1.25218355398156</v>
      </c>
      <c r="AW62" s="109">
        <f t="shared" si="7"/>
        <v>0.58795737045101859</v>
      </c>
    </row>
    <row r="63" spans="5:49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(4)'!I63</f>
        <v>1.5</v>
      </c>
      <c r="J63" s="118">
        <f>'SS6-Orifice1 (4)'!J63</f>
        <v>7</v>
      </c>
      <c r="K63" s="118">
        <f>'SS6-Orifice1 (4)'!K63</f>
        <v>0.48244140000000002</v>
      </c>
      <c r="L63" s="118">
        <f>'SS6-Orifice1 (4)'!L63</f>
        <v>1.946567E-3</v>
      </c>
      <c r="M63" s="118">
        <f>'SS6-Orifice1 (4)'!M63</f>
        <v>9.7328349999999998E-4</v>
      </c>
      <c r="N63" s="118">
        <f>'SS6-Orifice1 (4)'!N63</f>
        <v>7</v>
      </c>
      <c r="O63" s="118">
        <f>'SS6-Orifice1 (4)'!O63</f>
        <v>2.8260000000000001</v>
      </c>
      <c r="P63" s="118">
        <f>'SS6-Orifice1 (4)'!P63</f>
        <v>1.946567E-3</v>
      </c>
      <c r="Q63" s="118">
        <f>'SS6-Orifice1 (4)'!Q63</f>
        <v>9.7328349999999998E-4</v>
      </c>
      <c r="R63" s="118">
        <f>'SS6-Orifice1 (4)'!R63</f>
        <v>7</v>
      </c>
      <c r="S63" s="118">
        <f>'SS6-Orifice1 (4)'!S63</f>
        <v>2.8260000000000001</v>
      </c>
      <c r="T63" s="118">
        <f>'SS6-Orifice1 (4)'!T63</f>
        <v>3.4720000000000001E-12</v>
      </c>
      <c r="U63" s="118">
        <f>'SS6-Orifice1 (4)'!U63</f>
        <v>6.3629999999999995E-8</v>
      </c>
      <c r="V63" s="118">
        <f>'SS6-Orifice1 (4)'!V63</f>
        <v>1.20774</v>
      </c>
      <c r="W63" s="118">
        <f>'SS6-Orifice1 (4)'!W63</f>
        <v>1.7999999999999992E-2</v>
      </c>
      <c r="X63" s="118">
        <f>'SS6-Orifice1 (4)'!X63</f>
        <v>60685051.497710504</v>
      </c>
      <c r="Y63" s="118">
        <f>'SS6-Orifice1 (4)'!Y63</f>
        <v>-50</v>
      </c>
      <c r="Z63" s="118">
        <f>'SS6-Orifice1 (4)'!Z63</f>
        <v>4</v>
      </c>
      <c r="AA63" s="118">
        <f>'SS6-Orifice1 (4)'!AA63</f>
        <v>0.127</v>
      </c>
      <c r="AB63" s="118">
        <f>'SS6-Orifice1 (4)'!AB63</f>
        <v>7.0000000000000007E-2</v>
      </c>
      <c r="AC63" s="118">
        <f>'SS6-Orifice1 (4)'!AC63</f>
        <v>1.6694456372214299</v>
      </c>
      <c r="AD63" s="118">
        <f>'SS6-Orifice1 (4)'!AD63</f>
        <v>0.88238785321403701</v>
      </c>
      <c r="AE63" s="118">
        <f>'SS6-Orifice1 (4)'!AE63</f>
        <v>10.2199421397679</v>
      </c>
      <c r="AF63" s="118">
        <f>'SS6-Orifice1 (4)'!AF63</f>
        <v>5.4687239516694204</v>
      </c>
      <c r="AG63" s="118">
        <f>'SS6-Orifice1 (4)'!AG63</f>
        <v>5.6189069241358602</v>
      </c>
      <c r="AH63" s="118">
        <f>'SS6-Orifice1 (4)'!AH63</f>
        <v>5.6433941864076704</v>
      </c>
      <c r="AI63" s="118">
        <f>'SS6-Orifice1 (4)'!AI63</f>
        <v>0.79813316600195605</v>
      </c>
      <c r="AJ63" s="118">
        <f>'SS6-Orifice1 (4)'!AJ63</f>
        <v>1.7948779327023401</v>
      </c>
      <c r="AK63" s="118">
        <f>'SS6-Orifice1 (4)'!AK63</f>
        <v>1.6694456372214299</v>
      </c>
      <c r="AL63" s="118">
        <f>'SS6-Orifice1 (4)'!AL63</f>
        <v>0.88238785321403701</v>
      </c>
      <c r="AM63" s="118">
        <f>'SS6-Orifice1 (4)'!AM63</f>
        <v>181.87833596587299</v>
      </c>
      <c r="AN63" s="118">
        <f>'SS6-Orifice1 (4)'!AN63</f>
        <v>0.78705778400739501</v>
      </c>
      <c r="AO63" s="118">
        <f>'SS6-Orifice1 (4)'!AO63</f>
        <v>74035.462867657407</v>
      </c>
      <c r="AP63" s="118">
        <f>'SS6-Orifice1 (4)'!AP63</f>
        <v>3739.7815319623701</v>
      </c>
      <c r="AQ63" s="118">
        <f>'SS6-Orifice1 (4)'!AQ63</f>
        <v>10361.796789501601</v>
      </c>
      <c r="AR63" s="118">
        <f>'SS6-Orifice1 (4)'!AR63</f>
        <v>7717.1521725054299</v>
      </c>
      <c r="AS63" s="118">
        <f>'SS6-Orifice1 (4)'!AS63</f>
        <v>4198.5556860694096</v>
      </c>
      <c r="AT63" s="108">
        <f>'SS6-Orifice1 (4)'!AT63</f>
        <v>-7717.1521725054299</v>
      </c>
      <c r="AU63" s="108">
        <f>'SS6-Orifice1 (4)'!AU63</f>
        <v>4797.1914352207696</v>
      </c>
      <c r="AV63" s="108">
        <f>'SS6-Orifice1 (4)'!AV63</f>
        <v>1.2522082078035699</v>
      </c>
      <c r="AW63" s="109">
        <f t="shared" si="7"/>
        <v>0.52855141463764832</v>
      </c>
    </row>
    <row r="64" spans="5:49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(4)'!I64</f>
        <v>1.5</v>
      </c>
      <c r="J64" s="118">
        <f>'SS6-Orifice1 (4)'!J64</f>
        <v>7</v>
      </c>
      <c r="K64" s="118">
        <f>'SS6-Orifice1 (4)'!K64</f>
        <v>0.48244140000000002</v>
      </c>
      <c r="L64" s="118">
        <f>'SS6-Orifice1 (4)'!L64</f>
        <v>1.946567E-3</v>
      </c>
      <c r="M64" s="118">
        <f>'SS6-Orifice1 (4)'!M64</f>
        <v>9.7328349999999998E-4</v>
      </c>
      <c r="N64" s="118">
        <f>'SS6-Orifice1 (4)'!N64</f>
        <v>7</v>
      </c>
      <c r="O64" s="118">
        <f>'SS6-Orifice1 (4)'!O64</f>
        <v>2.8260000000000001</v>
      </c>
      <c r="P64" s="118">
        <f>'SS6-Orifice1 (4)'!P64</f>
        <v>1.946567E-3</v>
      </c>
      <c r="Q64" s="118">
        <f>'SS6-Orifice1 (4)'!Q64</f>
        <v>9.7328349999999998E-4</v>
      </c>
      <c r="R64" s="118">
        <f>'SS6-Orifice1 (4)'!R64</f>
        <v>7</v>
      </c>
      <c r="S64" s="118">
        <f>'SS6-Orifice1 (4)'!S64</f>
        <v>2.8260000000000001</v>
      </c>
      <c r="T64" s="118">
        <f>'SS6-Orifice1 (4)'!T64</f>
        <v>3.4720000000000001E-12</v>
      </c>
      <c r="U64" s="118">
        <f>'SS6-Orifice1 (4)'!U64</f>
        <v>6.3629999999999995E-8</v>
      </c>
      <c r="V64" s="118">
        <f>'SS6-Orifice1 (4)'!V64</f>
        <v>1.20774</v>
      </c>
      <c r="W64" s="118">
        <f>'SS6-Orifice1 (4)'!W64</f>
        <v>1.999999999999999E-2</v>
      </c>
      <c r="X64" s="118">
        <f>'SS6-Orifice1 (4)'!X64</f>
        <v>74919816.6638401</v>
      </c>
      <c r="Y64" s="118">
        <f>'SS6-Orifice1 (4)'!Y64</f>
        <v>-50</v>
      </c>
      <c r="Z64" s="118">
        <f>'SS6-Orifice1 (4)'!Z64</f>
        <v>4</v>
      </c>
      <c r="AA64" s="118">
        <f>'SS6-Orifice1 (4)'!AA64</f>
        <v>0.127</v>
      </c>
      <c r="AB64" s="118">
        <f>'SS6-Orifice1 (4)'!AB64</f>
        <v>7.0000000000000007E-2</v>
      </c>
      <c r="AC64" s="118">
        <f>'SS6-Orifice1 (4)'!AC64</f>
        <v>1.8316384752436901</v>
      </c>
      <c r="AD64" s="118">
        <f>'SS6-Orifice1 (4)'!AD64</f>
        <v>0.86545868884961097</v>
      </c>
      <c r="AE64" s="118">
        <f>'SS6-Orifice1 (4)'!AE64</f>
        <v>10.220860002459499</v>
      </c>
      <c r="AF64" s="118">
        <f>'SS6-Orifice1 (4)'!AF64</f>
        <v>5.4051110205241901</v>
      </c>
      <c r="AG64" s="118">
        <f>'SS6-Orifice1 (4)'!AG64</f>
        <v>5.6069708996332901</v>
      </c>
      <c r="AH64" s="118">
        <f>'SS6-Orifice1 (4)'!AH64</f>
        <v>5.6672719141523098</v>
      </c>
      <c r="AI64" s="118">
        <f>'SS6-Orifice1 (4)'!AI64</f>
        <v>0.78250323574440706</v>
      </c>
      <c r="AJ64" s="118">
        <f>'SS6-Orifice1 (4)'!AJ64</f>
        <v>1.98537806414125</v>
      </c>
      <c r="AK64" s="118">
        <f>'SS6-Orifice1 (4)'!AK64</f>
        <v>1.8316384752436901</v>
      </c>
      <c r="AL64" s="118">
        <f>'SS6-Orifice1 (4)'!AL64</f>
        <v>0.86545868884961097</v>
      </c>
      <c r="AM64" s="118">
        <f>'SS6-Orifice1 (4)'!AM64</f>
        <v>185.391800635321</v>
      </c>
      <c r="AN64" s="118">
        <f>'SS6-Orifice1 (4)'!AN64</f>
        <v>0.96617978639407998</v>
      </c>
      <c r="AO64" s="118">
        <f>'SS6-Orifice1 (4)'!AO64</f>
        <v>66185.374513940304</v>
      </c>
      <c r="AP64" s="118">
        <f>'SS6-Orifice1 (4)'!AP64</f>
        <v>3733.6235312938502</v>
      </c>
      <c r="AQ64" s="118">
        <f>'SS6-Orifice1 (4)'!AQ64</f>
        <v>10365.4836845712</v>
      </c>
      <c r="AR64" s="118">
        <f>'SS6-Orifice1 (4)'!AR64</f>
        <v>7716.96085707764</v>
      </c>
      <c r="AS64" s="118">
        <f>'SS6-Orifice1 (4)'!AS64</f>
        <v>4195.9484818702804</v>
      </c>
      <c r="AT64" s="108">
        <f>'SS6-Orifice1 (4)'!AT64</f>
        <v>-7716.96085707764</v>
      </c>
      <c r="AU64" s="108">
        <f>'SS6-Orifice1 (4)'!AU64</f>
        <v>4769.6380325295004</v>
      </c>
      <c r="AV64" s="108">
        <f>'SS6-Orifice1 (4)'!AV64</f>
        <v>1.23348544944699</v>
      </c>
      <c r="AW64" s="109">
        <f t="shared" si="7"/>
        <v>0.47250519168880539</v>
      </c>
    </row>
    <row r="65" spans="5:49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(4)'!I65</f>
        <v>1.5</v>
      </c>
      <c r="J65" s="118">
        <f>'SS6-Orifice1 (4)'!J65</f>
        <v>7</v>
      </c>
      <c r="K65" s="118">
        <f>'SS6-Orifice1 (4)'!K65</f>
        <v>0.48244140000000002</v>
      </c>
      <c r="L65" s="118">
        <f>'SS6-Orifice1 (4)'!L65</f>
        <v>1.946567E-3</v>
      </c>
      <c r="M65" s="118">
        <f>'SS6-Orifice1 (4)'!M65</f>
        <v>9.7328349999999998E-4</v>
      </c>
      <c r="N65" s="118">
        <f>'SS6-Orifice1 (4)'!N65</f>
        <v>7</v>
      </c>
      <c r="O65" s="118">
        <f>'SS6-Orifice1 (4)'!O65</f>
        <v>2.8260000000000001</v>
      </c>
      <c r="P65" s="118">
        <f>'SS6-Orifice1 (4)'!P65</f>
        <v>1.946567E-3</v>
      </c>
      <c r="Q65" s="118">
        <f>'SS6-Orifice1 (4)'!Q65</f>
        <v>9.7328349999999998E-4</v>
      </c>
      <c r="R65" s="118">
        <f>'SS6-Orifice1 (4)'!R65</f>
        <v>7</v>
      </c>
      <c r="S65" s="118">
        <f>'SS6-Orifice1 (4)'!S65</f>
        <v>2.8260000000000001</v>
      </c>
      <c r="T65" s="118">
        <f>'SS6-Orifice1 (4)'!T65</f>
        <v>3.4720000000000001E-12</v>
      </c>
      <c r="U65" s="118">
        <f>'SS6-Orifice1 (4)'!U65</f>
        <v>6.3629999999999995E-8</v>
      </c>
      <c r="V65" s="118">
        <f>'SS6-Orifice1 (4)'!V65</f>
        <v>1.20774</v>
      </c>
      <c r="W65" s="118">
        <f>'SS6-Orifice1 (4)'!W65</f>
        <v>2.8999999999999998E-2</v>
      </c>
      <c r="X65" s="118">
        <f>'SS6-Orifice1 (4)'!X65</f>
        <v>157518914.53572401</v>
      </c>
      <c r="Y65" s="118">
        <f>'SS6-Orifice1 (4)'!Y65</f>
        <v>-50</v>
      </c>
      <c r="Z65" s="118">
        <f>'SS6-Orifice1 (4)'!Z65</f>
        <v>4</v>
      </c>
      <c r="AA65" s="118">
        <f>'SS6-Orifice1 (4)'!AA65</f>
        <v>0.127</v>
      </c>
      <c r="AB65" s="118">
        <f>'SS6-Orifice1 (4)'!AB65</f>
        <v>7.0000000000000007E-2</v>
      </c>
      <c r="AC65" s="118">
        <f>'SS6-Orifice1 (4)'!AC65</f>
        <v>2.76684284724334</v>
      </c>
      <c r="AD65" s="118">
        <f>'SS6-Orifice1 (4)'!AD65</f>
        <v>0.78880453225814096</v>
      </c>
      <c r="AE65" s="118">
        <f>'SS6-Orifice1 (4)'!AE65</f>
        <v>10.2210894681324</v>
      </c>
      <c r="AF65" s="118">
        <f>'SS6-Orifice1 (4)'!AF65</f>
        <v>4.7730924586571897</v>
      </c>
      <c r="AG65" s="118">
        <f>'SS6-Orifice1 (4)'!AG65</f>
        <v>5.6260383968549696</v>
      </c>
      <c r="AH65" s="118">
        <f>'SS6-Orifice1 (4)'!AH65</f>
        <v>5.5956938381205097</v>
      </c>
      <c r="AI65" s="118">
        <f>'SS6-Orifice1 (4)'!AI65</f>
        <v>0.70058156979577701</v>
      </c>
      <c r="AJ65" s="118">
        <f>'SS6-Orifice1 (4)'!AJ65</f>
        <v>3.09076989650598</v>
      </c>
      <c r="AK65" s="118">
        <f>'SS6-Orifice1 (4)'!AK65</f>
        <v>2.76684284724334</v>
      </c>
      <c r="AL65" s="118">
        <f>'SS6-Orifice1 (4)'!AL65</f>
        <v>0.78880453225814096</v>
      </c>
      <c r="AM65" s="118">
        <f>'SS6-Orifice1 (4)'!AM65</f>
        <v>203.08156607202801</v>
      </c>
      <c r="AN65" s="118">
        <f>'SS6-Orifice1 (4)'!AN65</f>
        <v>1.9780383149852001</v>
      </c>
      <c r="AO65" s="118">
        <f>'SS6-Orifice1 (4)'!AO65</f>
        <v>48876.383112436197</v>
      </c>
      <c r="AP65" s="118">
        <f>'SS6-Orifice1 (4)'!AP65</f>
        <v>3438.1552892937498</v>
      </c>
      <c r="AQ65" s="118">
        <f>'SS6-Orifice1 (4)'!AQ65</f>
        <v>10364.8110821136</v>
      </c>
      <c r="AR65" s="118">
        <f>'SS6-Orifice1 (4)'!AR65</f>
        <v>7716.8656047409404</v>
      </c>
      <c r="AS65" s="118">
        <f>'SS6-Orifice1 (4)'!AS65</f>
        <v>3865.2209673315201</v>
      </c>
      <c r="AT65" s="108">
        <f>'SS6-Orifice1 (4)'!AT65</f>
        <v>-7716.8656047409404</v>
      </c>
      <c r="AU65" s="108">
        <f>'SS6-Orifice1 (4)'!AU65</f>
        <v>4497.3066789685599</v>
      </c>
      <c r="AV65" s="108">
        <f>'SS6-Orifice1 (4)'!AV65</f>
        <v>1.23362311017829</v>
      </c>
      <c r="AW65" s="109">
        <f t="shared" si="7"/>
        <v>0.28509191732520783</v>
      </c>
    </row>
    <row r="66" spans="5:49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(4)'!I66</f>
        <v>1.5</v>
      </c>
      <c r="J66" s="118">
        <f>'SS6-Orifice1 (4)'!J66</f>
        <v>7</v>
      </c>
      <c r="K66" s="118">
        <f>'SS6-Orifice1 (4)'!K66</f>
        <v>0.48244140000000002</v>
      </c>
      <c r="L66" s="118">
        <f>'SS6-Orifice1 (4)'!L66</f>
        <v>1.946567E-3</v>
      </c>
      <c r="M66" s="118">
        <f>'SS6-Orifice1 (4)'!M66</f>
        <v>9.7328349999999998E-4</v>
      </c>
      <c r="N66" s="118">
        <f>'SS6-Orifice1 (4)'!N66</f>
        <v>7</v>
      </c>
      <c r="O66" s="118">
        <f>'SS6-Orifice1 (4)'!O66</f>
        <v>2.8260000000000001</v>
      </c>
      <c r="P66" s="118">
        <f>'SS6-Orifice1 (4)'!P66</f>
        <v>1.946567E-3</v>
      </c>
      <c r="Q66" s="118">
        <f>'SS6-Orifice1 (4)'!Q66</f>
        <v>9.7328349999999998E-4</v>
      </c>
      <c r="R66" s="118">
        <f>'SS6-Orifice1 (4)'!R66</f>
        <v>7</v>
      </c>
      <c r="S66" s="118">
        <f>'SS6-Orifice1 (4)'!S66</f>
        <v>2.8260000000000001</v>
      </c>
      <c r="T66" s="118">
        <f>'SS6-Orifice1 (4)'!T66</f>
        <v>3.4720000000000001E-12</v>
      </c>
      <c r="U66" s="118">
        <f>'SS6-Orifice1 (4)'!U66</f>
        <v>6.3629999999999995E-8</v>
      </c>
      <c r="V66" s="118">
        <f>'SS6-Orifice1 (4)'!V66</f>
        <v>1.20774</v>
      </c>
      <c r="W66" s="118">
        <f>'SS6-Orifice1 (4)'!W66</f>
        <v>3.2000000000000001E-2</v>
      </c>
      <c r="X66" s="118">
        <f>'SS6-Orifice1 (4)'!X66</f>
        <v>191794730.65943101</v>
      </c>
      <c r="Y66" s="118">
        <f>'SS6-Orifice1 (4)'!Y66</f>
        <v>-50</v>
      </c>
      <c r="Z66" s="118">
        <f>'SS6-Orifice1 (4)'!Z66</f>
        <v>4</v>
      </c>
      <c r="AA66" s="118">
        <f>'SS6-Orifice1 (4)'!AA66</f>
        <v>0.127</v>
      </c>
      <c r="AB66" s="118">
        <f>'SS6-Orifice1 (4)'!AB66</f>
        <v>7.0000000000000007E-2</v>
      </c>
      <c r="AC66" s="118">
        <f>'SS6-Orifice1 (4)'!AC66</f>
        <v>3.1150842125012299</v>
      </c>
      <c r="AD66" s="118">
        <f>'SS6-Orifice1 (4)'!AD66</f>
        <v>0.744712055909165</v>
      </c>
      <c r="AE66" s="118">
        <f>'SS6-Orifice1 (4)'!AE66</f>
        <v>10.2210894681324</v>
      </c>
      <c r="AF66" s="118">
        <f>'SS6-Orifice1 (4)'!AF66</f>
        <v>4.4445826460696498</v>
      </c>
      <c r="AG66" s="118">
        <f>'SS6-Orifice1 (4)'!AG66</f>
        <v>5.6197361016483303</v>
      </c>
      <c r="AH66" s="118">
        <f>'SS6-Orifice1 (4)'!AH66</f>
        <v>5.6436541021418396</v>
      </c>
      <c r="AI66" s="118">
        <f>'SS6-Orifice1 (4)'!AI66</f>
        <v>0.67000877246067103</v>
      </c>
      <c r="AJ66" s="118">
        <f>'SS6-Orifice1 (4)'!AJ66</f>
        <v>3.5494641560379199</v>
      </c>
      <c r="AK66" s="118">
        <f>'SS6-Orifice1 (4)'!AK66</f>
        <v>3.1150842125012299</v>
      </c>
      <c r="AL66" s="118">
        <f>'SS6-Orifice1 (4)'!AL66</f>
        <v>0.744712055909165</v>
      </c>
      <c r="AM66" s="118">
        <f>'SS6-Orifice1 (4)'!AM66</f>
        <v>214.79535750438399</v>
      </c>
      <c r="AN66" s="118">
        <f>'SS6-Orifice1 (4)'!AN66</f>
        <v>2.3703721565920501</v>
      </c>
      <c r="AO66" s="118">
        <f>'SS6-Orifice1 (4)'!AO66</f>
        <v>45928.655512052697</v>
      </c>
      <c r="AP66" s="118">
        <f>'SS6-Orifice1 (4)'!AP66</f>
        <v>3457.5255816601398</v>
      </c>
      <c r="AQ66" s="118">
        <f>'SS6-Orifice1 (4)'!AQ66</f>
        <v>10365.685855423801</v>
      </c>
      <c r="AR66" s="118">
        <f>'SS6-Orifice1 (4)'!AR66</f>
        <v>7716.8488547242896</v>
      </c>
      <c r="AS66" s="118">
        <f>'SS6-Orifice1 (4)'!AS66</f>
        <v>3922.7381883408402</v>
      </c>
      <c r="AT66" s="108">
        <f>'SS6-Orifice1 (4)'!AT66</f>
        <v>-7716.8488547242896</v>
      </c>
      <c r="AU66" s="108">
        <f>'SS6-Orifice1 (4)'!AU66</f>
        <v>4484.9748741204703</v>
      </c>
      <c r="AV66" s="108">
        <f>'SS6-Orifice1 (4)'!AV66</f>
        <v>1.2334100565361901</v>
      </c>
      <c r="AW66" s="109">
        <f t="shared" si="7"/>
        <v>0.23906642809865</v>
      </c>
    </row>
    <row r="67" spans="5:49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(4)'!I67</f>
        <v>1.5</v>
      </c>
      <c r="J67" s="118">
        <f>'SS6-Orifice1 (4)'!J67</f>
        <v>7</v>
      </c>
      <c r="K67" s="118">
        <f>'SS6-Orifice1 (4)'!K67</f>
        <v>0.48244140000000002</v>
      </c>
      <c r="L67" s="118">
        <f>'SS6-Orifice1 (4)'!L67</f>
        <v>1.946567E-3</v>
      </c>
      <c r="M67" s="118">
        <f>'SS6-Orifice1 (4)'!M67</f>
        <v>9.7328349999999998E-4</v>
      </c>
      <c r="N67" s="118">
        <f>'SS6-Orifice1 (4)'!N67</f>
        <v>7</v>
      </c>
      <c r="O67" s="118">
        <f>'SS6-Orifice1 (4)'!O67</f>
        <v>2.8260000000000001</v>
      </c>
      <c r="P67" s="118">
        <f>'SS6-Orifice1 (4)'!P67</f>
        <v>1.946567E-3</v>
      </c>
      <c r="Q67" s="118">
        <f>'SS6-Orifice1 (4)'!Q67</f>
        <v>9.7328349999999998E-4</v>
      </c>
      <c r="R67" s="118">
        <f>'SS6-Orifice1 (4)'!R67</f>
        <v>7</v>
      </c>
      <c r="S67" s="118">
        <f>'SS6-Orifice1 (4)'!S67</f>
        <v>2.8260000000000001</v>
      </c>
      <c r="T67" s="118">
        <f>'SS6-Orifice1 (4)'!T67</f>
        <v>3.4720000000000001E-12</v>
      </c>
      <c r="U67" s="118">
        <f>'SS6-Orifice1 (4)'!U67</f>
        <v>6.3629999999999995E-8</v>
      </c>
      <c r="V67" s="118">
        <f>'SS6-Orifice1 (4)'!V67</f>
        <v>1.20774</v>
      </c>
      <c r="W67" s="118">
        <f>'SS6-Orifice1 (4)'!W67</f>
        <v>3.2999999999999995E-2</v>
      </c>
      <c r="X67" s="118">
        <f>'SS6-Orifice1 (4)'!X67</f>
        <v>203969200.86730501</v>
      </c>
      <c r="Y67" s="118">
        <f>'SS6-Orifice1 (4)'!Y67</f>
        <v>-50</v>
      </c>
      <c r="Z67" s="118">
        <f>'SS6-Orifice1 (4)'!Z67</f>
        <v>4</v>
      </c>
      <c r="AA67" s="118">
        <f>'SS6-Orifice1 (4)'!AA67</f>
        <v>0.127</v>
      </c>
      <c r="AB67" s="118">
        <f>'SS6-Orifice1 (4)'!AB67</f>
        <v>7.0000000000000007E-2</v>
      </c>
      <c r="AC67" s="118">
        <f>'SS6-Orifice1 (4)'!AC67</f>
        <v>3.25063486146892</v>
      </c>
      <c r="AD67" s="118">
        <f>'SS6-Orifice1 (4)'!AD67</f>
        <v>0.73716217141159301</v>
      </c>
      <c r="AE67" s="118">
        <f>'SS6-Orifice1 (4)'!AE67</f>
        <v>10.2210894681324</v>
      </c>
      <c r="AF67" s="118">
        <f>'SS6-Orifice1 (4)'!AF67</f>
        <v>4.4869641416444201</v>
      </c>
      <c r="AG67" s="118">
        <f>'SS6-Orifice1 (4)'!AG67</f>
        <v>5.6187711736134798</v>
      </c>
      <c r="AH67" s="118">
        <f>'SS6-Orifice1 (4)'!AH67</f>
        <v>5.5897052360619899</v>
      </c>
      <c r="AI67" s="118">
        <f>'SS6-Orifice1 (4)'!AI67</f>
        <v>0.65938677485633101</v>
      </c>
      <c r="AJ67" s="118">
        <f>'SS6-Orifice1 (4)'!AJ67</f>
        <v>3.7123874166938098</v>
      </c>
      <c r="AK67" s="118">
        <f>'SS6-Orifice1 (4)'!AK67</f>
        <v>3.25063486146892</v>
      </c>
      <c r="AL67" s="118">
        <f>'SS6-Orifice1 (4)'!AL67</f>
        <v>0.73716217141159301</v>
      </c>
      <c r="AM67" s="118">
        <f>'SS6-Orifice1 (4)'!AM67</f>
        <v>216.88135803544199</v>
      </c>
      <c r="AN67" s="118">
        <f>'SS6-Orifice1 (4)'!AN67</f>
        <v>2.5134726900573199</v>
      </c>
      <c r="AO67" s="118">
        <f>'SS6-Orifice1 (4)'!AO67</f>
        <v>45201.352384014899</v>
      </c>
      <c r="AP67" s="118">
        <f>'SS6-Orifice1 (4)'!AP67</f>
        <v>3477.7358329256399</v>
      </c>
      <c r="AQ67" s="118">
        <f>'SS6-Orifice1 (4)'!AQ67</f>
        <v>10360.478837745</v>
      </c>
      <c r="AR67" s="118">
        <f>'SS6-Orifice1 (4)'!AR67</f>
        <v>7716.5377690738696</v>
      </c>
      <c r="AS67" s="118">
        <f>'SS6-Orifice1 (4)'!AS67</f>
        <v>3914.3512990456602</v>
      </c>
      <c r="AT67" s="108">
        <f>'SS6-Orifice1 (4)'!AT67</f>
        <v>-7716.5377690738696</v>
      </c>
      <c r="AU67" s="108">
        <f>'SS6-Orifice1 (4)'!AU67</f>
        <v>4488.45585541336</v>
      </c>
      <c r="AV67" s="108">
        <f>'SS6-Orifice1 (4)'!AV67</f>
        <v>1.2573371075705999</v>
      </c>
      <c r="AW67" s="109">
        <f t="shared" si="7"/>
        <v>0.22677483101823345</v>
      </c>
    </row>
    <row r="68" spans="5:49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(4)'!I68</f>
        <v>1.5</v>
      </c>
      <c r="J68" s="118">
        <f>'SS6-Orifice1 (4)'!J68</f>
        <v>7</v>
      </c>
      <c r="K68" s="118">
        <f>'SS6-Orifice1 (4)'!K68</f>
        <v>0.48244140000000002</v>
      </c>
      <c r="L68" s="118">
        <f>'SS6-Orifice1 (4)'!L68</f>
        <v>1.946567E-3</v>
      </c>
      <c r="M68" s="118">
        <f>'SS6-Orifice1 (4)'!M68</f>
        <v>9.7328349999999998E-4</v>
      </c>
      <c r="N68" s="118">
        <f>'SS6-Orifice1 (4)'!N68</f>
        <v>7</v>
      </c>
      <c r="O68" s="118">
        <f>'SS6-Orifice1 (4)'!O68</f>
        <v>2.8260000000000001</v>
      </c>
      <c r="P68" s="118">
        <f>'SS6-Orifice1 (4)'!P68</f>
        <v>1.946567E-3</v>
      </c>
      <c r="Q68" s="118">
        <f>'SS6-Orifice1 (4)'!Q68</f>
        <v>9.7328349999999998E-4</v>
      </c>
      <c r="R68" s="118">
        <f>'SS6-Orifice1 (4)'!R68</f>
        <v>7</v>
      </c>
      <c r="S68" s="118">
        <f>'SS6-Orifice1 (4)'!S68</f>
        <v>2.8260000000000001</v>
      </c>
      <c r="T68" s="118">
        <f>'SS6-Orifice1 (4)'!T68</f>
        <v>3.4720000000000001E-12</v>
      </c>
      <c r="U68" s="118">
        <f>'SS6-Orifice1 (4)'!U68</f>
        <v>6.3629999999999995E-8</v>
      </c>
      <c r="V68" s="118">
        <f>'SS6-Orifice1 (4)'!V68</f>
        <v>1.20774</v>
      </c>
      <c r="W68" s="118">
        <f>'SS6-Orifice1 (4)'!W68</f>
        <v>4.0000000000000042E-2</v>
      </c>
      <c r="X68" s="118">
        <f>'SS6-Orifice1 (4)'!X68</f>
        <v>299679266.65535998</v>
      </c>
      <c r="Y68" s="118">
        <f>'SS6-Orifice1 (4)'!Y68</f>
        <v>-50</v>
      </c>
      <c r="Z68" s="118">
        <f>'SS6-Orifice1 (4)'!Z68</f>
        <v>4</v>
      </c>
      <c r="AA68" s="118">
        <f>'SS6-Orifice1 (4)'!AA68</f>
        <v>0.127</v>
      </c>
      <c r="AB68" s="118">
        <f>'SS6-Orifice1 (4)'!AB68</f>
        <v>7.0000000000000007E-2</v>
      </c>
      <c r="AC68" s="118">
        <f>'SS6-Orifice1 (4)'!AC68</f>
        <v>4.2982160132973002</v>
      </c>
      <c r="AD68" s="118">
        <f>'SS6-Orifice1 (4)'!AD68</f>
        <v>0.68406273196840695</v>
      </c>
      <c r="AE68" s="118">
        <f>'SS6-Orifice1 (4)'!AE68</f>
        <v>10.221261567387099</v>
      </c>
      <c r="AF68" s="118">
        <f>'SS6-Orifice1 (4)'!AF68</f>
        <v>4.5247036519760799</v>
      </c>
      <c r="AG68" s="118">
        <f>'SS6-Orifice1 (4)'!AG68</f>
        <v>5.6072955259232096</v>
      </c>
      <c r="AH68" s="118">
        <f>'SS6-Orifice1 (4)'!AH68</f>
        <v>5.6187960170976403</v>
      </c>
      <c r="AI68" s="118">
        <f>'SS6-Orifice1 (4)'!AI68</f>
        <v>0.58623406502980102</v>
      </c>
      <c r="AJ68" s="118">
        <f>'SS6-Orifice1 (4)'!AJ68</f>
        <v>4.9931956902881298</v>
      </c>
      <c r="AK68" s="118">
        <f>'SS6-Orifice1 (4)'!AK68</f>
        <v>4.2982160132973002</v>
      </c>
      <c r="AL68" s="118">
        <f>'SS6-Orifice1 (4)'!AL68</f>
        <v>0.68406273196840695</v>
      </c>
      <c r="AM68" s="118">
        <f>'SS6-Orifice1 (4)'!AM68</f>
        <v>216.11993625051201</v>
      </c>
      <c r="AN68" s="118">
        <f>'SS6-Orifice1 (4)'!AN68</f>
        <v>3.6141532813289001</v>
      </c>
      <c r="AO68" s="118">
        <f>'SS6-Orifice1 (4)'!AO68</f>
        <v>41583.734425898903</v>
      </c>
      <c r="AP68" s="118">
        <f>'SS6-Orifice1 (4)'!AP68</f>
        <v>3375.3129243200601</v>
      </c>
      <c r="AQ68" s="118">
        <f>'SS6-Orifice1 (4)'!AQ68</f>
        <v>10363.655921956</v>
      </c>
      <c r="AR68" s="118">
        <f>'SS6-Orifice1 (4)'!AR68</f>
        <v>7716.35577776218</v>
      </c>
      <c r="AS68" s="118">
        <f>'SS6-Orifice1 (4)'!AS68</f>
        <v>3795.4950363244502</v>
      </c>
      <c r="AT68" s="108">
        <f>'SS6-Orifice1 (4)'!AT68</f>
        <v>-7716.35577776218</v>
      </c>
      <c r="AU68" s="108">
        <f>'SS6-Orifice1 (4)'!AU68</f>
        <v>4380.0187243643404</v>
      </c>
      <c r="AV68" s="108">
        <f>'SS6-Orifice1 (4)'!AV68</f>
        <v>1.2344415117397001</v>
      </c>
      <c r="AW68" s="109">
        <f t="shared" si="7"/>
        <v>0.15915038468335155</v>
      </c>
    </row>
    <row r="69" spans="5:49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(4)'!I69</f>
        <v>1.5</v>
      </c>
      <c r="J69" s="118">
        <f>'SS6-Orifice1 (4)'!J69</f>
        <v>7</v>
      </c>
      <c r="K69" s="118">
        <f>'SS6-Orifice1 (4)'!K69</f>
        <v>0.48244140000000002</v>
      </c>
      <c r="L69" s="118">
        <f>'SS6-Orifice1 (4)'!L69</f>
        <v>1.946567E-3</v>
      </c>
      <c r="M69" s="118">
        <f>'SS6-Orifice1 (4)'!M69</f>
        <v>9.7328349999999998E-4</v>
      </c>
      <c r="N69" s="118">
        <f>'SS6-Orifice1 (4)'!N69</f>
        <v>7</v>
      </c>
      <c r="O69" s="118">
        <f>'SS6-Orifice1 (4)'!O69</f>
        <v>2.8260000000000001</v>
      </c>
      <c r="P69" s="118">
        <f>'SS6-Orifice1 (4)'!P69</f>
        <v>1.946567E-3</v>
      </c>
      <c r="Q69" s="118">
        <f>'SS6-Orifice1 (4)'!Q69</f>
        <v>9.7328349999999998E-4</v>
      </c>
      <c r="R69" s="118">
        <f>'SS6-Orifice1 (4)'!R69</f>
        <v>7</v>
      </c>
      <c r="S69" s="118">
        <f>'SS6-Orifice1 (4)'!S69</f>
        <v>2.8260000000000001</v>
      </c>
      <c r="T69" s="118">
        <f>'SS6-Orifice1 (4)'!T69</f>
        <v>3.4720000000000001E-12</v>
      </c>
      <c r="U69" s="118">
        <f>'SS6-Orifice1 (4)'!U69</f>
        <v>6.3629999999999995E-8</v>
      </c>
      <c r="V69" s="118">
        <f>'SS6-Orifice1 (4)'!V69</f>
        <v>1.20774</v>
      </c>
      <c r="W69" s="118">
        <f>'SS6-Orifice1 (4)'!W69</f>
        <v>4.6999999999999952E-2</v>
      </c>
      <c r="X69" s="118">
        <f>'SS6-Orifice1 (4)'!X69</f>
        <v>413744687.526057</v>
      </c>
      <c r="Y69" s="118">
        <f>'SS6-Orifice1 (4)'!Y69</f>
        <v>-50</v>
      </c>
      <c r="Z69" s="118">
        <f>'SS6-Orifice1 (4)'!Z69</f>
        <v>4</v>
      </c>
      <c r="AA69" s="118">
        <f>'SS6-Orifice1 (4)'!AA69</f>
        <v>0.127</v>
      </c>
      <c r="AB69" s="118">
        <f>'SS6-Orifice1 (4)'!AB69</f>
        <v>7.0000000000000007E-2</v>
      </c>
      <c r="AC69" s="118">
        <f>'SS6-Orifice1 (4)'!AC69</f>
        <v>5.5094723377062298</v>
      </c>
      <c r="AD69" s="118">
        <f>'SS6-Orifice1 (4)'!AD69</f>
        <v>0.64612662886137395</v>
      </c>
      <c r="AE69" s="118">
        <f>'SS6-Orifice1 (4)'!AE69</f>
        <v>10.221304592200701</v>
      </c>
      <c r="AF69" s="118">
        <f>'SS6-Orifice1 (4)'!AF69</f>
        <v>4.6162295555593298</v>
      </c>
      <c r="AG69" s="118">
        <f>'SS6-Orifice1 (4)'!AG69</f>
        <v>5.5956219357640302</v>
      </c>
      <c r="AH69" s="118">
        <f>'SS6-Orifice1 (4)'!AH69</f>
        <v>5.5896050928205296</v>
      </c>
      <c r="AI69" s="118">
        <f>'SS6-Orifice1 (4)'!AI69</f>
        <v>0.52268646467785396</v>
      </c>
      <c r="AJ69" s="118">
        <f>'SS6-Orifice1 (4)'!AJ69</f>
        <v>6.5196031121951297</v>
      </c>
      <c r="AK69" s="118">
        <f>'SS6-Orifice1 (4)'!AK69</f>
        <v>5.5094723377062298</v>
      </c>
      <c r="AL69" s="118">
        <f>'SS6-Orifice1 (4)'!AL69</f>
        <v>0.64612662886137395</v>
      </c>
      <c r="AM69" s="118">
        <f>'SS6-Orifice1 (4)'!AM69</f>
        <v>210.20370463633401</v>
      </c>
      <c r="AN69" s="118">
        <f>'SS6-Orifice1 (4)'!AN69</f>
        <v>4.8633457088448502</v>
      </c>
      <c r="AO69" s="118">
        <f>'SS6-Orifice1 (4)'!AO69</f>
        <v>39622.160046983503</v>
      </c>
      <c r="AP69" s="118">
        <f>'SS6-Orifice1 (4)'!AP69</f>
        <v>3146.7224612045502</v>
      </c>
      <c r="AQ69" s="118">
        <f>'SS6-Orifice1 (4)'!AQ69</f>
        <v>10364.7521743944</v>
      </c>
      <c r="AR69" s="118">
        <f>'SS6-Orifice1 (4)'!AR69</f>
        <v>7716.2779888525902</v>
      </c>
      <c r="AS69" s="118">
        <f>'SS6-Orifice1 (4)'!AS69</f>
        <v>3499.7929605834302</v>
      </c>
      <c r="AT69" s="108">
        <f>'SS6-Orifice1 (4)'!AT69</f>
        <v>-7716.2779888525902</v>
      </c>
      <c r="AU69" s="108">
        <f>'SS6-Orifice1 (4)'!AU69</f>
        <v>4202.51434933369</v>
      </c>
      <c r="AV69" s="108">
        <f>'SS6-Orifice1 (4)'!AV69</f>
        <v>1.25737274221142</v>
      </c>
      <c r="AW69" s="109">
        <f t="shared" si="7"/>
        <v>0.1172755917911328</v>
      </c>
    </row>
    <row r="70" spans="5:49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(4)'!I70</f>
        <v>1.5</v>
      </c>
      <c r="J70" s="118">
        <f>'SS6-Orifice1 (4)'!J70</f>
        <v>7</v>
      </c>
      <c r="K70" s="118">
        <f>'SS6-Orifice1 (4)'!K70</f>
        <v>0.48244140000000002</v>
      </c>
      <c r="L70" s="118">
        <f>'SS6-Orifice1 (4)'!L70</f>
        <v>1.946567E-3</v>
      </c>
      <c r="M70" s="118">
        <f>'SS6-Orifice1 (4)'!M70</f>
        <v>9.7328349999999998E-4</v>
      </c>
      <c r="N70" s="118">
        <f>'SS6-Orifice1 (4)'!N70</f>
        <v>7</v>
      </c>
      <c r="O70" s="118">
        <f>'SS6-Orifice1 (4)'!O70</f>
        <v>2.8260000000000001</v>
      </c>
      <c r="P70" s="118">
        <f>'SS6-Orifice1 (4)'!P70</f>
        <v>1.946567E-3</v>
      </c>
      <c r="Q70" s="118">
        <f>'SS6-Orifice1 (4)'!Q70</f>
        <v>9.7328349999999998E-4</v>
      </c>
      <c r="R70" s="118">
        <f>'SS6-Orifice1 (4)'!R70</f>
        <v>7</v>
      </c>
      <c r="S70" s="118">
        <f>'SS6-Orifice1 (4)'!S70</f>
        <v>2.8260000000000001</v>
      </c>
      <c r="T70" s="118">
        <f>'SS6-Orifice1 (4)'!T70</f>
        <v>3.4720000000000001E-12</v>
      </c>
      <c r="U70" s="118">
        <f>'SS6-Orifice1 (4)'!U70</f>
        <v>6.3629999999999995E-8</v>
      </c>
      <c r="V70" s="118">
        <f>'SS6-Orifice1 (4)'!V70</f>
        <v>1.20774</v>
      </c>
      <c r="W70" s="118">
        <f>'SS6-Orifice1 (4)'!W70</f>
        <v>6.2999999999999987E-2</v>
      </c>
      <c r="X70" s="118">
        <f>'SS6-Orifice1 (4)'!X70</f>
        <v>743391880.84695303</v>
      </c>
      <c r="Y70" s="118">
        <f>'SS6-Orifice1 (4)'!Y70</f>
        <v>-50</v>
      </c>
      <c r="Z70" s="118">
        <f>'SS6-Orifice1 (4)'!Z70</f>
        <v>4</v>
      </c>
      <c r="AA70" s="118">
        <f>'SS6-Orifice1 (4)'!AA70</f>
        <v>0.127</v>
      </c>
      <c r="AB70" s="118">
        <f>'SS6-Orifice1 (4)'!AB70</f>
        <v>7.0000000000000007E-2</v>
      </c>
      <c r="AC70" s="118">
        <f>'SS6-Orifice1 (4)'!AC70</f>
        <v>8.6642248045799803</v>
      </c>
      <c r="AD70" s="118">
        <f>'SS6-Orifice1 (4)'!AD70</f>
        <v>0.59123884103548097</v>
      </c>
      <c r="AE70" s="118">
        <f>'SS6-Orifice1 (4)'!AE70</f>
        <v>10.220974735295901</v>
      </c>
      <c r="AF70" s="118">
        <f>'SS6-Orifice1 (4)'!AF70</f>
        <v>4.8386486167987304</v>
      </c>
      <c r="AG70" s="118">
        <f>'SS6-Orifice1 (4)'!AG70</f>
        <v>5.6696798389212297</v>
      </c>
      <c r="AH70" s="118">
        <f>'SS6-Orifice1 (4)'!AH70</f>
        <v>5.7021689935605</v>
      </c>
      <c r="AI70" s="118">
        <f>'SS6-Orifice1 (4)'!AI70</f>
        <v>0.42982687936625502</v>
      </c>
      <c r="AJ70" s="118">
        <f>'SS6-Orifice1 (4)'!AJ70</f>
        <v>10.930657643160499</v>
      </c>
      <c r="AK70" s="118">
        <f>'SS6-Orifice1 (4)'!AK70</f>
        <v>8.6642248045799803</v>
      </c>
      <c r="AL70" s="118">
        <f>'SS6-Orifice1 (4)'!AL70</f>
        <v>0.59123884103548097</v>
      </c>
      <c r="AM70" s="118">
        <f>'SS6-Orifice1 (4)'!AM70</f>
        <v>202.55012855976801</v>
      </c>
      <c r="AN70" s="118">
        <f>'SS6-Orifice1 (4)'!AN70</f>
        <v>8.0729859635445003</v>
      </c>
      <c r="AO70" s="118">
        <f>'SS6-Orifice1 (4)'!AO70</f>
        <v>37548.571593817098</v>
      </c>
      <c r="AP70" s="118">
        <f>'SS6-Orifice1 (4)'!AP70</f>
        <v>3045.4578503051398</v>
      </c>
      <c r="AQ70" s="118">
        <f>'SS6-Orifice1 (4)'!AQ70</f>
        <v>10364.2540751212</v>
      </c>
      <c r="AR70" s="118">
        <f>'SS6-Orifice1 (4)'!AR70</f>
        <v>7715.7856785869199</v>
      </c>
      <c r="AS70" s="118">
        <f>'SS6-Orifice1 (4)'!AS70</f>
        <v>3308.3194479711101</v>
      </c>
      <c r="AT70" s="108">
        <f>'SS6-Orifice1 (4)'!AT70</f>
        <v>-7715.7856785869199</v>
      </c>
      <c r="AU70" s="108">
        <f>'SS6-Orifice1 (4)'!AU70</f>
        <v>4073.8343923208699</v>
      </c>
      <c r="AV70" s="108">
        <f>'SS6-Orifice1 (4)'!AV70</f>
        <v>1.2337214803604399</v>
      </c>
      <c r="AW70" s="109">
        <f t="shared" ref="AW70:AW104" si="12">AL70/AK70</f>
        <v>6.8239092864135667E-2</v>
      </c>
    </row>
    <row r="71" spans="5:49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(4)'!I71</f>
        <v>1.5</v>
      </c>
      <c r="J71" s="112">
        <f>'SS6-Orifice1 (4)'!J71</f>
        <v>7</v>
      </c>
      <c r="K71" s="112">
        <f>'SS6-Orifice1 (4)'!K71</f>
        <v>0.48244140000000002</v>
      </c>
      <c r="L71" s="112">
        <f>'SS6-Orifice1 (4)'!L71</f>
        <v>1.946567E-3</v>
      </c>
      <c r="M71" s="112">
        <f>'SS6-Orifice1 (4)'!M71</f>
        <v>9.7328349999999998E-4</v>
      </c>
      <c r="N71" s="112">
        <f>'SS6-Orifice1 (4)'!N71</f>
        <v>7</v>
      </c>
      <c r="O71" s="112">
        <f>'SS6-Orifice1 (4)'!O71</f>
        <v>2.8260000000000001</v>
      </c>
      <c r="P71" s="112">
        <f>'SS6-Orifice1 (4)'!P71</f>
        <v>1.946567E-3</v>
      </c>
      <c r="Q71" s="112">
        <f>'SS6-Orifice1 (4)'!Q71</f>
        <v>9.7328349999999998E-4</v>
      </c>
      <c r="R71" s="112">
        <f>'SS6-Orifice1 (4)'!R71</f>
        <v>7</v>
      </c>
      <c r="S71" s="112">
        <f>'SS6-Orifice1 (4)'!S71</f>
        <v>2.8260000000000001</v>
      </c>
      <c r="T71" s="112">
        <f>'SS6-Orifice1 (4)'!T71</f>
        <v>3.4720000000000001E-12</v>
      </c>
      <c r="U71" s="112">
        <f>'SS6-Orifice1 (4)'!U71</f>
        <v>6.3629999999999995E-8</v>
      </c>
      <c r="V71" s="112">
        <f>'SS6-Orifice1 (4)'!V71</f>
        <v>1.20774</v>
      </c>
      <c r="W71" s="112">
        <f>'SS6-Orifice1 (4)'!W71</f>
        <v>0.12499999999999985</v>
      </c>
      <c r="X71" s="112">
        <f>'SS6-Orifice1 (4)'!X71</f>
        <v>2926555338.4312501</v>
      </c>
      <c r="Y71" s="112">
        <f>'SS6-Orifice1 (4)'!Y71</f>
        <v>-50</v>
      </c>
      <c r="Z71" s="112">
        <f>'SS6-Orifice1 (4)'!Z71</f>
        <v>4</v>
      </c>
      <c r="AA71" s="112">
        <f>'SS6-Orifice1 (4)'!AA71</f>
        <v>0.127</v>
      </c>
      <c r="AB71" s="112">
        <f>'SS6-Orifice1 (4)'!AB71</f>
        <v>7.0000000000000007E-2</v>
      </c>
      <c r="AC71" s="112">
        <f>'SS6-Orifice1 (4)'!AC71</f>
        <v>20.921191826098799</v>
      </c>
      <c r="AD71" s="112">
        <f>'SS6-Orifice1 (4)'!AD71</f>
        <v>0.31131689388877798</v>
      </c>
      <c r="AE71" s="112">
        <f>'SS6-Orifice1 (4)'!AE71</f>
        <v>10.220401071113701</v>
      </c>
      <c r="AF71" s="112">
        <f>'SS6-Orifice1 (4)'!AF71</f>
        <v>4.42895523245795</v>
      </c>
      <c r="AG71" s="112">
        <f>'SS6-Orifice1 (4)'!AG71</f>
        <v>5.5947280045923398</v>
      </c>
      <c r="AH71" s="112">
        <f>'SS6-Orifice1 (4)'!AH71</f>
        <v>5.5691604934863301</v>
      </c>
      <c r="AI71" s="112">
        <f>'SS6-Orifice1 (4)'!AI71</f>
        <v>0.226062177515821</v>
      </c>
      <c r="AJ71" s="112">
        <f>'SS6-Orifice1 (4)'!AJ71</f>
        <v>40.135194999622897</v>
      </c>
      <c r="AK71" s="112">
        <f>'SS6-Orifice1 (4)'!AK71</f>
        <v>20.921191826098799</v>
      </c>
      <c r="AL71" s="112">
        <f>'SS6-Orifice1 (4)'!AL71</f>
        <v>0.31131689388877798</v>
      </c>
      <c r="AM71" s="112">
        <f>'SS6-Orifice1 (4)'!AM71</f>
        <v>234.53085840711299</v>
      </c>
      <c r="AN71" s="112">
        <f>'SS6-Orifice1 (4)'!AN71</f>
        <v>20.609874932210001</v>
      </c>
      <c r="AO71" s="112">
        <f>'SS6-Orifice1 (4)'!AO71</f>
        <v>35525.151079676703</v>
      </c>
      <c r="AP71" s="112">
        <f>'SS6-Orifice1 (4)'!AP71</f>
        <v>2267.3395072890698</v>
      </c>
      <c r="AQ71" s="112">
        <f>'SS6-Orifice1 (4)'!AQ71</f>
        <v>10357.985526861699</v>
      </c>
      <c r="AR71" s="112">
        <f>'SS6-Orifice1 (4)'!AR71</f>
        <v>7711.9421309815198</v>
      </c>
      <c r="AS71" s="112">
        <f>'SS6-Orifice1 (4)'!AS71</f>
        <v>2260.2418540178801</v>
      </c>
      <c r="AT71" s="113">
        <f>'SS6-Orifice1 (4)'!AT71</f>
        <v>-7711.9421309815198</v>
      </c>
      <c r="AU71" s="113">
        <f>'SS6-Orifice1 (4)'!AU71</f>
        <v>3286.8285856401899</v>
      </c>
      <c r="AV71" s="113">
        <f>'SS6-Orifice1 (4)'!AV71</f>
        <v>1.23449645395986</v>
      </c>
      <c r="AW71" s="114">
        <f t="shared" si="12"/>
        <v>1.4880456929820601E-2</v>
      </c>
    </row>
    <row r="72" spans="5:49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75" t="e">
        <f t="shared" si="12"/>
        <v>#DIV/0!</v>
      </c>
    </row>
    <row r="73" spans="5:49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71" t="e">
        <f t="shared" si="12"/>
        <v>#DIV/0!</v>
      </c>
    </row>
    <row r="74" spans="5:49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71" t="e">
        <f t="shared" si="12"/>
        <v>#DIV/0!</v>
      </c>
    </row>
    <row r="75" spans="5:49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71" t="e">
        <f t="shared" si="12"/>
        <v>#DIV/0!</v>
      </c>
    </row>
    <row r="76" spans="5:49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71" t="e">
        <f t="shared" si="12"/>
        <v>#DIV/0!</v>
      </c>
    </row>
    <row r="77" spans="5:49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71" t="e">
        <f t="shared" si="12"/>
        <v>#DIV/0!</v>
      </c>
    </row>
    <row r="78" spans="5:49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71" t="e">
        <f t="shared" si="12"/>
        <v>#DIV/0!</v>
      </c>
    </row>
    <row r="79" spans="5:49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71" t="e">
        <f t="shared" si="12"/>
        <v>#DIV/0!</v>
      </c>
    </row>
    <row r="80" spans="5:49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71" t="e">
        <f t="shared" si="12"/>
        <v>#DIV/0!</v>
      </c>
    </row>
    <row r="81" spans="7:49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71" t="e">
        <f t="shared" si="12"/>
        <v>#DIV/0!</v>
      </c>
    </row>
    <row r="82" spans="7:49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80" t="e">
        <f t="shared" si="12"/>
        <v>#DIV/0!</v>
      </c>
    </row>
    <row r="83" spans="7:49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7:49" ht="13" x14ac:dyDescent="0.6">
      <c r="H84" s="73">
        <f t="shared" ref="H84:H93" si="14">H83+1</f>
        <v>2</v>
      </c>
      <c r="T84" s="72"/>
      <c r="U84" s="72"/>
      <c r="AW84" s="71" t="e">
        <f t="shared" si="12"/>
        <v>#DIV/0!</v>
      </c>
    </row>
    <row r="85" spans="7:49" ht="13" x14ac:dyDescent="0.6">
      <c r="H85" s="73">
        <f t="shared" si="14"/>
        <v>3</v>
      </c>
      <c r="T85" s="72"/>
      <c r="U85" s="72"/>
      <c r="AW85" s="71" t="e">
        <f t="shared" si="12"/>
        <v>#DIV/0!</v>
      </c>
    </row>
    <row r="86" spans="7:49" ht="13" x14ac:dyDescent="0.6">
      <c r="H86" s="73">
        <f t="shared" si="14"/>
        <v>4</v>
      </c>
      <c r="T86" s="72"/>
      <c r="U86" s="72"/>
      <c r="AW86" s="71" t="e">
        <f t="shared" si="12"/>
        <v>#DIV/0!</v>
      </c>
    </row>
    <row r="87" spans="7:49" ht="13" x14ac:dyDescent="0.6">
      <c r="H87" s="73">
        <f t="shared" si="14"/>
        <v>5</v>
      </c>
      <c r="T87" s="72"/>
      <c r="U87" s="72"/>
      <c r="AW87" s="71" t="e">
        <f t="shared" si="12"/>
        <v>#DIV/0!</v>
      </c>
    </row>
    <row r="88" spans="7:49" ht="13" x14ac:dyDescent="0.6">
      <c r="H88" s="73">
        <f t="shared" si="14"/>
        <v>6</v>
      </c>
      <c r="T88" s="72"/>
      <c r="U88" s="72"/>
      <c r="AW88" s="71" t="e">
        <f t="shared" si="12"/>
        <v>#DIV/0!</v>
      </c>
    </row>
    <row r="89" spans="7:49" ht="13" x14ac:dyDescent="0.6">
      <c r="H89" s="73">
        <f t="shared" si="14"/>
        <v>7</v>
      </c>
      <c r="T89" s="72"/>
      <c r="U89" s="72"/>
      <c r="AW89" s="71" t="e">
        <f t="shared" si="12"/>
        <v>#DIV/0!</v>
      </c>
    </row>
    <row r="90" spans="7:49" ht="13" x14ac:dyDescent="0.6">
      <c r="H90" s="73">
        <f t="shared" si="14"/>
        <v>8</v>
      </c>
      <c r="T90" s="72"/>
      <c r="U90" s="72"/>
      <c r="AW90" s="71" t="e">
        <f t="shared" si="12"/>
        <v>#DIV/0!</v>
      </c>
    </row>
    <row r="91" spans="7:49" ht="13" x14ac:dyDescent="0.6">
      <c r="H91" s="73">
        <f t="shared" si="14"/>
        <v>9</v>
      </c>
      <c r="T91" s="72"/>
      <c r="U91" s="72"/>
      <c r="AW91" s="71" t="e">
        <f t="shared" si="12"/>
        <v>#DIV/0!</v>
      </c>
    </row>
    <row r="92" spans="7:49" ht="13" x14ac:dyDescent="0.6">
      <c r="H92" s="73">
        <f t="shared" si="14"/>
        <v>10</v>
      </c>
      <c r="T92" s="72"/>
      <c r="U92" s="72"/>
      <c r="AW92" s="71" t="e">
        <f t="shared" si="12"/>
        <v>#DIV/0!</v>
      </c>
    </row>
    <row r="93" spans="7:49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7:49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7:49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7:49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8:49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8:49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8:49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8:49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8:49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8:49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8:49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8:49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5E60-440A-42F1-864C-952533F46DB0}">
  <sheetPr>
    <outlinePr summaryBelow="0" summaryRight="0"/>
  </sheetPr>
  <dimension ref="A2:AX104"/>
  <sheetViews>
    <sheetView topLeftCell="BG1" zoomScale="70" zoomScaleNormal="70" workbookViewId="0">
      <pane ySplit="5" topLeftCell="A15" activePane="bottomLeft" state="frozen"/>
      <selection activeCell="W6" sqref="W6:W82"/>
      <selection pane="bottomLeft" activeCell="T15" sqref="T15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6" t="s">
        <v>89</v>
      </c>
      <c r="AV4" s="126" t="s">
        <v>90</v>
      </c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 t="s">
        <v>21</v>
      </c>
      <c r="AV5" s="126" t="s">
        <v>91</v>
      </c>
      <c r="AW5" s="85"/>
    </row>
    <row r="6" spans="1:50" ht="32" customHeight="1" x14ac:dyDescent="0.95">
      <c r="B6" t="s">
        <v>20</v>
      </c>
      <c r="C6">
        <f>AR6/AR17</f>
        <v>0.68470255673931224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0.96746046134411401</v>
      </c>
      <c r="AD6" s="76">
        <v>0.73555707300084505</v>
      </c>
      <c r="AE6" s="76">
        <v>1.96850373568691</v>
      </c>
      <c r="AF6" s="76">
        <v>0.79131881098588996</v>
      </c>
      <c r="AG6" s="76">
        <v>1.57581953799551</v>
      </c>
      <c r="AH6" s="76">
        <v>1.57598393138959</v>
      </c>
      <c r="AI6" s="77">
        <v>0.729878026234695</v>
      </c>
      <c r="AJ6" s="77">
        <v>1.23041809252342</v>
      </c>
      <c r="AK6" s="76">
        <v>0.96746046134411401</v>
      </c>
      <c r="AL6" s="76">
        <v>0.73555707300084505</v>
      </c>
      <c r="AM6" s="76">
        <v>217.98714197896399</v>
      </c>
      <c r="AN6" s="76">
        <v>0.23190338834326901</v>
      </c>
      <c r="AO6" s="76">
        <v>145321.323249979</v>
      </c>
      <c r="AP6" s="76">
        <v>207.91576339820199</v>
      </c>
      <c r="AQ6" s="76">
        <v>532.85442821788001</v>
      </c>
      <c r="AR6" s="76">
        <v>2314.9469808665099</v>
      </c>
      <c r="AS6" s="76">
        <v>1317.6942496797101</v>
      </c>
      <c r="AT6" s="66">
        <v>-2314.9469808665099</v>
      </c>
      <c r="AU6" s="130">
        <v>1440.1539251562399</v>
      </c>
      <c r="AV6" s="127">
        <v>0.14760705093127899</v>
      </c>
      <c r="AW6" s="83">
        <f t="shared" ref="AW6:AW37" si="2">AL6/AK6</f>
        <v>0.76029677944555951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0.97478745839711001</v>
      </c>
      <c r="AD7">
        <v>0.442519762120681</v>
      </c>
      <c r="AE7">
        <v>1.9685012168128599</v>
      </c>
      <c r="AF7">
        <v>0.82840743553338803</v>
      </c>
      <c r="AG7">
        <v>1.57711413699934</v>
      </c>
      <c r="AH7">
        <v>1.57712212242867</v>
      </c>
      <c r="AI7" s="18">
        <v>0.446100606700507</v>
      </c>
      <c r="AJ7" s="18">
        <v>1.2079931866907001</v>
      </c>
      <c r="AK7">
        <v>0.97478745839711001</v>
      </c>
      <c r="AL7">
        <v>0.442519762120681</v>
      </c>
      <c r="AM7">
        <v>360.75448264685701</v>
      </c>
      <c r="AN7">
        <v>0.532267696276429</v>
      </c>
      <c r="AO7">
        <v>63798.057810985898</v>
      </c>
      <c r="AP7">
        <v>175.19447557958401</v>
      </c>
      <c r="AQ7">
        <v>445.32155019624997</v>
      </c>
      <c r="AR7">
        <v>1865.87644731104</v>
      </c>
      <c r="AS7">
        <v>1092.8149703711599</v>
      </c>
      <c r="AT7">
        <v>-1865.87644731104</v>
      </c>
      <c r="AU7" s="21">
        <v>1183.37497200903</v>
      </c>
      <c r="AV7" s="26">
        <v>0.14771234689205301</v>
      </c>
      <c r="AW7" s="71">
        <f t="shared" si="2"/>
        <v>0.45396538323168167</v>
      </c>
    </row>
    <row r="8" spans="1:50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0.97998776578578395</v>
      </c>
      <c r="AD8">
        <v>0.33673348852267898</v>
      </c>
      <c r="AE8">
        <v>1.96849843465782</v>
      </c>
      <c r="AF8">
        <v>0.80171936647716402</v>
      </c>
      <c r="AG8">
        <v>1.57610755741144</v>
      </c>
      <c r="AH8">
        <v>1.5760562636823701</v>
      </c>
      <c r="AI8" s="18">
        <v>0.33976461804617403</v>
      </c>
      <c r="AJ8" s="18">
        <v>1.1909036068383101</v>
      </c>
      <c r="AK8">
        <v>0.97998776578578395</v>
      </c>
      <c r="AL8">
        <v>0.33673348852267898</v>
      </c>
      <c r="AM8">
        <v>472.38473053611699</v>
      </c>
      <c r="AN8">
        <v>0.64325427726310602</v>
      </c>
      <c r="AO8">
        <v>53074.245148787202</v>
      </c>
      <c r="AP8">
        <v>157.44720053022601</v>
      </c>
      <c r="AQ8">
        <v>413.10598832395402</v>
      </c>
      <c r="AR8">
        <v>1708.1361855785001</v>
      </c>
      <c r="AS8">
        <v>999.13566178344195</v>
      </c>
      <c r="AT8">
        <v>-1708.1361855785001</v>
      </c>
      <c r="AU8" s="21">
        <v>1081.8117346424001</v>
      </c>
      <c r="AV8" s="26">
        <v>0.14771325232204499</v>
      </c>
      <c r="AW8" s="71">
        <f t="shared" si="2"/>
        <v>0.34360989012212395</v>
      </c>
    </row>
    <row r="9" spans="1:50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0.98773851282671699</v>
      </c>
      <c r="AD9">
        <v>0.23242903335026999</v>
      </c>
      <c r="AE9">
        <v>1.9685031073416299</v>
      </c>
      <c r="AF9">
        <v>0.81787816835507399</v>
      </c>
      <c r="AG9">
        <v>1.5764154496054801</v>
      </c>
      <c r="AH9">
        <v>1.5762895574806</v>
      </c>
      <c r="AI9" s="18">
        <v>0.234425626085529</v>
      </c>
      <c r="AJ9" s="18">
        <v>1.1778173491205299</v>
      </c>
      <c r="AK9">
        <v>0.98773851282671699</v>
      </c>
      <c r="AL9">
        <v>0.23242903335026999</v>
      </c>
      <c r="AM9">
        <v>679.47850926645197</v>
      </c>
      <c r="AN9">
        <v>0.755309479476447</v>
      </c>
      <c r="AO9">
        <v>45560.998148773302</v>
      </c>
      <c r="AP9">
        <v>133.11333588419399</v>
      </c>
      <c r="AQ9">
        <v>381.565665299866</v>
      </c>
      <c r="AR9">
        <v>1554.56382381357</v>
      </c>
      <c r="AS9">
        <v>837.59151100493705</v>
      </c>
      <c r="AT9">
        <v>-1554.56382381357</v>
      </c>
      <c r="AU9" s="21">
        <v>931.44870899568002</v>
      </c>
      <c r="AV9" s="26">
        <v>0.14771932767499801</v>
      </c>
      <c r="AW9" s="71">
        <f t="shared" si="2"/>
        <v>0.23531433707601718</v>
      </c>
    </row>
    <row r="10" spans="1:50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1.0222143135225099</v>
      </c>
      <c r="AD10" s="18">
        <v>2.3987575423350199E-6</v>
      </c>
      <c r="AE10">
        <v>1.9685033684809301</v>
      </c>
      <c r="AF10">
        <v>0.81111617192229502</v>
      </c>
      <c r="AG10">
        <v>1.57599165091277</v>
      </c>
      <c r="AH10">
        <v>1.5760010685431101</v>
      </c>
      <c r="AI10" s="18">
        <v>2.4091272584064101E-6</v>
      </c>
      <c r="AJ10">
        <v>1.3295870198719599</v>
      </c>
      <c r="AK10">
        <v>1.0222143135225099</v>
      </c>
      <c r="AL10" s="18">
        <v>2.3987575423350199E-6</v>
      </c>
      <c r="AM10">
        <v>0</v>
      </c>
      <c r="AN10">
        <v>1.02221191476497</v>
      </c>
      <c r="AO10">
        <v>35000.082132200499</v>
      </c>
      <c r="AP10">
        <v>80.054258137378795</v>
      </c>
      <c r="AQ10">
        <v>229.08264541138101</v>
      </c>
      <c r="AR10">
        <v>884.425272522873</v>
      </c>
      <c r="AS10">
        <v>501.59356206852499</v>
      </c>
      <c r="AT10">
        <v>-884.425272522873</v>
      </c>
      <c r="AU10" s="21">
        <v>530.39407779371402</v>
      </c>
      <c r="AV10" s="26">
        <v>0.13385356389842601</v>
      </c>
      <c r="AW10" s="71">
        <f t="shared" si="2"/>
        <v>2.3466287945714598E-6</v>
      </c>
    </row>
    <row r="11" spans="1:50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1.0069870855265901</v>
      </c>
      <c r="AD11" s="18">
        <v>1.9407259662355898E-6</v>
      </c>
      <c r="AE11">
        <v>1.9685007040551199</v>
      </c>
      <c r="AF11">
        <v>0.84584755698000003</v>
      </c>
      <c r="AG11">
        <v>1.5764490410780501</v>
      </c>
      <c r="AH11">
        <v>1.57633987169519</v>
      </c>
      <c r="AI11" s="18">
        <v>1.94836385484027E-6</v>
      </c>
      <c r="AJ11">
        <v>1.35863008984841</v>
      </c>
      <c r="AK11">
        <v>1.0069870855265901</v>
      </c>
      <c r="AL11" s="18">
        <v>1.9407259662355898E-6</v>
      </c>
      <c r="AM11">
        <v>0</v>
      </c>
      <c r="AN11">
        <v>1.0069851448006299</v>
      </c>
      <c r="AO11">
        <v>35000.067454231197</v>
      </c>
      <c r="AP11">
        <v>50.0936092428732</v>
      </c>
      <c r="AQ11">
        <v>171.159887629362</v>
      </c>
      <c r="AR11">
        <v>694.11921502464202</v>
      </c>
      <c r="AS11">
        <v>306.86402496015802</v>
      </c>
      <c r="AT11">
        <v>-694.11921502464202</v>
      </c>
      <c r="AU11" s="21">
        <v>358.61981562864298</v>
      </c>
      <c r="AV11" s="26">
        <v>0.12911679268152401</v>
      </c>
      <c r="AW11" s="71">
        <f t="shared" si="2"/>
        <v>1.9272600355353254E-6</v>
      </c>
    </row>
    <row r="12" spans="1:50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1.00030024822756</v>
      </c>
      <c r="AD12" s="18">
        <v>1.81277001105633E-6</v>
      </c>
      <c r="AE12">
        <v>1.9684968756611401</v>
      </c>
      <c r="AF12">
        <v>0.83978809664232401</v>
      </c>
      <c r="AG12">
        <v>1.57670042438446</v>
      </c>
      <c r="AH12">
        <v>1.57656957036668</v>
      </c>
      <c r="AI12" s="18">
        <v>1.8207928018236401E-6</v>
      </c>
      <c r="AJ12">
        <v>1.3576388587161301</v>
      </c>
      <c r="AK12">
        <v>1.00030024822756</v>
      </c>
      <c r="AL12" s="18">
        <v>1.81277001105633E-6</v>
      </c>
      <c r="AM12">
        <v>0</v>
      </c>
      <c r="AN12">
        <v>1.0002984354575499</v>
      </c>
      <c r="AO12">
        <v>35000.063428021203</v>
      </c>
      <c r="AP12">
        <v>46.729448943620099</v>
      </c>
      <c r="AQ12">
        <v>156.261141604551</v>
      </c>
      <c r="AR12">
        <v>650.488928926374</v>
      </c>
      <c r="AS12">
        <v>290.98318623694701</v>
      </c>
      <c r="AT12">
        <v>-650.488928926374</v>
      </c>
      <c r="AU12" s="21">
        <v>337.51500692820798</v>
      </c>
      <c r="AV12" s="26">
        <v>0.12669497096058299</v>
      </c>
      <c r="AW12" s="71">
        <f t="shared" si="2"/>
        <v>1.8122258934438851E-6</v>
      </c>
    </row>
    <row r="13" spans="1:50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0.97765435309791604</v>
      </c>
      <c r="AD13" s="18">
        <v>1.2058824345750299E-6</v>
      </c>
      <c r="AE13">
        <v>1.9684984521557201</v>
      </c>
      <c r="AF13">
        <v>0.83930547477489803</v>
      </c>
      <c r="AG13">
        <v>1.57644536643473</v>
      </c>
      <c r="AH13">
        <v>1.5762359836325901</v>
      </c>
      <c r="AI13" s="18">
        <v>1.1997874670402299E-6</v>
      </c>
      <c r="AJ13">
        <v>1.49201919824858</v>
      </c>
      <c r="AK13">
        <v>0.97765435309791604</v>
      </c>
      <c r="AL13" s="18">
        <v>1.2058824345750299E-6</v>
      </c>
      <c r="AM13">
        <v>0</v>
      </c>
      <c r="AN13">
        <v>0.97765314721548202</v>
      </c>
      <c r="AO13">
        <v>35000.043170612502</v>
      </c>
      <c r="AP13">
        <v>40.070326507051497</v>
      </c>
      <c r="AQ13">
        <v>103.719935713449</v>
      </c>
      <c r="AR13">
        <v>493.313996926166</v>
      </c>
      <c r="AS13">
        <v>246.15884409702701</v>
      </c>
      <c r="AT13">
        <v>-493.313996926166</v>
      </c>
      <c r="AU13" s="21">
        <v>268.21078905556197</v>
      </c>
      <c r="AV13" s="26">
        <v>0.121880000100381</v>
      </c>
      <c r="AW13" s="71">
        <f t="shared" si="2"/>
        <v>1.2334445509846319E-6</v>
      </c>
    </row>
    <row r="14" spans="1:50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1.00448872204985</v>
      </c>
      <c r="AD14" s="18">
        <v>8.9740457977640296E-7</v>
      </c>
      <c r="AE14">
        <v>1.9684956090063299</v>
      </c>
      <c r="AF14">
        <v>0.80851307613651102</v>
      </c>
      <c r="AG14">
        <v>1.5758363957749699</v>
      </c>
      <c r="AH14">
        <v>1.5757517908319301</v>
      </c>
      <c r="AI14" s="18">
        <v>8.6449655476049502E-7</v>
      </c>
      <c r="AJ14">
        <v>1.81297709609395</v>
      </c>
      <c r="AK14">
        <v>1.00448872204985</v>
      </c>
      <c r="AL14" s="18">
        <v>8.9740457977640296E-7</v>
      </c>
      <c r="AM14">
        <v>0</v>
      </c>
      <c r="AN14">
        <v>1.00448782464527</v>
      </c>
      <c r="AO14">
        <v>35000.031268831197</v>
      </c>
      <c r="AP14">
        <v>38.998585173484798</v>
      </c>
      <c r="AQ14">
        <v>95.442007518965596</v>
      </c>
      <c r="AR14">
        <v>431.506298824216</v>
      </c>
      <c r="AS14">
        <v>236.547253024019</v>
      </c>
      <c r="AT14">
        <v>-431.506298824216</v>
      </c>
      <c r="AU14" s="21">
        <v>249.473164349173</v>
      </c>
      <c r="AV14" s="26">
        <v>0.12911967877117</v>
      </c>
      <c r="AW14" s="71">
        <f t="shared" si="2"/>
        <v>8.9339438072045101E-7</v>
      </c>
    </row>
    <row r="15" spans="1:50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1.1521406797334901</v>
      </c>
      <c r="AD15" s="18">
        <v>5.7287883771257604E-7</v>
      </c>
      <c r="AE15">
        <v>1.96850383321968</v>
      </c>
      <c r="AF15">
        <v>0.80699531755799003</v>
      </c>
      <c r="AG15">
        <v>1.5762882720916001</v>
      </c>
      <c r="AH15">
        <v>1.5760957327692</v>
      </c>
      <c r="AI15" s="18">
        <v>4.8156577229623601E-7</v>
      </c>
      <c r="AJ15">
        <v>2.6744984824640001</v>
      </c>
      <c r="AK15">
        <v>1.1521406797334901</v>
      </c>
      <c r="AL15" s="18">
        <v>5.7287883771257604E-7</v>
      </c>
      <c r="AM15">
        <v>0</v>
      </c>
      <c r="AN15">
        <v>1.15214010685465</v>
      </c>
      <c r="AO15">
        <v>35000.017403056401</v>
      </c>
      <c r="AP15">
        <v>37.153870378995897</v>
      </c>
      <c r="AQ15">
        <v>85.564573087829402</v>
      </c>
      <c r="AR15">
        <v>340.41568028801203</v>
      </c>
      <c r="AS15">
        <v>230.12453739394101</v>
      </c>
      <c r="AT15">
        <v>-340.41568028801203</v>
      </c>
      <c r="AU15" s="21">
        <v>234.349425089459</v>
      </c>
      <c r="AV15" s="26">
        <v>0.14770853587510199</v>
      </c>
      <c r="AW15" s="71">
        <f t="shared" si="2"/>
        <v>4.9722993709856049E-7</v>
      </c>
    </row>
    <row r="16" spans="1:50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1.1951145488433299</v>
      </c>
      <c r="AD16" s="68">
        <v>1.5094510795118001E-7</v>
      </c>
      <c r="AE16" s="67">
        <v>1.9685037962629299</v>
      </c>
      <c r="AF16" s="67">
        <v>0.79753020707527</v>
      </c>
      <c r="AG16" s="67">
        <v>1.57609039118466</v>
      </c>
      <c r="AH16" s="67">
        <v>1.5759554534026401</v>
      </c>
      <c r="AI16" s="68">
        <v>1.2222793878142499E-7</v>
      </c>
      <c r="AJ16" s="67">
        <v>4.5834449923829501</v>
      </c>
      <c r="AK16" s="67">
        <v>1.1951145488433299</v>
      </c>
      <c r="AL16" s="68">
        <v>1.5094510795118001E-7</v>
      </c>
      <c r="AM16" s="67">
        <v>0</v>
      </c>
      <c r="AN16" s="67">
        <v>1.1951143978982199</v>
      </c>
      <c r="AO16" s="67">
        <v>35000.0044205632</v>
      </c>
      <c r="AP16" s="67">
        <v>32.9846519624667</v>
      </c>
      <c r="AQ16" s="67">
        <v>59.956058592576298</v>
      </c>
      <c r="AR16" s="67">
        <v>232.12632651915101</v>
      </c>
      <c r="AS16" s="67">
        <v>203.46979900370101</v>
      </c>
      <c r="AT16" s="67">
        <v>-232.12632651915101</v>
      </c>
      <c r="AU16" s="131">
        <v>203.810209151485</v>
      </c>
      <c r="AV16" s="128">
        <v>0.23945159740826899</v>
      </c>
      <c r="AW16" s="80">
        <f t="shared" si="2"/>
        <v>1.2630179098503113E-7</v>
      </c>
    </row>
    <row r="17" spans="2:49" ht="32" customHeight="1" x14ac:dyDescent="0.95">
      <c r="B17" t="s">
        <v>20</v>
      </c>
      <c r="C17">
        <f>AR17/AR28</f>
        <v>0.7617427230330216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1.0420179588398599</v>
      </c>
      <c r="AD17" s="76">
        <v>0.804844595776535</v>
      </c>
      <c r="AE17" s="76">
        <v>1.9684955653360201</v>
      </c>
      <c r="AF17" s="76">
        <v>0.84159102058727997</v>
      </c>
      <c r="AG17" s="76">
        <v>2.3647766445857599</v>
      </c>
      <c r="AH17" s="76">
        <v>2.3645604590398701</v>
      </c>
      <c r="AI17" s="77">
        <v>0.78626113967337496</v>
      </c>
      <c r="AJ17" s="77">
        <v>1.2305767224854001</v>
      </c>
      <c r="AK17" s="76">
        <v>1.0420179588398599</v>
      </c>
      <c r="AL17" s="76">
        <v>0.804844595776535</v>
      </c>
      <c r="AM17" s="76">
        <v>199.32289741263801</v>
      </c>
      <c r="AN17" s="76">
        <v>0.23717336306332201</v>
      </c>
      <c r="AO17" s="76">
        <v>153094.95805005601</v>
      </c>
      <c r="AP17" s="76">
        <v>312.70224072914402</v>
      </c>
      <c r="AQ17" s="76">
        <v>872.116083751568</v>
      </c>
      <c r="AR17" s="76">
        <v>3380.9527335354801</v>
      </c>
      <c r="AS17" s="76">
        <v>1929.12540363931</v>
      </c>
      <c r="AT17" s="76">
        <v>-3380.9527335354801</v>
      </c>
      <c r="AU17" s="132">
        <v>2138.30201423158</v>
      </c>
      <c r="AV17" s="129">
        <v>0.16317375960547401</v>
      </c>
      <c r="AW17" s="75">
        <f t="shared" si="2"/>
        <v>0.7723903306547768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1.3277780294842401</v>
      </c>
      <c r="AD18">
        <v>0.73483258115626005</v>
      </c>
      <c r="AE18">
        <v>1.9685010623185</v>
      </c>
      <c r="AF18">
        <v>0.850575208515436</v>
      </c>
      <c r="AG18">
        <v>2.3641871101052598</v>
      </c>
      <c r="AH18">
        <v>2.3646221567578101</v>
      </c>
      <c r="AI18" s="18">
        <v>0.71390691756036795</v>
      </c>
      <c r="AJ18" s="18">
        <v>1.6212554074157199</v>
      </c>
      <c r="AK18">
        <v>1.3277780294842401</v>
      </c>
      <c r="AL18">
        <v>0.73483258115626005</v>
      </c>
      <c r="AM18">
        <v>218.14891882532299</v>
      </c>
      <c r="AN18">
        <v>0.59294544832798102</v>
      </c>
      <c r="AO18">
        <v>78104.460038638499</v>
      </c>
      <c r="AP18">
        <v>284.42132817850103</v>
      </c>
      <c r="AQ18">
        <v>785.45295584108499</v>
      </c>
      <c r="AR18">
        <v>3380.9245554578802</v>
      </c>
      <c r="AS18">
        <v>1760.21647318334</v>
      </c>
      <c r="AT18">
        <v>-3380.9245554578802</v>
      </c>
      <c r="AU18" s="21">
        <v>1977.8479759613299</v>
      </c>
      <c r="AV18" s="26">
        <v>0.162706553147689</v>
      </c>
      <c r="AW18" s="71">
        <f t="shared" si="2"/>
        <v>0.55343029093627738</v>
      </c>
    </row>
    <row r="19" spans="2:49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1.41484380796788</v>
      </c>
      <c r="AD19">
        <v>0.67878309969355</v>
      </c>
      <c r="AE19">
        <v>1.9685016402744</v>
      </c>
      <c r="AF19">
        <v>0.82537739726229098</v>
      </c>
      <c r="AG19">
        <v>2.3641205650666302</v>
      </c>
      <c r="AH19">
        <v>2.3640410932604099</v>
      </c>
      <c r="AI19" s="18">
        <v>0.66905451899176105</v>
      </c>
      <c r="AJ19" s="18">
        <v>1.79155268124612</v>
      </c>
      <c r="AK19">
        <v>1.41484380796788</v>
      </c>
      <c r="AL19">
        <v>0.67878309969355</v>
      </c>
      <c r="AM19">
        <v>236.013497433726</v>
      </c>
      <c r="AN19">
        <v>0.73606070827433301</v>
      </c>
      <c r="AO19">
        <v>67058.302351034101</v>
      </c>
      <c r="AP19">
        <v>273.76943149311501</v>
      </c>
      <c r="AQ19">
        <v>752.502523378815</v>
      </c>
      <c r="AR19">
        <v>3380.91673420916</v>
      </c>
      <c r="AS19">
        <v>1735.00160192879</v>
      </c>
      <c r="AT19">
        <v>-3380.91673420916</v>
      </c>
      <c r="AU19" s="21">
        <v>1953.7005106331301</v>
      </c>
      <c r="AV19" s="26">
        <v>0.163147564582724</v>
      </c>
      <c r="AW19" s="71">
        <f t="shared" si="2"/>
        <v>0.47975832800122048</v>
      </c>
    </row>
    <row r="20" spans="2:49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1.4527687065380801</v>
      </c>
      <c r="AD20">
        <v>0.57685602609060804</v>
      </c>
      <c r="AE20">
        <v>1.96850304069386</v>
      </c>
      <c r="AF20">
        <v>0.82063386568872498</v>
      </c>
      <c r="AG20">
        <v>2.3647812249850602</v>
      </c>
      <c r="AH20">
        <v>2.3645594796206399</v>
      </c>
      <c r="AI20" s="18">
        <v>0.58088822254257599</v>
      </c>
      <c r="AJ20" s="18">
        <v>1.93610412107448</v>
      </c>
      <c r="AK20">
        <v>1.4527687065380801</v>
      </c>
      <c r="AL20">
        <v>0.57685602609060804</v>
      </c>
      <c r="AM20">
        <v>277.33405837626299</v>
      </c>
      <c r="AN20">
        <v>0.87591268044746695</v>
      </c>
      <c r="AO20">
        <v>57867.091088886104</v>
      </c>
      <c r="AP20">
        <v>252.09383882900701</v>
      </c>
      <c r="AQ20">
        <v>710.21665243835298</v>
      </c>
      <c r="AR20">
        <v>3225.1422889918399</v>
      </c>
      <c r="AS20">
        <v>1578.92288048568</v>
      </c>
      <c r="AT20">
        <v>-3225.1422889918399</v>
      </c>
      <c r="AU20" s="21">
        <v>1770.9813213275099</v>
      </c>
      <c r="AV20" s="26">
        <v>0.138549465954384</v>
      </c>
      <c r="AW20" s="71">
        <f t="shared" si="2"/>
        <v>0.39707354893763153</v>
      </c>
    </row>
    <row r="21" spans="2:49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1.47782646654031</v>
      </c>
      <c r="AD21">
        <v>5.9525904968801703E-2</v>
      </c>
      <c r="AE21">
        <v>1.96850142099588</v>
      </c>
      <c r="AF21">
        <v>0.84090601389534703</v>
      </c>
      <c r="AG21">
        <v>2.3642725017636899</v>
      </c>
      <c r="AH21">
        <v>2.3640976920163799</v>
      </c>
      <c r="AI21">
        <v>6.0750887901472601E-2</v>
      </c>
      <c r="AJ21">
        <v>1.7666908882774199</v>
      </c>
      <c r="AK21">
        <v>1.47782646654031</v>
      </c>
      <c r="AL21">
        <v>5.9525904968801703E-2</v>
      </c>
      <c r="AM21">
        <v>1341.2864445258001</v>
      </c>
      <c r="AN21">
        <v>1.4183005615715101</v>
      </c>
      <c r="AO21">
        <v>36412.472694070202</v>
      </c>
      <c r="AP21">
        <v>177.557161236703</v>
      </c>
      <c r="AQ21">
        <v>460.903372119849</v>
      </c>
      <c r="AR21">
        <v>1916.7694983776701</v>
      </c>
      <c r="AS21">
        <v>1088.54103220303</v>
      </c>
      <c r="AT21">
        <v>-1916.7694983776701</v>
      </c>
      <c r="AU21" s="21">
        <v>1181.91119206025</v>
      </c>
      <c r="AV21" s="26">
        <v>0.145420885717188</v>
      </c>
      <c r="AW21" s="71">
        <f t="shared" si="2"/>
        <v>4.0279360477387983E-2</v>
      </c>
    </row>
    <row r="22" spans="2:49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1.4884486761417299</v>
      </c>
      <c r="AD22">
        <v>2.81559210777597E-3</v>
      </c>
      <c r="AE22">
        <v>1.96849576561631</v>
      </c>
      <c r="AF22">
        <v>0.81699590393343702</v>
      </c>
      <c r="AG22">
        <v>2.3645806019176701</v>
      </c>
      <c r="AH22">
        <v>2.3644853018971999</v>
      </c>
      <c r="AI22">
        <v>2.3163598358198301E-3</v>
      </c>
      <c r="AJ22">
        <v>1.79511939057113</v>
      </c>
      <c r="AK22">
        <v>1.4884486761417299</v>
      </c>
      <c r="AL22">
        <v>2.81559210777597E-3</v>
      </c>
      <c r="AM22">
        <v>961.79809406409004</v>
      </c>
      <c r="AN22">
        <v>1.48563308403395</v>
      </c>
      <c r="AO22">
        <v>35064.460970384898</v>
      </c>
      <c r="AP22">
        <v>136.801265576519</v>
      </c>
      <c r="AQ22">
        <v>391.90963638463802</v>
      </c>
      <c r="AR22">
        <v>1635.3823459042401</v>
      </c>
      <c r="AS22">
        <v>855.34277720435796</v>
      </c>
      <c r="AT22">
        <v>-1635.3823459042401</v>
      </c>
      <c r="AU22" s="21">
        <v>940.46956693760399</v>
      </c>
      <c r="AV22" s="26">
        <v>0.14538546046001299</v>
      </c>
      <c r="AW22" s="71">
        <f t="shared" si="2"/>
        <v>1.8916286150184123E-3</v>
      </c>
    </row>
    <row r="23" spans="2:49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1.4868173720910201</v>
      </c>
      <c r="AD23" s="18">
        <v>3.8919725505962501E-5</v>
      </c>
      <c r="AE23">
        <v>1.96850307107996</v>
      </c>
      <c r="AF23">
        <v>0.821183783520961</v>
      </c>
      <c r="AG23">
        <v>2.3650602889465602</v>
      </c>
      <c r="AH23">
        <v>2.36469989837707</v>
      </c>
      <c r="AI23" s="18">
        <v>2.9727497400900201E-5</v>
      </c>
      <c r="AJ23">
        <v>1.8200679113371101</v>
      </c>
      <c r="AK23">
        <v>1.4868173720910201</v>
      </c>
      <c r="AL23" s="18">
        <v>3.8919725505962501E-5</v>
      </c>
      <c r="AM23">
        <v>0</v>
      </c>
      <c r="AN23">
        <v>1.4867784523655101</v>
      </c>
      <c r="AO23">
        <v>35000.904981059597</v>
      </c>
      <c r="AP23">
        <v>117.69145618949899</v>
      </c>
      <c r="AQ23">
        <v>356.63050705191898</v>
      </c>
      <c r="AR23">
        <v>1555.9804761402299</v>
      </c>
      <c r="AS23">
        <v>734.07322792928505</v>
      </c>
      <c r="AT23">
        <v>-1555.9804761402299</v>
      </c>
      <c r="AU23" s="21">
        <v>816.02091991240604</v>
      </c>
      <c r="AV23" s="26">
        <v>0.13151853769431901</v>
      </c>
      <c r="AW23" s="71">
        <f t="shared" si="2"/>
        <v>2.6176534009168084E-5</v>
      </c>
    </row>
    <row r="24" spans="2:49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1.4585491401738699</v>
      </c>
      <c r="AD24" s="18">
        <v>1.7990429533329201E-6</v>
      </c>
      <c r="AE24">
        <v>1.96849909131729</v>
      </c>
      <c r="AF24">
        <v>0.82896685952721405</v>
      </c>
      <c r="AG24">
        <v>2.3658421296580801</v>
      </c>
      <c r="AH24">
        <v>2.3652992993059399</v>
      </c>
      <c r="AI24" s="18">
        <v>1.8061610222539401E-6</v>
      </c>
      <c r="AJ24">
        <v>2.0420952965884398</v>
      </c>
      <c r="AK24">
        <v>1.4585491401738699</v>
      </c>
      <c r="AL24" s="18">
        <v>1.7990429533329201E-6</v>
      </c>
      <c r="AM24">
        <v>0</v>
      </c>
      <c r="AN24">
        <v>1.45854734113092</v>
      </c>
      <c r="AO24">
        <v>35000.043170695601</v>
      </c>
      <c r="AP24">
        <v>64.212916129498396</v>
      </c>
      <c r="AQ24">
        <v>202.69567417689899</v>
      </c>
      <c r="AR24">
        <v>1004.33639296099</v>
      </c>
      <c r="AS24">
        <v>398.46803917884398</v>
      </c>
      <c r="AT24">
        <v>-1004.33639296099</v>
      </c>
      <c r="AU24" s="21">
        <v>463.44633996813099</v>
      </c>
      <c r="AV24" s="26">
        <v>0.12429177128984401</v>
      </c>
      <c r="AW24" s="71">
        <f t="shared" si="2"/>
        <v>1.2334469259763581E-6</v>
      </c>
    </row>
    <row r="25" spans="2:49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1.4631581036586101</v>
      </c>
      <c r="AD25" s="18">
        <v>1.3071803136926301E-6</v>
      </c>
      <c r="AE25">
        <v>1.96849644836416</v>
      </c>
      <c r="AF25">
        <v>0.79906116010643902</v>
      </c>
      <c r="AG25">
        <v>2.36466439625196</v>
      </c>
      <c r="AH25">
        <v>2.3642442292013701</v>
      </c>
      <c r="AI25" s="18">
        <v>1.29718309474779E-6</v>
      </c>
      <c r="AJ25">
        <v>2.41839585575116</v>
      </c>
      <c r="AK25">
        <v>1.4631581036586101</v>
      </c>
      <c r="AL25" s="18">
        <v>1.3071803136926301E-6</v>
      </c>
      <c r="AM25">
        <v>0</v>
      </c>
      <c r="AN25">
        <v>1.4631567964782899</v>
      </c>
      <c r="AO25">
        <v>35000.031268905099</v>
      </c>
      <c r="AP25">
        <v>53.180162064444303</v>
      </c>
      <c r="AQ25">
        <v>160.25622579182499</v>
      </c>
      <c r="AR25">
        <v>797.65789507315799</v>
      </c>
      <c r="AS25">
        <v>328.86770323023597</v>
      </c>
      <c r="AT25">
        <v>-797.65789507315799</v>
      </c>
      <c r="AU25" s="21">
        <v>376.60024211120901</v>
      </c>
      <c r="AV25" s="26">
        <v>0.12671029727605501</v>
      </c>
      <c r="AW25" s="71">
        <f t="shared" si="2"/>
        <v>8.9339648970541228E-7</v>
      </c>
    </row>
    <row r="26" spans="2:49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1.6412218749385199</v>
      </c>
      <c r="AD26" s="18">
        <v>8.1606647052917699E-7</v>
      </c>
      <c r="AE26">
        <v>1.9684955788754701</v>
      </c>
      <c r="AF26">
        <v>0.80123610376066301</v>
      </c>
      <c r="AG26">
        <v>2.3649753839667502</v>
      </c>
      <c r="AH26">
        <v>2.3645950490681198</v>
      </c>
      <c r="AI26" s="18">
        <v>7.2270499809918195E-7</v>
      </c>
      <c r="AJ26">
        <v>3.5236247033161701</v>
      </c>
      <c r="AK26">
        <v>1.6412218749385199</v>
      </c>
      <c r="AL26" s="18">
        <v>8.1606647052917699E-7</v>
      </c>
      <c r="AM26">
        <v>0</v>
      </c>
      <c r="AN26">
        <v>1.6412210588720499</v>
      </c>
      <c r="AO26">
        <v>35000.017403095299</v>
      </c>
      <c r="AP26">
        <v>46.006384733591702</v>
      </c>
      <c r="AQ26">
        <v>137.690289958562</v>
      </c>
      <c r="AR26">
        <v>577.78453688844195</v>
      </c>
      <c r="AS26">
        <v>273.32661938054298</v>
      </c>
      <c r="AT26">
        <v>-577.78453688844195</v>
      </c>
      <c r="AU26" s="21">
        <v>298.77973763221797</v>
      </c>
      <c r="AV26" s="26">
        <v>0.145442301735801</v>
      </c>
      <c r="AW26" s="71">
        <f t="shared" si="2"/>
        <v>4.9723104656995073E-7</v>
      </c>
    </row>
    <row r="27" spans="2:49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1.8135457661632099</v>
      </c>
      <c r="AD27" s="68">
        <v>2.2905629233172699E-7</v>
      </c>
      <c r="AE27" s="67">
        <v>1.96850341346123</v>
      </c>
      <c r="AF27" s="67">
        <v>0.81465563612860603</v>
      </c>
      <c r="AG27" s="67">
        <v>2.3645238764875298</v>
      </c>
      <c r="AH27" s="67">
        <v>2.3641142125298402</v>
      </c>
      <c r="AI27" s="68">
        <v>1.8349955107503101E-7</v>
      </c>
      <c r="AJ27" s="67">
        <v>6.66010723626722</v>
      </c>
      <c r="AK27" s="67">
        <v>1.8135457661632099</v>
      </c>
      <c r="AL27" s="68">
        <v>2.2905629233172699E-7</v>
      </c>
      <c r="AM27" s="67">
        <v>0</v>
      </c>
      <c r="AN27" s="67">
        <v>1.81354553710692</v>
      </c>
      <c r="AO27" s="67">
        <v>35000.004420605997</v>
      </c>
      <c r="AP27" s="67">
        <v>34.350658385617898</v>
      </c>
      <c r="AQ27" s="67">
        <v>76.089840030810805</v>
      </c>
      <c r="AR27" s="67">
        <v>292.18217285890103</v>
      </c>
      <c r="AS27" s="67">
        <v>212.39935496132699</v>
      </c>
      <c r="AT27" s="67">
        <v>-292.18217285890103</v>
      </c>
      <c r="AU27" s="131">
        <v>213.868703676454</v>
      </c>
      <c r="AV27" s="128">
        <v>0.23944376469853801</v>
      </c>
      <c r="AW27" s="80">
        <f t="shared" si="2"/>
        <v>1.263030118155359E-7</v>
      </c>
    </row>
    <row r="28" spans="2:49" ht="22.75" x14ac:dyDescent="0.95">
      <c r="B28" t="s">
        <v>20</v>
      </c>
      <c r="C28">
        <f>AR28/AR39</f>
        <v>0.80755271288641595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1.05513427935872</v>
      </c>
      <c r="AD28" s="76">
        <v>0.81702329336244695</v>
      </c>
      <c r="AE28" s="76">
        <v>1.9786824974452899</v>
      </c>
      <c r="AF28" s="76">
        <v>0.83744788637434697</v>
      </c>
      <c r="AG28" s="76">
        <v>3.1527375829512301</v>
      </c>
      <c r="AH28" s="76">
        <v>3.15180791360955</v>
      </c>
      <c r="AI28" s="77">
        <v>0.80275005988662695</v>
      </c>
      <c r="AJ28" s="77">
        <v>1.2306586937778701</v>
      </c>
      <c r="AK28" s="76">
        <v>1.05513427935872</v>
      </c>
      <c r="AL28" s="76">
        <v>0.81702329336244695</v>
      </c>
      <c r="AM28" s="76">
        <v>196.37116479253999</v>
      </c>
      <c r="AN28" s="76">
        <v>0.238110985996274</v>
      </c>
      <c r="AO28" s="76">
        <v>154420.121860516</v>
      </c>
      <c r="AP28" s="76">
        <v>407.57132727022997</v>
      </c>
      <c r="AQ28" s="76">
        <v>1159.7084749256301</v>
      </c>
      <c r="AR28" s="76">
        <v>4438.4444134544301</v>
      </c>
      <c r="AS28" s="76">
        <v>2497.3024060586299</v>
      </c>
      <c r="AT28" s="76">
        <v>-4438.4444134544301</v>
      </c>
      <c r="AU28" s="132">
        <v>2789.5554039499698</v>
      </c>
      <c r="AV28" s="129">
        <v>0.16317702784375501</v>
      </c>
      <c r="AW28" s="75">
        <f t="shared" si="2"/>
        <v>0.77433110585603382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1.3564363989130099</v>
      </c>
      <c r="AD29" s="66">
        <v>0.75877697946346001</v>
      </c>
      <c r="AE29" s="66">
        <v>1.96850299829028</v>
      </c>
      <c r="AF29" s="66">
        <v>0.82547842525414605</v>
      </c>
      <c r="AG29" s="66">
        <v>3.1547040381042102</v>
      </c>
      <c r="AH29" s="66">
        <v>3.1541921038718401</v>
      </c>
      <c r="AI29" s="72">
        <v>0.74066755083247704</v>
      </c>
      <c r="AJ29" s="72">
        <v>1.6214110806767701</v>
      </c>
      <c r="AK29" s="66">
        <v>1.3564363989130099</v>
      </c>
      <c r="AL29" s="66">
        <v>0.75877697946346001</v>
      </c>
      <c r="AM29" s="66">
        <v>211.307252803464</v>
      </c>
      <c r="AN29" s="66">
        <v>0.59765941944955103</v>
      </c>
      <c r="AO29" s="66">
        <v>79166.742159180198</v>
      </c>
      <c r="AP29" s="66">
        <v>386.40003111954098</v>
      </c>
      <c r="AQ29" s="66">
        <v>1155.2608769132401</v>
      </c>
      <c r="AR29" s="66">
        <v>4438.4446184314702</v>
      </c>
      <c r="AS29" s="66">
        <v>2373.5237712211101</v>
      </c>
      <c r="AT29" s="66">
        <v>-4438.4446184314702</v>
      </c>
      <c r="AU29" s="130">
        <v>2669.9600121457202</v>
      </c>
      <c r="AV29" s="127">
        <v>0.16314292292194399</v>
      </c>
      <c r="AW29" s="71">
        <f t="shared" si="2"/>
        <v>0.55939001642208319</v>
      </c>
    </row>
    <row r="30" spans="2:49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1.48893879644647</v>
      </c>
      <c r="AD30" s="66">
        <v>0.73803444384114203</v>
      </c>
      <c r="AE30" s="66">
        <v>1.9685005689183701</v>
      </c>
      <c r="AF30" s="66">
        <v>0.86809666497837801</v>
      </c>
      <c r="AG30" s="66">
        <v>3.1524063777196298</v>
      </c>
      <c r="AH30" s="66">
        <v>3.1521735860529598</v>
      </c>
      <c r="AI30" s="72">
        <v>0.71295123049217002</v>
      </c>
      <c r="AJ30" s="72">
        <v>1.79170574978691</v>
      </c>
      <c r="AK30" s="66">
        <v>1.48893879644647</v>
      </c>
      <c r="AL30" s="66">
        <v>0.73803444384114203</v>
      </c>
      <c r="AM30" s="66">
        <v>217.180464048376</v>
      </c>
      <c r="AN30" s="66">
        <v>0.75090435260532096</v>
      </c>
      <c r="AO30" s="66">
        <v>69186.3970814942</v>
      </c>
      <c r="AP30" s="66">
        <v>368.39860747979401</v>
      </c>
      <c r="AQ30" s="66">
        <v>1121.9602953025901</v>
      </c>
      <c r="AR30" s="66">
        <v>4438.4516721627997</v>
      </c>
      <c r="AS30" s="66">
        <v>2240.7844909201499</v>
      </c>
      <c r="AT30" s="66">
        <v>-4438.4516721627997</v>
      </c>
      <c r="AU30" s="130">
        <v>2607.1317036098899</v>
      </c>
      <c r="AV30" s="127">
        <v>0.163130571612426</v>
      </c>
      <c r="AW30" s="71">
        <f t="shared" si="2"/>
        <v>0.49567816058158282</v>
      </c>
    </row>
    <row r="31" spans="2:49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1.6218673986246701</v>
      </c>
      <c r="AD31" s="66">
        <v>0.70539743543487099</v>
      </c>
      <c r="AE31" s="66">
        <v>1.9685000418677301</v>
      </c>
      <c r="AF31" s="66">
        <v>0.83102089087363595</v>
      </c>
      <c r="AG31" s="66">
        <v>3.1534593464529301</v>
      </c>
      <c r="AH31" s="66">
        <v>3.1529621723699401</v>
      </c>
      <c r="AI31" s="72">
        <v>0.68207966906635298</v>
      </c>
      <c r="AJ31" s="72">
        <v>1.9820428014820799</v>
      </c>
      <c r="AK31" s="66">
        <v>1.6218673986246701</v>
      </c>
      <c r="AL31" s="66">
        <v>0.70539743543487099</v>
      </c>
      <c r="AM31" s="66">
        <v>227.12614354407799</v>
      </c>
      <c r="AN31" s="66">
        <v>0.91646996318980301</v>
      </c>
      <c r="AO31" s="66">
        <v>61764.063066419803</v>
      </c>
      <c r="AP31" s="66">
        <v>385.82920865256898</v>
      </c>
      <c r="AQ31" s="66">
        <v>1069.9362054166099</v>
      </c>
      <c r="AR31" s="66">
        <v>4438.4545249481798</v>
      </c>
      <c r="AS31" s="66">
        <v>2368.0424001931001</v>
      </c>
      <c r="AT31" s="66">
        <v>-4438.4545249481798</v>
      </c>
      <c r="AU31" s="130">
        <v>2667.3969573619702</v>
      </c>
      <c r="AV31" s="127">
        <v>0.16317036646715799</v>
      </c>
      <c r="AW31" s="71">
        <f t="shared" si="2"/>
        <v>0.43492916623951011</v>
      </c>
    </row>
    <row r="32" spans="2:49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1.9456946328909701</v>
      </c>
      <c r="AD32" s="66">
        <v>0.30431877171486799</v>
      </c>
      <c r="AE32" s="66">
        <v>1.9684957257587401</v>
      </c>
      <c r="AF32" s="66">
        <v>0.81424274614599901</v>
      </c>
      <c r="AG32" s="66">
        <v>3.15257122028359</v>
      </c>
      <c r="AH32" s="66">
        <v>3.1522525942223401</v>
      </c>
      <c r="AI32" s="66">
        <v>0.30557239851833501</v>
      </c>
      <c r="AJ32" s="66">
        <v>2.5358203422534</v>
      </c>
      <c r="AK32" s="66">
        <v>1.9456946328909701</v>
      </c>
      <c r="AL32" s="66">
        <v>0.30431877171486799</v>
      </c>
      <c r="AM32" s="66">
        <v>519.45074424959398</v>
      </c>
      <c r="AN32" s="66">
        <v>1.6413758611761</v>
      </c>
      <c r="AO32" s="66">
        <v>41392.601087601201</v>
      </c>
      <c r="AP32" s="66">
        <v>246.18523053368</v>
      </c>
      <c r="AQ32" s="66">
        <v>759.11888119257901</v>
      </c>
      <c r="AR32" s="66">
        <v>3514.6540195802299</v>
      </c>
      <c r="AS32" s="66">
        <v>1552.4553816015</v>
      </c>
      <c r="AT32" s="66">
        <v>-3514.6540195802299</v>
      </c>
      <c r="AU32" s="130">
        <v>1832.6863409095299</v>
      </c>
      <c r="AV32" s="127">
        <v>0.13382969446444401</v>
      </c>
      <c r="AW32" s="71">
        <f t="shared" si="2"/>
        <v>0.1564062348585</v>
      </c>
    </row>
    <row r="33" spans="2:49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1.95455960702085</v>
      </c>
      <c r="AD33" s="66">
        <v>0.132075936592078</v>
      </c>
      <c r="AE33" s="66">
        <v>1.96850252138675</v>
      </c>
      <c r="AF33" s="66">
        <v>0.85605314319896197</v>
      </c>
      <c r="AG33" s="66">
        <v>3.1527521855735698</v>
      </c>
      <c r="AH33" s="66">
        <v>3.1522210568969902</v>
      </c>
      <c r="AI33" s="66">
        <v>0.13225723422678901</v>
      </c>
      <c r="AJ33" s="66">
        <v>2.44469105535009</v>
      </c>
      <c r="AK33" s="66">
        <v>1.95455960702085</v>
      </c>
      <c r="AL33" s="66">
        <v>0.132075936592078</v>
      </c>
      <c r="AM33" s="66">
        <v>815.83177993484105</v>
      </c>
      <c r="AN33" s="66">
        <v>1.8224836704287799</v>
      </c>
      <c r="AO33" s="66">
        <v>37477.146170459302</v>
      </c>
      <c r="AP33" s="66">
        <v>230.010684907463</v>
      </c>
      <c r="AQ33" s="66">
        <v>645.90586731439498</v>
      </c>
      <c r="AR33" s="66">
        <v>2882.1662327031299</v>
      </c>
      <c r="AS33" s="66">
        <v>1411.1352345738901</v>
      </c>
      <c r="AT33" s="66">
        <v>-2882.1662327031299</v>
      </c>
      <c r="AU33" s="130">
        <v>1586.3104024889201</v>
      </c>
      <c r="AV33" s="127">
        <v>0.13855172117602699</v>
      </c>
      <c r="AW33" s="71">
        <f t="shared" si="2"/>
        <v>6.7573245716148228E-2</v>
      </c>
    </row>
    <row r="34" spans="2:49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1.9490685067498701</v>
      </c>
      <c r="AD34" s="66">
        <v>8.7059199068465695E-2</v>
      </c>
      <c r="AE34" s="66">
        <v>1.9684963082393701</v>
      </c>
      <c r="AF34" s="66">
        <v>0.85441246158478101</v>
      </c>
      <c r="AG34" s="66">
        <v>3.1524620598515298</v>
      </c>
      <c r="AH34" s="66">
        <v>3.1526963494224902</v>
      </c>
      <c r="AI34" s="66">
        <v>8.87031621741836E-2</v>
      </c>
      <c r="AJ34" s="66">
        <v>2.4243412601319201</v>
      </c>
      <c r="AK34" s="66">
        <v>1.9490685067498701</v>
      </c>
      <c r="AL34" s="66">
        <v>8.7059199068465695E-2</v>
      </c>
      <c r="AM34" s="66">
        <v>996.94690771643695</v>
      </c>
      <c r="AN34" s="66">
        <v>1.8620093076814099</v>
      </c>
      <c r="AO34" s="66">
        <v>36589.670954792302</v>
      </c>
      <c r="AP34" s="66">
        <v>233.140175177777</v>
      </c>
      <c r="AQ34" s="66">
        <v>612.66595335377804</v>
      </c>
      <c r="AR34" s="66">
        <v>2703.7747279065402</v>
      </c>
      <c r="AS34" s="66">
        <v>1424.5433367922899</v>
      </c>
      <c r="AT34" s="66">
        <v>-2703.7747279065402</v>
      </c>
      <c r="AU34" s="130">
        <v>1566.31769126272</v>
      </c>
      <c r="AV34" s="127">
        <v>0.13852317723492799</v>
      </c>
      <c r="AW34" s="71">
        <f t="shared" si="2"/>
        <v>4.4667080077980176E-2</v>
      </c>
    </row>
    <row r="35" spans="2:49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1.9419759471953599</v>
      </c>
      <c r="AD35" s="72">
        <v>2.3953265968161799E-6</v>
      </c>
      <c r="AE35" s="66">
        <v>1.96850114540015</v>
      </c>
      <c r="AF35" s="66">
        <v>0.82326983441386803</v>
      </c>
      <c r="AG35" s="66">
        <v>3.1525942439566998</v>
      </c>
      <c r="AH35" s="66">
        <v>3.1519994341876898</v>
      </c>
      <c r="AI35" s="72">
        <v>2.4095991330623199E-6</v>
      </c>
      <c r="AJ35" s="66">
        <v>2.6050015424309301</v>
      </c>
      <c r="AK35" s="66">
        <v>1.9419759471953599</v>
      </c>
      <c r="AL35" s="72">
        <v>2.3953265968161799E-6</v>
      </c>
      <c r="AM35" s="66">
        <v>0</v>
      </c>
      <c r="AN35" s="66">
        <v>1.94197355186876</v>
      </c>
      <c r="AO35" s="66">
        <v>35000.043170737801</v>
      </c>
      <c r="AP35" s="66">
        <v>126.44662507252799</v>
      </c>
      <c r="AQ35" s="66">
        <v>386.378708385999</v>
      </c>
      <c r="AR35" s="66">
        <v>1932.83478763884</v>
      </c>
      <c r="AS35" s="66">
        <v>787.71901800756496</v>
      </c>
      <c r="AT35" s="66">
        <v>-1932.83478763884</v>
      </c>
      <c r="AU35" s="130">
        <v>913.80352033911697</v>
      </c>
      <c r="AV35" s="127">
        <v>0.126748762291824</v>
      </c>
      <c r="AW35" s="71">
        <f t="shared" si="2"/>
        <v>1.2334481280654159E-6</v>
      </c>
    </row>
    <row r="36" spans="2:49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1.92492127046512</v>
      </c>
      <c r="AD36" s="72">
        <v>1.7197201287146099E-6</v>
      </c>
      <c r="AE36" s="66">
        <v>1.9685011807227</v>
      </c>
      <c r="AF36" s="66">
        <v>0.81049709960173699</v>
      </c>
      <c r="AG36" s="66">
        <v>3.1547504555319699</v>
      </c>
      <c r="AH36" s="66">
        <v>3.15499603578384</v>
      </c>
      <c r="AI36" s="72">
        <v>1.73139126334624E-6</v>
      </c>
      <c r="AJ36" s="66">
        <v>3.0060466010039102</v>
      </c>
      <c r="AK36" s="66">
        <v>1.92492127046512</v>
      </c>
      <c r="AL36" s="72">
        <v>1.7197201287146099E-6</v>
      </c>
      <c r="AM36" s="66">
        <v>0</v>
      </c>
      <c r="AN36" s="66">
        <v>1.9249195507449901</v>
      </c>
      <c r="AO36" s="66">
        <v>35000.031268945502</v>
      </c>
      <c r="AP36" s="66">
        <v>73.377615090645193</v>
      </c>
      <c r="AQ36" s="66">
        <v>273.302759304799</v>
      </c>
      <c r="AR36" s="66">
        <v>1417.4691645840701</v>
      </c>
      <c r="AS36" s="66">
        <v>454.91621847944799</v>
      </c>
      <c r="AT36" s="66">
        <v>-1417.4691645840701</v>
      </c>
      <c r="AU36" s="130">
        <v>582.96553729561003</v>
      </c>
      <c r="AV36" s="127">
        <v>0.12669470504184899</v>
      </c>
      <c r="AW36" s="71">
        <f t="shared" si="2"/>
        <v>8.9339764441330784E-7</v>
      </c>
    </row>
    <row r="37" spans="2:49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2.17582807708092</v>
      </c>
      <c r="AD37" s="72">
        <v>1.08189077866948E-6</v>
      </c>
      <c r="AE37" s="66">
        <v>1.9684964656828099</v>
      </c>
      <c r="AF37" s="66">
        <v>0.83351414762385101</v>
      </c>
      <c r="AG37" s="66">
        <v>3.1522595395436901</v>
      </c>
      <c r="AH37" s="66">
        <v>3.15254286964525</v>
      </c>
      <c r="AI37" s="72">
        <v>9.6360141742749894E-7</v>
      </c>
      <c r="AJ37" s="66">
        <v>4.2854181400726299</v>
      </c>
      <c r="AK37" s="66">
        <v>2.17582807708092</v>
      </c>
      <c r="AL37" s="72">
        <v>1.08189077866948E-6</v>
      </c>
      <c r="AM37" s="66">
        <v>0</v>
      </c>
      <c r="AN37" s="66">
        <v>2.1758269951901399</v>
      </c>
      <c r="AO37" s="66">
        <v>35000.017403119498</v>
      </c>
      <c r="AP37" s="66">
        <v>60.754742608002601</v>
      </c>
      <c r="AQ37" s="66">
        <v>218.92406672312501</v>
      </c>
      <c r="AR37" s="66">
        <v>968.222929168527</v>
      </c>
      <c r="AS37" s="66">
        <v>361.01216958313199</v>
      </c>
      <c r="AT37" s="66">
        <v>-968.222929168527</v>
      </c>
      <c r="AU37" s="130">
        <v>432.65311998432401</v>
      </c>
      <c r="AV37" s="127">
        <v>0.138526159214512</v>
      </c>
      <c r="AW37" s="71">
        <f t="shared" si="2"/>
        <v>4.972317390631981E-7</v>
      </c>
    </row>
    <row r="38" spans="2:49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2.4415494451734698</v>
      </c>
      <c r="AD38" s="68">
        <v>3.0837664580793599E-7</v>
      </c>
      <c r="AE38" s="67">
        <v>1.96849932836903</v>
      </c>
      <c r="AF38" s="67">
        <v>0.81518892950852095</v>
      </c>
      <c r="AG38" s="67">
        <v>3.1521614390076098</v>
      </c>
      <c r="AH38" s="67">
        <v>3.1524409879584301</v>
      </c>
      <c r="AI38" s="68">
        <v>2.4491108544247302E-7</v>
      </c>
      <c r="AJ38" s="67">
        <v>8.6247020900588698</v>
      </c>
      <c r="AK38" s="67">
        <v>2.4415494451734698</v>
      </c>
      <c r="AL38" s="68">
        <v>3.0837664580793599E-7</v>
      </c>
      <c r="AM38" s="67">
        <v>0</v>
      </c>
      <c r="AN38" s="67">
        <v>2.4415491367968198</v>
      </c>
      <c r="AO38" s="67">
        <v>35000.004420628902</v>
      </c>
      <c r="AP38" s="67">
        <v>38.241896671770903</v>
      </c>
      <c r="AQ38" s="67">
        <v>105.11940859324299</v>
      </c>
      <c r="AR38" s="67">
        <v>402.73189012152898</v>
      </c>
      <c r="AS38" s="67">
        <v>229.67054232446199</v>
      </c>
      <c r="AT38" s="67">
        <v>-402.73189012152898</v>
      </c>
      <c r="AU38" s="131">
        <v>235.670625668676</v>
      </c>
      <c r="AV38" s="128">
        <v>0.260935077086423</v>
      </c>
      <c r="AW38" s="80">
        <f t="shared" ref="AW38:AW69" si="7">AL38/AK38</f>
        <v>1.263036660664581E-7</v>
      </c>
    </row>
    <row r="39" spans="2:49" ht="22.75" x14ac:dyDescent="0.95">
      <c r="B39" t="s">
        <v>20</v>
      </c>
      <c r="C39">
        <f>AR39/AR50</f>
        <v>0.8385628533558237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1.0714440587949401</v>
      </c>
      <c r="AD39" s="76">
        <v>0.83218049855246901</v>
      </c>
      <c r="AE39" s="76">
        <v>1.9685021959692199</v>
      </c>
      <c r="AF39" s="76">
        <v>0.84795545305932596</v>
      </c>
      <c r="AG39" s="76">
        <v>3.9405955316529102</v>
      </c>
      <c r="AH39" s="76">
        <v>3.94096337861111</v>
      </c>
      <c r="AI39" s="77">
        <v>0.813414265020863</v>
      </c>
      <c r="AJ39" s="77">
        <v>1.23073539810837</v>
      </c>
      <c r="AK39" s="76">
        <v>1.0714440587949401</v>
      </c>
      <c r="AL39" s="76">
        <v>0.83218049855246901</v>
      </c>
      <c r="AM39" s="76">
        <v>192.81579167026899</v>
      </c>
      <c r="AN39" s="76">
        <v>0.239263560242473</v>
      </c>
      <c r="AO39" s="76">
        <v>156062.126935543</v>
      </c>
      <c r="AP39" s="76">
        <v>510.18638863217802</v>
      </c>
      <c r="AQ39" s="76">
        <v>1436.8146725915401</v>
      </c>
      <c r="AR39" s="76">
        <v>5496.1668045051902</v>
      </c>
      <c r="AS39" s="76">
        <v>3149.0364202631899</v>
      </c>
      <c r="AT39" s="76">
        <v>-5496.1668045051902</v>
      </c>
      <c r="AU39" s="132">
        <v>3502.6751182181802</v>
      </c>
      <c r="AV39" s="129">
        <v>0.16530353001734999</v>
      </c>
      <c r="AW39" s="75">
        <f t="shared" si="7"/>
        <v>0.77669057168362821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1.3804344623597999</v>
      </c>
      <c r="AD40">
        <v>0.77882125212059705</v>
      </c>
      <c r="AE40">
        <v>1.9685036689500499</v>
      </c>
      <c r="AF40">
        <v>0.857846209990761</v>
      </c>
      <c r="AG40">
        <v>3.9400526338240698</v>
      </c>
      <c r="AH40">
        <v>3.94071125311523</v>
      </c>
      <c r="AI40" s="18">
        <v>0.75656380171791104</v>
      </c>
      <c r="AJ40" s="18">
        <v>1.6215164089457199</v>
      </c>
      <c r="AK40">
        <v>1.3804344623597999</v>
      </c>
      <c r="AL40">
        <v>0.77882125212059705</v>
      </c>
      <c r="AM40">
        <v>205.90383746678199</v>
      </c>
      <c r="AN40">
        <v>0.601613210239202</v>
      </c>
      <c r="AO40">
        <v>80042.617491332494</v>
      </c>
      <c r="AP40">
        <v>503.33561350903801</v>
      </c>
      <c r="AQ40">
        <v>1436.80412608189</v>
      </c>
      <c r="AR40">
        <v>5496.1948817133398</v>
      </c>
      <c r="AS40">
        <v>3072.0769541945001</v>
      </c>
      <c r="AT40">
        <v>-5496.1948817133398</v>
      </c>
      <c r="AU40" s="21">
        <v>3431.21303053158</v>
      </c>
      <c r="AV40" s="26">
        <v>0.16314734798921399</v>
      </c>
      <c r="AW40" s="71">
        <f t="shared" si="7"/>
        <v>0.56418560486329206</v>
      </c>
    </row>
    <row r="41" spans="2:49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1.51647724656901</v>
      </c>
      <c r="AD41">
        <v>0.76004350186530201</v>
      </c>
      <c r="AE41">
        <v>1.9685009755501801</v>
      </c>
      <c r="AF41">
        <v>0.86394555180645005</v>
      </c>
      <c r="AG41">
        <v>3.9410476022390299</v>
      </c>
      <c r="AH41">
        <v>3.9402792481573998</v>
      </c>
      <c r="AI41" s="18">
        <v>0.73197745494266897</v>
      </c>
      <c r="AJ41" s="18">
        <v>1.7918391878850599</v>
      </c>
      <c r="AK41">
        <v>1.51647724656901</v>
      </c>
      <c r="AL41">
        <v>0.76004350186530201</v>
      </c>
      <c r="AM41">
        <v>210.934160241949</v>
      </c>
      <c r="AN41">
        <v>0.75643374470371305</v>
      </c>
      <c r="AO41">
        <v>69954.876150876502</v>
      </c>
      <c r="AP41">
        <v>457.48589901222402</v>
      </c>
      <c r="AQ41">
        <v>1436.8054786958801</v>
      </c>
      <c r="AR41">
        <v>5496.2054492720099</v>
      </c>
      <c r="AS41">
        <v>2795.5490149491702</v>
      </c>
      <c r="AT41">
        <v>-5496.2054492720099</v>
      </c>
      <c r="AU41" s="21">
        <v>3254.0208001614301</v>
      </c>
      <c r="AV41" s="26">
        <v>0.16289086926978899</v>
      </c>
      <c r="AW41" s="71">
        <f t="shared" si="7"/>
        <v>0.50119017847770586</v>
      </c>
    </row>
    <row r="42" spans="2:49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1.66213653921921</v>
      </c>
      <c r="AD42">
        <v>0.73610175812211898</v>
      </c>
      <c r="AE42">
        <v>1.9685038079595101</v>
      </c>
      <c r="AF42">
        <v>0.87763519927633304</v>
      </c>
      <c r="AG42">
        <v>3.9403313550704899</v>
      </c>
      <c r="AH42">
        <v>3.9403571874902301</v>
      </c>
      <c r="AI42" s="18">
        <v>0.70435970327505504</v>
      </c>
      <c r="AJ42" s="18">
        <v>1.9822064051500701</v>
      </c>
      <c r="AK42">
        <v>1.66213653921921</v>
      </c>
      <c r="AL42">
        <v>0.73610175812211898</v>
      </c>
      <c r="AM42">
        <v>217.71658827721899</v>
      </c>
      <c r="AN42">
        <v>0.92603478109708504</v>
      </c>
      <c r="AO42">
        <v>62648.123414090602</v>
      </c>
      <c r="AP42">
        <v>446.86811304683403</v>
      </c>
      <c r="AQ42">
        <v>1436.8161614227199</v>
      </c>
      <c r="AR42">
        <v>5496.1982053020101</v>
      </c>
      <c r="AS42">
        <v>2677.88912318952</v>
      </c>
      <c r="AT42">
        <v>-5496.1982053020101</v>
      </c>
      <c r="AU42" s="21">
        <v>3175.0601357472201</v>
      </c>
      <c r="AV42" s="26">
        <v>0.16276129357621499</v>
      </c>
      <c r="AW42" s="71">
        <f t="shared" si="7"/>
        <v>0.44286479525196132</v>
      </c>
    </row>
    <row r="43" spans="2:49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2.3789750442726598</v>
      </c>
      <c r="AD43">
        <v>0.55690289965427697</v>
      </c>
      <c r="AE43">
        <v>1.9684996842388001</v>
      </c>
      <c r="AF43">
        <v>0.77127176233453698</v>
      </c>
      <c r="AG43">
        <v>3.9404937350649401</v>
      </c>
      <c r="AH43">
        <v>3.9410022415619301</v>
      </c>
      <c r="AI43">
        <v>0.52753006199657704</v>
      </c>
      <c r="AJ43">
        <v>3.0866411940984002</v>
      </c>
      <c r="AK43">
        <v>2.3789750442726598</v>
      </c>
      <c r="AL43">
        <v>0.55690289965427697</v>
      </c>
      <c r="AM43">
        <v>286.65672052351601</v>
      </c>
      <c r="AN43">
        <v>1.8220721446183901</v>
      </c>
      <c r="AO43">
        <v>45609.671352967998</v>
      </c>
      <c r="AP43">
        <v>391.167014355888</v>
      </c>
      <c r="AQ43">
        <v>1157.13565932389</v>
      </c>
      <c r="AR43">
        <v>5496.0948318830997</v>
      </c>
      <c r="AS43">
        <v>2525.0231877978899</v>
      </c>
      <c r="AT43">
        <v>-5496.0948318830997</v>
      </c>
      <c r="AU43" s="21">
        <v>2943.4842755130198</v>
      </c>
      <c r="AV43" s="26">
        <v>0.16280290893889701</v>
      </c>
      <c r="AW43" s="71">
        <f t="shared" si="7"/>
        <v>0.23409362826020846</v>
      </c>
    </row>
    <row r="44" spans="2:49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2.4421219834798098</v>
      </c>
      <c r="AD44">
        <v>0.37854484558235102</v>
      </c>
      <c r="AE44">
        <v>1.96849645746182</v>
      </c>
      <c r="AF44">
        <v>0.82173505217216503</v>
      </c>
      <c r="AG44">
        <v>3.9402132671096499</v>
      </c>
      <c r="AH44">
        <v>3.94034081932636</v>
      </c>
      <c r="AI44">
        <v>0.371000807627827</v>
      </c>
      <c r="AJ44">
        <v>3.3583275468595</v>
      </c>
      <c r="AK44">
        <v>2.4421219834798098</v>
      </c>
      <c r="AL44">
        <v>0.37854484558235102</v>
      </c>
      <c r="AM44">
        <v>418.45687049219498</v>
      </c>
      <c r="AN44">
        <v>2.0635771378974601</v>
      </c>
      <c r="AO44">
        <v>41343.447663034698</v>
      </c>
      <c r="AP44">
        <v>320.83688306778203</v>
      </c>
      <c r="AQ44">
        <v>1018.21380684922</v>
      </c>
      <c r="AR44">
        <v>5007.0594344806204</v>
      </c>
      <c r="AS44">
        <v>2017.9149858938999</v>
      </c>
      <c r="AT44">
        <v>-5007.0594344806204</v>
      </c>
      <c r="AU44" s="21">
        <v>2458.83290593941</v>
      </c>
      <c r="AV44" s="26">
        <v>0.12912716609279601</v>
      </c>
      <c r="AW44" s="71">
        <f t="shared" si="7"/>
        <v>0.15500652635007109</v>
      </c>
    </row>
    <row r="45" spans="2:49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2.4295731421287998</v>
      </c>
      <c r="AD45">
        <v>0.30585399545624098</v>
      </c>
      <c r="AE45">
        <v>1.9685037904602001</v>
      </c>
      <c r="AF45">
        <v>0.817633765337626</v>
      </c>
      <c r="AG45">
        <v>3.9405044761883201</v>
      </c>
      <c r="AH45">
        <v>3.9407480303819198</v>
      </c>
      <c r="AI45">
        <v>0.30589148506757702</v>
      </c>
      <c r="AJ45">
        <v>3.3006385195685901</v>
      </c>
      <c r="AK45">
        <v>2.4295731421287998</v>
      </c>
      <c r="AL45">
        <v>0.30585399545624098</v>
      </c>
      <c r="AM45">
        <v>507.58426587198102</v>
      </c>
      <c r="AN45">
        <v>2.12371914667255</v>
      </c>
      <c r="AO45">
        <v>39967.308984429503</v>
      </c>
      <c r="AP45">
        <v>339.75425350637801</v>
      </c>
      <c r="AQ45">
        <v>955.71403760673604</v>
      </c>
      <c r="AR45">
        <v>4659.1588436665297</v>
      </c>
      <c r="AS45">
        <v>2136.6757339300998</v>
      </c>
      <c r="AT45">
        <v>-4659.1588436665297</v>
      </c>
      <c r="AU45" s="21">
        <v>2423.98159739114</v>
      </c>
      <c r="AV45" s="26">
        <v>0.13147977590592799</v>
      </c>
      <c r="AW45" s="71">
        <f t="shared" si="7"/>
        <v>0.12588795544070377</v>
      </c>
    </row>
    <row r="46" spans="2:49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2.4413884870576599</v>
      </c>
      <c r="AD46">
        <v>3.1679717823606998E-2</v>
      </c>
      <c r="AE46">
        <v>1.9685018457227299</v>
      </c>
      <c r="AF46">
        <v>0.85773681575519001</v>
      </c>
      <c r="AG46">
        <v>3.9403651868996601</v>
      </c>
      <c r="AH46">
        <v>3.9402255611264101</v>
      </c>
      <c r="AI46">
        <v>2.7949263436516401E-2</v>
      </c>
      <c r="AJ46">
        <v>3.1430354618227501</v>
      </c>
      <c r="AK46">
        <v>2.4413884870576599</v>
      </c>
      <c r="AL46">
        <v>3.1679717823606998E-2</v>
      </c>
      <c r="AM46">
        <v>1552.83997980917</v>
      </c>
      <c r="AN46">
        <v>2.40970876923405</v>
      </c>
      <c r="AO46">
        <v>35439.684530217499</v>
      </c>
      <c r="AP46">
        <v>198.70089503149299</v>
      </c>
      <c r="AQ46">
        <v>660.12204495054095</v>
      </c>
      <c r="AR46">
        <v>2999.6801217637899</v>
      </c>
      <c r="AS46">
        <v>1184.97688675265</v>
      </c>
      <c r="AT46">
        <v>-2999.6801217637899</v>
      </c>
      <c r="AU46" s="21">
        <v>1451.5955819758001</v>
      </c>
      <c r="AV46" s="26">
        <v>0.13618214703642101</v>
      </c>
      <c r="AW46" s="71">
        <f t="shared" si="7"/>
        <v>1.297610683082524E-2</v>
      </c>
    </row>
    <row r="47" spans="2:49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2.4149100645413801</v>
      </c>
      <c r="AD47" s="18">
        <v>2.1574767559563698E-6</v>
      </c>
      <c r="AE47">
        <v>1.9684993206361301</v>
      </c>
      <c r="AF47">
        <v>0.80709795551591701</v>
      </c>
      <c r="AG47">
        <v>3.9404677880775298</v>
      </c>
      <c r="AH47">
        <v>3.9402482564356802</v>
      </c>
      <c r="AI47" s="18">
        <v>2.16622121608303E-6</v>
      </c>
      <c r="AJ47">
        <v>3.6016875537616801</v>
      </c>
      <c r="AK47">
        <v>2.4149100645413801</v>
      </c>
      <c r="AL47" s="18">
        <v>2.1574767559563698E-6</v>
      </c>
      <c r="AM47">
        <v>0</v>
      </c>
      <c r="AN47">
        <v>2.41490790706463</v>
      </c>
      <c r="AO47">
        <v>35000.031268971499</v>
      </c>
      <c r="AP47">
        <v>140.98943507107199</v>
      </c>
      <c r="AQ47">
        <v>453.21340996917502</v>
      </c>
      <c r="AR47">
        <v>2375.4682545779701</v>
      </c>
      <c r="AS47">
        <v>874.75742533085395</v>
      </c>
      <c r="AT47">
        <v>-2375.4682545779701</v>
      </c>
      <c r="AU47" s="21">
        <v>1051.35720200986</v>
      </c>
      <c r="AV47" s="26">
        <v>0.12672367751531599</v>
      </c>
      <c r="AW47" s="71">
        <f t="shared" si="7"/>
        <v>8.9339838681160163E-7</v>
      </c>
    </row>
    <row r="48" spans="2:49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2.6009314336244098</v>
      </c>
      <c r="AD48" s="18">
        <v>1.2932667339450801E-6</v>
      </c>
      <c r="AE48">
        <v>1.96850351708611</v>
      </c>
      <c r="AF48">
        <v>0.81984600473498004</v>
      </c>
      <c r="AG48">
        <v>3.9420910270645599</v>
      </c>
      <c r="AH48">
        <v>3.94136376439271</v>
      </c>
      <c r="AI48" s="18">
        <v>1.2042863854547901E-6</v>
      </c>
      <c r="AJ48">
        <v>5.0261789901457004</v>
      </c>
      <c r="AK48">
        <v>2.6009314336244098</v>
      </c>
      <c r="AL48" s="18">
        <v>1.2932667339450801E-6</v>
      </c>
      <c r="AM48">
        <v>0</v>
      </c>
      <c r="AN48">
        <v>2.6009301403576801</v>
      </c>
      <c r="AO48">
        <v>35000.017403133897</v>
      </c>
      <c r="AP48">
        <v>85.580937221656697</v>
      </c>
      <c r="AQ48">
        <v>333.44977123716097</v>
      </c>
      <c r="AR48">
        <v>1535.61437169284</v>
      </c>
      <c r="AS48">
        <v>513.68329437227806</v>
      </c>
      <c r="AT48">
        <v>-1535.61437169284</v>
      </c>
      <c r="AU48" s="21">
        <v>645.93317354233102</v>
      </c>
      <c r="AV48" s="26">
        <v>0.136222453731704</v>
      </c>
      <c r="AW48" s="71">
        <f t="shared" si="7"/>
        <v>4.9723215199983455E-7</v>
      </c>
    </row>
    <row r="49" spans="2:49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2.9624657802330501</v>
      </c>
      <c r="AD49" s="68">
        <v>3.7417135316271498E-7</v>
      </c>
      <c r="AE49" s="67">
        <v>1.96850074115694</v>
      </c>
      <c r="AF49" s="67">
        <v>0.80308776512851598</v>
      </c>
      <c r="AG49" s="67">
        <v>3.9404874853263601</v>
      </c>
      <c r="AH49" s="67">
        <v>3.9403398781369301</v>
      </c>
      <c r="AI49" s="68">
        <v>3.0641427152612301E-7</v>
      </c>
      <c r="AJ49" s="67">
        <v>10.5038197521187</v>
      </c>
      <c r="AK49" s="67">
        <v>2.9624657802330501</v>
      </c>
      <c r="AL49" s="68">
        <v>3.7417135316271498E-7</v>
      </c>
      <c r="AM49" s="67">
        <v>0</v>
      </c>
      <c r="AN49" s="67">
        <v>2.9624654060617002</v>
      </c>
      <c r="AO49" s="67">
        <v>35000.004420641497</v>
      </c>
      <c r="AP49" s="67">
        <v>43.999785916633101</v>
      </c>
      <c r="AQ49" s="67">
        <v>149.948133668753</v>
      </c>
      <c r="AR49" s="67">
        <v>574.58146231056696</v>
      </c>
      <c r="AS49" s="67">
        <v>255.034142665894</v>
      </c>
      <c r="AT49" s="67">
        <v>-574.58146231056696</v>
      </c>
      <c r="AU49" s="131">
        <v>272.42193717226399</v>
      </c>
      <c r="AV49" s="128">
        <v>0.26093632067480699</v>
      </c>
      <c r="AW49" s="80">
        <f t="shared" si="7"/>
        <v>1.2630402540321659E-7</v>
      </c>
    </row>
    <row r="50" spans="2:49" ht="22.75" x14ac:dyDescent="0.95">
      <c r="B50" t="s">
        <v>20</v>
      </c>
      <c r="C50">
        <f>AR50/AR61</f>
        <v>0.86098390081091536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1.0798671940215101</v>
      </c>
      <c r="AD50" s="76">
        <v>0.84000368794232205</v>
      </c>
      <c r="AE50" s="76">
        <v>1.9685014927203399</v>
      </c>
      <c r="AF50" s="76">
        <v>0.84592346764448301</v>
      </c>
      <c r="AG50" s="76">
        <v>4.7279746318062497</v>
      </c>
      <c r="AH50" s="76">
        <v>4.7282461080073199</v>
      </c>
      <c r="AI50" s="77">
        <v>0.81960673342607004</v>
      </c>
      <c r="AJ50" s="77">
        <v>1.23082375410355</v>
      </c>
      <c r="AK50" s="76">
        <v>1.0798671940215101</v>
      </c>
      <c r="AL50" s="76">
        <v>0.84000368794232205</v>
      </c>
      <c r="AM50" s="76">
        <v>191.03165218403799</v>
      </c>
      <c r="AN50" s="76">
        <v>0.239863506079186</v>
      </c>
      <c r="AO50" s="76">
        <v>156900.870731364</v>
      </c>
      <c r="AP50" s="76">
        <v>597.24028448789295</v>
      </c>
      <c r="AQ50" s="76">
        <v>1714.04690291467</v>
      </c>
      <c r="AR50" s="76">
        <v>6554.2693460725304</v>
      </c>
      <c r="AS50" s="76">
        <v>3697.6682960806902</v>
      </c>
      <c r="AT50" s="76">
        <v>-6554.2693460725304</v>
      </c>
      <c r="AU50" s="132">
        <v>4141.2163601418797</v>
      </c>
      <c r="AV50" s="129">
        <v>0.16314980365584</v>
      </c>
      <c r="AW50" s="75">
        <f t="shared" si="7"/>
        <v>0.77787684688714587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1.3982066116461001</v>
      </c>
      <c r="AD51" s="66">
        <v>0.79363154836706196</v>
      </c>
      <c r="AE51" s="66">
        <v>1.9684985615683199</v>
      </c>
      <c r="AF51" s="66">
        <v>0.85975895276601599</v>
      </c>
      <c r="AG51" s="66">
        <v>4.7277727713069799</v>
      </c>
      <c r="AH51" s="66">
        <v>4.7279668316199901</v>
      </c>
      <c r="AI51" s="72">
        <v>0.76785236643973998</v>
      </c>
      <c r="AJ51" s="72">
        <v>1.6215840152493901</v>
      </c>
      <c r="AK51" s="66">
        <v>1.3982066116461001</v>
      </c>
      <c r="AL51" s="66">
        <v>0.79363154836706196</v>
      </c>
      <c r="AM51" s="66">
        <v>202.089583294346</v>
      </c>
      <c r="AN51" s="66">
        <v>0.60457506327903798</v>
      </c>
      <c r="AO51" s="66">
        <v>80679.358072175295</v>
      </c>
      <c r="AP51" s="66">
        <v>582.34378244615698</v>
      </c>
      <c r="AQ51" s="66">
        <v>1714.0380001312701</v>
      </c>
      <c r="AR51" s="66">
        <v>6554.1689119205103</v>
      </c>
      <c r="AS51" s="66">
        <v>3570.80774199589</v>
      </c>
      <c r="AT51" s="66">
        <v>-6554.1689119205103</v>
      </c>
      <c r="AU51" s="130">
        <v>4034.3166213875202</v>
      </c>
      <c r="AV51" s="127">
        <v>0.163163989010851</v>
      </c>
      <c r="AW51" s="71">
        <f t="shared" si="7"/>
        <v>0.56760677696461781</v>
      </c>
    </row>
    <row r="52" spans="2:49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1.5328818393180601</v>
      </c>
      <c r="AD52" s="66">
        <v>0.77310390207246904</v>
      </c>
      <c r="AE52" s="66">
        <v>1.96850161787352</v>
      </c>
      <c r="AF52" s="66">
        <v>0.85144381869198704</v>
      </c>
      <c r="AG52" s="66">
        <v>4.7316744374673103</v>
      </c>
      <c r="AH52" s="66">
        <v>4.72982824991682</v>
      </c>
      <c r="AI52" s="72">
        <v>0.74494318432715001</v>
      </c>
      <c r="AJ52" s="72">
        <v>1.7919285768556601</v>
      </c>
      <c r="AK52" s="66">
        <v>1.5328818393180601</v>
      </c>
      <c r="AL52" s="66">
        <v>0.77310390207246904</v>
      </c>
      <c r="AM52" s="66">
        <v>207.39982114020901</v>
      </c>
      <c r="AN52" s="66">
        <v>0.75977793724558895</v>
      </c>
      <c r="AO52" s="66">
        <v>70402.655276906997</v>
      </c>
      <c r="AP52" s="66">
        <v>558.52767706013196</v>
      </c>
      <c r="AQ52" s="66">
        <v>1714.02830395315</v>
      </c>
      <c r="AR52" s="66">
        <v>6554.2470149894498</v>
      </c>
      <c r="AS52" s="66">
        <v>3393.7454852973901</v>
      </c>
      <c r="AT52" s="66">
        <v>-6554.2470149894498</v>
      </c>
      <c r="AU52" s="130">
        <v>3905.8142125823101</v>
      </c>
      <c r="AV52" s="127">
        <v>0.16313814294866599</v>
      </c>
      <c r="AW52" s="71">
        <f t="shared" si="7"/>
        <v>0.50434670321125541</v>
      </c>
    </row>
    <row r="53" spans="2:49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1.67331442057519</v>
      </c>
      <c r="AD53" s="66">
        <v>0.74459944095135699</v>
      </c>
      <c r="AE53" s="66">
        <v>1.9685027373983299</v>
      </c>
      <c r="AF53" s="66">
        <v>0.853397341472798</v>
      </c>
      <c r="AG53" s="66">
        <v>4.7278573425444597</v>
      </c>
      <c r="AH53" s="66">
        <v>4.7274388082538996</v>
      </c>
      <c r="AI53" s="72">
        <v>0.71930449130759699</v>
      </c>
      <c r="AJ53" s="72">
        <v>1.9823031624819101</v>
      </c>
      <c r="AK53" s="66">
        <v>1.67331442057519</v>
      </c>
      <c r="AL53" s="66">
        <v>0.74459944095135699</v>
      </c>
      <c r="AM53" s="66">
        <v>215.25285264921601</v>
      </c>
      <c r="AN53" s="66">
        <v>0.92871497962382699</v>
      </c>
      <c r="AO53" s="66">
        <v>62888.578009947101</v>
      </c>
      <c r="AP53" s="66">
        <v>567.65085677699506</v>
      </c>
      <c r="AQ53" s="66">
        <v>1714.02471932407</v>
      </c>
      <c r="AR53" s="66">
        <v>6554.1673865084003</v>
      </c>
      <c r="AS53" s="66">
        <v>3482.08799474543</v>
      </c>
      <c r="AT53" s="66">
        <v>-6554.1673865084003</v>
      </c>
      <c r="AU53" s="130">
        <v>3968.92559430551</v>
      </c>
      <c r="AV53" s="127">
        <v>0.16313856002194799</v>
      </c>
      <c r="AW53" s="71">
        <f t="shared" si="7"/>
        <v>0.44498477500445266</v>
      </c>
    </row>
    <row r="54" spans="2:49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2.4575372076175102</v>
      </c>
      <c r="AD54" s="66">
        <v>0.60401099028308303</v>
      </c>
      <c r="AE54" s="66">
        <v>1.9964804286998501</v>
      </c>
      <c r="AF54" s="66">
        <v>0.80985077380657999</v>
      </c>
      <c r="AG54" s="66">
        <v>4.7282626856370902</v>
      </c>
      <c r="AH54" s="66">
        <v>4.7287380019096004</v>
      </c>
      <c r="AI54" s="66">
        <v>0.57341495179642699</v>
      </c>
      <c r="AJ54" s="66">
        <v>3.0868358025236202</v>
      </c>
      <c r="AK54" s="66">
        <v>2.4575372076175102</v>
      </c>
      <c r="AL54" s="66">
        <v>0.60401099028308303</v>
      </c>
      <c r="AM54" s="66">
        <v>264.49879222891599</v>
      </c>
      <c r="AN54" s="66">
        <v>1.85352621733442</v>
      </c>
      <c r="AO54" s="66">
        <v>46319.1600545724</v>
      </c>
      <c r="AP54" s="66">
        <v>541.09420975408898</v>
      </c>
      <c r="AQ54" s="66">
        <v>1589.0524179930401</v>
      </c>
      <c r="AR54" s="66">
        <v>6554.09807899322</v>
      </c>
      <c r="AS54" s="66">
        <v>3305.0963467257302</v>
      </c>
      <c r="AT54" s="66">
        <v>-6554.09807899322</v>
      </c>
      <c r="AU54" s="130">
        <v>3747.2033893462899</v>
      </c>
      <c r="AV54" s="127">
        <v>0.16314511486278299</v>
      </c>
      <c r="AW54" s="71">
        <f t="shared" si="7"/>
        <v>0.24577898084751643</v>
      </c>
    </row>
    <row r="55" spans="2:49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2.7412088544470499</v>
      </c>
      <c r="AD55" s="66">
        <v>0.53995112177406401</v>
      </c>
      <c r="AE55" s="66">
        <v>1.96850160680255</v>
      </c>
      <c r="AF55" s="66">
        <v>0.72804113831092798</v>
      </c>
      <c r="AG55" s="66">
        <v>4.7322247006295104</v>
      </c>
      <c r="AH55" s="66">
        <v>4.7351324722486501</v>
      </c>
      <c r="AI55" s="66">
        <v>0.51139009368668298</v>
      </c>
      <c r="AJ55" s="66">
        <v>3.5451510675350799</v>
      </c>
      <c r="AK55" s="66">
        <v>2.7412088544470499</v>
      </c>
      <c r="AL55" s="66">
        <v>0.53995112177406401</v>
      </c>
      <c r="AM55" s="66">
        <v>295.16961201961698</v>
      </c>
      <c r="AN55" s="66">
        <v>2.2012577326729899</v>
      </c>
      <c r="AO55" s="66">
        <v>43512.682619588602</v>
      </c>
      <c r="AP55" s="66">
        <v>484.56819594604201</v>
      </c>
      <c r="AQ55" s="66">
        <v>1432.7986645645501</v>
      </c>
      <c r="AR55" s="66">
        <v>6554.0246911132599</v>
      </c>
      <c r="AS55" s="66">
        <v>3069.8887885763802</v>
      </c>
      <c r="AT55" s="66">
        <v>-6554.0246911132599</v>
      </c>
      <c r="AU55" s="130">
        <v>3498.1846679260202</v>
      </c>
      <c r="AV55" s="127">
        <v>0.163175252830802</v>
      </c>
      <c r="AW55" s="71">
        <f t="shared" si="7"/>
        <v>0.19697555000163666</v>
      </c>
    </row>
    <row r="56" spans="2:49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2.7941282549670601</v>
      </c>
      <c r="AD56" s="66">
        <v>0.49443807157678599</v>
      </c>
      <c r="AE56" s="66">
        <v>1.9684983823504101</v>
      </c>
      <c r="AF56" s="66">
        <v>0.66160258384314596</v>
      </c>
      <c r="AG56" s="66">
        <v>4.7291354502434704</v>
      </c>
      <c r="AH56" s="66">
        <v>4.7284605434381799</v>
      </c>
      <c r="AI56" s="66">
        <v>0.47937830745519799</v>
      </c>
      <c r="AJ56" s="66">
        <v>3.7079326947524001</v>
      </c>
      <c r="AK56" s="66">
        <v>2.7941282549670601</v>
      </c>
      <c r="AL56" s="66">
        <v>0.49443807157678599</v>
      </c>
      <c r="AM56" s="66">
        <v>321.82492274243901</v>
      </c>
      <c r="AN56" s="66">
        <v>2.2996901833902799</v>
      </c>
      <c r="AO56" s="66">
        <v>42455.718831182399</v>
      </c>
      <c r="AP56" s="66">
        <v>462.26673663202598</v>
      </c>
      <c r="AQ56" s="66">
        <v>1377.39985571389</v>
      </c>
      <c r="AR56" s="66">
        <v>6553.9864291118802</v>
      </c>
      <c r="AS56" s="66">
        <v>2930.7217800414601</v>
      </c>
      <c r="AT56" s="66">
        <v>-6553.9864291118802</v>
      </c>
      <c r="AU56" s="130">
        <v>3381.1642596500701</v>
      </c>
      <c r="AV56" s="127">
        <v>0.16317545650231299</v>
      </c>
      <c r="AW56" s="71">
        <f t="shared" si="7"/>
        <v>0.17695611169524317</v>
      </c>
    </row>
    <row r="57" spans="2:49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2.9013250470758298</v>
      </c>
      <c r="AD57" s="66">
        <v>0.134624286666369</v>
      </c>
      <c r="AE57" s="66">
        <v>1.96850371491138</v>
      </c>
      <c r="AF57" s="66">
        <v>0.84802862994092998</v>
      </c>
      <c r="AG57" s="66">
        <v>4.7306816601700596</v>
      </c>
      <c r="AH57" s="66">
        <v>4.7308613297770199</v>
      </c>
      <c r="AI57" s="66">
        <v>0.133737703718664</v>
      </c>
      <c r="AJ57" s="66">
        <v>3.9352701396810299</v>
      </c>
      <c r="AK57" s="66">
        <v>2.9013250470758298</v>
      </c>
      <c r="AL57" s="66">
        <v>0.134624286666369</v>
      </c>
      <c r="AM57" s="66">
        <v>667.85514198287206</v>
      </c>
      <c r="AN57" s="66">
        <v>2.76670076040946</v>
      </c>
      <c r="AO57" s="66">
        <v>36670.433696648099</v>
      </c>
      <c r="AP57" s="66">
        <v>344.17402077474799</v>
      </c>
      <c r="AQ57" s="66">
        <v>948.71875095819405</v>
      </c>
      <c r="AR57" s="66">
        <v>4686.3385551534402</v>
      </c>
      <c r="AS57" s="66">
        <v>2114.7288569889802</v>
      </c>
      <c r="AT57" s="66">
        <v>-4686.3385551534402</v>
      </c>
      <c r="AU57" s="130">
        <v>2399.39781644504</v>
      </c>
      <c r="AV57" s="127">
        <v>0.12912811625645501</v>
      </c>
      <c r="AW57" s="71">
        <f t="shared" si="7"/>
        <v>4.6400966621114488E-2</v>
      </c>
    </row>
    <row r="58" spans="2:49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2.9428010028242899</v>
      </c>
      <c r="AD58" s="66">
        <v>1.2515710222031899E-2</v>
      </c>
      <c r="AE58" s="66">
        <v>1.9685020765462899</v>
      </c>
      <c r="AF58" s="66">
        <v>0.85756982114765801</v>
      </c>
      <c r="AG58" s="66">
        <v>4.7284635961178498</v>
      </c>
      <c r="AH58" s="66">
        <v>4.7283324623740297</v>
      </c>
      <c r="AI58" s="66">
        <v>1.0304561621956801E-2</v>
      </c>
      <c r="AJ58" s="66">
        <v>4.09515713416884</v>
      </c>
      <c r="AK58" s="66">
        <v>2.9428010028242899</v>
      </c>
      <c r="AL58" s="66">
        <v>1.2515710222031899E-2</v>
      </c>
      <c r="AM58" s="66">
        <v>1787.2520272909801</v>
      </c>
      <c r="AN58" s="66">
        <v>2.9302852926022598</v>
      </c>
      <c r="AO58" s="66">
        <v>35141.873953985698</v>
      </c>
      <c r="AP58" s="66">
        <v>214.28589792441201</v>
      </c>
      <c r="AQ58" s="66">
        <v>713.33890683165396</v>
      </c>
      <c r="AR58" s="66">
        <v>3373.9179180495098</v>
      </c>
      <c r="AS58" s="66">
        <v>1279.9515479429599</v>
      </c>
      <c r="AT58" s="66">
        <v>-3373.9179180495098</v>
      </c>
      <c r="AU58" s="130">
        <v>1573.2175677499499</v>
      </c>
      <c r="AV58" s="127">
        <v>0.136204648133779</v>
      </c>
      <c r="AW58" s="71">
        <f t="shared" si="7"/>
        <v>4.2529923735992398E-3</v>
      </c>
    </row>
    <row r="59" spans="2:49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3.0523981714458399</v>
      </c>
      <c r="AD59" s="72">
        <v>1.5177513350523399E-6</v>
      </c>
      <c r="AE59" s="66">
        <v>1.96849750572116</v>
      </c>
      <c r="AF59" s="66">
        <v>0.81453767015753997</v>
      </c>
      <c r="AG59" s="66">
        <v>4.7292105135871898</v>
      </c>
      <c r="AH59" s="66">
        <v>4.7284167420397498</v>
      </c>
      <c r="AI59" s="72">
        <v>1.44486961746845E-6</v>
      </c>
      <c r="AJ59" s="66">
        <v>5.7681807153734104</v>
      </c>
      <c r="AK59" s="66">
        <v>3.0523981714458399</v>
      </c>
      <c r="AL59" s="72">
        <v>1.5177513350523399E-6</v>
      </c>
      <c r="AM59" s="66">
        <v>0</v>
      </c>
      <c r="AN59" s="66">
        <v>3.0523966536945002</v>
      </c>
      <c r="AO59" s="66">
        <v>35000.017403143502</v>
      </c>
      <c r="AP59" s="66">
        <v>115.19789611504</v>
      </c>
      <c r="AQ59" s="66">
        <v>485.16694621636498</v>
      </c>
      <c r="AR59" s="66">
        <v>2305.4086410443101</v>
      </c>
      <c r="AS59" s="66">
        <v>694.34340051788604</v>
      </c>
      <c r="AT59" s="66">
        <v>-2305.4086410443101</v>
      </c>
      <c r="AU59" s="130">
        <v>926.93529438124199</v>
      </c>
      <c r="AV59" s="127">
        <v>0.136197063320392</v>
      </c>
      <c r="AW59" s="71">
        <f t="shared" si="7"/>
        <v>4.972324217890032E-7</v>
      </c>
    </row>
    <row r="60" spans="2:49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3.4060527020327802</v>
      </c>
      <c r="AD60" s="68">
        <v>4.3019907775626301E-7</v>
      </c>
      <c r="AE60" s="67">
        <v>1.96850320787414</v>
      </c>
      <c r="AF60" s="67">
        <v>0.75946775342036499</v>
      </c>
      <c r="AG60" s="67">
        <v>4.7296448449094104</v>
      </c>
      <c r="AH60" s="67">
        <v>4.7285539938397498</v>
      </c>
      <c r="AI60" s="68">
        <v>3.6809439737619499E-7</v>
      </c>
      <c r="AJ60" s="67">
        <v>12.3238620241428</v>
      </c>
      <c r="AK60" s="67">
        <v>3.4060527020327802</v>
      </c>
      <c r="AL60" s="68">
        <v>4.3019907775626301E-7</v>
      </c>
      <c r="AM60" s="67">
        <v>0</v>
      </c>
      <c r="AN60" s="67">
        <v>3.4060522718336999</v>
      </c>
      <c r="AO60" s="67">
        <v>35000.004420650803</v>
      </c>
      <c r="AP60" s="67">
        <v>50.764628872682103</v>
      </c>
      <c r="AQ60" s="67">
        <v>213.44140712075901</v>
      </c>
      <c r="AR60" s="67">
        <v>817.82245318098899</v>
      </c>
      <c r="AS60" s="67">
        <v>289.54808538855201</v>
      </c>
      <c r="AT60" s="67">
        <v>-817.82245318098899</v>
      </c>
      <c r="AU60" s="131">
        <v>329.40100829591302</v>
      </c>
      <c r="AV60" s="128">
        <v>0.26093588098641701</v>
      </c>
      <c r="AW60" s="80">
        <f t="shared" si="7"/>
        <v>1.2630429279603166E-7</v>
      </c>
    </row>
    <row r="61" spans="2:49" ht="22.75" x14ac:dyDescent="0.95">
      <c r="B61" t="s">
        <v>20</v>
      </c>
      <c r="C61">
        <f>AR61/AR72</f>
        <v>0.87791492601954135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1.0859378293569999</v>
      </c>
      <c r="AD61" s="76">
        <v>0.84564351808687499</v>
      </c>
      <c r="AE61" s="76">
        <v>1.96850114734672</v>
      </c>
      <c r="AF61" s="76">
        <v>0.87085879078163897</v>
      </c>
      <c r="AG61" s="76">
        <v>5.5151690659958303</v>
      </c>
      <c r="AH61" s="76">
        <v>5.5180970765863204</v>
      </c>
      <c r="AI61" s="77">
        <v>0.82391157010787597</v>
      </c>
      <c r="AJ61" s="77">
        <v>1.2309178166092201</v>
      </c>
      <c r="AK61" s="76">
        <v>1.0859378293569999</v>
      </c>
      <c r="AL61" s="76">
        <v>0.84564351808687499</v>
      </c>
      <c r="AM61" s="76">
        <v>189.76566294109099</v>
      </c>
      <c r="AN61" s="76">
        <v>0.24029431127011899</v>
      </c>
      <c r="AO61" s="76">
        <v>157503.81214571901</v>
      </c>
      <c r="AP61" s="76">
        <v>574.94595887862397</v>
      </c>
      <c r="AQ61" s="76">
        <v>1991.41100638637</v>
      </c>
      <c r="AR61" s="76">
        <v>7612.5341483149796</v>
      </c>
      <c r="AS61" s="76">
        <v>3507.3172454420301</v>
      </c>
      <c r="AT61" s="76">
        <v>-7612.5341483149796</v>
      </c>
      <c r="AU61" s="132">
        <v>4370.2064941731296</v>
      </c>
      <c r="AV61" s="129">
        <v>0.16313689253995201</v>
      </c>
      <c r="AW61" s="75">
        <f t="shared" si="7"/>
        <v>0.77872185241727254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1.4064858052071501</v>
      </c>
      <c r="AD62">
        <v>0.800543236245566</v>
      </c>
      <c r="AE62">
        <v>1.96850082298256</v>
      </c>
      <c r="AF62">
        <v>0.86910603083606996</v>
      </c>
      <c r="AG62">
        <v>5.5164849352576599</v>
      </c>
      <c r="AH62">
        <v>5.5166350161138897</v>
      </c>
      <c r="AI62" s="18">
        <v>0.77497037593873497</v>
      </c>
      <c r="AJ62" s="18">
        <v>1.62168782728049</v>
      </c>
      <c r="AK62">
        <v>1.4064858052071501</v>
      </c>
      <c r="AL62">
        <v>0.800543236245566</v>
      </c>
      <c r="AM62">
        <v>200.3566936126</v>
      </c>
      <c r="AN62">
        <v>0.60594256896158805</v>
      </c>
      <c r="AO62">
        <v>80975.499161415602</v>
      </c>
      <c r="AP62">
        <v>681.67186862926405</v>
      </c>
      <c r="AQ62">
        <v>1991.39719126763</v>
      </c>
      <c r="AR62">
        <v>7612.4669926157703</v>
      </c>
      <c r="AS62">
        <v>4141.3348324963799</v>
      </c>
      <c r="AT62">
        <v>-7612.4669926157703</v>
      </c>
      <c r="AU62" s="21">
        <v>4695.6303003407802</v>
      </c>
      <c r="AV62" s="26">
        <v>0.163133350779081</v>
      </c>
      <c r="AW62" s="71">
        <f t="shared" si="7"/>
        <v>0.56917974805132165</v>
      </c>
    </row>
    <row r="63" spans="2:49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1.5477664249065399</v>
      </c>
      <c r="AD63">
        <v>0.78499597929857501</v>
      </c>
      <c r="AE63">
        <v>1.9685027605950201</v>
      </c>
      <c r="AF63">
        <v>0.875766760806724</v>
      </c>
      <c r="AG63">
        <v>5.5173342816570603</v>
      </c>
      <c r="AH63">
        <v>5.5162041527413797</v>
      </c>
      <c r="AI63" s="18">
        <v>0.75386285731402802</v>
      </c>
      <c r="AJ63" s="18">
        <v>1.79202272333292</v>
      </c>
      <c r="AK63">
        <v>1.5477664249065399</v>
      </c>
      <c r="AL63">
        <v>0.78499597929857501</v>
      </c>
      <c r="AM63">
        <v>204.279957651453</v>
      </c>
      <c r="AN63">
        <v>0.76277044560795804</v>
      </c>
      <c r="AO63">
        <v>70809.451617138999</v>
      </c>
      <c r="AP63">
        <v>653.42343797548403</v>
      </c>
      <c r="AQ63">
        <v>1991.3905977064501</v>
      </c>
      <c r="AR63">
        <v>7612.4957838290302</v>
      </c>
      <c r="AS63">
        <v>3920.53307057341</v>
      </c>
      <c r="AT63">
        <v>-7612.4957838290302</v>
      </c>
      <c r="AU63" s="21">
        <v>4541.03395779519</v>
      </c>
      <c r="AV63" s="26">
        <v>0.163156606575563</v>
      </c>
      <c r="AW63" s="71">
        <f t="shared" si="7"/>
        <v>0.50717987331064895</v>
      </c>
    </row>
    <row r="64" spans="2:49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1.6930058135849499</v>
      </c>
      <c r="AD64">
        <v>0.75958820371309399</v>
      </c>
      <c r="AE64">
        <v>1.96850362067187</v>
      </c>
      <c r="AF64">
        <v>0.87541721024424701</v>
      </c>
      <c r="AG64">
        <v>5.5155426873286899</v>
      </c>
      <c r="AH64">
        <v>5.5158159253430004</v>
      </c>
      <c r="AI64" s="18">
        <v>0.730191811551264</v>
      </c>
      <c r="AJ64" s="18">
        <v>1.98239635392527</v>
      </c>
      <c r="AK64">
        <v>1.6930058135849499</v>
      </c>
      <c r="AL64">
        <v>0.75958820371309399</v>
      </c>
      <c r="AM64">
        <v>211.03769055730999</v>
      </c>
      <c r="AN64">
        <v>0.93341760987185796</v>
      </c>
      <c r="AO64">
        <v>63310.112940963802</v>
      </c>
      <c r="AP64">
        <v>651.25670106433097</v>
      </c>
      <c r="AQ64">
        <v>1991.3901130499301</v>
      </c>
      <c r="AR64">
        <v>7612.4324320058004</v>
      </c>
      <c r="AS64">
        <v>3947.6490285361201</v>
      </c>
      <c r="AT64">
        <v>-7612.4324320058004</v>
      </c>
      <c r="AU64" s="21">
        <v>4578.7736584512804</v>
      </c>
      <c r="AV64" s="26">
        <v>0.163147951060649</v>
      </c>
      <c r="AW64" s="71">
        <f t="shared" si="7"/>
        <v>0.44866248988517138</v>
      </c>
    </row>
    <row r="65" spans="5:49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2.4953537879226699</v>
      </c>
      <c r="AD65">
        <v>0.62634402133756795</v>
      </c>
      <c r="AE65">
        <v>1.9685038284326899</v>
      </c>
      <c r="AF65">
        <v>0.75865065610766702</v>
      </c>
      <c r="AG65">
        <v>5.5158119891561297</v>
      </c>
      <c r="AH65">
        <v>5.5160890574622803</v>
      </c>
      <c r="AI65">
        <v>0.59380960409734795</v>
      </c>
      <c r="AJ65">
        <v>3.0870421263560601</v>
      </c>
      <c r="AK65">
        <v>2.4953537879226699</v>
      </c>
      <c r="AL65">
        <v>0.62634402133756795</v>
      </c>
      <c r="AM65">
        <v>255.188352061415</v>
      </c>
      <c r="AN65">
        <v>1.8690097665851</v>
      </c>
      <c r="AO65">
        <v>46643.6014418591</v>
      </c>
      <c r="AP65">
        <v>656.17403634679704</v>
      </c>
      <c r="AQ65">
        <v>1988.1269552118099</v>
      </c>
      <c r="AR65">
        <v>7612.38987124297</v>
      </c>
      <c r="AS65">
        <v>3972.6250590434802</v>
      </c>
      <c r="AT65">
        <v>-7612.38987124297</v>
      </c>
      <c r="AU65" s="21">
        <v>4487.4463135493597</v>
      </c>
      <c r="AV65" s="26">
        <v>0.16315498643111201</v>
      </c>
      <c r="AW65" s="71">
        <f t="shared" si="7"/>
        <v>0.25100409583964695</v>
      </c>
    </row>
    <row r="66" spans="5:49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2.8098877346412898</v>
      </c>
      <c r="AD66">
        <v>0.57771120142509003</v>
      </c>
      <c r="AE66">
        <v>1.9685030976610101</v>
      </c>
      <c r="AF66">
        <v>0.78237700263225995</v>
      </c>
      <c r="AG66">
        <v>5.5177540360327297</v>
      </c>
      <c r="AH66">
        <v>5.5162637665116296</v>
      </c>
      <c r="AI66">
        <v>0.53983628393961902</v>
      </c>
      <c r="AJ66">
        <v>3.5453622335038699</v>
      </c>
      <c r="AK66">
        <v>2.8098877346412898</v>
      </c>
      <c r="AL66">
        <v>0.57771120142509003</v>
      </c>
      <c r="AM66">
        <v>276.06894044407801</v>
      </c>
      <c r="AN66">
        <v>2.2321765332162</v>
      </c>
      <c r="AO66">
        <v>43986.818194602303</v>
      </c>
      <c r="AP66">
        <v>547.53949443305703</v>
      </c>
      <c r="AQ66">
        <v>1892.13515672008</v>
      </c>
      <c r="AR66">
        <v>7612.2824390031701</v>
      </c>
      <c r="AS66">
        <v>3388.6334099043702</v>
      </c>
      <c r="AT66">
        <v>-7612.2824390031701</v>
      </c>
      <c r="AU66" s="21">
        <v>4081.5719250225302</v>
      </c>
      <c r="AV66" s="26">
        <v>0.16313355826422299</v>
      </c>
      <c r="AW66" s="71">
        <f t="shared" si="7"/>
        <v>0.20559938900862906</v>
      </c>
    </row>
    <row r="67" spans="5:49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2.8951907325607902</v>
      </c>
      <c r="AD67">
        <v>0.54846153216436</v>
      </c>
      <c r="AE67">
        <v>1.9685038543659401</v>
      </c>
      <c r="AF67">
        <v>0.75257023192010197</v>
      </c>
      <c r="AG67">
        <v>5.5160247010358798</v>
      </c>
      <c r="AH67">
        <v>5.5181684128693202</v>
      </c>
      <c r="AI67">
        <v>0.52107900056729595</v>
      </c>
      <c r="AJ67">
        <v>3.70813302795947</v>
      </c>
      <c r="AK67">
        <v>2.8951907325607902</v>
      </c>
      <c r="AL67">
        <v>0.54846153216436</v>
      </c>
      <c r="AM67">
        <v>290.42595709181001</v>
      </c>
      <c r="AN67">
        <v>2.3467292003964202</v>
      </c>
      <c r="AO67">
        <v>43111.972224806297</v>
      </c>
      <c r="AP67">
        <v>570.20075478592105</v>
      </c>
      <c r="AQ67">
        <v>1839.69071830284</v>
      </c>
      <c r="AR67">
        <v>7612.28390357442</v>
      </c>
      <c r="AS67">
        <v>3494.9531897092202</v>
      </c>
      <c r="AT67">
        <v>-7612.28390357442</v>
      </c>
      <c r="AU67" s="21">
        <v>4070.4341252057102</v>
      </c>
      <c r="AV67" s="26">
        <v>0.16316397587773601</v>
      </c>
      <c r="AW67" s="71">
        <f t="shared" si="7"/>
        <v>0.18943882556547387</v>
      </c>
    </row>
    <row r="68" spans="5:49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3.4184875293073902</v>
      </c>
      <c r="AD68">
        <v>0.31269310797630401</v>
      </c>
      <c r="AE68">
        <v>1.9685027421803001</v>
      </c>
      <c r="AF68">
        <v>0.76425815172616796</v>
      </c>
      <c r="AG68">
        <v>5.5171824542947601</v>
      </c>
      <c r="AH68">
        <v>5.5166797555349403</v>
      </c>
      <c r="AI68">
        <v>0.29871722536599599</v>
      </c>
      <c r="AJ68">
        <v>4.9874957770238204</v>
      </c>
      <c r="AK68">
        <v>3.4184875293073902</v>
      </c>
      <c r="AL68">
        <v>0.31269310797630401</v>
      </c>
      <c r="AM68">
        <v>409.29052925248101</v>
      </c>
      <c r="AN68">
        <v>3.10579442133109</v>
      </c>
      <c r="AO68">
        <v>38482.4676116927</v>
      </c>
      <c r="AP68">
        <v>467.16079318351098</v>
      </c>
      <c r="AQ68">
        <v>1398.0526089996099</v>
      </c>
      <c r="AR68">
        <v>7452.3962085200401</v>
      </c>
      <c r="AS68">
        <v>2983.0168483047601</v>
      </c>
      <c r="AT68">
        <v>-7452.3962085200401</v>
      </c>
      <c r="AU68" s="21">
        <v>3467.6368022976098</v>
      </c>
      <c r="AV68" s="26">
        <v>0.123760388177656</v>
      </c>
      <c r="AW68" s="71">
        <f t="shared" si="7"/>
        <v>9.1471185808203848E-2</v>
      </c>
    </row>
    <row r="69" spans="5:49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3.4052111363818698</v>
      </c>
      <c r="AD69">
        <v>6.6873506984939504E-2</v>
      </c>
      <c r="AE69">
        <v>1.97443738249658</v>
      </c>
      <c r="AF69">
        <v>0.85886021488021003</v>
      </c>
      <c r="AG69">
        <v>5.5236410058086198</v>
      </c>
      <c r="AH69">
        <v>5.5256499221764903</v>
      </c>
      <c r="AI69">
        <v>5.8892015934534601E-2</v>
      </c>
      <c r="AJ69">
        <v>4.7719663542048503</v>
      </c>
      <c r="AK69">
        <v>3.4052111363818698</v>
      </c>
      <c r="AL69">
        <v>6.6873506984939504E-2</v>
      </c>
      <c r="AM69">
        <v>956.88490999527903</v>
      </c>
      <c r="AN69">
        <v>3.3383376293969298</v>
      </c>
      <c r="AO69">
        <v>35681.921863550902</v>
      </c>
      <c r="AP69">
        <v>289.61107025685402</v>
      </c>
      <c r="AQ69">
        <v>963.29729163575598</v>
      </c>
      <c r="AR69">
        <v>4787.14408137193</v>
      </c>
      <c r="AS69">
        <v>1730.7296734978199</v>
      </c>
      <c r="AT69">
        <v>-4787.14408137193</v>
      </c>
      <c r="AU69" s="21">
        <v>2169.6996988243</v>
      </c>
      <c r="AV69" s="26">
        <v>0.129115598794661</v>
      </c>
      <c r="AW69" s="71">
        <f t="shared" si="7"/>
        <v>1.9638578727307475E-2</v>
      </c>
    </row>
    <row r="70" spans="5:49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3.52177244531376</v>
      </c>
      <c r="AD70" s="18">
        <v>1.75114026624894E-6</v>
      </c>
      <c r="AE70">
        <v>1.9685007878406</v>
      </c>
      <c r="AF70">
        <v>0.82779123035727797</v>
      </c>
      <c r="AG70">
        <v>5.5164433408152798</v>
      </c>
      <c r="AH70">
        <v>5.5164297998232303</v>
      </c>
      <c r="AI70" s="18">
        <v>1.6852842577962799E-6</v>
      </c>
      <c r="AJ70">
        <v>6.4933344889750098</v>
      </c>
      <c r="AK70">
        <v>3.52177244531376</v>
      </c>
      <c r="AL70" s="18">
        <v>1.75114026624894E-6</v>
      </c>
      <c r="AM70">
        <v>0</v>
      </c>
      <c r="AN70">
        <v>3.5217706941735001</v>
      </c>
      <c r="AO70">
        <v>35000.017403151498</v>
      </c>
      <c r="AP70">
        <v>154.142639662302</v>
      </c>
      <c r="AQ70">
        <v>679.97895756623302</v>
      </c>
      <c r="AR70">
        <v>3307.3019896167102</v>
      </c>
      <c r="AS70">
        <v>929.94667336151201</v>
      </c>
      <c r="AT70">
        <v>-3307.3019896167102</v>
      </c>
      <c r="AU70" s="21">
        <v>1292.9392253466001</v>
      </c>
      <c r="AV70" s="26">
        <v>0.13384182629069499</v>
      </c>
      <c r="AW70" s="71">
        <f t="shared" ref="AW70:AW104" si="12">AL70/AK70</f>
        <v>4.9723265584041112E-7</v>
      </c>
    </row>
    <row r="71" spans="5:49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4.2201674709172901</v>
      </c>
      <c r="AD71" s="68">
        <v>5.33026033066485E-7</v>
      </c>
      <c r="AE71" s="67">
        <v>1.96850153254152</v>
      </c>
      <c r="AF71" s="67">
        <v>0.80738024265590103</v>
      </c>
      <c r="AG71" s="67">
        <v>5.5168513501828604</v>
      </c>
      <c r="AH71" s="67">
        <v>5.5176367523570802</v>
      </c>
      <c r="AI71" s="68">
        <v>4.2989084570737203E-7</v>
      </c>
      <c r="AJ71" s="67">
        <v>14.101794515002499</v>
      </c>
      <c r="AK71" s="67">
        <v>4.2201674709172901</v>
      </c>
      <c r="AL71" s="68">
        <v>5.33026033066485E-7</v>
      </c>
      <c r="AM71" s="67">
        <v>0</v>
      </c>
      <c r="AN71" s="67">
        <v>4.2201669378912499</v>
      </c>
      <c r="AO71" s="67">
        <v>35000.004420657198</v>
      </c>
      <c r="AP71" s="67">
        <v>63.2198171653394</v>
      </c>
      <c r="AQ71" s="67">
        <v>298.65927757786801</v>
      </c>
      <c r="AR71" s="67">
        <v>1144.2553761632</v>
      </c>
      <c r="AS71" s="67">
        <v>346.48804430397502</v>
      </c>
      <c r="AT71" s="67">
        <v>-1144.2553761632</v>
      </c>
      <c r="AU71" s="131">
        <v>423.461707513546</v>
      </c>
      <c r="AV71" s="128">
        <v>0.26093717870884697</v>
      </c>
      <c r="AW71" s="80">
        <f t="shared" si="12"/>
        <v>1.2630447410908722E-7</v>
      </c>
    </row>
    <row r="72" spans="5:49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1.0874771545317099</v>
      </c>
      <c r="AD72" s="76">
        <v>0.84707611293243701</v>
      </c>
      <c r="AE72" s="76">
        <v>1.9685012582321399</v>
      </c>
      <c r="AF72" s="76">
        <v>0.83169420815898099</v>
      </c>
      <c r="AG72" s="76">
        <v>6.3046456413546199</v>
      </c>
      <c r="AH72" s="76">
        <v>6.3048213920004397</v>
      </c>
      <c r="AI72" s="77">
        <v>0.82719060259924704</v>
      </c>
      <c r="AJ72" s="77">
        <v>1.23101827256587</v>
      </c>
      <c r="AK72" s="76">
        <v>1.0874771545317099</v>
      </c>
      <c r="AL72" s="76">
        <v>0.84707611293243701</v>
      </c>
      <c r="AM72" s="76">
        <v>189.446326415952</v>
      </c>
      <c r="AN72" s="76">
        <v>0.24040104159926901</v>
      </c>
      <c r="AO72" s="76">
        <v>157657.99916000399</v>
      </c>
      <c r="AP72" s="76">
        <v>792.43824141798598</v>
      </c>
      <c r="AQ72" s="76">
        <v>2268.9157450979401</v>
      </c>
      <c r="AR72" s="76">
        <v>8671.1524348152307</v>
      </c>
      <c r="AS72" s="76">
        <v>4970.4325559323297</v>
      </c>
      <c r="AT72" s="76">
        <v>-8671.1524348152307</v>
      </c>
      <c r="AU72" s="132">
        <v>5562.1143928018</v>
      </c>
      <c r="AV72" s="129">
        <v>0.16313847853789201</v>
      </c>
      <c r="AW72" s="75">
        <f t="shared" si="12"/>
        <v>0.77893692699889905</v>
      </c>
    </row>
    <row r="73" spans="5:49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1.40857482312046</v>
      </c>
      <c r="AD73" s="66">
        <v>0.802236302143567</v>
      </c>
      <c r="AE73" s="66">
        <v>1.9685000722737001</v>
      </c>
      <c r="AF73" s="66">
        <v>0.79611186255620103</v>
      </c>
      <c r="AG73" s="66">
        <v>6.3065487903993702</v>
      </c>
      <c r="AH73" s="66">
        <v>6.3030424626523001</v>
      </c>
      <c r="AI73" s="72">
        <v>0.77964739692769303</v>
      </c>
      <c r="AJ73" s="72">
        <v>1.6217988710203901</v>
      </c>
      <c r="AK73" s="66">
        <v>1.40857482312046</v>
      </c>
      <c r="AL73" s="66">
        <v>0.802236302143567</v>
      </c>
      <c r="AM73" s="66">
        <v>199.941382883069</v>
      </c>
      <c r="AN73" s="66">
        <v>0.60633852097688701</v>
      </c>
      <c r="AO73" s="66">
        <v>81043.210068340806</v>
      </c>
      <c r="AP73" s="66">
        <v>758.69697513457095</v>
      </c>
      <c r="AQ73" s="66">
        <v>2268.9007271922101</v>
      </c>
      <c r="AR73" s="66">
        <v>8671.1759889585192</v>
      </c>
      <c r="AS73" s="66">
        <v>4610.1771414959403</v>
      </c>
      <c r="AT73" s="66">
        <v>-8671.1759889585192</v>
      </c>
      <c r="AU73" s="130">
        <v>5269.1755828931</v>
      </c>
      <c r="AV73" s="127">
        <v>0.169490938827774</v>
      </c>
      <c r="AW73" s="71">
        <f t="shared" si="12"/>
        <v>0.56953758435519086</v>
      </c>
    </row>
    <row r="74" spans="5:49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1.55133093502915</v>
      </c>
      <c r="AD74" s="66">
        <v>0.78783059707173198</v>
      </c>
      <c r="AE74" s="66">
        <v>1.9685037845118101</v>
      </c>
      <c r="AF74" s="66">
        <v>0.85117693034769004</v>
      </c>
      <c r="AG74" s="66">
        <v>6.3035842953270604</v>
      </c>
      <c r="AH74" s="66">
        <v>6.3033684151879701</v>
      </c>
      <c r="AI74" s="72">
        <v>0.75962764930251603</v>
      </c>
      <c r="AJ74" s="72">
        <v>1.79213839845676</v>
      </c>
      <c r="AK74" s="66">
        <v>1.55133093502915</v>
      </c>
      <c r="AL74" s="66">
        <v>0.78783059707173198</v>
      </c>
      <c r="AM74" s="66">
        <v>203.55125772789901</v>
      </c>
      <c r="AN74" s="66">
        <v>0.76350033795741701</v>
      </c>
      <c r="AO74" s="66">
        <v>70905.165487495193</v>
      </c>
      <c r="AP74" s="66">
        <v>767.82285900987802</v>
      </c>
      <c r="AQ74" s="66">
        <v>2268.89235440825</v>
      </c>
      <c r="AR74" s="66">
        <v>8671.0693098376396</v>
      </c>
      <c r="AS74" s="66">
        <v>4641.2019980559098</v>
      </c>
      <c r="AT74" s="66">
        <v>-8671.0693098376396</v>
      </c>
      <c r="AU74" s="130">
        <v>5309.1317300659402</v>
      </c>
      <c r="AV74" s="127">
        <v>0.17156846704515299</v>
      </c>
      <c r="AW74" s="71">
        <f t="shared" si="12"/>
        <v>0.50784173723508474</v>
      </c>
    </row>
    <row r="75" spans="5:49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1.6980143870665301</v>
      </c>
      <c r="AD75" s="66">
        <v>0.76343420762144598</v>
      </c>
      <c r="AE75" s="66">
        <v>1.9685030809579001</v>
      </c>
      <c r="AF75" s="66">
        <v>0.84568860170535798</v>
      </c>
      <c r="AG75" s="66">
        <v>6.3051418092176004</v>
      </c>
      <c r="AH75" s="66">
        <v>6.3040109904463701</v>
      </c>
      <c r="AI75" s="72">
        <v>0.73767064544726302</v>
      </c>
      <c r="AJ75" s="72">
        <v>1.9825171841100899</v>
      </c>
      <c r="AK75" s="66">
        <v>1.6980143870665301</v>
      </c>
      <c r="AL75" s="66">
        <v>0.76343420762144598</v>
      </c>
      <c r="AM75" s="66">
        <v>209.979869410688</v>
      </c>
      <c r="AN75" s="66">
        <v>0.93458017944508398</v>
      </c>
      <c r="AO75" s="66">
        <v>63418.931618909199</v>
      </c>
      <c r="AP75" s="66">
        <v>764.87178078732597</v>
      </c>
      <c r="AQ75" s="66">
        <v>2268.8876324927101</v>
      </c>
      <c r="AR75" s="66">
        <v>8671.0801738664995</v>
      </c>
      <c r="AS75" s="66">
        <v>4728.1308183991796</v>
      </c>
      <c r="AT75" s="66">
        <v>-8671.0801738664995</v>
      </c>
      <c r="AU75" s="130">
        <v>5339.8703419614003</v>
      </c>
      <c r="AV75" s="127">
        <v>0.17159831293483299</v>
      </c>
      <c r="AW75" s="71">
        <f t="shared" si="12"/>
        <v>0.44960408665343882</v>
      </c>
    </row>
    <row r="76" spans="5:49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2.5195847535604599</v>
      </c>
      <c r="AD76" s="66">
        <v>0.64086173475402997</v>
      </c>
      <c r="AE76" s="66">
        <v>1.96850370111802</v>
      </c>
      <c r="AF76" s="66">
        <v>0.77727515182738105</v>
      </c>
      <c r="AG76" s="66">
        <v>6.3043537382385804</v>
      </c>
      <c r="AH76" s="66">
        <v>6.3043693533911904</v>
      </c>
      <c r="AI76" s="66">
        <v>0.61016013763339105</v>
      </c>
      <c r="AJ76" s="66">
        <v>3.0872271259003199</v>
      </c>
      <c r="AK76" s="66">
        <v>2.5195847535604599</v>
      </c>
      <c r="AL76" s="66">
        <v>0.64086173475402997</v>
      </c>
      <c r="AM76" s="66">
        <v>249.46447978213399</v>
      </c>
      <c r="AN76" s="66">
        <v>1.8787230188064299</v>
      </c>
      <c r="AO76" s="66">
        <v>46853.854590511299</v>
      </c>
      <c r="AP76" s="66">
        <v>740.95807986874001</v>
      </c>
      <c r="AQ76" s="66">
        <v>2268.84251427765</v>
      </c>
      <c r="AR76" s="66">
        <v>8670.9915076755806</v>
      </c>
      <c r="AS76" s="66">
        <v>4481.9869373664496</v>
      </c>
      <c r="AT76" s="66">
        <v>-8670.9915076755806</v>
      </c>
      <c r="AU76" s="130">
        <v>5085.9565971101401</v>
      </c>
      <c r="AV76" s="127">
        <v>0.16952157774900301</v>
      </c>
      <c r="AW76" s="71">
        <f t="shared" si="12"/>
        <v>0.25435212443178162</v>
      </c>
    </row>
    <row r="77" spans="5:49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2.82259399080354</v>
      </c>
      <c r="AD77" s="66">
        <v>0.58450375902987595</v>
      </c>
      <c r="AE77" s="66">
        <v>1.9685025525056801</v>
      </c>
      <c r="AF77" s="66">
        <v>0.73245543841692196</v>
      </c>
      <c r="AG77" s="66">
        <v>6.3046132066375202</v>
      </c>
      <c r="AH77" s="66">
        <v>6.3031378068919901</v>
      </c>
      <c r="AI77" s="66">
        <v>0.55840952858124904</v>
      </c>
      <c r="AJ77" s="66">
        <v>3.5455991859485398</v>
      </c>
      <c r="AK77" s="66">
        <v>2.82259399080354</v>
      </c>
      <c r="AL77" s="66">
        <v>0.58450375902987595</v>
      </c>
      <c r="AM77" s="66">
        <v>272.93525259485898</v>
      </c>
      <c r="AN77" s="66">
        <v>2.23809023177366</v>
      </c>
      <c r="AO77" s="66">
        <v>44069.288697278498</v>
      </c>
      <c r="AP77" s="66">
        <v>719.72288229649098</v>
      </c>
      <c r="AQ77" s="66">
        <v>2268.3792356919698</v>
      </c>
      <c r="AR77" s="66">
        <v>8670.8993465771491</v>
      </c>
      <c r="AS77" s="66">
        <v>4385.5373921928403</v>
      </c>
      <c r="AT77" s="66">
        <v>-8670.8993465771491</v>
      </c>
      <c r="AU77" s="130">
        <v>4985.8273689433399</v>
      </c>
      <c r="AV77" s="127">
        <v>0.16948947330104899</v>
      </c>
      <c r="AW77" s="71">
        <f t="shared" si="12"/>
        <v>0.20708035265939137</v>
      </c>
    </row>
    <row r="78" spans="5:49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2.9235091528432902</v>
      </c>
      <c r="AD78" s="66">
        <v>0.56309848910239901</v>
      </c>
      <c r="AE78" s="66">
        <v>1.9967529191864299</v>
      </c>
      <c r="AF78" s="66">
        <v>0.69668339987194705</v>
      </c>
      <c r="AG78" s="66">
        <v>6.3062664401272501</v>
      </c>
      <c r="AH78" s="66">
        <v>6.3085320027903196</v>
      </c>
      <c r="AI78" s="66">
        <v>0.54066810059903503</v>
      </c>
      <c r="AJ78" s="66">
        <v>3.7083856835335798</v>
      </c>
      <c r="AK78" s="66">
        <v>2.9235091528432902</v>
      </c>
      <c r="AL78" s="66">
        <v>0.56309848910239901</v>
      </c>
      <c r="AM78" s="66">
        <v>283.06268260936298</v>
      </c>
      <c r="AN78" s="66">
        <v>2.3604106637408999</v>
      </c>
      <c r="AO78" s="66">
        <v>43281.960898842597</v>
      </c>
      <c r="AP78" s="66">
        <v>580.01168747108795</v>
      </c>
      <c r="AQ78" s="66">
        <v>2264.6632071924901</v>
      </c>
      <c r="AR78" s="66">
        <v>8670.9056745390208</v>
      </c>
      <c r="AS78" s="66">
        <v>3488.9736242855802</v>
      </c>
      <c r="AT78" s="66">
        <v>-8670.9056745390208</v>
      </c>
      <c r="AU78" s="130">
        <v>4421.5763838750199</v>
      </c>
      <c r="AV78" s="127">
        <v>0.16950916531451801</v>
      </c>
      <c r="AW78" s="71">
        <f t="shared" si="12"/>
        <v>0.19261047585732768</v>
      </c>
    </row>
    <row r="79" spans="5:49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3.6786259630329798</v>
      </c>
      <c r="AD79" s="66">
        <v>0.41802282117513401</v>
      </c>
      <c r="AE79" s="66">
        <v>1.9684994602935599</v>
      </c>
      <c r="AF79" s="66">
        <v>0.677027075352436</v>
      </c>
      <c r="AG79" s="66">
        <v>6.3065449842157904</v>
      </c>
      <c r="AH79" s="66">
        <v>6.3053014545235202</v>
      </c>
      <c r="AI79" s="66">
        <v>0.39718478130536999</v>
      </c>
      <c r="AJ79" s="66">
        <v>4.9881714375815198</v>
      </c>
      <c r="AK79" s="66">
        <v>3.6786259630329798</v>
      </c>
      <c r="AL79" s="66">
        <v>0.41802282117513401</v>
      </c>
      <c r="AM79" s="66">
        <v>336.80000137890499</v>
      </c>
      <c r="AN79" s="66">
        <v>3.2606031418578501</v>
      </c>
      <c r="AO79" s="66">
        <v>39443.862108727699</v>
      </c>
      <c r="AP79" s="66">
        <v>579.94739372259596</v>
      </c>
      <c r="AQ79" s="66">
        <v>1849.2493006348</v>
      </c>
      <c r="AR79" s="66">
        <v>8670.7034650132991</v>
      </c>
      <c r="AS79" s="66">
        <v>3661.5088088088901</v>
      </c>
      <c r="AT79" s="66">
        <v>-8670.7034650132991</v>
      </c>
      <c r="AU79" s="130">
        <v>4279.1270958021596</v>
      </c>
      <c r="AV79" s="127">
        <v>0.16949022629093599</v>
      </c>
      <c r="AW79" s="71">
        <f t="shared" si="12"/>
        <v>0.1136355871393023</v>
      </c>
    </row>
    <row r="80" spans="5:49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3.9146938124455999</v>
      </c>
      <c r="AD80" s="66">
        <v>0.159985999721942</v>
      </c>
      <c r="AE80" s="66">
        <v>1.9685020621170399</v>
      </c>
      <c r="AF80" s="66">
        <v>0.79913277632822199</v>
      </c>
      <c r="AG80" s="66">
        <v>6.3042248826497902</v>
      </c>
      <c r="AH80" s="66">
        <v>6.3032984481872898</v>
      </c>
      <c r="AI80" s="66">
        <v>0.146117910762045</v>
      </c>
      <c r="AJ80" s="66">
        <v>5.7162761954233403</v>
      </c>
      <c r="AK80" s="66">
        <v>3.9146938124455999</v>
      </c>
      <c r="AL80" s="66">
        <v>0.159985999721942</v>
      </c>
      <c r="AM80" s="66">
        <v>561.02151433753204</v>
      </c>
      <c r="AN80" s="66">
        <v>3.7547078127236602</v>
      </c>
      <c r="AO80" s="66">
        <v>36467.354699028401</v>
      </c>
      <c r="AP80" s="66">
        <v>452.856391255532</v>
      </c>
      <c r="AQ80" s="66">
        <v>1316.9634670983701</v>
      </c>
      <c r="AR80" s="66">
        <v>6995.9711706323296</v>
      </c>
      <c r="AS80" s="66">
        <v>2720.2619353303598</v>
      </c>
      <c r="AT80" s="66">
        <v>-6995.9711706323296</v>
      </c>
      <c r="AU80" s="130">
        <v>3211.8862183639299</v>
      </c>
      <c r="AV80" s="127">
        <v>0.12671136234036501</v>
      </c>
      <c r="AW80" s="71">
        <f t="shared" si="12"/>
        <v>4.0868074844912339E-2</v>
      </c>
    </row>
    <row r="81" spans="5:49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4.0219706345818302</v>
      </c>
      <c r="AD81" s="66">
        <v>4.7363957633450304E-3</v>
      </c>
      <c r="AE81" s="66">
        <v>1.9685030576262901</v>
      </c>
      <c r="AF81" s="66">
        <v>0.81974119074561203</v>
      </c>
      <c r="AG81" s="66">
        <v>6.3076149273301096</v>
      </c>
      <c r="AH81" s="66">
        <v>6.3065399618148499</v>
      </c>
      <c r="AI81" s="66">
        <v>3.66779865698764E-3</v>
      </c>
      <c r="AJ81" s="66">
        <v>6.9952441302418098</v>
      </c>
      <c r="AK81" s="66">
        <v>4.0219706345818302</v>
      </c>
      <c r="AL81" s="66">
        <v>4.7363957633450304E-3</v>
      </c>
      <c r="AM81" s="66">
        <v>1408.37017190405</v>
      </c>
      <c r="AN81" s="66">
        <v>4.0172342388184896</v>
      </c>
      <c r="AO81" s="66">
        <v>35039.609931090301</v>
      </c>
      <c r="AP81" s="66">
        <v>233.60642558625901</v>
      </c>
      <c r="AQ81" s="66">
        <v>926.28895810995198</v>
      </c>
      <c r="AR81" s="66">
        <v>4232.3593406922</v>
      </c>
      <c r="AS81" s="66">
        <v>1394.3668651271701</v>
      </c>
      <c r="AT81" s="66">
        <v>-4232.3593406922</v>
      </c>
      <c r="AU81" s="130">
        <v>1854.1922611467801</v>
      </c>
      <c r="AV81" s="127">
        <v>0.141038558429323</v>
      </c>
      <c r="AW81" s="71">
        <f t="shared" si="12"/>
        <v>1.1776306178420122E-3</v>
      </c>
    </row>
    <row r="82" spans="5:49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4.33764763256056</v>
      </c>
      <c r="AD82" s="68">
        <v>5.4786481145578199E-7</v>
      </c>
      <c r="AE82" s="67">
        <v>1.96850186638033</v>
      </c>
      <c r="AF82" s="67">
        <v>0.724406703927854</v>
      </c>
      <c r="AG82" s="67">
        <v>6.3051781226290897</v>
      </c>
      <c r="AH82" s="67">
        <v>6.3050338611243104</v>
      </c>
      <c r="AI82" s="68">
        <v>4.9178425642817596E-7</v>
      </c>
      <c r="AJ82" s="67">
        <v>15.8552588377741</v>
      </c>
      <c r="AK82" s="67">
        <v>4.33764763256056</v>
      </c>
      <c r="AL82" s="68">
        <v>5.4786481145578199E-7</v>
      </c>
      <c r="AM82" s="67">
        <v>0</v>
      </c>
      <c r="AN82" s="67">
        <v>4.3376470846957602</v>
      </c>
      <c r="AO82" s="67">
        <v>35000.004420661302</v>
      </c>
      <c r="AP82" s="67">
        <v>72.490859482874001</v>
      </c>
      <c r="AQ82" s="67">
        <v>408.79894687462797</v>
      </c>
      <c r="AR82" s="67">
        <v>1566.53267979005</v>
      </c>
      <c r="AS82" s="67">
        <v>392.91219504415602</v>
      </c>
      <c r="AT82" s="67">
        <v>-1566.53267979005</v>
      </c>
      <c r="AU82" s="131">
        <v>521.77202971133397</v>
      </c>
      <c r="AV82" s="128">
        <v>0.23944366163530401</v>
      </c>
      <c r="AW82" s="80">
        <f t="shared" si="12"/>
        <v>1.2630459130502759E-7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CFBC-E9C7-4574-9084-E07F8D86E543}">
  <sheetPr>
    <outlinePr summaryBelow="0" summaryRight="0"/>
  </sheetPr>
  <dimension ref="A2:AX104"/>
  <sheetViews>
    <sheetView topLeftCell="W1" zoomScale="80" zoomScaleNormal="80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50" ht="15.75" customHeight="1" x14ac:dyDescent="0.6"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5"/>
      <c r="AV4" s="125"/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/>
      <c r="AV5" s="126"/>
      <c r="AW5" s="85"/>
    </row>
    <row r="6" spans="1:50" ht="32" customHeight="1" x14ac:dyDescent="0.95">
      <c r="B6" t="s">
        <v>20</v>
      </c>
      <c r="C6">
        <f>AR6/AR17</f>
        <v>0.54698575251592818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10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0.60072870729023198</v>
      </c>
      <c r="AD6" s="76">
        <v>0.39682872396100499</v>
      </c>
      <c r="AE6" s="76">
        <v>1.18110205849846</v>
      </c>
      <c r="AF6" s="76">
        <v>0.50182701675640295</v>
      </c>
      <c r="AG6" s="76">
        <v>1.5755665832011401</v>
      </c>
      <c r="AH6" s="76">
        <v>1.57563961786867</v>
      </c>
      <c r="AI6" s="77">
        <v>0.39785058444632498</v>
      </c>
      <c r="AJ6" s="77">
        <v>0.83308687443180696</v>
      </c>
      <c r="AK6" s="76">
        <v>0.60072870729023198</v>
      </c>
      <c r="AL6" s="76">
        <v>0.39682872396100499</v>
      </c>
      <c r="AM6" s="76">
        <v>401.73584683215802</v>
      </c>
      <c r="AN6" s="76">
        <v>0.20389998332922701</v>
      </c>
      <c r="AO6" s="76">
        <v>102334.505662497</v>
      </c>
      <c r="AP6" s="76">
        <v>105.398171078275</v>
      </c>
      <c r="AQ6" s="76">
        <v>253.359302885712</v>
      </c>
      <c r="AR6" s="76">
        <v>1849.2189401952501</v>
      </c>
      <c r="AS6" s="76">
        <v>1076.92070325546</v>
      </c>
      <c r="AT6" s="66">
        <v>-1849.2189401952501</v>
      </c>
      <c r="AU6" s="66">
        <v>1167.34077634799</v>
      </c>
      <c r="AV6" s="66">
        <v>8.6029529266398799E-2</v>
      </c>
      <c r="AW6" s="83">
        <f t="shared" ref="AW6:AW37" si="2">AL6/AK6</f>
        <v>0.66057892547040187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0.62025220789879998</v>
      </c>
      <c r="AD7">
        <v>0.156006805981978</v>
      </c>
      <c r="AE7">
        <v>1.1811021144395799</v>
      </c>
      <c r="AF7">
        <v>0.493075888505072</v>
      </c>
      <c r="AG7">
        <v>1.5755621584255299</v>
      </c>
      <c r="AH7">
        <v>1.5755949525536801</v>
      </c>
      <c r="AI7" s="18">
        <v>0.15677555028645701</v>
      </c>
      <c r="AJ7" s="18">
        <v>0.85762261224911596</v>
      </c>
      <c r="AK7">
        <v>0.62025220789879998</v>
      </c>
      <c r="AL7">
        <v>0.156006805981978</v>
      </c>
      <c r="AM7">
        <v>997.18268090379297</v>
      </c>
      <c r="AN7">
        <v>0.46424540191682201</v>
      </c>
      <c r="AO7">
        <v>46426.206761919297</v>
      </c>
      <c r="AP7">
        <v>79.9596575868418</v>
      </c>
      <c r="AQ7">
        <v>206.74295338216899</v>
      </c>
      <c r="AR7">
        <v>1535.39883379342</v>
      </c>
      <c r="AS7">
        <v>827.11166097706098</v>
      </c>
      <c r="AT7">
        <v>-1535.39883379342</v>
      </c>
      <c r="AU7">
        <v>905.49816444636497</v>
      </c>
      <c r="AV7">
        <v>8.6866167294763694E-2</v>
      </c>
      <c r="AW7" s="71">
        <f t="shared" si="2"/>
        <v>0.25152156492997441</v>
      </c>
    </row>
    <row r="8" spans="1:50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0.630884734946355</v>
      </c>
      <c r="AD8">
        <v>7.2523154898482697E-2</v>
      </c>
      <c r="AE8">
        <v>1.1811021065746401</v>
      </c>
      <c r="AF8">
        <v>0.49783441246070298</v>
      </c>
      <c r="AG8">
        <v>1.57565756774448</v>
      </c>
      <c r="AH8">
        <v>1.5756806888216599</v>
      </c>
      <c r="AI8" s="18">
        <v>7.3697598218913696E-2</v>
      </c>
      <c r="AJ8" s="18">
        <v>0.87577254872924404</v>
      </c>
      <c r="AK8">
        <v>0.630884734946355</v>
      </c>
      <c r="AL8">
        <v>7.2523154898482697E-2</v>
      </c>
      <c r="AM8">
        <v>1342.78792799401</v>
      </c>
      <c r="AN8">
        <v>0.55836158004787195</v>
      </c>
      <c r="AO8">
        <v>39371.3885076761</v>
      </c>
      <c r="AP8">
        <v>76.889612079557395</v>
      </c>
      <c r="AQ8">
        <v>190.662581246229</v>
      </c>
      <c r="AR8">
        <v>1427.87660089364</v>
      </c>
      <c r="AS8">
        <v>784.27713388756501</v>
      </c>
      <c r="AT8">
        <v>-1427.87660089364</v>
      </c>
      <c r="AU8">
        <v>860.79648569658195</v>
      </c>
      <c r="AV8">
        <v>8.7671717323722601E-2</v>
      </c>
      <c r="AW8" s="71">
        <f t="shared" si="2"/>
        <v>0.11495468329036276</v>
      </c>
    </row>
    <row r="9" spans="1:50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0.651545413532855</v>
      </c>
      <c r="AD9">
        <v>1.8681378282150701E-2</v>
      </c>
      <c r="AE9">
        <v>1.1873988076473201</v>
      </c>
      <c r="AF9">
        <v>0.499314948660738</v>
      </c>
      <c r="AG9">
        <v>1.5757363318176301</v>
      </c>
      <c r="AH9">
        <v>1.57549578621347</v>
      </c>
      <c r="AI9" s="18">
        <v>1.8534028348906099E-2</v>
      </c>
      <c r="AJ9" s="18">
        <v>0.89988852882287296</v>
      </c>
      <c r="AK9">
        <v>0.651545413532855</v>
      </c>
      <c r="AL9">
        <v>1.8681378282150701E-2</v>
      </c>
      <c r="AM9">
        <v>1320.2142012179299</v>
      </c>
      <c r="AN9">
        <v>0.63286403525070301</v>
      </c>
      <c r="AO9">
        <v>35994.033477545003</v>
      </c>
      <c r="AP9">
        <v>58.517324103893998</v>
      </c>
      <c r="AQ9">
        <v>175.25722542736301</v>
      </c>
      <c r="AR9">
        <v>1323.8814430836201</v>
      </c>
      <c r="AS9">
        <v>603.09803763819502</v>
      </c>
      <c r="AT9">
        <v>-1323.8814430836201</v>
      </c>
      <c r="AU9">
        <v>692.54793324000195</v>
      </c>
      <c r="AV9">
        <v>8.8499281021832396E-2</v>
      </c>
      <c r="AW9" s="71">
        <f t="shared" si="2"/>
        <v>2.8672411614188532E-2</v>
      </c>
    </row>
    <row r="10" spans="1:50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0.63785709222176901</v>
      </c>
      <c r="AD10" s="18">
        <v>1.4968111714481101E-6</v>
      </c>
      <c r="AE10">
        <v>1.18110205852142</v>
      </c>
      <c r="AF10">
        <v>0.496066501697706</v>
      </c>
      <c r="AG10">
        <v>1.57555914856004</v>
      </c>
      <c r="AH10">
        <v>1.5755908914640899</v>
      </c>
      <c r="AI10" s="18">
        <v>1.49613976331509E-6</v>
      </c>
      <c r="AJ10">
        <v>1.05163268327921</v>
      </c>
      <c r="AK10">
        <v>0.63785709222176901</v>
      </c>
      <c r="AL10" s="18">
        <v>1.4968111714481101E-6</v>
      </c>
      <c r="AM10">
        <v>0</v>
      </c>
      <c r="AN10">
        <v>0.637855595410596</v>
      </c>
      <c r="AO10">
        <v>35000.082132055199</v>
      </c>
      <c r="AP10">
        <v>33.285599626810097</v>
      </c>
      <c r="AQ10">
        <v>81.567502210479006</v>
      </c>
      <c r="AR10">
        <v>729.43586397787499</v>
      </c>
      <c r="AS10">
        <v>338.73194169334403</v>
      </c>
      <c r="AT10">
        <v>-729.43586397787499</v>
      </c>
      <c r="AU10">
        <v>359.825812884203</v>
      </c>
      <c r="AV10">
        <v>8.1870285310801399E-2</v>
      </c>
      <c r="AW10" s="71">
        <f t="shared" si="2"/>
        <v>2.3466246432009592E-6</v>
      </c>
    </row>
    <row r="11" spans="1:50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0.61482359309581203</v>
      </c>
      <c r="AD11" s="18">
        <v>1.1849221972773701E-6</v>
      </c>
      <c r="AE11">
        <v>1.1811020585168099</v>
      </c>
      <c r="AF11">
        <v>0.50422072444969401</v>
      </c>
      <c r="AG11">
        <v>1.5756447193400001</v>
      </c>
      <c r="AH11">
        <v>1.57573514250705</v>
      </c>
      <c r="AI11" s="18">
        <v>1.1783284109432399E-6</v>
      </c>
      <c r="AJ11">
        <v>1.06137494779393</v>
      </c>
      <c r="AK11">
        <v>0.61482359309581203</v>
      </c>
      <c r="AL11" s="18">
        <v>1.1849221972773701E-6</v>
      </c>
      <c r="AM11">
        <v>0</v>
      </c>
      <c r="AN11">
        <v>0.614822408173615</v>
      </c>
      <c r="AO11">
        <v>35000.067454075099</v>
      </c>
      <c r="AP11">
        <v>26.7850009264703</v>
      </c>
      <c r="AQ11">
        <v>62.7037316518674</v>
      </c>
      <c r="AR11">
        <v>566.30913158577198</v>
      </c>
      <c r="AS11">
        <v>271.58742322422597</v>
      </c>
      <c r="AT11">
        <v>-566.30913158577198</v>
      </c>
      <c r="AU11">
        <v>291.493887418881</v>
      </c>
      <c r="AV11">
        <v>7.8471742050785498E-2</v>
      </c>
      <c r="AW11" s="71">
        <f t="shared" si="2"/>
        <v>1.9272555747429099E-6</v>
      </c>
    </row>
    <row r="12" spans="1:50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0.61347239138297205</v>
      </c>
      <c r="AD12" s="18">
        <v>1.1117478291770799E-6</v>
      </c>
      <c r="AE12">
        <v>1.1811020585044001</v>
      </c>
      <c r="AF12">
        <v>0.49939260466471302</v>
      </c>
      <c r="AG12">
        <v>1.5755304112830599</v>
      </c>
      <c r="AH12">
        <v>1.5755411255048599</v>
      </c>
      <c r="AI12" s="18">
        <v>1.0948090260103899E-6</v>
      </c>
      <c r="AJ12">
        <v>1.06471090482793</v>
      </c>
      <c r="AK12">
        <v>0.61347239138297205</v>
      </c>
      <c r="AL12" s="18">
        <v>1.1117478291770799E-6</v>
      </c>
      <c r="AM12">
        <v>0</v>
      </c>
      <c r="AN12">
        <v>0.61347127963514303</v>
      </c>
      <c r="AO12">
        <v>35000.063427865804</v>
      </c>
      <c r="AP12">
        <v>28.1236181424519</v>
      </c>
      <c r="AQ12">
        <v>59.2275088487362</v>
      </c>
      <c r="AR12">
        <v>526.91933804647601</v>
      </c>
      <c r="AS12">
        <v>283.87822345028701</v>
      </c>
      <c r="AT12">
        <v>-526.91933804647601</v>
      </c>
      <c r="AU12">
        <v>296.88298737142202</v>
      </c>
      <c r="AV12">
        <v>7.7614943279387394E-2</v>
      </c>
      <c r="AW12" s="71">
        <f t="shared" si="2"/>
        <v>1.8122214541241673E-6</v>
      </c>
    </row>
    <row r="13" spans="1:50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0.63977588167785104</v>
      </c>
      <c r="AD13" s="18">
        <v>7.8912624439467395E-7</v>
      </c>
      <c r="AE13">
        <v>1.1811020584951</v>
      </c>
      <c r="AF13">
        <v>0.50249219532134903</v>
      </c>
      <c r="AG13">
        <v>1.57552649384132</v>
      </c>
      <c r="AH13">
        <v>1.5755831258247699</v>
      </c>
      <c r="AI13" s="18">
        <v>7.1987621962271703E-7</v>
      </c>
      <c r="AJ13">
        <v>1.23037024803842</v>
      </c>
      <c r="AK13">
        <v>0.63977588167785104</v>
      </c>
      <c r="AL13" s="18">
        <v>7.8912624439467395E-7</v>
      </c>
      <c r="AM13">
        <v>0</v>
      </c>
      <c r="AN13">
        <v>0.63977509255160603</v>
      </c>
      <c r="AO13">
        <v>35000.043170512399</v>
      </c>
      <c r="AP13">
        <v>24.270700236300101</v>
      </c>
      <c r="AQ13">
        <v>55.3814354469975</v>
      </c>
      <c r="AR13">
        <v>401.74367177050902</v>
      </c>
      <c r="AS13">
        <v>243.69434229887599</v>
      </c>
      <c r="AT13">
        <v>-401.74367177050902</v>
      </c>
      <c r="AU13">
        <v>253.12783770367199</v>
      </c>
      <c r="AV13">
        <v>7.7610425787783502E-2</v>
      </c>
      <c r="AW13" s="71">
        <f t="shared" si="2"/>
        <v>1.2334416894946751E-6</v>
      </c>
    </row>
    <row r="14" spans="1:50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0.67892963979950904</v>
      </c>
      <c r="AD14" s="18">
        <v>6.0655091605686797E-7</v>
      </c>
      <c r="AE14">
        <v>1.18110205849341</v>
      </c>
      <c r="AF14">
        <v>0.49508746167968498</v>
      </c>
      <c r="AG14">
        <v>1.5755410838294499</v>
      </c>
      <c r="AH14">
        <v>1.57560481101672</v>
      </c>
      <c r="AI14" s="18">
        <v>5.1896852129847501E-7</v>
      </c>
      <c r="AJ14">
        <v>1.5291695331791899</v>
      </c>
      <c r="AK14">
        <v>0.67892963979950904</v>
      </c>
      <c r="AL14" s="18">
        <v>6.0655091605686797E-7</v>
      </c>
      <c r="AM14">
        <v>0</v>
      </c>
      <c r="AN14">
        <v>0.67892903324859299</v>
      </c>
      <c r="AO14">
        <v>35000.031268779203</v>
      </c>
      <c r="AP14">
        <v>22.9241748173182</v>
      </c>
      <c r="AQ14">
        <v>52.038191332415799</v>
      </c>
      <c r="AR14">
        <v>350.76869138471801</v>
      </c>
      <c r="AS14">
        <v>231.036399287786</v>
      </c>
      <c r="AT14">
        <v>-350.76869138471801</v>
      </c>
      <c r="AU14">
        <v>236.73171171264801</v>
      </c>
      <c r="AV14">
        <v>8.5207755076152303E-2</v>
      </c>
      <c r="AW14" s="71">
        <f t="shared" si="2"/>
        <v>8.9339289449196113E-7</v>
      </c>
    </row>
    <row r="15" spans="1:50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0.74158536061893898</v>
      </c>
      <c r="AD15" s="18">
        <v>3.6873698660802098E-7</v>
      </c>
      <c r="AE15">
        <v>1.1811022959762101</v>
      </c>
      <c r="AF15">
        <v>0.49692824736514102</v>
      </c>
      <c r="AG15">
        <v>1.5755445868639799</v>
      </c>
      <c r="AH15">
        <v>1.57558359062389</v>
      </c>
      <c r="AI15" s="18">
        <v>2.8702341324151898E-7</v>
      </c>
      <c r="AJ15">
        <v>2.1286589251528398</v>
      </c>
      <c r="AK15">
        <v>0.74158536061893898</v>
      </c>
      <c r="AL15" s="18">
        <v>3.6873698660802098E-7</v>
      </c>
      <c r="AM15">
        <v>0</v>
      </c>
      <c r="AN15">
        <v>0.74158499188195204</v>
      </c>
      <c r="AO15">
        <v>35000.017402987804</v>
      </c>
      <c r="AP15">
        <v>21.5272537501505</v>
      </c>
      <c r="AQ15">
        <v>45.034283237868202</v>
      </c>
      <c r="AR15">
        <v>291.812551001938</v>
      </c>
      <c r="AS15">
        <v>216.438096063947</v>
      </c>
      <c r="AT15">
        <v>-291.812551001938</v>
      </c>
      <c r="AU15">
        <v>218.31059497977199</v>
      </c>
      <c r="AV15">
        <v>0.13483160545306799</v>
      </c>
      <c r="AW15" s="71">
        <f t="shared" si="2"/>
        <v>4.9722797426889222E-7</v>
      </c>
    </row>
    <row r="16" spans="1:50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10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0.75496970849451595</v>
      </c>
      <c r="AD16" s="68">
        <v>9.5352279221132296E-8</v>
      </c>
      <c r="AE16" s="67">
        <v>1.1811020584763201</v>
      </c>
      <c r="AF16" s="67">
        <v>0.49776474772530599</v>
      </c>
      <c r="AG16" s="67">
        <v>1.57550741411983</v>
      </c>
      <c r="AH16" s="67">
        <v>1.5754578381648601</v>
      </c>
      <c r="AI16" s="68">
        <v>7.4085391717063901E-8</v>
      </c>
      <c r="AJ16" s="67">
        <v>2.8692804341535001</v>
      </c>
      <c r="AK16" s="67">
        <v>0.75496970849451595</v>
      </c>
      <c r="AL16" s="68">
        <v>9.5352279221132296E-8</v>
      </c>
      <c r="AM16" s="67">
        <v>0</v>
      </c>
      <c r="AN16" s="67">
        <v>0.75496961314223698</v>
      </c>
      <c r="AO16" s="67">
        <v>35000.004420482299</v>
      </c>
      <c r="AP16" s="67">
        <v>19.7861597571011</v>
      </c>
      <c r="AQ16" s="67">
        <v>33.238804126334799</v>
      </c>
      <c r="AR16" s="67">
        <v>215.22929229140601</v>
      </c>
      <c r="AS16" s="67">
        <v>201.435783938036</v>
      </c>
      <c r="AT16" s="67">
        <v>-215.22929229140601</v>
      </c>
      <c r="AU16" s="67">
        <v>201.66474150385801</v>
      </c>
      <c r="AV16" s="67">
        <v>0.14181218742974799</v>
      </c>
      <c r="AW16" s="80">
        <f t="shared" si="2"/>
        <v>1.2629947685089795E-7</v>
      </c>
    </row>
    <row r="17" spans="2:49" ht="32" customHeight="1" x14ac:dyDescent="0.95">
      <c r="B17" t="s">
        <v>20</v>
      </c>
      <c r="C17">
        <f>AR17/AR28</f>
        <v>0.76178176832735156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10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0.88613112027806895</v>
      </c>
      <c r="AD17" s="76">
        <v>0.660416349576331</v>
      </c>
      <c r="AE17" s="76">
        <v>1.18110202791691</v>
      </c>
      <c r="AF17" s="76">
        <v>0.50118826789641002</v>
      </c>
      <c r="AG17" s="76">
        <v>2.36345600833475</v>
      </c>
      <c r="AH17" s="76">
        <v>2.3635539337248801</v>
      </c>
      <c r="AI17" s="77">
        <v>0.64568948235384804</v>
      </c>
      <c r="AJ17" s="77">
        <v>1.2304187456620399</v>
      </c>
      <c r="AK17" s="76">
        <v>0.88613112027806895</v>
      </c>
      <c r="AL17" s="76">
        <v>0.660416349576331</v>
      </c>
      <c r="AM17" s="76">
        <v>242.52095362650101</v>
      </c>
      <c r="AN17" s="76">
        <v>0.22571477070173801</v>
      </c>
      <c r="AO17" s="76">
        <v>136696.27421666801</v>
      </c>
      <c r="AP17" s="76">
        <v>162.033360120173</v>
      </c>
      <c r="AQ17" s="76">
        <v>445.70464142728201</v>
      </c>
      <c r="AR17" s="76">
        <v>3380.7442546529601</v>
      </c>
      <c r="AS17" s="76">
        <v>1667.76838999351</v>
      </c>
      <c r="AT17" s="76">
        <v>-3380.7442546529601</v>
      </c>
      <c r="AU17" s="76">
        <v>1930.80952014833</v>
      </c>
      <c r="AV17" s="76">
        <v>9.4895218141409304E-2</v>
      </c>
      <c r="AW17" s="75">
        <f t="shared" si="2"/>
        <v>0.74528061870696016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0.89827808535550802</v>
      </c>
      <c r="AD18">
        <v>0.38048817668164397</v>
      </c>
      <c r="AE18">
        <v>1.1811020037721001</v>
      </c>
      <c r="AF18">
        <v>0.4972878507122</v>
      </c>
      <c r="AG18">
        <v>2.3633520274389301</v>
      </c>
      <c r="AH18">
        <v>2.3634198804747899</v>
      </c>
      <c r="AI18" s="18">
        <v>0.37712992791412098</v>
      </c>
      <c r="AJ18" s="18">
        <v>1.25487179423097</v>
      </c>
      <c r="AK18">
        <v>0.89827808535550802</v>
      </c>
      <c r="AL18">
        <v>0.38048817668164397</v>
      </c>
      <c r="AM18">
        <v>418.35830521949998</v>
      </c>
      <c r="AN18">
        <v>0.51778990867386498</v>
      </c>
      <c r="AO18">
        <v>60411.543725293399</v>
      </c>
      <c r="AP18">
        <v>142.09067825988799</v>
      </c>
      <c r="AQ18">
        <v>361.33663244901697</v>
      </c>
      <c r="AR18">
        <v>2768.4593570270099</v>
      </c>
      <c r="AS18">
        <v>1455.5383343047499</v>
      </c>
      <c r="AT18">
        <v>-2768.4593570270099</v>
      </c>
      <c r="AU18">
        <v>1624.5650557670599</v>
      </c>
      <c r="AV18">
        <v>8.1867825801910002E-2</v>
      </c>
      <c r="AW18" s="71">
        <f t="shared" si="2"/>
        <v>0.42357504083054598</v>
      </c>
    </row>
    <row r="19" spans="2:49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0.89993352120098402</v>
      </c>
      <c r="AD19">
        <v>0.27555019457951102</v>
      </c>
      <c r="AE19">
        <v>1.18110200377526</v>
      </c>
      <c r="AF19">
        <v>0.50251414770421399</v>
      </c>
      <c r="AG19">
        <v>2.36335292391853</v>
      </c>
      <c r="AH19">
        <v>2.3633077710114501</v>
      </c>
      <c r="AI19" s="18">
        <v>0.275461835387939</v>
      </c>
      <c r="AJ19" s="18">
        <v>1.24842853283221</v>
      </c>
      <c r="AK19">
        <v>0.89993352120098402</v>
      </c>
      <c r="AL19">
        <v>0.27555019457951102</v>
      </c>
      <c r="AM19">
        <v>573.89827467531495</v>
      </c>
      <c r="AN19">
        <v>0.624383326621473</v>
      </c>
      <c r="AO19">
        <v>50192.6487273608</v>
      </c>
      <c r="AP19">
        <v>122.48098499747999</v>
      </c>
      <c r="AQ19">
        <v>330.88383212880302</v>
      </c>
      <c r="AR19">
        <v>2542.0833837267401</v>
      </c>
      <c r="AS19">
        <v>1247.2750585952199</v>
      </c>
      <c r="AT19">
        <v>-2542.0833837267401</v>
      </c>
      <c r="AU19">
        <v>1414.41811333082</v>
      </c>
      <c r="AV19">
        <v>8.2699594326918799E-2</v>
      </c>
      <c r="AW19" s="71">
        <f t="shared" si="2"/>
        <v>0.30618949965524378</v>
      </c>
    </row>
    <row r="20" spans="2:49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0.90841185505781097</v>
      </c>
      <c r="AD20">
        <v>0.17574241780993699</v>
      </c>
      <c r="AE20">
        <v>1.1811020037661</v>
      </c>
      <c r="AF20">
        <v>0.499306451576007</v>
      </c>
      <c r="AG20">
        <v>2.3633768218431901</v>
      </c>
      <c r="AH20">
        <v>2.36351614610897</v>
      </c>
      <c r="AI20" s="18">
        <v>0.17521967673250699</v>
      </c>
      <c r="AJ20" s="18">
        <v>1.24887703189559</v>
      </c>
      <c r="AK20">
        <v>0.90841185505781097</v>
      </c>
      <c r="AL20">
        <v>0.17574241780993699</v>
      </c>
      <c r="AM20">
        <v>845.31697578300202</v>
      </c>
      <c r="AN20">
        <v>0.73266943724787503</v>
      </c>
      <c r="AO20">
        <v>43192.419965882596</v>
      </c>
      <c r="AP20">
        <v>104.91636678766901</v>
      </c>
      <c r="AQ20">
        <v>301.20973587723603</v>
      </c>
      <c r="AR20">
        <v>2324.2502805730901</v>
      </c>
      <c r="AS20">
        <v>1075.82748019936</v>
      </c>
      <c r="AT20">
        <v>-2324.2502805730901</v>
      </c>
      <c r="AU20">
        <v>1246.50538794665</v>
      </c>
      <c r="AV20">
        <v>8.3545832217576596E-2</v>
      </c>
      <c r="AW20" s="71">
        <f t="shared" si="2"/>
        <v>0.19346116723537565</v>
      </c>
    </row>
    <row r="21" spans="2:49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0.93449283883062295</v>
      </c>
      <c r="AD21" s="18">
        <v>2.1929071995550998E-6</v>
      </c>
      <c r="AE21">
        <v>1.1811020467258999</v>
      </c>
      <c r="AF21">
        <v>0.49483414631297701</v>
      </c>
      <c r="AG21">
        <v>2.3633547849243199</v>
      </c>
      <c r="AH21">
        <v>2.3633453131466098</v>
      </c>
      <c r="AI21" s="18">
        <v>2.1947426419495899E-6</v>
      </c>
      <c r="AJ21">
        <v>1.3581251018862199</v>
      </c>
      <c r="AK21">
        <v>0.93449283883062295</v>
      </c>
      <c r="AL21" s="18">
        <v>2.1929071995550998E-6</v>
      </c>
      <c r="AM21">
        <v>0</v>
      </c>
      <c r="AN21">
        <v>0.93449064592342301</v>
      </c>
      <c r="AO21">
        <v>35000.0821321779</v>
      </c>
      <c r="AP21">
        <v>59.104148458314199</v>
      </c>
      <c r="AQ21">
        <v>161.70311241037399</v>
      </c>
      <c r="AR21">
        <v>1500.68388300834</v>
      </c>
      <c r="AS21">
        <v>605.10751840928697</v>
      </c>
      <c r="AT21">
        <v>-1500.68388300834</v>
      </c>
      <c r="AU21">
        <v>677.70813261467595</v>
      </c>
      <c r="AV21">
        <v>7.9318155298956E-2</v>
      </c>
      <c r="AW21" s="71">
        <f t="shared" si="2"/>
        <v>2.3466281478402692E-6</v>
      </c>
    </row>
    <row r="22" spans="2:49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0.92092759746641095</v>
      </c>
      <c r="AD22" s="18">
        <v>1.77486635237861E-6</v>
      </c>
      <c r="AE22">
        <v>1.1811020037728801</v>
      </c>
      <c r="AF22">
        <v>0.498915998482586</v>
      </c>
      <c r="AG22">
        <v>2.3633526058320902</v>
      </c>
      <c r="AH22">
        <v>2.3633766312317701</v>
      </c>
      <c r="AI22" s="18">
        <v>1.76527154552423E-6</v>
      </c>
      <c r="AJ22">
        <v>1.4189623305377399</v>
      </c>
      <c r="AK22">
        <v>0.92092759746641095</v>
      </c>
      <c r="AL22" s="18">
        <v>1.77486635237861E-6</v>
      </c>
      <c r="AM22">
        <v>0</v>
      </c>
      <c r="AN22">
        <v>0.92092582260005795</v>
      </c>
      <c r="AO22">
        <v>35000.067454208402</v>
      </c>
      <c r="AP22">
        <v>40.899033745991602</v>
      </c>
      <c r="AQ22">
        <v>123.54245353747601</v>
      </c>
      <c r="AR22">
        <v>1160.02673475803</v>
      </c>
      <c r="AS22">
        <v>415.86744194199002</v>
      </c>
      <c r="AT22">
        <v>-1160.02673475803</v>
      </c>
      <c r="AU22">
        <v>488.42179870531203</v>
      </c>
      <c r="AV22">
        <v>7.7607475632979095E-2</v>
      </c>
      <c r="AW22" s="71">
        <f t="shared" si="2"/>
        <v>1.9272593820203601E-6</v>
      </c>
    </row>
    <row r="23" spans="2:49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0.90880890655928703</v>
      </c>
      <c r="AD23" s="18">
        <v>1.64696638851351E-6</v>
      </c>
      <c r="AE23">
        <v>1.18110200377968</v>
      </c>
      <c r="AF23">
        <v>0.49804551828808202</v>
      </c>
      <c r="AG23">
        <v>2.36342057220289</v>
      </c>
      <c r="AH23">
        <v>2.3633092551155399</v>
      </c>
      <c r="AI23" s="18">
        <v>1.64738684833126E-6</v>
      </c>
      <c r="AJ23">
        <v>1.4362118105448201</v>
      </c>
      <c r="AK23">
        <v>0.90880890655928703</v>
      </c>
      <c r="AL23" s="18">
        <v>1.64696638851351E-6</v>
      </c>
      <c r="AM23">
        <v>0</v>
      </c>
      <c r="AN23">
        <v>0.90880725959289899</v>
      </c>
      <c r="AO23">
        <v>35000.0634279964</v>
      </c>
      <c r="AP23">
        <v>44.749161039061697</v>
      </c>
      <c r="AQ23">
        <v>113.454646978433</v>
      </c>
      <c r="AR23">
        <v>1070.4347815615699</v>
      </c>
      <c r="AS23">
        <v>454.93757731222797</v>
      </c>
      <c r="AT23">
        <v>-1070.4347815615699</v>
      </c>
      <c r="AU23">
        <v>503.98606705509002</v>
      </c>
      <c r="AV23">
        <v>7.6757085190870197E-2</v>
      </c>
      <c r="AW23" s="71">
        <f t="shared" si="2"/>
        <v>1.8122251846637999E-6</v>
      </c>
    </row>
    <row r="24" spans="2:49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0.91270629642345102</v>
      </c>
      <c r="AD24" s="18">
        <v>1.12577217889902E-6</v>
      </c>
      <c r="AE24">
        <v>1.18110200376551</v>
      </c>
      <c r="AF24">
        <v>0.50015254619712302</v>
      </c>
      <c r="AG24">
        <v>2.3633518945733698</v>
      </c>
      <c r="AH24">
        <v>2.3632600860916901</v>
      </c>
      <c r="AI24" s="18">
        <v>1.0825568459885E-6</v>
      </c>
      <c r="AJ24">
        <v>1.6317987320162399</v>
      </c>
      <c r="AK24">
        <v>0.91270629642345102</v>
      </c>
      <c r="AL24" s="18">
        <v>1.12577217889902E-6</v>
      </c>
      <c r="AM24">
        <v>0</v>
      </c>
      <c r="AN24">
        <v>0.91270517065127299</v>
      </c>
      <c r="AO24">
        <v>35000.043170596102</v>
      </c>
      <c r="AP24">
        <v>32.7674592182493</v>
      </c>
      <c r="AQ24">
        <v>91.370979851758193</v>
      </c>
      <c r="AR24">
        <v>726.45153565509804</v>
      </c>
      <c r="AS24">
        <v>328.33941760202799</v>
      </c>
      <c r="AT24">
        <v>-726.45153565509804</v>
      </c>
      <c r="AU24">
        <v>365.73224693900102</v>
      </c>
      <c r="AV24">
        <v>7.5885327366136401E-2</v>
      </c>
      <c r="AW24" s="71">
        <f t="shared" si="2"/>
        <v>1.2334440808729961E-6</v>
      </c>
    </row>
    <row r="25" spans="2:49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0.98876761148991399</v>
      </c>
      <c r="AD25" s="18">
        <v>8.8336016091075004E-7</v>
      </c>
      <c r="AE25">
        <v>1.18110200377084</v>
      </c>
      <c r="AF25">
        <v>0.49835587887903698</v>
      </c>
      <c r="AG25">
        <v>2.3634530102669302</v>
      </c>
      <c r="AH25">
        <v>2.3635481384913399</v>
      </c>
      <c r="AI25" s="18">
        <v>7.8006496153889899E-7</v>
      </c>
      <c r="AJ25">
        <v>2.0072317701089202</v>
      </c>
      <c r="AK25">
        <v>0.98876761148991399</v>
      </c>
      <c r="AL25" s="18">
        <v>8.8336016091075004E-7</v>
      </c>
      <c r="AM25">
        <v>0</v>
      </c>
      <c r="AN25">
        <v>0.98876672812975297</v>
      </c>
      <c r="AO25">
        <v>35000.031268857201</v>
      </c>
      <c r="AP25">
        <v>29.207784599008299</v>
      </c>
      <c r="AQ25">
        <v>84.2240977358084</v>
      </c>
      <c r="AR25">
        <v>603.89359185395801</v>
      </c>
      <c r="AS25">
        <v>288.67698402163899</v>
      </c>
      <c r="AT25">
        <v>-603.89359185395801</v>
      </c>
      <c r="AU25">
        <v>318.868418040763</v>
      </c>
      <c r="AV25">
        <v>8.3534767614115005E-2</v>
      </c>
      <c r="AW25" s="71">
        <f t="shared" si="2"/>
        <v>8.933951220142296E-7</v>
      </c>
    </row>
    <row r="26" spans="2:49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1.1023307203102499</v>
      </c>
      <c r="AD26" s="18">
        <v>5.4811189472360896E-7</v>
      </c>
      <c r="AE26">
        <v>1.1811020037422799</v>
      </c>
      <c r="AF26">
        <v>0.49793565682805302</v>
      </c>
      <c r="AG26">
        <v>2.3633532236667798</v>
      </c>
      <c r="AH26">
        <v>2.3633493362092501</v>
      </c>
      <c r="AI26" s="18">
        <v>4.3108135580825002E-7</v>
      </c>
      <c r="AJ26">
        <v>2.89388315112698</v>
      </c>
      <c r="AK26">
        <v>1.1023307203102499</v>
      </c>
      <c r="AL26" s="18">
        <v>5.4811189472360896E-7</v>
      </c>
      <c r="AM26">
        <v>0</v>
      </c>
      <c r="AN26">
        <v>1.1023301721983501</v>
      </c>
      <c r="AO26">
        <v>35000.0174030583</v>
      </c>
      <c r="AP26">
        <v>25.4360906565942</v>
      </c>
      <c r="AQ26">
        <v>68.587037820286298</v>
      </c>
      <c r="AR26">
        <v>444.00814631766502</v>
      </c>
      <c r="AS26">
        <v>250.64094906020901</v>
      </c>
      <c r="AT26">
        <v>-444.00814631766502</v>
      </c>
      <c r="AU26">
        <v>261.34351045062903</v>
      </c>
      <c r="AV26">
        <v>0.134311770681421</v>
      </c>
      <c r="AW26" s="71">
        <f t="shared" si="2"/>
        <v>4.9722999153043959E-7</v>
      </c>
    </row>
    <row r="27" spans="2:49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10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1.1314694693842899</v>
      </c>
      <c r="AD27" s="68">
        <v>1.4290625039452799E-7</v>
      </c>
      <c r="AE27" s="67">
        <v>1.1811020037492199</v>
      </c>
      <c r="AF27" s="67">
        <v>0.50268099240719899</v>
      </c>
      <c r="AG27" s="67">
        <v>2.3634056000950001</v>
      </c>
      <c r="AH27" s="67">
        <v>2.3632841798636099</v>
      </c>
      <c r="AI27" s="68">
        <v>1.11103579025591E-7</v>
      </c>
      <c r="AJ27" s="67">
        <v>4.28103231675881</v>
      </c>
      <c r="AK27" s="67">
        <v>1.1314694693842899</v>
      </c>
      <c r="AL27" s="68">
        <v>1.4290625039452799E-7</v>
      </c>
      <c r="AM27" s="67">
        <v>0</v>
      </c>
      <c r="AN27" s="67">
        <v>1.13146932647804</v>
      </c>
      <c r="AO27" s="67">
        <v>35000.004420551799</v>
      </c>
      <c r="AP27" s="67">
        <v>20.364923267506001</v>
      </c>
      <c r="AQ27" s="67">
        <v>37.415509314395798</v>
      </c>
      <c r="AR27" s="67">
        <v>240.154457824319</v>
      </c>
      <c r="AS27" s="67">
        <v>204.976301679496</v>
      </c>
      <c r="AT27" s="67">
        <v>-240.154457824319</v>
      </c>
      <c r="AU27" s="67">
        <v>205.43209760763699</v>
      </c>
      <c r="AV27" s="67">
        <v>0.146494457014266</v>
      </c>
      <c r="AW27" s="80">
        <f t="shared" si="2"/>
        <v>1.263014639469619E-7</v>
      </c>
    </row>
    <row r="28" spans="2:49" ht="22.75" x14ac:dyDescent="0.95">
      <c r="B28" t="s">
        <v>20</v>
      </c>
      <c r="C28">
        <f>AR28/AR39</f>
        <v>0.80759328693390708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10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0.940204360548207</v>
      </c>
      <c r="AD28" s="76">
        <v>0.71060437927333897</v>
      </c>
      <c r="AE28" s="76">
        <v>1.1811019524488</v>
      </c>
      <c r="AF28" s="76">
        <v>0.50297116954753796</v>
      </c>
      <c r="AG28" s="76">
        <v>3.1511023989710698</v>
      </c>
      <c r="AH28" s="76">
        <v>3.1511141847895998</v>
      </c>
      <c r="AI28" s="77">
        <v>0.69189378796006795</v>
      </c>
      <c r="AJ28" s="77">
        <v>1.23051459380911</v>
      </c>
      <c r="AK28" s="76">
        <v>0.940204360548207</v>
      </c>
      <c r="AL28" s="76">
        <v>0.71060437927333897</v>
      </c>
      <c r="AM28" s="76">
        <v>225.50087774568399</v>
      </c>
      <c r="AN28" s="76">
        <v>0.229599981274869</v>
      </c>
      <c r="AO28" s="76">
        <v>142624.22086094</v>
      </c>
      <c r="AP28" s="76">
        <v>239.17609491098801</v>
      </c>
      <c r="AQ28" s="76">
        <v>664.10355716484105</v>
      </c>
      <c r="AR28" s="76">
        <v>4437.9432472846902</v>
      </c>
      <c r="AS28" s="76">
        <v>2429.22638991656</v>
      </c>
      <c r="AT28" s="76">
        <v>-4437.9432472846902</v>
      </c>
      <c r="AU28" s="76">
        <v>2745.1758503783899</v>
      </c>
      <c r="AV28" s="76">
        <v>9.4896119472469398E-2</v>
      </c>
      <c r="AW28" s="75">
        <f t="shared" si="2"/>
        <v>0.75579779151311888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10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1.1631056283237899</v>
      </c>
      <c r="AD29" s="66">
        <v>0.59877544804039495</v>
      </c>
      <c r="AE29" s="66">
        <v>1.1811019525430999</v>
      </c>
      <c r="AF29" s="66">
        <v>0.50234838811314997</v>
      </c>
      <c r="AG29" s="66">
        <v>3.1511513667950002</v>
      </c>
      <c r="AH29" s="66">
        <v>3.1511532923029302</v>
      </c>
      <c r="AI29" s="72">
        <v>0.58139993042065496</v>
      </c>
      <c r="AJ29" s="72">
        <v>1.62118865144111</v>
      </c>
      <c r="AK29" s="66">
        <v>1.1631056283237899</v>
      </c>
      <c r="AL29" s="66">
        <v>0.59877544804039495</v>
      </c>
      <c r="AM29" s="66">
        <v>267.11257597895798</v>
      </c>
      <c r="AN29" s="66">
        <v>0.56433018028339199</v>
      </c>
      <c r="AO29" s="66">
        <v>71852.745602626906</v>
      </c>
      <c r="AP29" s="66">
        <v>225.214975262747</v>
      </c>
      <c r="AQ29" s="66">
        <v>569.63589152054396</v>
      </c>
      <c r="AR29" s="66">
        <v>4437.9136050467396</v>
      </c>
      <c r="AS29" s="66">
        <v>2309.5470167118801</v>
      </c>
      <c r="AT29" s="66">
        <v>-4437.9136050467396</v>
      </c>
      <c r="AU29" s="66">
        <v>2573.0303798677</v>
      </c>
      <c r="AV29" s="66">
        <v>9.4906375514872507E-2</v>
      </c>
      <c r="AW29" s="71">
        <f t="shared" si="2"/>
        <v>0.51480745467917677</v>
      </c>
    </row>
    <row r="30" spans="2:49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10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1.1913025051409301</v>
      </c>
      <c r="AD30" s="66">
        <v>0.50276484567226998</v>
      </c>
      <c r="AE30" s="66">
        <v>1.18110206474318</v>
      </c>
      <c r="AF30" s="66">
        <v>0.50158400965329097</v>
      </c>
      <c r="AG30" s="66">
        <v>3.15105630683769</v>
      </c>
      <c r="AH30" s="66">
        <v>3.1511703149530002</v>
      </c>
      <c r="AI30" s="72">
        <v>0.49552878386840399</v>
      </c>
      <c r="AJ30" s="72">
        <v>1.7481074949963999</v>
      </c>
      <c r="AK30" s="66">
        <v>1.1913025051409301</v>
      </c>
      <c r="AL30" s="66">
        <v>0.50276484567226998</v>
      </c>
      <c r="AM30" s="66">
        <v>317.48917947619401</v>
      </c>
      <c r="AN30" s="66">
        <v>0.68853765946865797</v>
      </c>
      <c r="AO30" s="66">
        <v>60324.8296847768</v>
      </c>
      <c r="AP30" s="66">
        <v>200.18957516741199</v>
      </c>
      <c r="AQ30" s="66">
        <v>530.12872759362006</v>
      </c>
      <c r="AR30" s="66">
        <v>4258.34186284728</v>
      </c>
      <c r="AS30" s="66">
        <v>2042.30732735533</v>
      </c>
      <c r="AT30" s="66">
        <v>-4258.34186284728</v>
      </c>
      <c r="AU30" s="66">
        <v>2308.7848548296402</v>
      </c>
      <c r="AV30" s="66">
        <v>7.8463705044576199E-2</v>
      </c>
      <c r="AW30" s="71">
        <f t="shared" si="2"/>
        <v>0.42202953784000757</v>
      </c>
    </row>
    <row r="31" spans="2:49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10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1.1911484491075801</v>
      </c>
      <c r="AD31" s="66">
        <v>0.38248251992673399</v>
      </c>
      <c r="AE31" s="66">
        <v>1.1811022781238001</v>
      </c>
      <c r="AF31" s="66">
        <v>0.49908066233798298</v>
      </c>
      <c r="AG31" s="66">
        <v>3.1511020603964401</v>
      </c>
      <c r="AH31" s="66">
        <v>3.1512166255445302</v>
      </c>
      <c r="AI31" s="72">
        <v>0.37857757297100503</v>
      </c>
      <c r="AJ31" s="72">
        <v>1.7125582250870801</v>
      </c>
      <c r="AK31" s="66">
        <v>1.1911484491075801</v>
      </c>
      <c r="AL31" s="66">
        <v>0.38248251992673399</v>
      </c>
      <c r="AM31" s="66">
        <v>415.54151058374401</v>
      </c>
      <c r="AN31" s="66">
        <v>0.80866592918084601</v>
      </c>
      <c r="AO31" s="66">
        <v>51357.672472753497</v>
      </c>
      <c r="AP31" s="66">
        <v>193.24737406009999</v>
      </c>
      <c r="AQ31" s="66">
        <v>480.28116275200603</v>
      </c>
      <c r="AR31" s="66">
        <v>3847.9007396019601</v>
      </c>
      <c r="AS31" s="66">
        <v>1973.2118578045299</v>
      </c>
      <c r="AT31" s="66">
        <v>-3847.9007396019601</v>
      </c>
      <c r="AU31" s="66">
        <v>2189.6274151400498</v>
      </c>
      <c r="AV31" s="66">
        <v>7.8463890603847106E-2</v>
      </c>
      <c r="AW31" s="71">
        <f t="shared" si="2"/>
        <v>0.3211039901981097</v>
      </c>
    </row>
    <row r="32" spans="2:49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10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1.2126489384327099</v>
      </c>
      <c r="AD32" s="66">
        <v>1.1939356870569099E-2</v>
      </c>
      <c r="AE32" s="66">
        <v>1.18110214519048</v>
      </c>
      <c r="AF32" s="66">
        <v>0.49926154602342898</v>
      </c>
      <c r="AG32" s="66">
        <v>3.15114314431945</v>
      </c>
      <c r="AH32" s="66">
        <v>3.1510239757816598</v>
      </c>
      <c r="AI32" s="66">
        <v>1.0892360242252E-2</v>
      </c>
      <c r="AJ32" s="66">
        <v>1.68057837342905</v>
      </c>
      <c r="AK32" s="66">
        <v>1.2126489384327099</v>
      </c>
      <c r="AL32" s="66">
        <v>1.1939356870569099E-2</v>
      </c>
      <c r="AM32" s="66">
        <v>1611.62380815814</v>
      </c>
      <c r="AN32" s="66">
        <v>1.20070958156214</v>
      </c>
      <c r="AO32" s="66">
        <v>35332.037048019003</v>
      </c>
      <c r="AP32" s="66">
        <v>92.651414511377098</v>
      </c>
      <c r="AQ32" s="66">
        <v>299.32641485083599</v>
      </c>
      <c r="AR32" s="66">
        <v>2386.0520139455898</v>
      </c>
      <c r="AS32" s="66">
        <v>956.150989926477</v>
      </c>
      <c r="AT32" s="66">
        <v>-2386.0520139455898</v>
      </c>
      <c r="AU32" s="66">
        <v>1120.2816377607101</v>
      </c>
      <c r="AV32" s="66">
        <v>8.2702521519144895E-2</v>
      </c>
      <c r="AW32" s="71">
        <f t="shared" si="2"/>
        <v>9.8456828618512966E-3</v>
      </c>
    </row>
    <row r="33" spans="2:49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10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1.2061821671655799</v>
      </c>
      <c r="AD33" s="72">
        <v>4.53432223435404E-4</v>
      </c>
      <c r="AE33" s="66">
        <v>1.1811020290662599</v>
      </c>
      <c r="AF33" s="66">
        <v>0.49583566680256602</v>
      </c>
      <c r="AG33" s="66">
        <v>3.1511371514581601</v>
      </c>
      <c r="AH33" s="66">
        <v>3.1513531094296301</v>
      </c>
      <c r="AI33" s="72">
        <v>3.5952825873203299E-4</v>
      </c>
      <c r="AJ33" s="66">
        <v>1.7463351136046801</v>
      </c>
      <c r="AK33" s="66">
        <v>1.2061821671655799</v>
      </c>
      <c r="AL33" s="72">
        <v>4.53432223435404E-4</v>
      </c>
      <c r="AM33" s="66">
        <v>0</v>
      </c>
      <c r="AN33" s="66">
        <v>1.2057287349421499</v>
      </c>
      <c r="AO33" s="66">
        <v>35013.163808361598</v>
      </c>
      <c r="AP33" s="66">
        <v>72.147391698343498</v>
      </c>
      <c r="AQ33" s="66">
        <v>228.57784751778999</v>
      </c>
      <c r="AR33" s="66">
        <v>2081.8650702944901</v>
      </c>
      <c r="AS33" s="66">
        <v>740.85356224250097</v>
      </c>
      <c r="AT33" s="66">
        <v>-2081.8650702944901</v>
      </c>
      <c r="AU33" s="66">
        <v>908.69358963538104</v>
      </c>
      <c r="AV33" s="66">
        <v>8.35501904437876E-2</v>
      </c>
      <c r="AW33" s="71">
        <f t="shared" si="2"/>
        <v>3.7592350125763269E-4</v>
      </c>
    </row>
    <row r="34" spans="2:49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10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1.2067660303052501</v>
      </c>
      <c r="AD34" s="72">
        <v>2.1869341009736701E-6</v>
      </c>
      <c r="AE34" s="66">
        <v>1.18110203167449</v>
      </c>
      <c r="AF34" s="66">
        <v>0.49727931281824</v>
      </c>
      <c r="AG34" s="66">
        <v>3.1510486275705998</v>
      </c>
      <c r="AH34" s="66">
        <v>3.15117677780716</v>
      </c>
      <c r="AI34" s="72">
        <v>2.1878435132681501E-6</v>
      </c>
      <c r="AJ34" s="66">
        <v>1.7806177609937901</v>
      </c>
      <c r="AK34" s="66">
        <v>1.2067660303052501</v>
      </c>
      <c r="AL34" s="72">
        <v>2.1869341009736701E-6</v>
      </c>
      <c r="AM34" s="66">
        <v>0</v>
      </c>
      <c r="AN34" s="66">
        <v>1.2067638433711401</v>
      </c>
      <c r="AO34" s="66">
        <v>35000.063428063397</v>
      </c>
      <c r="AP34" s="66">
        <v>74.266471297041903</v>
      </c>
      <c r="AQ34" s="66">
        <v>209.96006917228701</v>
      </c>
      <c r="AR34" s="66">
        <v>1968.3376412181301</v>
      </c>
      <c r="AS34" s="66">
        <v>758.630238899294</v>
      </c>
      <c r="AT34" s="66">
        <v>-1968.3376412181301</v>
      </c>
      <c r="AU34" s="66">
        <v>886.45309172460304</v>
      </c>
      <c r="AV34" s="66">
        <v>7.5894798108145603E-2</v>
      </c>
      <c r="AW34" s="71">
        <f t="shared" si="2"/>
        <v>1.812227097924266E-6</v>
      </c>
    </row>
    <row r="35" spans="2:49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10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1.1907581228969599</v>
      </c>
      <c r="AD35" s="72">
        <v>1.4687356532986601E-6</v>
      </c>
      <c r="AE35" s="66">
        <v>1.1811019524467099</v>
      </c>
      <c r="AF35" s="66">
        <v>0.495076923442128</v>
      </c>
      <c r="AG35" s="66">
        <v>3.1511294224051101</v>
      </c>
      <c r="AH35" s="66">
        <v>3.1511633456141102</v>
      </c>
      <c r="AI35" s="72">
        <v>1.44836393487256E-6</v>
      </c>
      <c r="AJ35" s="66">
        <v>2.0267783629847198</v>
      </c>
      <c r="AK35" s="66">
        <v>1.1907581228969599</v>
      </c>
      <c r="AL35" s="72">
        <v>1.4687356532986601E-6</v>
      </c>
      <c r="AM35" s="66">
        <v>0</v>
      </c>
      <c r="AN35" s="66">
        <v>1.1907566541612999</v>
      </c>
      <c r="AO35" s="66">
        <v>35000.043170657598</v>
      </c>
      <c r="AP35" s="66">
        <v>41.462335588585901</v>
      </c>
      <c r="AQ35" s="66">
        <v>147.237444582959</v>
      </c>
      <c r="AR35" s="66">
        <v>1268.8002237421099</v>
      </c>
      <c r="AS35" s="66">
        <v>423.59552861817099</v>
      </c>
      <c r="AT35" s="66">
        <v>-1268.8002237421099</v>
      </c>
      <c r="AU35" s="66">
        <v>544.25424934966497</v>
      </c>
      <c r="AV35" s="66">
        <v>7.5019410792290395E-2</v>
      </c>
      <c r="AW35" s="71">
        <f t="shared" si="2"/>
        <v>1.2334458401387319E-6</v>
      </c>
    </row>
    <row r="36" spans="2:49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10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1.2842700771133599</v>
      </c>
      <c r="AD36" s="72">
        <v>1.1473620771190799E-6</v>
      </c>
      <c r="AE36" s="66">
        <v>1.18110195246468</v>
      </c>
      <c r="AF36" s="66">
        <v>0.49802058889131801</v>
      </c>
      <c r="AG36" s="66">
        <v>3.1511323681222101</v>
      </c>
      <c r="AH36" s="66">
        <v>3.1510936604927098</v>
      </c>
      <c r="AI36" s="72">
        <v>1.04105290692882E-6</v>
      </c>
      <c r="AJ36" s="66">
        <v>2.4472774398678001</v>
      </c>
      <c r="AK36" s="66">
        <v>1.2842700771133599</v>
      </c>
      <c r="AL36" s="72">
        <v>1.1473620771190799E-6</v>
      </c>
      <c r="AM36" s="66">
        <v>0</v>
      </c>
      <c r="AN36" s="66">
        <v>1.2842689297512799</v>
      </c>
      <c r="AO36" s="66">
        <v>35000.031268896797</v>
      </c>
      <c r="AP36" s="66">
        <v>37.785659622288499</v>
      </c>
      <c r="AQ36" s="66">
        <v>134.255422244291</v>
      </c>
      <c r="AR36" s="66">
        <v>1018.33560335587</v>
      </c>
      <c r="AS36" s="66">
        <v>376.02315850115798</v>
      </c>
      <c r="AT36" s="66">
        <v>-1018.33560335587</v>
      </c>
      <c r="AU36" s="66">
        <v>463.31257970315801</v>
      </c>
      <c r="AV36" s="66">
        <v>7.9326595469151398E-2</v>
      </c>
      <c r="AW36" s="71">
        <f t="shared" si="2"/>
        <v>8.9339625485785153E-7</v>
      </c>
    </row>
    <row r="37" spans="2:49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10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1.4576097878753</v>
      </c>
      <c r="AD37" s="72">
        <v>7.24768796220191E-7</v>
      </c>
      <c r="AE37" s="66">
        <v>1.1811019524701201</v>
      </c>
      <c r="AF37" s="66">
        <v>0.50109874400668197</v>
      </c>
      <c r="AG37" s="66">
        <v>3.15110811257468</v>
      </c>
      <c r="AH37" s="66">
        <v>3.15124632935883</v>
      </c>
      <c r="AI37" s="72">
        <v>5.7532738734603302E-7</v>
      </c>
      <c r="AJ37" s="66">
        <v>3.5756037493366799</v>
      </c>
      <c r="AK37" s="66">
        <v>1.4576097878753</v>
      </c>
      <c r="AL37" s="72">
        <v>7.24768796220191E-7</v>
      </c>
      <c r="AM37" s="66">
        <v>0</v>
      </c>
      <c r="AN37" s="66">
        <v>1.4576090631065</v>
      </c>
      <c r="AO37" s="66">
        <v>35000.0174030942</v>
      </c>
      <c r="AP37" s="66">
        <v>31.983939448368002</v>
      </c>
      <c r="AQ37" s="66">
        <v>106.64600022257299</v>
      </c>
      <c r="AR37" s="66">
        <v>694.055557147895</v>
      </c>
      <c r="AS37" s="66">
        <v>306.33863191721201</v>
      </c>
      <c r="AT37" s="66">
        <v>-694.055557147895</v>
      </c>
      <c r="AU37" s="66">
        <v>343.53627808865599</v>
      </c>
      <c r="AV37" s="66">
        <v>0.134320850377561</v>
      </c>
      <c r="AW37" s="71">
        <f t="shared" si="2"/>
        <v>4.9723101631792529E-7</v>
      </c>
    </row>
    <row r="38" spans="2:49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10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1.51250844651595</v>
      </c>
      <c r="AD38" s="68">
        <v>1.9103358123639401E-7</v>
      </c>
      <c r="AE38" s="67">
        <v>1.1811021924042999</v>
      </c>
      <c r="AF38" s="67">
        <v>0.49882372666210401</v>
      </c>
      <c r="AG38" s="67">
        <v>3.1510468264777298</v>
      </c>
      <c r="AH38" s="67">
        <v>3.1512488882000702</v>
      </c>
      <c r="AI38" s="68">
        <v>1.4811560130036401E-7</v>
      </c>
      <c r="AJ38" s="67">
        <v>5.6783146612735997</v>
      </c>
      <c r="AK38" s="67">
        <v>1.51250844651595</v>
      </c>
      <c r="AL38" s="68">
        <v>1.9103358123639401E-7</v>
      </c>
      <c r="AM38" s="67">
        <v>0</v>
      </c>
      <c r="AN38" s="67">
        <v>1.5125082554823699</v>
      </c>
      <c r="AO38" s="67">
        <v>35000.004420587597</v>
      </c>
      <c r="AP38" s="67">
        <v>21.237655844289002</v>
      </c>
      <c r="AQ38" s="67">
        <v>45.450919608626599</v>
      </c>
      <c r="AR38" s="67">
        <v>289.54816046043999</v>
      </c>
      <c r="AS38" s="67">
        <v>212.31859816962199</v>
      </c>
      <c r="AT38" s="67">
        <v>-289.54816046043999</v>
      </c>
      <c r="AU38" s="67">
        <v>213.78392636340101</v>
      </c>
      <c r="AV38" s="67">
        <v>0.147200762212572</v>
      </c>
      <c r="AW38" s="80">
        <f t="shared" ref="AW38:AW69" si="7">AL38/AK38</f>
        <v>1.263024888729965E-7</v>
      </c>
    </row>
    <row r="39" spans="2:49" ht="22.75" x14ac:dyDescent="0.95">
      <c r="B39" t="s">
        <v>20</v>
      </c>
      <c r="C39">
        <f>AR39/AR50</f>
        <v>0.83862330438947263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10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0.96697329913705199</v>
      </c>
      <c r="AD39" s="76">
        <v>0.73543866309080697</v>
      </c>
      <c r="AE39" s="76">
        <v>1.1904679110223999</v>
      </c>
      <c r="AF39" s="76">
        <v>0.51631334211909397</v>
      </c>
      <c r="AG39" s="76">
        <v>3.9390204586755702</v>
      </c>
      <c r="AH39" s="76">
        <v>3.9388494928484801</v>
      </c>
      <c r="AI39" s="77">
        <v>0.71069316804971305</v>
      </c>
      <c r="AJ39" s="77">
        <v>1.23059597250442</v>
      </c>
      <c r="AK39" s="76">
        <v>0.96697329913705199</v>
      </c>
      <c r="AL39" s="76">
        <v>0.73543866309080697</v>
      </c>
      <c r="AM39" s="76">
        <v>217.941064472844</v>
      </c>
      <c r="AN39" s="76">
        <v>0.231534636046245</v>
      </c>
      <c r="AO39" s="76">
        <v>145477.80534594099</v>
      </c>
      <c r="AP39" s="76">
        <v>298.63614532263603</v>
      </c>
      <c r="AQ39" s="76">
        <v>861.77633059032905</v>
      </c>
      <c r="AR39" s="76">
        <v>5495.2701057406002</v>
      </c>
      <c r="AS39" s="76">
        <v>2959.9462388424099</v>
      </c>
      <c r="AT39" s="76">
        <v>-5495.2701057406002</v>
      </c>
      <c r="AU39" s="76">
        <v>3338.7251432649</v>
      </c>
      <c r="AV39" s="76">
        <v>9.4906113605516207E-2</v>
      </c>
      <c r="AW39" s="75">
        <f t="shared" si="7"/>
        <v>0.76055736362847703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1.2196600355851801</v>
      </c>
      <c r="AD40">
        <v>0.64587817899234701</v>
      </c>
      <c r="AE40">
        <v>1.1811020854013601</v>
      </c>
      <c r="AF40">
        <v>0.51325212355790595</v>
      </c>
      <c r="AG40">
        <v>3.9388630768130199</v>
      </c>
      <c r="AH40">
        <v>3.9390850034470701</v>
      </c>
      <c r="AI40" s="18">
        <v>0.62210909775587997</v>
      </c>
      <c r="AJ40" s="18">
        <v>1.62129503359226</v>
      </c>
      <c r="AK40">
        <v>1.2196600355851801</v>
      </c>
      <c r="AL40">
        <v>0.64587817899234701</v>
      </c>
      <c r="AM40">
        <v>247.76912260601401</v>
      </c>
      <c r="AN40">
        <v>0.57378185659282899</v>
      </c>
      <c r="AO40">
        <v>74118.205462706595</v>
      </c>
      <c r="AP40">
        <v>275.45424122949902</v>
      </c>
      <c r="AQ40">
        <v>811.28423264554704</v>
      </c>
      <c r="AR40">
        <v>5495.2247297189497</v>
      </c>
      <c r="AS40">
        <v>2753.6733494433302</v>
      </c>
      <c r="AT40">
        <v>-5495.2247297189497</v>
      </c>
      <c r="AU40">
        <v>3174.5995700230601</v>
      </c>
      <c r="AV40">
        <v>9.4911646812459796E-2</v>
      </c>
      <c r="AW40" s="71">
        <f t="shared" si="7"/>
        <v>0.52955590914517536</v>
      </c>
    </row>
    <row r="41" spans="2:49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1.3253492047943001</v>
      </c>
      <c r="AD41">
        <v>0.60918726604545304</v>
      </c>
      <c r="AE41">
        <v>1.18110191820532</v>
      </c>
      <c r="AF41">
        <v>0.51031924747785096</v>
      </c>
      <c r="AG41">
        <v>3.9390208709349199</v>
      </c>
      <c r="AH41">
        <v>3.9393615049305102</v>
      </c>
      <c r="AI41" s="18">
        <v>0.58393424097522595</v>
      </c>
      <c r="AJ41" s="18">
        <v>1.7915811340737799</v>
      </c>
      <c r="AK41">
        <v>1.3253492047943001</v>
      </c>
      <c r="AL41">
        <v>0.60918726604545304</v>
      </c>
      <c r="AM41">
        <v>262.458688255722</v>
      </c>
      <c r="AN41">
        <v>0.71616193874884404</v>
      </c>
      <c r="AO41">
        <v>64548.393125966097</v>
      </c>
      <c r="AP41">
        <v>249.40602335710901</v>
      </c>
      <c r="AQ41">
        <v>771.17309721092499</v>
      </c>
      <c r="AR41">
        <v>5495.2181730006796</v>
      </c>
      <c r="AS41">
        <v>2524.1505702662998</v>
      </c>
      <c r="AT41">
        <v>-5495.2181730006796</v>
      </c>
      <c r="AU41">
        <v>3014.8503965766299</v>
      </c>
      <c r="AV41">
        <v>9.4905615545691394E-2</v>
      </c>
      <c r="AW41" s="71">
        <f t="shared" si="7"/>
        <v>0.45964283514245707</v>
      </c>
    </row>
    <row r="42" spans="2:49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1.4133662481996101</v>
      </c>
      <c r="AD42">
        <v>0.54927942950144704</v>
      </c>
      <c r="AE42">
        <v>1.18110190531445</v>
      </c>
      <c r="AF42">
        <v>0.5011518555708</v>
      </c>
      <c r="AG42">
        <v>3.9391011875256101</v>
      </c>
      <c r="AH42">
        <v>3.9390255452323601</v>
      </c>
      <c r="AI42" s="18">
        <v>0.535396026726916</v>
      </c>
      <c r="AJ42" s="18">
        <v>1.9819187561365801</v>
      </c>
      <c r="AK42">
        <v>1.4133662481996101</v>
      </c>
      <c r="AL42">
        <v>0.54927942950144704</v>
      </c>
      <c r="AM42">
        <v>290.63322196224499</v>
      </c>
      <c r="AN42">
        <v>0.86408681869816695</v>
      </c>
      <c r="AO42">
        <v>57063.754672227202</v>
      </c>
      <c r="AP42">
        <v>256.18995362604898</v>
      </c>
      <c r="AQ42">
        <v>706.929648958744</v>
      </c>
      <c r="AR42">
        <v>5495.20201431839</v>
      </c>
      <c r="AS42">
        <v>2627.5298457683298</v>
      </c>
      <c r="AT42">
        <v>-5495.20201431839</v>
      </c>
      <c r="AU42">
        <v>3004.0116441134001</v>
      </c>
      <c r="AV42">
        <v>9.4912445605355597E-2</v>
      </c>
      <c r="AW42" s="71">
        <f t="shared" si="7"/>
        <v>0.38863205499716458</v>
      </c>
    </row>
    <row r="43" spans="2:49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1.4969568109617499</v>
      </c>
      <c r="AD43">
        <v>9.0232844150005098E-2</v>
      </c>
      <c r="AE43">
        <v>1.20188382824934</v>
      </c>
      <c r="AF43">
        <v>0.51371181833681401</v>
      </c>
      <c r="AG43">
        <v>3.9387467468293602</v>
      </c>
      <c r="AH43">
        <v>3.9389598137232098</v>
      </c>
      <c r="AI43">
        <v>8.6222957568932099E-2</v>
      </c>
      <c r="AJ43">
        <v>2.0995850278579602</v>
      </c>
      <c r="AK43">
        <v>1.4969568109617499</v>
      </c>
      <c r="AL43">
        <v>9.0232844150005098E-2</v>
      </c>
      <c r="AM43">
        <v>874.91890576684602</v>
      </c>
      <c r="AN43">
        <v>1.4067239668117499</v>
      </c>
      <c r="AO43">
        <v>37188.939909701403</v>
      </c>
      <c r="AP43">
        <v>152.03394836978799</v>
      </c>
      <c r="AQ43">
        <v>439.39192244585001</v>
      </c>
      <c r="AR43">
        <v>3615.1362410147099</v>
      </c>
      <c r="AS43">
        <v>1525.3325851008301</v>
      </c>
      <c r="AT43">
        <v>-3615.1362410147099</v>
      </c>
      <c r="AU43">
        <v>1791.8475920306801</v>
      </c>
      <c r="AV43">
        <v>7.8474977503613305E-2</v>
      </c>
      <c r="AW43" s="71">
        <f t="shared" si="7"/>
        <v>6.0277520025466332E-2</v>
      </c>
    </row>
    <row r="44" spans="2:49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1.5049854512054199</v>
      </c>
      <c r="AD44">
        <v>2.31704921118699E-2</v>
      </c>
      <c r="AE44">
        <v>1.18110190530538</v>
      </c>
      <c r="AF44">
        <v>0.52076038310860695</v>
      </c>
      <c r="AG44">
        <v>3.9390600097761599</v>
      </c>
      <c r="AH44">
        <v>3.93886050167974</v>
      </c>
      <c r="AI44">
        <v>2.0431466814278699E-2</v>
      </c>
      <c r="AJ44">
        <v>2.1022689875479501</v>
      </c>
      <c r="AK44">
        <v>1.5049854512054199</v>
      </c>
      <c r="AL44">
        <v>2.31704921118699E-2</v>
      </c>
      <c r="AM44">
        <v>1499.9175797027899</v>
      </c>
      <c r="AN44">
        <v>1.4818149590935501</v>
      </c>
      <c r="AO44">
        <v>35523.884036845302</v>
      </c>
      <c r="AP44">
        <v>125.345505491118</v>
      </c>
      <c r="AQ44">
        <v>375.87506674478402</v>
      </c>
      <c r="AR44">
        <v>3056.53041759191</v>
      </c>
      <c r="AS44">
        <v>1244.5552033288</v>
      </c>
      <c r="AT44">
        <v>-3056.53041759191</v>
      </c>
      <c r="AU44">
        <v>1468.01096675552</v>
      </c>
      <c r="AV44">
        <v>8.0169204038008104E-2</v>
      </c>
      <c r="AW44" s="71">
        <f t="shared" si="7"/>
        <v>1.5395824652863897E-2</v>
      </c>
    </row>
    <row r="45" spans="2:49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1.5116074864479201</v>
      </c>
      <c r="AD45">
        <v>1.2631701135370901E-2</v>
      </c>
      <c r="AE45">
        <v>1.1811019892699199</v>
      </c>
      <c r="AF45">
        <v>0.50899768974346904</v>
      </c>
      <c r="AG45">
        <v>3.93899613233219</v>
      </c>
      <c r="AH45">
        <v>3.9392414115468202</v>
      </c>
      <c r="AI45">
        <v>1.0616226012045701E-2</v>
      </c>
      <c r="AJ45">
        <v>2.1186700380824899</v>
      </c>
      <c r="AK45">
        <v>1.5116074864479201</v>
      </c>
      <c r="AL45">
        <v>1.2631701135370901E-2</v>
      </c>
      <c r="AM45">
        <v>1609.64688261735</v>
      </c>
      <c r="AN45">
        <v>1.49897578531255</v>
      </c>
      <c r="AO45">
        <v>35281.4083100114</v>
      </c>
      <c r="AP45">
        <v>116.225833426393</v>
      </c>
      <c r="AQ45">
        <v>359.22474651252998</v>
      </c>
      <c r="AR45">
        <v>2908.4427908622201</v>
      </c>
      <c r="AS45">
        <v>1178.47011226832</v>
      </c>
      <c r="AT45">
        <v>-2908.4427908622201</v>
      </c>
      <c r="AU45">
        <v>1406.23668716675</v>
      </c>
      <c r="AV45">
        <v>8.0168319044603503E-2</v>
      </c>
      <c r="AW45" s="71">
        <f t="shared" si="7"/>
        <v>8.356469022956314E-3</v>
      </c>
    </row>
    <row r="46" spans="2:49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1.4793435221600699</v>
      </c>
      <c r="AD46" s="18">
        <v>1.8246918202904E-6</v>
      </c>
      <c r="AE46">
        <v>1.1811023358562101</v>
      </c>
      <c r="AF46">
        <v>0.50364151861186601</v>
      </c>
      <c r="AG46">
        <v>3.9389546567655001</v>
      </c>
      <c r="AH46">
        <v>3.9395037270715898</v>
      </c>
      <c r="AI46" s="18">
        <v>1.81475051746823E-6</v>
      </c>
      <c r="AJ46">
        <v>2.41430517302117</v>
      </c>
      <c r="AK46">
        <v>1.4793435221600699</v>
      </c>
      <c r="AL46" s="18">
        <v>1.8246918202904E-6</v>
      </c>
      <c r="AM46">
        <v>0</v>
      </c>
      <c r="AN46">
        <v>1.4793416974682501</v>
      </c>
      <c r="AO46">
        <v>35000.043170698103</v>
      </c>
      <c r="AP46">
        <v>64.435580074241003</v>
      </c>
      <c r="AQ46">
        <v>231.26316874291101</v>
      </c>
      <c r="AR46">
        <v>2084.7889482875999</v>
      </c>
      <c r="AS46">
        <v>656.52649551401396</v>
      </c>
      <c r="AT46">
        <v>-2084.7889482875999</v>
      </c>
      <c r="AU46">
        <v>860.03591605703195</v>
      </c>
      <c r="AV46">
        <v>7.5030686739314997E-2</v>
      </c>
      <c r="AW46" s="71">
        <f t="shared" si="7"/>
        <v>1.2334469938571592E-6</v>
      </c>
    </row>
    <row r="47" spans="2:49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1.52806919118917</v>
      </c>
      <c r="AD47" s="18">
        <v>1.36517219030541E-6</v>
      </c>
      <c r="AE47">
        <v>1.1811019054153999</v>
      </c>
      <c r="AF47">
        <v>0.494451661517604</v>
      </c>
      <c r="AG47">
        <v>3.9389638649179801</v>
      </c>
      <c r="AH47">
        <v>3.9390071577519801</v>
      </c>
      <c r="AI47" s="18">
        <v>1.30178115287511E-6</v>
      </c>
      <c r="AJ47">
        <v>2.88077510676057</v>
      </c>
      <c r="AK47">
        <v>1.52806919118917</v>
      </c>
      <c r="AL47" s="18">
        <v>1.36517219030541E-6</v>
      </c>
      <c r="AM47">
        <v>0</v>
      </c>
      <c r="AN47">
        <v>1.52806782601698</v>
      </c>
      <c r="AO47">
        <v>35000.031268917402</v>
      </c>
      <c r="AP47">
        <v>51.064381310292397</v>
      </c>
      <c r="AQ47">
        <v>204.373331674241</v>
      </c>
      <c r="AR47">
        <v>1618.8458764491299</v>
      </c>
      <c r="AS47">
        <v>514.18258422648796</v>
      </c>
      <c r="AT47">
        <v>-1618.8458764491299</v>
      </c>
      <c r="AU47">
        <v>683.19963966334103</v>
      </c>
      <c r="AV47">
        <v>7.8475004400463302E-2</v>
      </c>
      <c r="AW47" s="71">
        <f t="shared" si="7"/>
        <v>8.9339684235306734E-7</v>
      </c>
    </row>
    <row r="48" spans="2:49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1.77350217562663</v>
      </c>
      <c r="AD48" s="18">
        <v>8.8184125048894299E-7</v>
      </c>
      <c r="AE48">
        <v>1.1811021523269001</v>
      </c>
      <c r="AF48">
        <v>0.50245695756852504</v>
      </c>
      <c r="AG48">
        <v>3.9389524738180399</v>
      </c>
      <c r="AH48">
        <v>3.9391796971080701</v>
      </c>
      <c r="AI48" s="18">
        <v>7.1960944712574302E-7</v>
      </c>
      <c r="AJ48">
        <v>4.2038161447130404</v>
      </c>
      <c r="AK48">
        <v>1.77350217562663</v>
      </c>
      <c r="AL48" s="18">
        <v>8.8184125048894299E-7</v>
      </c>
      <c r="AM48">
        <v>0</v>
      </c>
      <c r="AN48">
        <v>1.77350129378538</v>
      </c>
      <c r="AO48">
        <v>35000.017403113197</v>
      </c>
      <c r="AP48">
        <v>41.438998505222003</v>
      </c>
      <c r="AQ48">
        <v>161.28538632406699</v>
      </c>
      <c r="AR48">
        <v>1057.1827439690401</v>
      </c>
      <c r="AS48">
        <v>397.74202239337302</v>
      </c>
      <c r="AT48">
        <v>-1057.1827439690401</v>
      </c>
      <c r="AU48">
        <v>479.74505798403101</v>
      </c>
      <c r="AV48">
        <v>0.13275524327543201</v>
      </c>
      <c r="AW48" s="71">
        <f t="shared" si="7"/>
        <v>4.9723155833026408E-7</v>
      </c>
    </row>
    <row r="49" spans="2:49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10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1.90156888101995</v>
      </c>
      <c r="AD49" s="68">
        <v>2.4017412308885798E-7</v>
      </c>
      <c r="AE49" s="67">
        <v>1.1811023212688201</v>
      </c>
      <c r="AF49" s="67">
        <v>0.50091590138685804</v>
      </c>
      <c r="AG49" s="67">
        <v>3.9389278218839201</v>
      </c>
      <c r="AH49" s="67">
        <v>3.9390738720606602</v>
      </c>
      <c r="AI49" s="68">
        <v>1.85122964807559E-7</v>
      </c>
      <c r="AJ49" s="67">
        <v>7.0659034558344196</v>
      </c>
      <c r="AK49" s="67">
        <v>1.90156888101995</v>
      </c>
      <c r="AL49" s="68">
        <v>2.4017412308885798E-7</v>
      </c>
      <c r="AM49" s="67">
        <v>0</v>
      </c>
      <c r="AN49" s="67">
        <v>1.9015686408458199</v>
      </c>
      <c r="AO49" s="67">
        <v>35000.004420610501</v>
      </c>
      <c r="AP49" s="67">
        <v>23.042803838072601</v>
      </c>
      <c r="AQ49" s="67">
        <v>58.557623313943203</v>
      </c>
      <c r="AR49" s="67">
        <v>372.83103305478301</v>
      </c>
      <c r="AS49" s="67">
        <v>224.955447185189</v>
      </c>
      <c r="AT49" s="67">
        <v>-372.83103305478301</v>
      </c>
      <c r="AU49" s="67">
        <v>229.55978134288901</v>
      </c>
      <c r="AV49" s="67">
        <v>0.157056034175518</v>
      </c>
      <c r="AW49" s="80">
        <f t="shared" si="7"/>
        <v>1.2630314130931459E-7</v>
      </c>
    </row>
    <row r="50" spans="2:49" ht="22.75" x14ac:dyDescent="0.95">
      <c r="B50" t="s">
        <v>20</v>
      </c>
      <c r="C50">
        <f>AR50/AR61</f>
        <v>0.8610327539409055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10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0.98302422867536199</v>
      </c>
      <c r="AD50" s="76">
        <v>0.75031639009099005</v>
      </c>
      <c r="AE50" s="76">
        <v>1.20228539317692</v>
      </c>
      <c r="AF50" s="76">
        <v>0.518261037969316</v>
      </c>
      <c r="AG50" s="76">
        <v>4.7267843116838897</v>
      </c>
      <c r="AH50" s="76">
        <v>4.7265370343980102</v>
      </c>
      <c r="AI50" s="77">
        <v>0.72231683386184398</v>
      </c>
      <c r="AJ50" s="77">
        <v>1.23064614698429</v>
      </c>
      <c r="AK50" s="76">
        <v>0.98302422867536199</v>
      </c>
      <c r="AL50" s="76">
        <v>0.75031639009099005</v>
      </c>
      <c r="AM50" s="76">
        <v>213.65292576955599</v>
      </c>
      <c r="AN50" s="76">
        <v>0.23270783858437299</v>
      </c>
      <c r="AO50" s="76">
        <v>147158.535240133</v>
      </c>
      <c r="AP50" s="76">
        <v>376.14853180140699</v>
      </c>
      <c r="AQ50" s="76">
        <v>1027.95020491131</v>
      </c>
      <c r="AR50" s="76">
        <v>6552.7276394271203</v>
      </c>
      <c r="AS50" s="76">
        <v>3704.2949749746399</v>
      </c>
      <c r="AT50" s="76">
        <v>-6552.7276394271203</v>
      </c>
      <c r="AU50" s="76">
        <v>4135.4329795408503</v>
      </c>
      <c r="AV50" s="76">
        <v>9.4903539479705507E-2</v>
      </c>
      <c r="AW50" s="75">
        <f t="shared" si="7"/>
        <v>0.76327354728789465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10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1.24864107072049</v>
      </c>
      <c r="AD51" s="66">
        <v>0.66994820540420497</v>
      </c>
      <c r="AE51" s="66">
        <v>1.1811023064560799</v>
      </c>
      <c r="AF51" s="66">
        <v>0.51943475101543002</v>
      </c>
      <c r="AG51" s="66">
        <v>4.7265276049897604</v>
      </c>
      <c r="AH51" s="66">
        <v>4.7267672678297199</v>
      </c>
      <c r="AI51" s="72">
        <v>0.64172237053549996</v>
      </c>
      <c r="AJ51" s="72">
        <v>1.62138401001369</v>
      </c>
      <c r="AK51" s="66">
        <v>1.24864107072049</v>
      </c>
      <c r="AL51" s="66">
        <v>0.66994820540420497</v>
      </c>
      <c r="AM51" s="66">
        <v>238.94753075786301</v>
      </c>
      <c r="AN51" s="66">
        <v>0.57869286531627795</v>
      </c>
      <c r="AO51" s="66">
        <v>75241.299928475404</v>
      </c>
      <c r="AP51" s="66">
        <v>329.82353389154298</v>
      </c>
      <c r="AQ51" s="66">
        <v>1027.96428583847</v>
      </c>
      <c r="AR51" s="66">
        <v>6552.6851041877298</v>
      </c>
      <c r="AS51" s="66">
        <v>3263.2199198746798</v>
      </c>
      <c r="AT51" s="66">
        <v>-6552.6851041877298</v>
      </c>
      <c r="AU51" s="66">
        <v>3832.2436794308901</v>
      </c>
      <c r="AV51" s="66">
        <v>9.4909763678166101E-2</v>
      </c>
      <c r="AW51" s="71">
        <f t="shared" si="7"/>
        <v>0.53654186228043255</v>
      </c>
    </row>
    <row r="52" spans="2:49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10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1.35770287703577</v>
      </c>
      <c r="AD52" s="66">
        <v>0.63489669589840503</v>
      </c>
      <c r="AE52" s="66">
        <v>1.18737012443821</v>
      </c>
      <c r="AF52" s="66">
        <v>0.51504270481811898</v>
      </c>
      <c r="AG52" s="66">
        <v>4.7265713518711401</v>
      </c>
      <c r="AH52" s="66">
        <v>4.7268494587627101</v>
      </c>
      <c r="AI52" s="72">
        <v>0.60629494722036303</v>
      </c>
      <c r="AJ52" s="72">
        <v>1.79169189566737</v>
      </c>
      <c r="AK52" s="66">
        <v>1.35770287703577</v>
      </c>
      <c r="AL52" s="66">
        <v>0.63489669589840503</v>
      </c>
      <c r="AM52" s="66">
        <v>251.926944168251</v>
      </c>
      <c r="AN52" s="66">
        <v>0.72280618113736705</v>
      </c>
      <c r="AO52" s="66">
        <v>65521.100888777102</v>
      </c>
      <c r="AP52" s="66">
        <v>289.970001357961</v>
      </c>
      <c r="AQ52" s="66">
        <v>1016.39530189985</v>
      </c>
      <c r="AR52" s="66">
        <v>6552.6651953846804</v>
      </c>
      <c r="AS52" s="66">
        <v>2924.6686290228599</v>
      </c>
      <c r="AT52" s="66">
        <v>-6552.6651953846804</v>
      </c>
      <c r="AU52" s="66">
        <v>3585.9239531056</v>
      </c>
      <c r="AV52" s="66">
        <v>9.4899526706468798E-2</v>
      </c>
      <c r="AW52" s="71">
        <f t="shared" si="7"/>
        <v>0.46762565406398421</v>
      </c>
    </row>
    <row r="53" spans="2:49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10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1.4743370701849901</v>
      </c>
      <c r="AD53" s="66">
        <v>0.59544687126722295</v>
      </c>
      <c r="AE53" s="66">
        <v>1.18110186296095</v>
      </c>
      <c r="AF53" s="66">
        <v>0.50631454484098204</v>
      </c>
      <c r="AG53" s="66">
        <v>4.7268900526131796</v>
      </c>
      <c r="AH53" s="66">
        <v>4.7270377736623299</v>
      </c>
      <c r="AI53" s="72">
        <v>0.56757291826112699</v>
      </c>
      <c r="AJ53" s="72">
        <v>1.98202777924512</v>
      </c>
      <c r="AK53" s="66">
        <v>1.4743370701849901</v>
      </c>
      <c r="AL53" s="66">
        <v>0.59544687126722295</v>
      </c>
      <c r="AM53" s="66">
        <v>268.30197391001798</v>
      </c>
      <c r="AN53" s="66">
        <v>0.87889019891776099</v>
      </c>
      <c r="AO53" s="66">
        <v>58530.198281176898</v>
      </c>
      <c r="AP53" s="66">
        <v>330.24632329409599</v>
      </c>
      <c r="AQ53" s="66">
        <v>959.13514343651798</v>
      </c>
      <c r="AR53" s="66">
        <v>6552.6437794200101</v>
      </c>
      <c r="AS53" s="66">
        <v>3329.3695988413901</v>
      </c>
      <c r="AT53" s="66">
        <v>-6552.6437794200101</v>
      </c>
      <c r="AU53" s="66">
        <v>3765.72827446669</v>
      </c>
      <c r="AV53" s="66">
        <v>9.4902584619255798E-2</v>
      </c>
      <c r="AW53" s="71">
        <f t="shared" si="7"/>
        <v>0.4038743129429081</v>
      </c>
    </row>
    <row r="54" spans="2:49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10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1.7687160462762099</v>
      </c>
      <c r="AD54" s="66">
        <v>0.21440235420322201</v>
      </c>
      <c r="AE54" s="66">
        <v>1.1811018629502199</v>
      </c>
      <c r="AF54" s="66">
        <v>0.50469286835233396</v>
      </c>
      <c r="AG54" s="66">
        <v>4.7269086030140102</v>
      </c>
      <c r="AH54" s="66">
        <v>4.7269623921421102</v>
      </c>
      <c r="AI54" s="66">
        <v>0.21679260141128301</v>
      </c>
      <c r="AJ54" s="66">
        <v>2.6430883387841599</v>
      </c>
      <c r="AK54" s="66">
        <v>1.7687160462762099</v>
      </c>
      <c r="AL54" s="66">
        <v>0.21440235420322201</v>
      </c>
      <c r="AM54" s="66">
        <v>518.44849640857103</v>
      </c>
      <c r="AN54" s="66">
        <v>1.5543136920729901</v>
      </c>
      <c r="AO54" s="66">
        <v>39756.360185461897</v>
      </c>
      <c r="AP54" s="66">
        <v>231.39334433011101</v>
      </c>
      <c r="AQ54" s="66">
        <v>635.239426772147</v>
      </c>
      <c r="AR54" s="66">
        <v>5430.3092665299801</v>
      </c>
      <c r="AS54" s="66">
        <v>2387.1765174710799</v>
      </c>
      <c r="AT54" s="66">
        <v>-5430.3092665299801</v>
      </c>
      <c r="AU54" s="66">
        <v>2728.9625338114001</v>
      </c>
      <c r="AV54" s="66">
        <v>7.5892776227547698E-2</v>
      </c>
      <c r="AW54" s="71">
        <f t="shared" si="7"/>
        <v>0.12121920568008465</v>
      </c>
    </row>
    <row r="55" spans="2:49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10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1.7863446004146299</v>
      </c>
      <c r="AD55" s="66">
        <v>9.8526199799368094E-2</v>
      </c>
      <c r="AE55" s="66">
        <v>1.1811018629674701</v>
      </c>
      <c r="AF55" s="66">
        <v>0.50630406095793601</v>
      </c>
      <c r="AG55" s="66">
        <v>4.7267009282901702</v>
      </c>
      <c r="AH55" s="66">
        <v>4.7268848648271797</v>
      </c>
      <c r="AI55" s="66">
        <v>9.2524399577098806E-2</v>
      </c>
      <c r="AJ55" s="66">
        <v>2.5679627219424899</v>
      </c>
      <c r="AK55" s="66">
        <v>1.7863446004146299</v>
      </c>
      <c r="AL55" s="66">
        <v>9.8526199799368094E-2</v>
      </c>
      <c r="AM55" s="66">
        <v>765.23889898837501</v>
      </c>
      <c r="AN55" s="66">
        <v>1.6878184006152599</v>
      </c>
      <c r="AO55" s="66">
        <v>36998.502601489803</v>
      </c>
      <c r="AP55" s="66">
        <v>192.22985475704701</v>
      </c>
      <c r="AQ55" s="66">
        <v>529.20000159379094</v>
      </c>
      <c r="AR55" s="66">
        <v>4472.6233688011498</v>
      </c>
      <c r="AS55" s="66">
        <v>1928.7928982267899</v>
      </c>
      <c r="AT55" s="66">
        <v>-4472.6233688011498</v>
      </c>
      <c r="AU55" s="66">
        <v>2241.0073541353599</v>
      </c>
      <c r="AV55" s="66">
        <v>7.6749437001754406E-2</v>
      </c>
      <c r="AW55" s="71">
        <f t="shared" si="7"/>
        <v>5.5155203411760022E-2</v>
      </c>
    </row>
    <row r="56" spans="2:49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10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1.7814356630567101</v>
      </c>
      <c r="AD56" s="66">
        <v>7.0191146680101305E-2</v>
      </c>
      <c r="AE56" s="66">
        <v>1.18582123114611</v>
      </c>
      <c r="AF56" s="66">
        <v>0.51213322721455601</v>
      </c>
      <c r="AG56" s="66">
        <v>4.7298864306000299</v>
      </c>
      <c r="AH56" s="66">
        <v>4.7294549032873396</v>
      </c>
      <c r="AI56" s="66">
        <v>6.5588566815696997E-2</v>
      </c>
      <c r="AJ56" s="66">
        <v>2.5580917074247602</v>
      </c>
      <c r="AK56" s="66">
        <v>1.7814356630567101</v>
      </c>
      <c r="AL56" s="66">
        <v>7.0191146680101305E-2</v>
      </c>
      <c r="AM56" s="66">
        <v>906.809152247459</v>
      </c>
      <c r="AN56" s="66">
        <v>1.7112445163766099</v>
      </c>
      <c r="AO56" s="66">
        <v>36398.498899878097</v>
      </c>
      <c r="AP56" s="66">
        <v>168.55013009673701</v>
      </c>
      <c r="AQ56" s="66">
        <v>501.03780056454002</v>
      </c>
      <c r="AR56" s="66">
        <v>4210.7975342017799</v>
      </c>
      <c r="AS56" s="66">
        <v>1681.6074361216399</v>
      </c>
      <c r="AT56" s="66">
        <v>-4210.7975342017799</v>
      </c>
      <c r="AU56" s="66">
        <v>2027.61406341716</v>
      </c>
      <c r="AV56" s="66">
        <v>7.6749422623066901E-2</v>
      </c>
      <c r="AW56" s="71">
        <f t="shared" si="7"/>
        <v>3.9401449143362549E-2</v>
      </c>
    </row>
    <row r="57" spans="2:49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10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1.7816268830719599</v>
      </c>
      <c r="AD57" s="66">
        <v>1.48685535478537E-3</v>
      </c>
      <c r="AE57" s="66">
        <v>1.1811018629543999</v>
      </c>
      <c r="AF57" s="66">
        <v>0.50434170167833703</v>
      </c>
      <c r="AG57" s="66">
        <v>4.7268627372070302</v>
      </c>
      <c r="AH57" s="66">
        <v>4.72671607728517</v>
      </c>
      <c r="AI57" s="66">
        <v>1.1675058761887601E-3</v>
      </c>
      <c r="AJ57" s="66">
        <v>2.7716314329878999</v>
      </c>
      <c r="AK57" s="66">
        <v>1.7816268830719599</v>
      </c>
      <c r="AL57" s="66">
        <v>1.48685535478537E-3</v>
      </c>
      <c r="AM57" s="66">
        <v>1311.5732664028601</v>
      </c>
      <c r="AN57" s="66">
        <v>1.7801400277171699</v>
      </c>
      <c r="AO57" s="66">
        <v>35028.141531711401</v>
      </c>
      <c r="AP57" s="66">
        <v>104.818051942119</v>
      </c>
      <c r="AQ57" s="66">
        <v>355.103409056175</v>
      </c>
      <c r="AR57" s="66">
        <v>3090.2492086882098</v>
      </c>
      <c r="AS57" s="66">
        <v>1061.67820086201</v>
      </c>
      <c r="AT57" s="66">
        <v>-3090.2492086882098</v>
      </c>
      <c r="AU57" s="66">
        <v>1350.4937055144801</v>
      </c>
      <c r="AV57" s="66">
        <v>8.1028438358408894E-2</v>
      </c>
      <c r="AW57" s="71">
        <f t="shared" si="7"/>
        <v>8.3454923638201289E-4</v>
      </c>
    </row>
    <row r="58" spans="2:49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10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1.7983299722327599</v>
      </c>
      <c r="AD58" s="72">
        <v>1.6066233308197599E-6</v>
      </c>
      <c r="AE58" s="66">
        <v>1.1811018864497</v>
      </c>
      <c r="AF58" s="66">
        <v>0.49406320563600298</v>
      </c>
      <c r="AG58" s="66">
        <v>4.72681444234727</v>
      </c>
      <c r="AH58" s="66">
        <v>4.7270153689944401</v>
      </c>
      <c r="AI58" s="72">
        <v>1.56207319926427E-6</v>
      </c>
      <c r="AJ58" s="66">
        <v>3.3039043992154098</v>
      </c>
      <c r="AK58" s="66">
        <v>1.7983299722327599</v>
      </c>
      <c r="AL58" s="72">
        <v>1.6066233308197599E-6</v>
      </c>
      <c r="AM58" s="66">
        <v>0</v>
      </c>
      <c r="AN58" s="66">
        <v>1.79832836560943</v>
      </c>
      <c r="AO58" s="66">
        <v>35000.031268937099</v>
      </c>
      <c r="AP58" s="66">
        <v>81.327516486170396</v>
      </c>
      <c r="AQ58" s="66">
        <v>297.46446868785301</v>
      </c>
      <c r="AR58" s="66">
        <v>2433.9566694465402</v>
      </c>
      <c r="AS58" s="66">
        <v>815.07912741718405</v>
      </c>
      <c r="AT58" s="66">
        <v>-2433.9566694465402</v>
      </c>
      <c r="AU58" s="66">
        <v>1050.19975695528</v>
      </c>
      <c r="AV58" s="66">
        <v>7.76149582600206E-2</v>
      </c>
      <c r="AW58" s="71">
        <f t="shared" si="7"/>
        <v>8.9339740516309027E-7</v>
      </c>
    </row>
    <row r="59" spans="2:49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10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2.0672821299383402</v>
      </c>
      <c r="AD59" s="72">
        <v>1.02791864533852E-6</v>
      </c>
      <c r="AE59" s="66">
        <v>1.18110186289372</v>
      </c>
      <c r="AF59" s="66">
        <v>0.49942286559212701</v>
      </c>
      <c r="AG59" s="66">
        <v>4.72685230525133</v>
      </c>
      <c r="AH59" s="66">
        <v>4.7268019766266303</v>
      </c>
      <c r="AI59" s="72">
        <v>8.6374684531428795E-7</v>
      </c>
      <c r="AJ59" s="66">
        <v>4.7965901821815997</v>
      </c>
      <c r="AK59" s="66">
        <v>2.0672821299383402</v>
      </c>
      <c r="AL59" s="72">
        <v>1.02791864533852E-6</v>
      </c>
      <c r="AM59" s="66">
        <v>0</v>
      </c>
      <c r="AN59" s="66">
        <v>2.0672811020197002</v>
      </c>
      <c r="AO59" s="66">
        <v>35000.017403125603</v>
      </c>
      <c r="AP59" s="66">
        <v>52.809265349612602</v>
      </c>
      <c r="AQ59" s="66">
        <v>234.798677925248</v>
      </c>
      <c r="AR59" s="66">
        <v>1549.57702257304</v>
      </c>
      <c r="AS59" s="66">
        <v>502.63326192163697</v>
      </c>
      <c r="AT59" s="66">
        <v>-1549.57702257304</v>
      </c>
      <c r="AU59" s="66">
        <v>663.37918421703705</v>
      </c>
      <c r="AV59" s="66">
        <v>0.132753958379485</v>
      </c>
      <c r="AW59" s="71">
        <f t="shared" si="7"/>
        <v>4.9723191162552124E-7</v>
      </c>
    </row>
    <row r="60" spans="2:49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10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2.2801991073765402</v>
      </c>
      <c r="AD60" s="68">
        <v>2.8799719756220402E-7</v>
      </c>
      <c r="AE60" s="67">
        <v>1.18110186296563</v>
      </c>
      <c r="AF60" s="67">
        <v>0.50407163021021895</v>
      </c>
      <c r="AG60" s="67">
        <v>4.7271427269294399</v>
      </c>
      <c r="AH60" s="67">
        <v>4.7276544241614999</v>
      </c>
      <c r="AI60" s="68">
        <v>2.2214965733028799E-7</v>
      </c>
      <c r="AJ60" s="67">
        <v>8.44956321827412</v>
      </c>
      <c r="AK60" s="67">
        <v>2.2801991073765402</v>
      </c>
      <c r="AL60" s="68">
        <v>2.8799719756220402E-7</v>
      </c>
      <c r="AM60" s="67">
        <v>0</v>
      </c>
      <c r="AN60" s="67">
        <v>2.2801988193793399</v>
      </c>
      <c r="AO60" s="67">
        <v>35000.0044206241</v>
      </c>
      <c r="AP60" s="67">
        <v>25.402900135570899</v>
      </c>
      <c r="AQ60" s="67">
        <v>77.977996796064204</v>
      </c>
      <c r="AR60" s="67">
        <v>496.45368190532702</v>
      </c>
      <c r="AS60" s="67">
        <v>242.91970543553199</v>
      </c>
      <c r="AT60" s="67">
        <v>-496.45368190532702</v>
      </c>
      <c r="AU60" s="67">
        <v>254.86784726964399</v>
      </c>
      <c r="AV60" s="67">
        <v>0.15707003420096399</v>
      </c>
      <c r="AW60" s="80">
        <f t="shared" si="7"/>
        <v>1.2630353052526025E-7</v>
      </c>
    </row>
    <row r="61" spans="2:49" ht="22.75" x14ac:dyDescent="0.95">
      <c r="B61" t="s">
        <v>20</v>
      </c>
      <c r="C61">
        <f>AR61/AR72</f>
        <v>0.87797224664935025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10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0.98891591295612102</v>
      </c>
      <c r="AD61" s="76">
        <v>0.755784234129945</v>
      </c>
      <c r="AE61" s="76">
        <v>1.18923453303055</v>
      </c>
      <c r="AF61" s="76">
        <v>0.52465257863951797</v>
      </c>
      <c r="AG61" s="76">
        <v>5.5142917393899999</v>
      </c>
      <c r="AH61" s="76">
        <v>5.5145791496682701</v>
      </c>
      <c r="AI61" s="77">
        <v>0.73119620933728602</v>
      </c>
      <c r="AJ61" s="77">
        <v>1.2306983726699201</v>
      </c>
      <c r="AK61" s="76">
        <v>0.98891591295612102</v>
      </c>
      <c r="AL61" s="76">
        <v>0.755784234129945</v>
      </c>
      <c r="AM61" s="76">
        <v>212.11757931727499</v>
      </c>
      <c r="AN61" s="76">
        <v>0.233131678826176</v>
      </c>
      <c r="AO61" s="76">
        <v>147775.608968001</v>
      </c>
      <c r="AP61" s="76">
        <v>439.46951983059103</v>
      </c>
      <c r="AQ61" s="76">
        <v>1194.1722037965999</v>
      </c>
      <c r="AR61" s="76">
        <v>7610.3116977090604</v>
      </c>
      <c r="AS61" s="76">
        <v>4327.5740231418604</v>
      </c>
      <c r="AT61" s="76">
        <v>-7610.3116977090604</v>
      </c>
      <c r="AU61" s="76">
        <v>4836.2083083160196</v>
      </c>
      <c r="AV61" s="76">
        <v>9.4909581011832195E-2</v>
      </c>
      <c r="AW61" s="75">
        <f t="shared" si="7"/>
        <v>0.76425530647061168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1.2720969209817601</v>
      </c>
      <c r="AD62">
        <v>0.68946685431992205</v>
      </c>
      <c r="AE62">
        <v>1.18255134530724</v>
      </c>
      <c r="AF62">
        <v>0.52039965546415301</v>
      </c>
      <c r="AG62">
        <v>5.5143651973461498</v>
      </c>
      <c r="AH62">
        <v>5.5148336877375996</v>
      </c>
      <c r="AI62" s="18">
        <v>0.65505237104396496</v>
      </c>
      <c r="AJ62" s="18">
        <v>1.6214618220208299</v>
      </c>
      <c r="AK62">
        <v>1.2720969209817601</v>
      </c>
      <c r="AL62">
        <v>0.68946685431992205</v>
      </c>
      <c r="AM62">
        <v>232.235328685545</v>
      </c>
      <c r="AN62">
        <v>0.58263006666184203</v>
      </c>
      <c r="AO62">
        <v>76141.864384250701</v>
      </c>
      <c r="AP62">
        <v>306.63399137883499</v>
      </c>
      <c r="AQ62">
        <v>1194.16638803252</v>
      </c>
      <c r="AR62">
        <v>7610.2760687775299</v>
      </c>
      <c r="AS62">
        <v>3043.0791169566601</v>
      </c>
      <c r="AT62">
        <v>-7610.2760687775299</v>
      </c>
      <c r="AU62">
        <v>4061.2233115649701</v>
      </c>
      <c r="AV62">
        <v>9.4901331029330599E-2</v>
      </c>
      <c r="AW62" s="71">
        <f t="shared" si="7"/>
        <v>0.54199239299142044</v>
      </c>
    </row>
    <row r="63" spans="2:49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1.38322732234255</v>
      </c>
      <c r="AD63">
        <v>0.65519469424653498</v>
      </c>
      <c r="AE63">
        <v>1.18650962816482</v>
      </c>
      <c r="AF63">
        <v>0.52520508276949596</v>
      </c>
      <c r="AG63">
        <v>5.5145736183691296</v>
      </c>
      <c r="AH63">
        <v>5.5150183765697198</v>
      </c>
      <c r="AI63" s="18">
        <v>0.62284272711927002</v>
      </c>
      <c r="AJ63" s="18">
        <v>1.79177888306317</v>
      </c>
      <c r="AK63">
        <v>1.38322732234255</v>
      </c>
      <c r="AL63">
        <v>0.65519469424653498</v>
      </c>
      <c r="AM63">
        <v>244.18985378061501</v>
      </c>
      <c r="AN63">
        <v>0.72803262809601899</v>
      </c>
      <c r="AO63">
        <v>66277.426833974998</v>
      </c>
      <c r="AP63">
        <v>341.30803137145301</v>
      </c>
      <c r="AQ63">
        <v>1194.1651328226501</v>
      </c>
      <c r="AR63">
        <v>7610.2512609238202</v>
      </c>
      <c r="AS63">
        <v>3315.5623079343</v>
      </c>
      <c r="AT63">
        <v>-7610.2512609238202</v>
      </c>
      <c r="AU63">
        <v>4189.0773264223299</v>
      </c>
      <c r="AV63">
        <v>9.49101600448546E-2</v>
      </c>
      <c r="AW63" s="71">
        <f t="shared" si="7"/>
        <v>0.47367101825095309</v>
      </c>
    </row>
    <row r="64" spans="2:49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1.5095835075063899</v>
      </c>
      <c r="AD64">
        <v>0.62198361549426295</v>
      </c>
      <c r="AE64">
        <v>1.18953570672623</v>
      </c>
      <c r="AF64">
        <v>0.48865702836365998</v>
      </c>
      <c r="AG64">
        <v>5.5145463162620096</v>
      </c>
      <c r="AH64">
        <v>5.5145756644260198</v>
      </c>
      <c r="AI64" s="18">
        <v>0.586224403588267</v>
      </c>
      <c r="AJ64" s="18">
        <v>1.9821250066762399</v>
      </c>
      <c r="AK64">
        <v>1.5095835075063899</v>
      </c>
      <c r="AL64">
        <v>0.62198361549426295</v>
      </c>
      <c r="AM64">
        <v>256.99645278115099</v>
      </c>
      <c r="AN64">
        <v>0.88759989201212597</v>
      </c>
      <c r="AO64">
        <v>59345.242313100302</v>
      </c>
      <c r="AP64">
        <v>406.28595433886898</v>
      </c>
      <c r="AQ64">
        <v>1193.73594946098</v>
      </c>
      <c r="AR64">
        <v>7610.2201775843296</v>
      </c>
      <c r="AS64">
        <v>4064.23705423206</v>
      </c>
      <c r="AT64">
        <v>-7610.2201775843296</v>
      </c>
      <c r="AU64">
        <v>4572.6732712763896</v>
      </c>
      <c r="AV64">
        <v>9.4911012304178796E-2</v>
      </c>
      <c r="AW64" s="71">
        <f t="shared" si="7"/>
        <v>0.41202332458022706</v>
      </c>
    </row>
    <row r="65" spans="5:49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2.0640931902670498</v>
      </c>
      <c r="AD65">
        <v>0.37795505670603402</v>
      </c>
      <c r="AE65">
        <v>1.18110186267477</v>
      </c>
      <c r="AF65">
        <v>0.50082938736301197</v>
      </c>
      <c r="AG65">
        <v>5.51461685731031</v>
      </c>
      <c r="AH65">
        <v>5.5151801788046004</v>
      </c>
      <c r="AI65">
        <v>0.35716980825220201</v>
      </c>
      <c r="AJ65">
        <v>3.0865148651960301</v>
      </c>
      <c r="AK65">
        <v>2.0640931902670498</v>
      </c>
      <c r="AL65">
        <v>0.37795505670603402</v>
      </c>
      <c r="AM65">
        <v>372.31766714382502</v>
      </c>
      <c r="AN65">
        <v>1.6861381335610099</v>
      </c>
      <c r="AO65">
        <v>42761.914991433499</v>
      </c>
      <c r="AP65">
        <v>292.78677419337799</v>
      </c>
      <c r="AQ65">
        <v>884.71429834281503</v>
      </c>
      <c r="AR65">
        <v>7610.06774238874</v>
      </c>
      <c r="AS65">
        <v>3076.4808744249899</v>
      </c>
      <c r="AT65">
        <v>-7610.06774238874</v>
      </c>
      <c r="AU65">
        <v>3733.78084197934</v>
      </c>
      <c r="AV65">
        <v>9.4835022936798893E-2</v>
      </c>
      <c r="AW65" s="71">
        <f t="shared" si="7"/>
        <v>0.18310949257922537</v>
      </c>
    </row>
    <row r="66" spans="5:49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2.0783785005402602</v>
      </c>
      <c r="AD66">
        <v>0.21204895903785501</v>
      </c>
      <c r="AE66">
        <v>1.1811020091026401</v>
      </c>
      <c r="AF66">
        <v>0.52210318832173497</v>
      </c>
      <c r="AG66">
        <v>5.5148874394057099</v>
      </c>
      <c r="AH66">
        <v>5.5148408983220598</v>
      </c>
      <c r="AI66">
        <v>0.2043950658941</v>
      </c>
      <c r="AJ66">
        <v>3.17035780327851</v>
      </c>
      <c r="AK66">
        <v>2.0783785005402602</v>
      </c>
      <c r="AL66">
        <v>0.21204895903785501</v>
      </c>
      <c r="AM66">
        <v>473.62141594860498</v>
      </c>
      <c r="AN66">
        <v>1.8663295415023999</v>
      </c>
      <c r="AO66">
        <v>38922.833897352997</v>
      </c>
      <c r="AP66">
        <v>229.60586916279601</v>
      </c>
      <c r="AQ66">
        <v>741.44706665480498</v>
      </c>
      <c r="AR66">
        <v>6549.7171972780798</v>
      </c>
      <c r="AS66">
        <v>2309.51608145506</v>
      </c>
      <c r="AT66">
        <v>-6549.7171972780798</v>
      </c>
      <c r="AU66">
        <v>2915.6976735714202</v>
      </c>
      <c r="AV66">
        <v>7.5031211694089203E-2</v>
      </c>
      <c r="AW66" s="71">
        <f t="shared" si="7"/>
        <v>0.10202615114750962</v>
      </c>
    </row>
    <row r="67" spans="5:49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2.0777225294870898</v>
      </c>
      <c r="AD67">
        <v>0.16936917417573999</v>
      </c>
      <c r="AE67">
        <v>1.1840715553902199</v>
      </c>
      <c r="AF67">
        <v>0.51216472703373705</v>
      </c>
      <c r="AG67">
        <v>5.51503425660652</v>
      </c>
      <c r="AH67">
        <v>5.5146935079506596</v>
      </c>
      <c r="AI67">
        <v>0.16137074342567401</v>
      </c>
      <c r="AJ67">
        <v>3.12812967978167</v>
      </c>
      <c r="AK67">
        <v>2.0777225294870898</v>
      </c>
      <c r="AL67">
        <v>0.16936917417573999</v>
      </c>
      <c r="AM67">
        <v>540.93852829628202</v>
      </c>
      <c r="AN67">
        <v>1.9083533553113501</v>
      </c>
      <c r="AO67">
        <v>38058.323390689402</v>
      </c>
      <c r="AP67">
        <v>253.292092755737</v>
      </c>
      <c r="AQ67">
        <v>695.747786847523</v>
      </c>
      <c r="AR67">
        <v>6111.2949509455402</v>
      </c>
      <c r="AS67">
        <v>2565.3226521697202</v>
      </c>
      <c r="AT67">
        <v>-6111.2949509455402</v>
      </c>
      <c r="AU67">
        <v>3005.51846464858</v>
      </c>
      <c r="AV67">
        <v>7.5023692121576502E-2</v>
      </c>
      <c r="AW67" s="71">
        <f t="shared" si="7"/>
        <v>8.1516743343756665E-2</v>
      </c>
    </row>
    <row r="68" spans="5:49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2.0778764569548902</v>
      </c>
      <c r="AD68">
        <v>2.17902236789453E-2</v>
      </c>
      <c r="AE68">
        <v>1.1811020761715401</v>
      </c>
      <c r="AF68">
        <v>0.52494843919817102</v>
      </c>
      <c r="AG68">
        <v>5.51486266545957</v>
      </c>
      <c r="AH68">
        <v>5.5143759465782196</v>
      </c>
      <c r="AI68">
        <v>1.84438782091579E-2</v>
      </c>
      <c r="AJ68">
        <v>3.1482302853894999</v>
      </c>
      <c r="AK68">
        <v>2.0778764569548902</v>
      </c>
      <c r="AL68">
        <v>2.17902236789453E-2</v>
      </c>
      <c r="AM68">
        <v>1454.2893477688899</v>
      </c>
      <c r="AN68">
        <v>2.05608623327594</v>
      </c>
      <c r="AO68">
        <v>35355.555848525997</v>
      </c>
      <c r="AP68">
        <v>164.59339136247701</v>
      </c>
      <c r="AQ68">
        <v>506.85458736118801</v>
      </c>
      <c r="AR68">
        <v>4158.1517342382504</v>
      </c>
      <c r="AS68">
        <v>1620.9071095847801</v>
      </c>
      <c r="AT68">
        <v>-4158.1517342382504</v>
      </c>
      <c r="AU68">
        <v>1972.9931435595599</v>
      </c>
      <c r="AV68">
        <v>7.8477213382313601E-2</v>
      </c>
      <c r="AW68" s="71">
        <f t="shared" si="7"/>
        <v>1.0486775383594597E-2</v>
      </c>
    </row>
    <row r="69" spans="5:49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2.1367759418646202</v>
      </c>
      <c r="AD69">
        <v>4.1673862127904898E-4</v>
      </c>
      <c r="AE69">
        <v>1.1811023043336</v>
      </c>
      <c r="AF69">
        <v>0.50332653506595804</v>
      </c>
      <c r="AG69">
        <v>5.51468257153876</v>
      </c>
      <c r="AH69">
        <v>5.5147145088878702</v>
      </c>
      <c r="AI69">
        <v>2.5183647203999403E-4</v>
      </c>
      <c r="AJ69">
        <v>3.7042468044918899</v>
      </c>
      <c r="AK69">
        <v>2.1367759418646202</v>
      </c>
      <c r="AL69">
        <v>4.1673862127904898E-4</v>
      </c>
      <c r="AM69">
        <v>0</v>
      </c>
      <c r="AN69">
        <v>2.1363592032433401</v>
      </c>
      <c r="AO69">
        <v>35006.828363574103</v>
      </c>
      <c r="AP69">
        <v>101.41899483626899</v>
      </c>
      <c r="AQ69">
        <v>417.16748894959801</v>
      </c>
      <c r="AR69">
        <v>3456.3162202093999</v>
      </c>
      <c r="AS69">
        <v>1035.2450782395099</v>
      </c>
      <c r="AT69">
        <v>-3456.3162202093999</v>
      </c>
      <c r="AU69">
        <v>1461.1957865157499</v>
      </c>
      <c r="AV69">
        <v>8.2703824901941406E-2</v>
      </c>
      <c r="AW69" s="71">
        <f t="shared" si="7"/>
        <v>1.9503150195307296E-4</v>
      </c>
    </row>
    <row r="70" spans="5:49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2.3912034256886101</v>
      </c>
      <c r="AD70" s="18">
        <v>1.18898341166588E-6</v>
      </c>
      <c r="AE70">
        <v>1.1811018258774999</v>
      </c>
      <c r="AF70">
        <v>0.49976629234880998</v>
      </c>
      <c r="AG70">
        <v>5.5146832332907501</v>
      </c>
      <c r="AH70">
        <v>5.51504991794868</v>
      </c>
      <c r="AI70" s="18">
        <v>1.0077181319562601E-6</v>
      </c>
      <c r="AJ70">
        <v>5.3664971055369497</v>
      </c>
      <c r="AK70">
        <v>2.3912034256886101</v>
      </c>
      <c r="AL70" s="18">
        <v>1.18898341166588E-6</v>
      </c>
      <c r="AM70">
        <v>0</v>
      </c>
      <c r="AN70">
        <v>2.3912022367052002</v>
      </c>
      <c r="AO70">
        <v>35000.017403136699</v>
      </c>
      <c r="AP70">
        <v>71.335315854275507</v>
      </c>
      <c r="AQ70">
        <v>329.788957772407</v>
      </c>
      <c r="AR70">
        <v>2190.60877811204</v>
      </c>
      <c r="AS70">
        <v>686.76182949784095</v>
      </c>
      <c r="AT70">
        <v>-2190.60877811204</v>
      </c>
      <c r="AU70">
        <v>934.14361973156099</v>
      </c>
      <c r="AV70">
        <v>9.0119290329412904E-2</v>
      </c>
      <c r="AW70" s="71">
        <f t="shared" ref="AW70:AW104" si="12">AL70/AK70</f>
        <v>4.9723222996951031E-7</v>
      </c>
    </row>
    <row r="71" spans="5:49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10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2.6642285101476402</v>
      </c>
      <c r="AD71" s="68">
        <v>3.3650228970502001E-7</v>
      </c>
      <c r="AE71" s="67">
        <v>1.18110182588463</v>
      </c>
      <c r="AF71" s="67">
        <v>0.506105519478802</v>
      </c>
      <c r="AG71" s="67">
        <v>5.5147122977275398</v>
      </c>
      <c r="AH71" s="67">
        <v>5.5149634132660799</v>
      </c>
      <c r="AI71" s="68">
        <v>2.5918713779566402E-7</v>
      </c>
      <c r="AJ71" s="67">
        <v>9.8363298704248798</v>
      </c>
      <c r="AK71" s="67">
        <v>2.6642285101476402</v>
      </c>
      <c r="AL71" s="68">
        <v>3.3650228970502001E-7</v>
      </c>
      <c r="AM71" s="67">
        <v>0</v>
      </c>
      <c r="AN71" s="67">
        <v>2.6642281736453501</v>
      </c>
      <c r="AO71" s="67">
        <v>35000.004420634999</v>
      </c>
      <c r="AP71" s="67">
        <v>29.014912869959002</v>
      </c>
      <c r="AQ71" s="67">
        <v>105.02643672749301</v>
      </c>
      <c r="AR71" s="67">
        <v>668.66007958779903</v>
      </c>
      <c r="AS71" s="67">
        <v>269.448435820447</v>
      </c>
      <c r="AT71" s="67">
        <v>-668.66007958779903</v>
      </c>
      <c r="AU71" s="67">
        <v>295.99037891047698</v>
      </c>
      <c r="AV71" s="67">
        <v>0.15706999704878</v>
      </c>
      <c r="AW71" s="80">
        <f t="shared" si="12"/>
        <v>1.2630383933785488E-7</v>
      </c>
    </row>
    <row r="72" spans="5:49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10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1.0035482511343601</v>
      </c>
      <c r="AD72" s="76">
        <v>0.769353476146729</v>
      </c>
      <c r="AE72" s="76">
        <v>1.20050703421192</v>
      </c>
      <c r="AF72" s="76">
        <v>0.51464796395546197</v>
      </c>
      <c r="AG72" s="76">
        <v>6.30267970036659</v>
      </c>
      <c r="AH72" s="76">
        <v>6.3022369774378397</v>
      </c>
      <c r="AI72" s="77">
        <v>0.73831789642975298</v>
      </c>
      <c r="AJ72" s="77">
        <v>1.23074038157411</v>
      </c>
      <c r="AK72" s="76">
        <v>1.0035482511343601</v>
      </c>
      <c r="AL72" s="76">
        <v>0.769353476146729</v>
      </c>
      <c r="AM72" s="76">
        <v>208.40411229964801</v>
      </c>
      <c r="AN72" s="76">
        <v>0.234194774987633</v>
      </c>
      <c r="AO72" s="76">
        <v>149291.581175834</v>
      </c>
      <c r="AP72" s="76">
        <v>486.25059877540002</v>
      </c>
      <c r="AQ72" s="76">
        <v>1360.4342041418899</v>
      </c>
      <c r="AR72" s="76">
        <v>8668.0549718429902</v>
      </c>
      <c r="AS72" s="76">
        <v>4830.9486453588397</v>
      </c>
      <c r="AT72" s="76">
        <v>-8668.0549718429902</v>
      </c>
      <c r="AU72" s="76">
        <v>5435.7015252829096</v>
      </c>
      <c r="AV72" s="76">
        <v>9.4913296278506504E-2</v>
      </c>
      <c r="AW72" s="75">
        <f t="shared" si="12"/>
        <v>0.76663326878113813</v>
      </c>
    </row>
    <row r="73" spans="5:49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10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1.27479423140665</v>
      </c>
      <c r="AD73" s="66">
        <v>0.69174747753152299</v>
      </c>
      <c r="AE73" s="66">
        <v>1.1886321856391699</v>
      </c>
      <c r="AF73" s="66">
        <v>0.51252899041093103</v>
      </c>
      <c r="AG73" s="66">
        <v>6.3028458696733898</v>
      </c>
      <c r="AH73" s="66">
        <v>6.3029704488132596</v>
      </c>
      <c r="AI73" s="72">
        <v>0.664476563919151</v>
      </c>
      <c r="AJ73" s="72">
        <v>1.62151536799811</v>
      </c>
      <c r="AK73" s="66">
        <v>1.27479423140665</v>
      </c>
      <c r="AL73" s="66">
        <v>0.69174747753152299</v>
      </c>
      <c r="AM73" s="66">
        <v>231.46980228431201</v>
      </c>
      <c r="AN73" s="66">
        <v>0.58304675387512594</v>
      </c>
      <c r="AO73" s="66">
        <v>76249.393020138101</v>
      </c>
      <c r="AP73" s="66">
        <v>410.168952496472</v>
      </c>
      <c r="AQ73" s="66">
        <v>1360.42410339459</v>
      </c>
      <c r="AR73" s="66">
        <v>8668.0025182284007</v>
      </c>
      <c r="AS73" s="66">
        <v>4115.20512482102</v>
      </c>
      <c r="AT73" s="66">
        <v>-8668.0025182284007</v>
      </c>
      <c r="AU73" s="66">
        <v>4991.5310638851197</v>
      </c>
      <c r="AV73" s="66">
        <v>9.4895753200628499E-2</v>
      </c>
      <c r="AW73" s="71">
        <f t="shared" si="12"/>
        <v>0.54263461544552649</v>
      </c>
    </row>
    <row r="74" spans="5:49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10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1.3981547930074001</v>
      </c>
      <c r="AD74" s="66">
        <v>0.66710103024835599</v>
      </c>
      <c r="AE74" s="66">
        <v>1.18516151733651</v>
      </c>
      <c r="AF74" s="66">
        <v>0.51742604597300002</v>
      </c>
      <c r="AG74" s="66">
        <v>6.3027044082594204</v>
      </c>
      <c r="AH74" s="66">
        <v>6.3023379210066199</v>
      </c>
      <c r="AI74" s="72">
        <v>0.63394896289600899</v>
      </c>
      <c r="AJ74" s="72">
        <v>1.7918495200623501</v>
      </c>
      <c r="AK74" s="66">
        <v>1.3981547930074001</v>
      </c>
      <c r="AL74" s="66">
        <v>0.66710103024835599</v>
      </c>
      <c r="AM74" s="66">
        <v>239.86436440775</v>
      </c>
      <c r="AN74" s="66">
        <v>0.73105376275904099</v>
      </c>
      <c r="AO74" s="66">
        <v>66718.253725994306</v>
      </c>
      <c r="AP74" s="66">
        <v>463.22253547184499</v>
      </c>
      <c r="AQ74" s="66">
        <v>1360.4229887934</v>
      </c>
      <c r="AR74" s="66">
        <v>8667.9795156091695</v>
      </c>
      <c r="AS74" s="66">
        <v>4604.1653843850199</v>
      </c>
      <c r="AT74" s="66">
        <v>-8667.9795156091695</v>
      </c>
      <c r="AU74" s="66">
        <v>5213.8281097622103</v>
      </c>
      <c r="AV74" s="66">
        <v>9.4907529298160501E-2</v>
      </c>
      <c r="AW74" s="71">
        <f t="shared" si="12"/>
        <v>0.47712959508112573</v>
      </c>
    </row>
    <row r="75" spans="5:49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10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1.52180869014285</v>
      </c>
      <c r="AD75" s="66">
        <v>0.63143854943756805</v>
      </c>
      <c r="AE75" s="66">
        <v>1.1913857737140101</v>
      </c>
      <c r="AF75" s="66">
        <v>0.518976388511041</v>
      </c>
      <c r="AG75" s="66">
        <v>6.3023640262965204</v>
      </c>
      <c r="AH75" s="66">
        <v>6.3027718512437101</v>
      </c>
      <c r="AI75" s="72">
        <v>0.60050947466055604</v>
      </c>
      <c r="AJ75" s="72">
        <v>1.9822100421864599</v>
      </c>
      <c r="AK75" s="66">
        <v>1.52180869014285</v>
      </c>
      <c r="AL75" s="66">
        <v>0.63143854943756805</v>
      </c>
      <c r="AM75" s="66">
        <v>253.15242509274501</v>
      </c>
      <c r="AN75" s="66">
        <v>0.89037014070528697</v>
      </c>
      <c r="AO75" s="66">
        <v>59641.003632899199</v>
      </c>
      <c r="AP75" s="66">
        <v>457.19810137377601</v>
      </c>
      <c r="AQ75" s="66">
        <v>1360.4250181528901</v>
      </c>
      <c r="AR75" s="66">
        <v>8667.9504101638704</v>
      </c>
      <c r="AS75" s="66">
        <v>4531.1900140057296</v>
      </c>
      <c r="AT75" s="66">
        <v>-8667.9504101638704</v>
      </c>
      <c r="AU75" s="66">
        <v>5157.6136714897002</v>
      </c>
      <c r="AV75" s="66">
        <v>9.4909083269412595E-2</v>
      </c>
      <c r="AW75" s="71">
        <f t="shared" si="12"/>
        <v>0.41492636592730708</v>
      </c>
    </row>
    <row r="76" spans="5:49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10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2.1879724724340801</v>
      </c>
      <c r="AD76" s="66">
        <v>0.45063677554131198</v>
      </c>
      <c r="AE76" s="66">
        <v>1.1811017944192701</v>
      </c>
      <c r="AF76" s="66">
        <v>0.51526256573060003</v>
      </c>
      <c r="AG76" s="66">
        <v>6.3028423719021101</v>
      </c>
      <c r="AH76" s="66">
        <v>6.3036902197327498</v>
      </c>
      <c r="AI76" s="66">
        <v>0.41260640365860601</v>
      </c>
      <c r="AJ76" s="66">
        <v>3.0866956993508601</v>
      </c>
      <c r="AK76" s="66">
        <v>2.1879724724340801</v>
      </c>
      <c r="AL76" s="66">
        <v>0.45063677554131198</v>
      </c>
      <c r="AM76" s="66">
        <v>321.231001117907</v>
      </c>
      <c r="AN76" s="66">
        <v>1.73733569689277</v>
      </c>
      <c r="AO76" s="66">
        <v>43994.991934692902</v>
      </c>
      <c r="AP76" s="66">
        <v>319.90549527377698</v>
      </c>
      <c r="AQ76" s="66">
        <v>1177.77020869898</v>
      </c>
      <c r="AR76" s="66">
        <v>8667.7890218490193</v>
      </c>
      <c r="AS76" s="66">
        <v>3218.1923390386701</v>
      </c>
      <c r="AT76" s="66">
        <v>-8667.7890218490193</v>
      </c>
      <c r="AU76" s="66">
        <v>4247.5839783002402</v>
      </c>
      <c r="AV76" s="66">
        <v>9.4902591286414401E-2</v>
      </c>
      <c r="AW76" s="71">
        <f t="shared" si="12"/>
        <v>0.20596089814602953</v>
      </c>
    </row>
    <row r="77" spans="5:49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10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2.3476973832085699</v>
      </c>
      <c r="AD77" s="66">
        <v>0.34206407795025701</v>
      </c>
      <c r="AE77" s="66">
        <v>1.18110179438134</v>
      </c>
      <c r="AF77" s="66">
        <v>0.48326256436806703</v>
      </c>
      <c r="AG77" s="66">
        <v>6.3026354999308802</v>
      </c>
      <c r="AH77" s="66">
        <v>6.3027093543179804</v>
      </c>
      <c r="AI77" s="66">
        <v>0.31893286588897601</v>
      </c>
      <c r="AJ77" s="66">
        <v>3.5449476284372001</v>
      </c>
      <c r="AK77" s="66">
        <v>2.3476973832085699</v>
      </c>
      <c r="AL77" s="66">
        <v>0.34206407795025701</v>
      </c>
      <c r="AM77" s="66">
        <v>342.59549716509298</v>
      </c>
      <c r="AN77" s="66">
        <v>2.0056333052583102</v>
      </c>
      <c r="AO77" s="66">
        <v>40910.859187052898</v>
      </c>
      <c r="AP77" s="66">
        <v>352.23233455189398</v>
      </c>
      <c r="AQ77" s="66">
        <v>1002.60856730024</v>
      </c>
      <c r="AR77" s="66">
        <v>8667.7221751259603</v>
      </c>
      <c r="AS77" s="66">
        <v>3663.0316252579601</v>
      </c>
      <c r="AT77" s="66">
        <v>-8667.7221751259603</v>
      </c>
      <c r="AU77" s="66">
        <v>4336.2538388988896</v>
      </c>
      <c r="AV77" s="66">
        <v>9.4890270091978604E-2</v>
      </c>
      <c r="AW77" s="71">
        <f t="shared" si="12"/>
        <v>0.14570194625457311</v>
      </c>
    </row>
    <row r="78" spans="5:49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10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2.36431666407861</v>
      </c>
      <c r="AD78" s="66">
        <v>0.29289944053407502</v>
      </c>
      <c r="AE78" s="66">
        <v>1.1811017944022699</v>
      </c>
      <c r="AF78" s="66">
        <v>0.48724662764461502</v>
      </c>
      <c r="AG78" s="66">
        <v>6.3026115103752396</v>
      </c>
      <c r="AH78" s="66">
        <v>6.3026592777815003</v>
      </c>
      <c r="AI78" s="66">
        <v>0.27794582040597299</v>
      </c>
      <c r="AJ78" s="66">
        <v>3.7076466695426702</v>
      </c>
      <c r="AK78" s="66">
        <v>2.36431666407861</v>
      </c>
      <c r="AL78" s="66">
        <v>0.29289944053407502</v>
      </c>
      <c r="AM78" s="66">
        <v>367.51882161054698</v>
      </c>
      <c r="AN78" s="66">
        <v>2.0714172235445298</v>
      </c>
      <c r="AO78" s="66">
        <v>39897.051760800299</v>
      </c>
      <c r="AP78" s="66">
        <v>345.52423054774903</v>
      </c>
      <c r="AQ78" s="66">
        <v>952.91805296287396</v>
      </c>
      <c r="AR78" s="66">
        <v>8666.3315439538892</v>
      </c>
      <c r="AS78" s="66">
        <v>3554.9963201477799</v>
      </c>
      <c r="AT78" s="66">
        <v>-8666.3315439538892</v>
      </c>
      <c r="AU78" s="66">
        <v>4129.9235782313499</v>
      </c>
      <c r="AV78" s="66">
        <v>9.32551694074885E-2</v>
      </c>
      <c r="AW78" s="71">
        <f t="shared" si="12"/>
        <v>0.12388333804186923</v>
      </c>
    </row>
    <row r="79" spans="5:49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10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2.3733951347401598</v>
      </c>
      <c r="AD79" s="66">
        <v>6.7255829610716994E-2</v>
      </c>
      <c r="AE79" s="66">
        <v>1.18708329234708</v>
      </c>
      <c r="AF79" s="66">
        <v>0.51041704284957201</v>
      </c>
      <c r="AG79" s="66">
        <v>6.3026451886300299</v>
      </c>
      <c r="AH79" s="66">
        <v>6.3025194396281501</v>
      </c>
      <c r="AI79" s="66">
        <v>5.87491477862409E-2</v>
      </c>
      <c r="AJ79" s="66">
        <v>3.6313054433700001</v>
      </c>
      <c r="AK79" s="66">
        <v>2.3733951347401598</v>
      </c>
      <c r="AL79" s="66">
        <v>6.7255829610716994E-2</v>
      </c>
      <c r="AM79" s="66">
        <v>842.26777280223303</v>
      </c>
      <c r="AN79" s="66">
        <v>2.3061393051294501</v>
      </c>
      <c r="AO79" s="66">
        <v>35996.261136666697</v>
      </c>
      <c r="AP79" s="66">
        <v>206.412549620021</v>
      </c>
      <c r="AQ79" s="66">
        <v>652.58269851645605</v>
      </c>
      <c r="AR79" s="66">
        <v>5640.6937969363898</v>
      </c>
      <c r="AS79" s="66">
        <v>2055.4592087915098</v>
      </c>
      <c r="AT79" s="66">
        <v>-5640.6937969363898</v>
      </c>
      <c r="AU79" s="66">
        <v>2589.1350501758602</v>
      </c>
      <c r="AV79" s="66">
        <v>7.5891173932224804E-2</v>
      </c>
      <c r="AW79" s="71">
        <f t="shared" si="12"/>
        <v>2.8337392550558248E-2</v>
      </c>
    </row>
    <row r="80" spans="5:49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10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2.4073531278381801</v>
      </c>
      <c r="AD80" s="66">
        <v>1.09277345351671E-2</v>
      </c>
      <c r="AE80" s="66">
        <v>1.18110179431298</v>
      </c>
      <c r="AF80" s="66">
        <v>0.51579331404569595</v>
      </c>
      <c r="AG80" s="66">
        <v>6.3070529552828098</v>
      </c>
      <c r="AH80" s="66">
        <v>6.3047664292922097</v>
      </c>
      <c r="AI80" s="66">
        <v>8.5205166279846596E-3</v>
      </c>
      <c r="AJ80" s="66">
        <v>4.0467155775351298</v>
      </c>
      <c r="AK80" s="66">
        <v>2.4073531278381801</v>
      </c>
      <c r="AL80" s="66">
        <v>1.09277345351671E-2</v>
      </c>
      <c r="AM80" s="66">
        <v>1878.2013582680199</v>
      </c>
      <c r="AN80" s="66">
        <v>2.3964253933030202</v>
      </c>
      <c r="AO80" s="66">
        <v>35151.055916892503</v>
      </c>
      <c r="AP80" s="66">
        <v>147.62218243216401</v>
      </c>
      <c r="AQ80" s="66">
        <v>569.18771961436698</v>
      </c>
      <c r="AR80" s="66">
        <v>4405.60829835397</v>
      </c>
      <c r="AS80" s="66">
        <v>1449.7129506189599</v>
      </c>
      <c r="AT80" s="66">
        <v>-4405.60829835397</v>
      </c>
      <c r="AU80" s="66">
        <v>1965.4877756466699</v>
      </c>
      <c r="AV80" s="66">
        <v>8.0173471527260301E-2</v>
      </c>
      <c r="AW80" s="71">
        <f t="shared" si="12"/>
        <v>4.5393151543912805E-3</v>
      </c>
    </row>
    <row r="81" spans="5:49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10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2.7114808283311902</v>
      </c>
      <c r="AD81" s="72">
        <v>1.34823631182928E-6</v>
      </c>
      <c r="AE81" s="66">
        <v>1.18110179448602</v>
      </c>
      <c r="AF81" s="66">
        <v>0.50275439456540605</v>
      </c>
      <c r="AG81" s="66">
        <v>6.3026215266246997</v>
      </c>
      <c r="AH81" s="66">
        <v>6.3027003200838498</v>
      </c>
      <c r="AI81" s="72">
        <v>1.1514073089595301E-6</v>
      </c>
      <c r="AJ81" s="66">
        <v>5.9233832298940596</v>
      </c>
      <c r="AK81" s="66">
        <v>2.7114808283311902</v>
      </c>
      <c r="AL81" s="72">
        <v>1.34823631182928E-6</v>
      </c>
      <c r="AM81" s="66">
        <v>0</v>
      </c>
      <c r="AN81" s="66">
        <v>2.7114794800948698</v>
      </c>
      <c r="AO81" s="66">
        <v>35000.017403145102</v>
      </c>
      <c r="AP81" s="66">
        <v>91.474748415151296</v>
      </c>
      <c r="AQ81" s="66">
        <v>449.58739684522101</v>
      </c>
      <c r="AR81" s="66">
        <v>3042.7497173081101</v>
      </c>
      <c r="AS81" s="66">
        <v>877.352671698167</v>
      </c>
      <c r="AT81" s="66">
        <v>-3042.7497173081101</v>
      </c>
      <c r="AU81" s="66">
        <v>1263.25952212123</v>
      </c>
      <c r="AV81" s="66">
        <v>8.9302447594727302E-2</v>
      </c>
      <c r="AW81" s="71">
        <f t="shared" si="12"/>
        <v>4.9723247081155521E-7</v>
      </c>
    </row>
    <row r="82" spans="5:49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10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3.0228722938381098</v>
      </c>
      <c r="AD82" s="68">
        <v>3.8180098781671099E-7</v>
      </c>
      <c r="AE82" s="67">
        <v>1.18110179437328</v>
      </c>
      <c r="AF82" s="67">
        <v>0.50273610778035804</v>
      </c>
      <c r="AG82" s="67">
        <v>6.3026134549199302</v>
      </c>
      <c r="AH82" s="67">
        <v>6.3024764800254802</v>
      </c>
      <c r="AI82" s="68">
        <v>2.96265730407645E-7</v>
      </c>
      <c r="AJ82" s="67">
        <v>11.233871552415801</v>
      </c>
      <c r="AK82" s="67">
        <v>3.0228722938381098</v>
      </c>
      <c r="AL82" s="68">
        <v>3.8180098781671099E-7</v>
      </c>
      <c r="AM82" s="67">
        <v>0</v>
      </c>
      <c r="AN82" s="67">
        <v>3.0228719120371199</v>
      </c>
      <c r="AO82" s="67">
        <v>35000.004420642101</v>
      </c>
      <c r="AP82" s="67">
        <v>33.333677700672403</v>
      </c>
      <c r="AQ82" s="67">
        <v>141.159251655368</v>
      </c>
      <c r="AR82" s="67">
        <v>898.65827839491897</v>
      </c>
      <c r="AS82" s="67">
        <v>303.56825864448501</v>
      </c>
      <c r="AT82" s="67">
        <v>-898.65827839491897</v>
      </c>
      <c r="AU82" s="67">
        <v>354.39043944109102</v>
      </c>
      <c r="AV82" s="67">
        <v>0.15707778479211301</v>
      </c>
      <c r="AW82" s="80">
        <f t="shared" si="12"/>
        <v>1.2630404155510726E-7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B26-C5A4-49FE-8F92-43D55319BC41}">
  <sheetPr>
    <outlinePr summaryBelow="0" summaryRight="0"/>
  </sheetPr>
  <dimension ref="A1:AX104"/>
  <sheetViews>
    <sheetView topLeftCell="E1" zoomScale="70" zoomScaleNormal="70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50" ht="15.75" customHeight="1" x14ac:dyDescent="0.6">
      <c r="B1" t="s">
        <v>82</v>
      </c>
    </row>
    <row r="2" spans="1:50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50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50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125"/>
      <c r="AV4" s="125"/>
      <c r="AW4" s="92" t="s">
        <v>39</v>
      </c>
      <c r="AX4" s="91"/>
    </row>
    <row r="5" spans="1:50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126"/>
      <c r="AV5" s="126"/>
      <c r="AW5" s="85"/>
    </row>
    <row r="6" spans="1:50" ht="32" customHeight="1" x14ac:dyDescent="0.95">
      <c r="B6" t="s">
        <v>20</v>
      </c>
      <c r="C6">
        <f>AR6/AR17</f>
        <v>0.68809989664671967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133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1.07928175106627</v>
      </c>
      <c r="AD6" s="76">
        <v>0.83945977021322404</v>
      </c>
      <c r="AE6" s="76">
        <v>3.9370077011898301</v>
      </c>
      <c r="AF6" s="76">
        <v>1.75448511958213</v>
      </c>
      <c r="AG6" s="76">
        <v>1.57973123796212</v>
      </c>
      <c r="AH6" s="76">
        <v>1.58147873705366</v>
      </c>
      <c r="AI6" s="77">
        <v>0.812288955584479</v>
      </c>
      <c r="AJ6" s="77">
        <v>1.2306461405785001</v>
      </c>
      <c r="AK6" s="76">
        <v>1.07928175106627</v>
      </c>
      <c r="AL6" s="76">
        <v>0.83945977021322404</v>
      </c>
      <c r="AM6" s="76">
        <v>191.154593817744</v>
      </c>
      <c r="AN6" s="76">
        <v>0.23982198085304399</v>
      </c>
      <c r="AO6" s="76">
        <v>156842.59314771701</v>
      </c>
      <c r="AP6" s="76">
        <v>419.83481654014997</v>
      </c>
      <c r="AQ6" s="76">
        <v>1211.95959426689</v>
      </c>
      <c r="AR6" s="76">
        <v>2333.9210791555502</v>
      </c>
      <c r="AS6" s="76">
        <v>1331.51391448402</v>
      </c>
      <c r="AT6" s="66">
        <v>-2333.9210791555502</v>
      </c>
      <c r="AU6" s="66">
        <v>1448.9528207983301</v>
      </c>
      <c r="AV6" s="66">
        <v>0.32141819644922298</v>
      </c>
      <c r="AW6" s="83">
        <f t="shared" ref="AW6:AW37" si="2">AL6/AK6</f>
        <v>0.77779483381784664</v>
      </c>
    </row>
    <row r="7" spans="1:50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134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1.3851798933416299</v>
      </c>
      <c r="AD7">
        <v>0.78268582526868102</v>
      </c>
      <c r="AE7">
        <v>3.9850156084754298</v>
      </c>
      <c r="AF7">
        <v>1.67385597792943</v>
      </c>
      <c r="AG7">
        <v>1.5848684312091601</v>
      </c>
      <c r="AH7">
        <v>1.586302125212</v>
      </c>
      <c r="AI7" s="18">
        <v>0.75175510674895196</v>
      </c>
      <c r="AJ7" s="18">
        <v>1.62141362769662</v>
      </c>
      <c r="AK7">
        <v>1.3851798933416299</v>
      </c>
      <c r="AL7">
        <v>0.78268582526868102</v>
      </c>
      <c r="AM7">
        <v>204.90251205804299</v>
      </c>
      <c r="AN7">
        <v>0.60249406807294803</v>
      </c>
      <c r="AO7">
        <v>80201.259285774504</v>
      </c>
      <c r="AP7">
        <v>425.08925299080801</v>
      </c>
      <c r="AQ7">
        <v>1211.9543505644799</v>
      </c>
      <c r="AR7">
        <v>2333.9299792024299</v>
      </c>
      <c r="AS7">
        <v>1349.66150231249</v>
      </c>
      <c r="AT7">
        <v>-2333.9299792024299</v>
      </c>
      <c r="AU7">
        <v>1451.1664164707699</v>
      </c>
      <c r="AV7">
        <v>0.32203026766390402</v>
      </c>
      <c r="AW7" s="71">
        <f t="shared" si="2"/>
        <v>0.56504272768536756</v>
      </c>
    </row>
    <row r="8" spans="1:50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134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1.5231867051160699</v>
      </c>
      <c r="AD8">
        <v>0.76524667492555698</v>
      </c>
      <c r="AE8">
        <v>3.9370077024912602</v>
      </c>
      <c r="AF8">
        <v>1.76145272028513</v>
      </c>
      <c r="AG8">
        <v>1.5840132092980801</v>
      </c>
      <c r="AH8">
        <v>1.5831722628585301</v>
      </c>
      <c r="AI8" s="18">
        <v>0.723686813280212</v>
      </c>
      <c r="AJ8" s="18">
        <v>1.7917299214574101</v>
      </c>
      <c r="AK8">
        <v>1.5231867051160699</v>
      </c>
      <c r="AL8">
        <v>0.76524667492555698</v>
      </c>
      <c r="AM8">
        <v>209.52285922433299</v>
      </c>
      <c r="AN8">
        <v>0.75794003019051304</v>
      </c>
      <c r="AO8">
        <v>70125.680472069507</v>
      </c>
      <c r="AP8">
        <v>398.24020429129899</v>
      </c>
      <c r="AQ8">
        <v>1204.71533191402</v>
      </c>
      <c r="AR8">
        <v>2333.91454564776</v>
      </c>
      <c r="AS8">
        <v>1249.61345143274</v>
      </c>
      <c r="AT8">
        <v>-2333.91454564776</v>
      </c>
      <c r="AU8">
        <v>1384.3388823190101</v>
      </c>
      <c r="AV8">
        <v>0.32191752778684501</v>
      </c>
      <c r="AW8" s="71">
        <f t="shared" si="2"/>
        <v>0.5023984731190545</v>
      </c>
    </row>
    <row r="9" spans="1:50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134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1.6462153839484599</v>
      </c>
      <c r="AD9">
        <v>0.72383339957261805</v>
      </c>
      <c r="AE9">
        <v>3.9370063800235302</v>
      </c>
      <c r="AF9">
        <v>1.7496572864395299</v>
      </c>
      <c r="AG9">
        <v>1.5824802858014799</v>
      </c>
      <c r="AH9">
        <v>1.5823357694064499</v>
      </c>
      <c r="AI9" s="18">
        <v>0.69159830969018798</v>
      </c>
      <c r="AJ9" s="18">
        <v>1.9820457672309499</v>
      </c>
      <c r="AK9">
        <v>1.6462153839484599</v>
      </c>
      <c r="AL9">
        <v>0.72383339957261805</v>
      </c>
      <c r="AM9">
        <v>221.392302072446</v>
      </c>
      <c r="AN9">
        <v>0.92238198437584396</v>
      </c>
      <c r="AO9">
        <v>62292.095212528002</v>
      </c>
      <c r="AP9">
        <v>404.788161086429</v>
      </c>
      <c r="AQ9">
        <v>1147.239249645</v>
      </c>
      <c r="AR9">
        <v>2333.9352835498898</v>
      </c>
      <c r="AS9">
        <v>1277.50818703046</v>
      </c>
      <c r="AT9">
        <v>-2333.9352835498898</v>
      </c>
      <c r="AU9">
        <v>1386.0819727241601</v>
      </c>
      <c r="AV9">
        <v>0.32198668643658701</v>
      </c>
      <c r="AW9" s="71">
        <f t="shared" si="2"/>
        <v>0.43969544121043153</v>
      </c>
    </row>
    <row r="10" spans="1:50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134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1.96420035206557</v>
      </c>
      <c r="AD10" s="18">
        <v>0.31465253233055501</v>
      </c>
      <c r="AE10">
        <v>3.9370075076348399</v>
      </c>
      <c r="AF10">
        <v>1.6926302474614101</v>
      </c>
      <c r="AG10">
        <v>1.58351755406571</v>
      </c>
      <c r="AH10">
        <v>1.5837023091711799</v>
      </c>
      <c r="AI10" s="18">
        <v>0.30955961173124102</v>
      </c>
      <c r="AJ10">
        <v>2.4838471400510498</v>
      </c>
      <c r="AK10">
        <v>1.96420035206557</v>
      </c>
      <c r="AL10" s="18">
        <v>0.31465253233055501</v>
      </c>
      <c r="AM10">
        <v>503.07139086973899</v>
      </c>
      <c r="AN10">
        <v>1.64954781973502</v>
      </c>
      <c r="AO10">
        <v>41580.188772199501</v>
      </c>
      <c r="AP10">
        <v>297.641117196491</v>
      </c>
      <c r="AQ10">
        <v>806.33403436814604</v>
      </c>
      <c r="AR10">
        <v>1830.6761942437499</v>
      </c>
      <c r="AS10">
        <v>964.91252258008296</v>
      </c>
      <c r="AT10">
        <v>-1830.6761942437499</v>
      </c>
      <c r="AU10">
        <v>1050.15858709961</v>
      </c>
      <c r="AV10">
        <v>0.30440766358232901</v>
      </c>
      <c r="AW10" s="71">
        <f t="shared" si="2"/>
        <v>0.16019370529063581</v>
      </c>
    </row>
    <row r="11" spans="1:50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134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1.9671644780242501</v>
      </c>
      <c r="AD11" s="18">
        <v>0.13654894963973199</v>
      </c>
      <c r="AE11">
        <v>3.9370073056201802</v>
      </c>
      <c r="AF11">
        <v>1.7204821575687399</v>
      </c>
      <c r="AG11">
        <v>1.5818666336106599</v>
      </c>
      <c r="AH11">
        <v>1.58052679894423</v>
      </c>
      <c r="AI11" s="18">
        <v>0.13370825036370501</v>
      </c>
      <c r="AJ11">
        <v>2.42996688436715</v>
      </c>
      <c r="AK11">
        <v>1.9671644780242501</v>
      </c>
      <c r="AL11" s="18">
        <v>0.13654894963973199</v>
      </c>
      <c r="AM11">
        <v>816.90731582391402</v>
      </c>
      <c r="AN11">
        <v>1.83061552838451</v>
      </c>
      <c r="AO11">
        <v>37549.673235961302</v>
      </c>
      <c r="AP11">
        <v>244.99858542317401</v>
      </c>
      <c r="AQ11">
        <v>694.17336342973397</v>
      </c>
      <c r="AR11">
        <v>1545.2790512905799</v>
      </c>
      <c r="AS11">
        <v>792.32740294535199</v>
      </c>
      <c r="AT11">
        <v>-1545.2790512905799</v>
      </c>
      <c r="AU11">
        <v>862.55404211307996</v>
      </c>
      <c r="AV11">
        <v>0.30407428283298299</v>
      </c>
      <c r="AW11" s="71">
        <f t="shared" si="2"/>
        <v>6.9414098904874946E-2</v>
      </c>
    </row>
    <row r="12" spans="1:50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134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1.96751242504496</v>
      </c>
      <c r="AD12" s="18">
        <v>9.2678976097406607E-2</v>
      </c>
      <c r="AE12">
        <v>3.9370071746967601</v>
      </c>
      <c r="AF12">
        <v>1.7212523224909499</v>
      </c>
      <c r="AG12">
        <v>1.5834242683708899</v>
      </c>
      <c r="AH12">
        <v>1.5820080448410501</v>
      </c>
      <c r="AI12" s="18">
        <v>8.9346879431651302E-2</v>
      </c>
      <c r="AJ12">
        <v>2.41933876409318</v>
      </c>
      <c r="AK12">
        <v>1.96751242504496</v>
      </c>
      <c r="AL12" s="18">
        <v>9.2678976097406607E-2</v>
      </c>
      <c r="AM12">
        <v>976.40046668670198</v>
      </c>
      <c r="AN12">
        <v>1.87483344894755</v>
      </c>
      <c r="AO12">
        <v>36681.8067434482</v>
      </c>
      <c r="AP12">
        <v>248.30167531645</v>
      </c>
      <c r="AQ12">
        <v>661.03437109183199</v>
      </c>
      <c r="AR12">
        <v>1462.3668395360701</v>
      </c>
      <c r="AS12">
        <v>790.11272616003396</v>
      </c>
      <c r="AT12">
        <v>-1462.3668395360701</v>
      </c>
      <c r="AU12">
        <v>844.32600478108998</v>
      </c>
      <c r="AV12">
        <v>0.30420721818277702</v>
      </c>
      <c r="AW12" s="71">
        <f t="shared" si="2"/>
        <v>4.7104645906004265E-2</v>
      </c>
    </row>
    <row r="13" spans="1:50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134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1.9771396471657099</v>
      </c>
      <c r="AD13" s="18">
        <v>2.4386993239920401E-6</v>
      </c>
      <c r="AE13">
        <v>3.9370075460772598</v>
      </c>
      <c r="AF13">
        <v>1.67997290337684</v>
      </c>
      <c r="AG13">
        <v>1.5798798471056801</v>
      </c>
      <c r="AH13">
        <v>1.5802149303174</v>
      </c>
      <c r="AI13" s="18">
        <v>2.4216474382857298E-6</v>
      </c>
      <c r="AJ13">
        <v>2.5873410589149199</v>
      </c>
      <c r="AK13">
        <v>1.9771396471657099</v>
      </c>
      <c r="AL13" s="18">
        <v>2.4386993239920401E-6</v>
      </c>
      <c r="AM13">
        <v>0</v>
      </c>
      <c r="AN13">
        <v>1.9771372084663901</v>
      </c>
      <c r="AO13">
        <v>35000.043170739998</v>
      </c>
      <c r="AP13">
        <v>150.40254596585501</v>
      </c>
      <c r="AQ13">
        <v>432.51181226684901</v>
      </c>
      <c r="AR13">
        <v>1063.0345874576701</v>
      </c>
      <c r="AS13">
        <v>487.768017975747</v>
      </c>
      <c r="AT13">
        <v>-1063.0345874576701</v>
      </c>
      <c r="AU13">
        <v>544.96710064298895</v>
      </c>
      <c r="AV13">
        <v>0.29548168482141701</v>
      </c>
      <c r="AW13" s="71">
        <f t="shared" si="2"/>
        <v>1.2334481924369835E-6</v>
      </c>
    </row>
    <row r="14" spans="1:50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134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1.99014591783425</v>
      </c>
      <c r="AD14" s="18">
        <v>1.7779919134956599E-6</v>
      </c>
      <c r="AE14">
        <v>3.93700519371765</v>
      </c>
      <c r="AF14">
        <v>1.70240345346258</v>
      </c>
      <c r="AG14">
        <v>1.58167097923038</v>
      </c>
      <c r="AH14">
        <v>1.5813938207615299</v>
      </c>
      <c r="AI14" s="18">
        <v>1.7445583246128201E-6</v>
      </c>
      <c r="AJ14">
        <v>2.9457282101591802</v>
      </c>
      <c r="AK14">
        <v>1.99014591783425</v>
      </c>
      <c r="AL14" s="18">
        <v>1.7779919134956599E-6</v>
      </c>
      <c r="AM14">
        <v>0</v>
      </c>
      <c r="AN14">
        <v>1.9901441398423401</v>
      </c>
      <c r="AO14">
        <v>35000.0312689497</v>
      </c>
      <c r="AP14">
        <v>96.391079087644002</v>
      </c>
      <c r="AQ14">
        <v>322.32583475003099</v>
      </c>
      <c r="AR14">
        <v>793.13916996900002</v>
      </c>
      <c r="AS14">
        <v>310.47826194742498</v>
      </c>
      <c r="AT14">
        <v>-793.13916996900002</v>
      </c>
      <c r="AU14">
        <v>377.652393956916</v>
      </c>
      <c r="AV14">
        <v>0.29544992626140198</v>
      </c>
      <c r="AW14" s="71">
        <f t="shared" si="2"/>
        <v>8.9339776423556731E-7</v>
      </c>
    </row>
    <row r="15" spans="1:50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134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2.2774168580693801</v>
      </c>
      <c r="AD15" s="18">
        <v>1.13240422018635E-6</v>
      </c>
      <c r="AE15">
        <v>3.93700769860004</v>
      </c>
      <c r="AF15">
        <v>1.72058274849089</v>
      </c>
      <c r="AG15">
        <v>1.5826682222664601</v>
      </c>
      <c r="AH15">
        <v>1.58196445273209</v>
      </c>
      <c r="AI15" s="18">
        <v>9.704435347999231E-7</v>
      </c>
      <c r="AJ15">
        <v>4.1733614113080497</v>
      </c>
      <c r="AK15">
        <v>2.2774168580693801</v>
      </c>
      <c r="AL15" s="18">
        <v>1.13240422018635E-6</v>
      </c>
      <c r="AM15">
        <v>0</v>
      </c>
      <c r="AN15">
        <v>2.2774157256651599</v>
      </c>
      <c r="AO15">
        <v>35000.017403123798</v>
      </c>
      <c r="AP15">
        <v>94.143995559244402</v>
      </c>
      <c r="AQ15">
        <v>254.489368801182</v>
      </c>
      <c r="AR15">
        <v>581.85493686164</v>
      </c>
      <c r="AS15">
        <v>289.61530943525298</v>
      </c>
      <c r="AT15">
        <v>-581.85493686164</v>
      </c>
      <c r="AU15">
        <v>314.580287907252</v>
      </c>
      <c r="AV15">
        <v>0.299965640984446</v>
      </c>
      <c r="AW15" s="71">
        <f t="shared" si="2"/>
        <v>4.9723185993552177E-7</v>
      </c>
    </row>
    <row r="16" spans="1:50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134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2.5676551491000699</v>
      </c>
      <c r="AD16" s="68">
        <v>3.2430426296000201E-7</v>
      </c>
      <c r="AE16" s="67">
        <v>3.9370051817798202</v>
      </c>
      <c r="AF16" s="67">
        <v>1.71366215010637</v>
      </c>
      <c r="AG16" s="67">
        <v>1.5846299220800599</v>
      </c>
      <c r="AH16" s="67">
        <v>1.5857947599590501</v>
      </c>
      <c r="AI16" s="68">
        <v>2.4667503550168298E-7</v>
      </c>
      <c r="AJ16" s="67">
        <v>7.7067039110218802</v>
      </c>
      <c r="AK16" s="67">
        <v>2.5676551491000699</v>
      </c>
      <c r="AL16" s="68">
        <v>3.2430426296000201E-7</v>
      </c>
      <c r="AM16" s="67">
        <v>0</v>
      </c>
      <c r="AN16" s="67">
        <v>2.56765482479581</v>
      </c>
      <c r="AO16" s="67">
        <v>35000.004420628902</v>
      </c>
      <c r="AP16" s="67">
        <v>69.866224717878595</v>
      </c>
      <c r="AQ16" s="67">
        <v>145.368167095335</v>
      </c>
      <c r="AR16" s="67">
        <v>284.67911200878802</v>
      </c>
      <c r="AS16" s="67">
        <v>213.49928404730201</v>
      </c>
      <c r="AT16" s="67">
        <v>-284.67911200878802</v>
      </c>
      <c r="AU16" s="67">
        <v>215.36955519475799</v>
      </c>
      <c r="AV16" s="67">
        <v>0.47666658817227903</v>
      </c>
      <c r="AW16" s="80">
        <f t="shared" si="2"/>
        <v>1.2630366779342098E-7</v>
      </c>
    </row>
    <row r="17" spans="2:49" ht="32" customHeight="1" x14ac:dyDescent="0.95">
      <c r="B17" t="s">
        <v>20</v>
      </c>
      <c r="C17">
        <f>AR17/AR28</f>
        <v>0.76216528245666515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134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1.1012300696316</v>
      </c>
      <c r="AD17" s="76">
        <v>0.85985655553317197</v>
      </c>
      <c r="AE17" s="76">
        <v>3.9942516018097902</v>
      </c>
      <c r="AF17" s="76">
        <v>1.79409234661532</v>
      </c>
      <c r="AG17" s="76">
        <v>2.3709059089828499</v>
      </c>
      <c r="AH17" s="76">
        <v>2.3698694798948399</v>
      </c>
      <c r="AI17" s="77">
        <v>0.82584255315055799</v>
      </c>
      <c r="AJ17" s="77">
        <v>1.2308091926484399</v>
      </c>
      <c r="AK17" s="76">
        <v>1.1012300696316</v>
      </c>
      <c r="AL17" s="76">
        <v>0.85985655553317197</v>
      </c>
      <c r="AM17" s="76">
        <v>186.648075390402</v>
      </c>
      <c r="AN17" s="76">
        <v>0.241373514098423</v>
      </c>
      <c r="AO17" s="76">
        <v>159017.05201842301</v>
      </c>
      <c r="AP17" s="76">
        <v>570.00464748717195</v>
      </c>
      <c r="AQ17" s="76">
        <v>1766.30278745138</v>
      </c>
      <c r="AR17" s="76">
        <v>3391.8346602423899</v>
      </c>
      <c r="AS17" s="76">
        <v>1783.4866858483001</v>
      </c>
      <c r="AT17" s="76">
        <v>-3391.8346602423899</v>
      </c>
      <c r="AU17" s="76">
        <v>2055.0677925258001</v>
      </c>
      <c r="AV17" s="76">
        <v>0.32194998276422299</v>
      </c>
      <c r="AW17" s="75">
        <f t="shared" si="2"/>
        <v>0.78081463560182673</v>
      </c>
    </row>
    <row r="18" spans="2:49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134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1.42439241533455</v>
      </c>
      <c r="AD18">
        <v>0.81547984109181504</v>
      </c>
      <c r="AE18">
        <v>3.9370070154015502</v>
      </c>
      <c r="AF18">
        <v>1.7338865264293399</v>
      </c>
      <c r="AG18">
        <v>2.3720041954754199</v>
      </c>
      <c r="AH18">
        <v>2.3680068607096501</v>
      </c>
      <c r="AI18" s="18">
        <v>0.77819916239910103</v>
      </c>
      <c r="AJ18" s="18">
        <v>1.62156790650517</v>
      </c>
      <c r="AK18">
        <v>1.42439241533455</v>
      </c>
      <c r="AL18">
        <v>0.81547984109181504</v>
      </c>
      <c r="AM18">
        <v>196.71341246324101</v>
      </c>
      <c r="AN18">
        <v>0.60891257424273904</v>
      </c>
      <c r="AO18">
        <v>81609.7996097594</v>
      </c>
      <c r="AP18">
        <v>609.95405184528499</v>
      </c>
      <c r="AQ18">
        <v>1766.2907639918899</v>
      </c>
      <c r="AR18">
        <v>3391.8099594179798</v>
      </c>
      <c r="AS18">
        <v>1910.3424746805199</v>
      </c>
      <c r="AT18">
        <v>-3391.8099594179798</v>
      </c>
      <c r="AU18">
        <v>2073.1291877103099</v>
      </c>
      <c r="AV18">
        <v>0.32194837573524199</v>
      </c>
      <c r="AW18" s="71">
        <f t="shared" si="2"/>
        <v>0.57251065950128754</v>
      </c>
    </row>
    <row r="19" spans="2:49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134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1.5540478168188301</v>
      </c>
      <c r="AD19">
        <v>0.79001630503800702</v>
      </c>
      <c r="AE19">
        <v>3.99040805178866</v>
      </c>
      <c r="AF19">
        <v>1.74790076401575</v>
      </c>
      <c r="AG19">
        <v>2.3725456150300999</v>
      </c>
      <c r="AH19">
        <v>2.3726732278455702</v>
      </c>
      <c r="AI19" s="18">
        <v>0.756552941183113</v>
      </c>
      <c r="AJ19" s="18">
        <v>1.7918977677146499</v>
      </c>
      <c r="AK19">
        <v>1.5540478168188301</v>
      </c>
      <c r="AL19">
        <v>0.79001630503800702</v>
      </c>
      <c r="AM19">
        <v>202.991151750878</v>
      </c>
      <c r="AN19">
        <v>0.76403151178082196</v>
      </c>
      <c r="AO19">
        <v>70980.312181224494</v>
      </c>
      <c r="AP19">
        <v>628.67697039943596</v>
      </c>
      <c r="AQ19">
        <v>1766.2884419868701</v>
      </c>
      <c r="AR19">
        <v>3391.8007772312499</v>
      </c>
      <c r="AS19">
        <v>1991.8366303098701</v>
      </c>
      <c r="AT19">
        <v>-3391.8007772312499</v>
      </c>
      <c r="AU19">
        <v>2139.4500897909202</v>
      </c>
      <c r="AV19">
        <v>0.32195369659932399</v>
      </c>
      <c r="AW19" s="71">
        <f t="shared" si="2"/>
        <v>0.50836035834160342</v>
      </c>
    </row>
    <row r="20" spans="2:49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134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1.7190676858288201</v>
      </c>
      <c r="AD20">
        <v>0.77937529574317899</v>
      </c>
      <c r="AE20">
        <v>3.9925306092630102</v>
      </c>
      <c r="AF20">
        <v>1.77829684576771</v>
      </c>
      <c r="AG20">
        <v>2.37306011047361</v>
      </c>
      <c r="AH20">
        <v>2.3742941472527899</v>
      </c>
      <c r="AI20" s="18">
        <v>0.73237048490651702</v>
      </c>
      <c r="AJ20" s="18">
        <v>1.9822658611483599</v>
      </c>
      <c r="AK20">
        <v>1.7190676858288201</v>
      </c>
      <c r="AL20">
        <v>0.77937529574317899</v>
      </c>
      <c r="AM20">
        <v>205.724076425296</v>
      </c>
      <c r="AN20">
        <v>0.93969239008564098</v>
      </c>
      <c r="AO20">
        <v>63858.054176970501</v>
      </c>
      <c r="AP20">
        <v>574.83535616225902</v>
      </c>
      <c r="AQ20">
        <v>1766.26987784996</v>
      </c>
      <c r="AR20">
        <v>3391.73664664538</v>
      </c>
      <c r="AS20">
        <v>1792.2709397742899</v>
      </c>
      <c r="AT20">
        <v>-3391.73664664538</v>
      </c>
      <c r="AU20">
        <v>2013.28446218871</v>
      </c>
      <c r="AV20">
        <v>0.32200988197972102</v>
      </c>
      <c r="AW20" s="71">
        <f t="shared" si="2"/>
        <v>0.4533709185321671</v>
      </c>
    </row>
    <row r="21" spans="2:49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134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2.4980225708055301</v>
      </c>
      <c r="AD21" s="18">
        <v>0.62759750393932001</v>
      </c>
      <c r="AE21">
        <v>3.99075225029801</v>
      </c>
      <c r="AF21">
        <v>1.75081098471352</v>
      </c>
      <c r="AG21">
        <v>2.3736815069839099</v>
      </c>
      <c r="AH21">
        <v>2.3741442595771498</v>
      </c>
      <c r="AI21" s="18">
        <v>0.58540044683121994</v>
      </c>
      <c r="AJ21">
        <v>3.0868412796158702</v>
      </c>
      <c r="AK21">
        <v>2.4980225708055301</v>
      </c>
      <c r="AL21" s="18">
        <v>0.62759750393932001</v>
      </c>
      <c r="AM21">
        <v>254.730256671917</v>
      </c>
      <c r="AN21">
        <v>1.8704250668662099</v>
      </c>
      <c r="AO21">
        <v>46658.228219241399</v>
      </c>
      <c r="AP21">
        <v>553.29271071609503</v>
      </c>
      <c r="AQ21">
        <v>1649.5230307787899</v>
      </c>
      <c r="AR21">
        <v>3391.7301974635702</v>
      </c>
      <c r="AS21">
        <v>1723.60727678337</v>
      </c>
      <c r="AT21">
        <v>-3391.7301974635702</v>
      </c>
      <c r="AU21">
        <v>1905.0061282953</v>
      </c>
      <c r="AV21">
        <v>0.32200996613142202</v>
      </c>
      <c r="AW21" s="71">
        <f t="shared" si="2"/>
        <v>0.25123772349940793</v>
      </c>
    </row>
    <row r="22" spans="2:49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134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2.73874132450428</v>
      </c>
      <c r="AD22" s="18">
        <v>0.53786656853167902</v>
      </c>
      <c r="AE22">
        <v>3.93700269690583</v>
      </c>
      <c r="AF22">
        <v>1.34723564742306</v>
      </c>
      <c r="AG22">
        <v>2.3725498190379199</v>
      </c>
      <c r="AH22">
        <v>2.3744826855675498</v>
      </c>
      <c r="AI22" s="18">
        <v>0.52078471606836296</v>
      </c>
      <c r="AJ22">
        <v>3.54506903047757</v>
      </c>
      <c r="AK22">
        <v>2.73874132450428</v>
      </c>
      <c r="AL22" s="18">
        <v>0.53786656853167902</v>
      </c>
      <c r="AM22">
        <v>296.51001890264303</v>
      </c>
      <c r="AN22">
        <v>2.2008747559725998</v>
      </c>
      <c r="AO22">
        <v>43480.994485279902</v>
      </c>
      <c r="AP22">
        <v>501.39006406405599</v>
      </c>
      <c r="AQ22">
        <v>1482.4035305457601</v>
      </c>
      <c r="AR22">
        <v>3391.7228186606599</v>
      </c>
      <c r="AS22">
        <v>1607.9824040071801</v>
      </c>
      <c r="AT22">
        <v>-3391.7228186606599</v>
      </c>
      <c r="AU22">
        <v>1756.0321785624401</v>
      </c>
      <c r="AV22">
        <v>0.32204802386311798</v>
      </c>
      <c r="AW22" s="71">
        <f t="shared" si="2"/>
        <v>0.19639188400862737</v>
      </c>
    </row>
    <row r="23" spans="2:49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134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2.8159724890948499</v>
      </c>
      <c r="AD23" s="18">
        <v>0.505316881939611</v>
      </c>
      <c r="AE23">
        <v>3.9370074961522699</v>
      </c>
      <c r="AF23">
        <v>1.29038508619601</v>
      </c>
      <c r="AG23">
        <v>2.3702140198927002</v>
      </c>
      <c r="AH23">
        <v>2.3712977301031701</v>
      </c>
      <c r="AI23" s="18">
        <v>0.493067744222912</v>
      </c>
      <c r="AJ23">
        <v>3.7078696380987601</v>
      </c>
      <c r="AK23">
        <v>2.8159724890948499</v>
      </c>
      <c r="AL23" s="18">
        <v>0.505316881939611</v>
      </c>
      <c r="AM23">
        <v>315.221781841699</v>
      </c>
      <c r="AN23">
        <v>2.3106556071552502</v>
      </c>
      <c r="AO23">
        <v>42585.099350617398</v>
      </c>
      <c r="AP23">
        <v>519.76311118829403</v>
      </c>
      <c r="AQ23">
        <v>1429.6953949613601</v>
      </c>
      <c r="AR23">
        <v>3391.7238932747</v>
      </c>
      <c r="AS23">
        <v>1687.64058963092</v>
      </c>
      <c r="AT23">
        <v>-3391.7238932747</v>
      </c>
      <c r="AU23">
        <v>1820.9914536372</v>
      </c>
      <c r="AV23">
        <v>0.32202727685365201</v>
      </c>
      <c r="AW23" s="71">
        <f t="shared" si="2"/>
        <v>0.17944666856530164</v>
      </c>
    </row>
    <row r="24" spans="2:49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134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2.9437764496088401</v>
      </c>
      <c r="AD24" s="18">
        <v>0.14292607905309199</v>
      </c>
      <c r="AE24">
        <v>3.9861055704217199</v>
      </c>
      <c r="AF24">
        <v>1.7747693930614801</v>
      </c>
      <c r="AG24">
        <v>2.3693359259034699</v>
      </c>
      <c r="AH24">
        <v>2.37089184257542</v>
      </c>
      <c r="AI24" s="18">
        <v>0.134164008428385</v>
      </c>
      <c r="AJ24">
        <v>3.8114212638349798</v>
      </c>
      <c r="AK24">
        <v>2.9437764496088401</v>
      </c>
      <c r="AL24" s="18">
        <v>0.14292607905309199</v>
      </c>
      <c r="AM24">
        <v>650.70535083203595</v>
      </c>
      <c r="AN24">
        <v>2.8008503705557501</v>
      </c>
      <c r="AO24">
        <v>36752.774601212397</v>
      </c>
      <c r="AP24">
        <v>350.98564531267198</v>
      </c>
      <c r="AQ24">
        <v>987.850795918377</v>
      </c>
      <c r="AR24">
        <v>2349.1228157845799</v>
      </c>
      <c r="AS24">
        <v>1100.3860044896901</v>
      </c>
      <c r="AT24">
        <v>-2349.1228157845799</v>
      </c>
      <c r="AU24">
        <v>1211.5528840730699</v>
      </c>
      <c r="AV24">
        <v>0.29993382395290502</v>
      </c>
      <c r="AW24" s="71">
        <f t="shared" si="2"/>
        <v>4.8551947302956228E-2</v>
      </c>
    </row>
    <row r="25" spans="2:49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134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2.97287143136885</v>
      </c>
      <c r="AD25" s="18">
        <v>1.23319887445376E-2</v>
      </c>
      <c r="AE25">
        <v>3.9370061163285501</v>
      </c>
      <c r="AF25">
        <v>1.75326177937334</v>
      </c>
      <c r="AG25">
        <v>2.37207222211326</v>
      </c>
      <c r="AH25">
        <v>2.37247785439498</v>
      </c>
      <c r="AI25" s="18">
        <v>9.6424033982274292E-3</v>
      </c>
      <c r="AJ25">
        <v>4.0048481761681902</v>
      </c>
      <c r="AK25">
        <v>2.97287143136885</v>
      </c>
      <c r="AL25" s="18">
        <v>1.23319887445376E-2</v>
      </c>
      <c r="AM25">
        <v>1658.8979470638301</v>
      </c>
      <c r="AN25">
        <v>2.9605394426243099</v>
      </c>
      <c r="AO25">
        <v>35138.894858957698</v>
      </c>
      <c r="AP25">
        <v>226.002158802905</v>
      </c>
      <c r="AQ25">
        <v>751.38726382020502</v>
      </c>
      <c r="AR25">
        <v>1746.0973299396101</v>
      </c>
      <c r="AS25">
        <v>711.36326465474701</v>
      </c>
      <c r="AT25">
        <v>-1746.0973299396101</v>
      </c>
      <c r="AU25">
        <v>836.89258857739696</v>
      </c>
      <c r="AV25">
        <v>0.30439770148149797</v>
      </c>
      <c r="AW25" s="71">
        <f t="shared" si="2"/>
        <v>4.1481742581983682E-3</v>
      </c>
    </row>
    <row r="26" spans="2:49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134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3.1858444050734001</v>
      </c>
      <c r="AD26" s="18">
        <v>1.5841053224956799E-6</v>
      </c>
      <c r="AE26">
        <v>3.9370069131521999</v>
      </c>
      <c r="AF26">
        <v>1.6980280020571401</v>
      </c>
      <c r="AG26">
        <v>2.37616256006533</v>
      </c>
      <c r="AH26">
        <v>2.3787414419516901</v>
      </c>
      <c r="AI26" s="18">
        <v>1.4555000154027401E-6</v>
      </c>
      <c r="AJ26">
        <v>5.65278076776712</v>
      </c>
      <c r="AK26">
        <v>3.1858444050734001</v>
      </c>
      <c r="AL26" s="18">
        <v>1.5841053224956799E-6</v>
      </c>
      <c r="AM26">
        <v>0</v>
      </c>
      <c r="AN26">
        <v>3.18584282096807</v>
      </c>
      <c r="AO26">
        <v>35000.017403145597</v>
      </c>
      <c r="AP26">
        <v>132.611978814385</v>
      </c>
      <c r="AQ26">
        <v>500.97855707913101</v>
      </c>
      <c r="AR26">
        <v>1213.92901320499</v>
      </c>
      <c r="AS26">
        <v>416.33915582023297</v>
      </c>
      <c r="AT26">
        <v>-1213.92901320499</v>
      </c>
      <c r="AU26">
        <v>523.02813204254301</v>
      </c>
      <c r="AV26">
        <v>0.29539661208301998</v>
      </c>
      <c r="AW26" s="71">
        <f t="shared" si="2"/>
        <v>4.9723248253211008E-7</v>
      </c>
    </row>
    <row r="27" spans="2:49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134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3.6661959895429801</v>
      </c>
      <c r="AD27" s="68">
        <v>4.6305629092915502E-7</v>
      </c>
      <c r="AE27" s="67">
        <v>3.9370077662690801</v>
      </c>
      <c r="AF27" s="67">
        <v>1.6208791594265599</v>
      </c>
      <c r="AG27" s="67">
        <v>2.3781895576544501</v>
      </c>
      <c r="AH27" s="67">
        <v>2.3762502502564402</v>
      </c>
      <c r="AI27" s="68">
        <v>3.7007497890714601E-7</v>
      </c>
      <c r="AJ27" s="67">
        <v>10.6998186605962</v>
      </c>
      <c r="AK27" s="67">
        <v>3.6661959895429801</v>
      </c>
      <c r="AL27" s="68">
        <v>4.6305629092915502E-7</v>
      </c>
      <c r="AM27" s="67">
        <v>0</v>
      </c>
      <c r="AN27" s="67">
        <v>3.6661955264866899</v>
      </c>
      <c r="AO27" s="67">
        <v>35000.004420650803</v>
      </c>
      <c r="AP27" s="67">
        <v>80.690036047440302</v>
      </c>
      <c r="AQ27" s="67">
        <v>219.89404546402599</v>
      </c>
      <c r="AR27" s="67">
        <v>431.465969989239</v>
      </c>
      <c r="AS27" s="67">
        <v>239.181467169103</v>
      </c>
      <c r="AT27" s="67">
        <v>-431.465969989239</v>
      </c>
      <c r="AU27" s="67">
        <v>247.876963183643</v>
      </c>
      <c r="AV27" s="67">
        <v>0.47890749524676901</v>
      </c>
      <c r="AW27" s="80">
        <f t="shared" si="2"/>
        <v>1.2630429258280832E-7</v>
      </c>
    </row>
    <row r="28" spans="2:49" ht="22.75" x14ac:dyDescent="0.95">
      <c r="B28" t="s">
        <v>20</v>
      </c>
      <c r="C28">
        <f>AR28/AR39</f>
        <v>0.80778323559840048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134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1.1073315173279099</v>
      </c>
      <c r="AD28" s="76">
        <v>0.86552657630242902</v>
      </c>
      <c r="AE28" s="76">
        <v>3.9370074604085401</v>
      </c>
      <c r="AF28" s="76">
        <v>1.8163620360859101</v>
      </c>
      <c r="AG28" s="76">
        <v>3.1638226598723902</v>
      </c>
      <c r="AH28" s="76">
        <v>3.16161071728729</v>
      </c>
      <c r="AI28" s="77">
        <v>0.83216785672768501</v>
      </c>
      <c r="AJ28" s="77">
        <v>1.2309763738800901</v>
      </c>
      <c r="AK28" s="76">
        <v>1.1073315173279099</v>
      </c>
      <c r="AL28" s="76">
        <v>0.86552657630242902</v>
      </c>
      <c r="AM28" s="76">
        <v>185.433097632543</v>
      </c>
      <c r="AN28" s="76">
        <v>0.24180494102547601</v>
      </c>
      <c r="AO28" s="76">
        <v>159616.497458659</v>
      </c>
      <c r="AP28" s="76">
        <v>853.682363341258</v>
      </c>
      <c r="AQ28" s="76">
        <v>2321.1733192203101</v>
      </c>
      <c r="AR28" s="76">
        <v>4450.2612993727398</v>
      </c>
      <c r="AS28" s="76">
        <v>2636.3763425928601</v>
      </c>
      <c r="AT28" s="76">
        <v>-4450.2612993727398</v>
      </c>
      <c r="AU28" s="76">
        <v>2895.5497961811898</v>
      </c>
      <c r="AV28" s="76">
        <v>0.32200161503590002</v>
      </c>
      <c r="AW28" s="75">
        <f t="shared" si="2"/>
        <v>0.7816327475181255</v>
      </c>
    </row>
    <row r="29" spans="2:49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134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1.43736112424766</v>
      </c>
      <c r="AD29" s="66">
        <v>0.82631469119888001</v>
      </c>
      <c r="AE29" s="66">
        <v>3.9370120181831498</v>
      </c>
      <c r="AF29" s="66">
        <v>1.73368070435636</v>
      </c>
      <c r="AG29" s="66">
        <v>3.1698071172573901</v>
      </c>
      <c r="AH29" s="66">
        <v>3.1664596544934298</v>
      </c>
      <c r="AI29" s="72">
        <v>0.78822700852806604</v>
      </c>
      <c r="AJ29" s="72">
        <v>1.6217526483397799</v>
      </c>
      <c r="AK29" s="66">
        <v>1.43736112424766</v>
      </c>
      <c r="AL29" s="66">
        <v>0.82631469119888001</v>
      </c>
      <c r="AM29" s="66">
        <v>194.15162031559299</v>
      </c>
      <c r="AN29" s="66">
        <v>0.61104643304878203</v>
      </c>
      <c r="AO29" s="66">
        <v>82067.641236187003</v>
      </c>
      <c r="AP29" s="66">
        <v>813.15129263645304</v>
      </c>
      <c r="AQ29" s="66">
        <v>2321.1523110299399</v>
      </c>
      <c r="AR29" s="66">
        <v>4450.1756141686801</v>
      </c>
      <c r="AS29" s="66">
        <v>2532.3110803797299</v>
      </c>
      <c r="AT29" s="66">
        <v>-4450.1756141686801</v>
      </c>
      <c r="AU29" s="66">
        <v>2787.0101950001399</v>
      </c>
      <c r="AV29" s="66">
        <v>0.32163706018468802</v>
      </c>
      <c r="AW29" s="71">
        <f t="shared" si="2"/>
        <v>0.57488315028096193</v>
      </c>
    </row>
    <row r="30" spans="2:49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134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1.58329373670525</v>
      </c>
      <c r="AD30" s="66">
        <v>0.81339075639315095</v>
      </c>
      <c r="AE30" s="66">
        <v>3.93700782258977</v>
      </c>
      <c r="AF30" s="66">
        <v>1.79796673753518</v>
      </c>
      <c r="AG30" s="66">
        <v>3.1682098693339298</v>
      </c>
      <c r="AH30" s="66">
        <v>3.1596169993890899</v>
      </c>
      <c r="AI30" s="72">
        <v>0.76962986250251297</v>
      </c>
      <c r="AJ30" s="72">
        <v>1.79209017755892</v>
      </c>
      <c r="AK30" s="66">
        <v>1.58329373670525</v>
      </c>
      <c r="AL30" s="66">
        <v>0.81339075639315095</v>
      </c>
      <c r="AM30" s="66">
        <v>197.19945398834</v>
      </c>
      <c r="AN30" s="66">
        <v>0.76990298031209403</v>
      </c>
      <c r="AO30" s="66">
        <v>71768.537848045395</v>
      </c>
      <c r="AP30" s="66">
        <v>757.92459800415998</v>
      </c>
      <c r="AQ30" s="66">
        <v>2321.1496304654502</v>
      </c>
      <c r="AR30" s="66">
        <v>4450.1897048444398</v>
      </c>
      <c r="AS30" s="66">
        <v>2368.8154948055299</v>
      </c>
      <c r="AT30" s="66">
        <v>-4450.1897048444398</v>
      </c>
      <c r="AU30" s="66">
        <v>2704.62687231977</v>
      </c>
      <c r="AV30" s="66">
        <v>0.32190503528365499</v>
      </c>
      <c r="AW30" s="71">
        <f t="shared" si="2"/>
        <v>0.5137333253687808</v>
      </c>
    </row>
    <row r="31" spans="2:49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134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1.73263204210174</v>
      </c>
      <c r="AD31" s="66">
        <v>0.78976808808530696</v>
      </c>
      <c r="AE31" s="66">
        <v>3.9370068655433501</v>
      </c>
      <c r="AF31" s="66">
        <v>1.73755515822461</v>
      </c>
      <c r="AG31" s="66">
        <v>3.16840329953581</v>
      </c>
      <c r="AH31" s="66">
        <v>3.1654449010298502</v>
      </c>
      <c r="AI31" s="72">
        <v>0.7491329405064</v>
      </c>
      <c r="AJ31" s="72">
        <v>1.98246680717669</v>
      </c>
      <c r="AK31" s="66">
        <v>1.73263204210174</v>
      </c>
      <c r="AL31" s="66">
        <v>0.78976808808530696</v>
      </c>
      <c r="AM31" s="66">
        <v>203.03484237108501</v>
      </c>
      <c r="AN31" s="66">
        <v>0.94286395401643597</v>
      </c>
      <c r="AO31" s="66">
        <v>64146.772861762904</v>
      </c>
      <c r="AP31" s="66">
        <v>753.68877042263796</v>
      </c>
      <c r="AQ31" s="66">
        <v>2321.1328211197601</v>
      </c>
      <c r="AR31" s="66">
        <v>4450.1532470433203</v>
      </c>
      <c r="AS31" s="66">
        <v>2328.30559530563</v>
      </c>
      <c r="AT31" s="66">
        <v>-4450.1532470433203</v>
      </c>
      <c r="AU31" s="66">
        <v>2663.09084037106</v>
      </c>
      <c r="AV31" s="66">
        <v>0.32198778199720901</v>
      </c>
      <c r="AW31" s="71">
        <f t="shared" si="2"/>
        <v>0.45581985608859693</v>
      </c>
    </row>
    <row r="32" spans="2:49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134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2.5792892683397999</v>
      </c>
      <c r="AD32" s="66">
        <v>0.67609870715668896</v>
      </c>
      <c r="AE32" s="66">
        <v>3.9370045048039102</v>
      </c>
      <c r="AF32" s="66">
        <v>1.5713972823598099</v>
      </c>
      <c r="AG32" s="66">
        <v>3.1675305144681301</v>
      </c>
      <c r="AH32" s="66">
        <v>3.1653910358443</v>
      </c>
      <c r="AI32" s="66">
        <v>0.627617908506096</v>
      </c>
      <c r="AJ32" s="66">
        <v>3.0871396267960298</v>
      </c>
      <c r="AK32" s="66">
        <v>2.5792892683397999</v>
      </c>
      <c r="AL32" s="66">
        <v>0.67609870715668896</v>
      </c>
      <c r="AM32" s="66">
        <v>236.63153914089</v>
      </c>
      <c r="AN32" s="66">
        <v>1.9031905611831099</v>
      </c>
      <c r="AO32" s="66">
        <v>47349.429866578197</v>
      </c>
      <c r="AP32" s="66">
        <v>680.69322722634195</v>
      </c>
      <c r="AQ32" s="66">
        <v>2321.0831289504699</v>
      </c>
      <c r="AR32" s="66">
        <v>4450.0978710702002</v>
      </c>
      <c r="AS32" s="66">
        <v>2142.52093159577</v>
      </c>
      <c r="AT32" s="66">
        <v>-4450.0978710702002</v>
      </c>
      <c r="AU32" s="66">
        <v>2456.44621403051</v>
      </c>
      <c r="AV32" s="66">
        <v>0.321951883020555</v>
      </c>
      <c r="AW32" s="71">
        <f t="shared" si="2"/>
        <v>0.26212597224190776</v>
      </c>
    </row>
    <row r="33" spans="2:49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134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2.8760209454074399</v>
      </c>
      <c r="AD33" s="66">
        <v>0.61286862939237896</v>
      </c>
      <c r="AE33" s="66">
        <v>3.9370070183861201</v>
      </c>
      <c r="AF33" s="66">
        <v>1.44303995926648</v>
      </c>
      <c r="AG33" s="66">
        <v>3.1624135193575502</v>
      </c>
      <c r="AH33" s="66">
        <v>3.1614248675164398</v>
      </c>
      <c r="AI33" s="66">
        <v>0.57623394685332896</v>
      </c>
      <c r="AJ33" s="66">
        <v>3.54553505670465</v>
      </c>
      <c r="AK33" s="66">
        <v>2.8760209454074399</v>
      </c>
      <c r="AL33" s="66">
        <v>0.61286862939237896</v>
      </c>
      <c r="AM33" s="66">
        <v>260.58570250340802</v>
      </c>
      <c r="AN33" s="66">
        <v>2.2631523160150602</v>
      </c>
      <c r="AO33" s="66">
        <v>44407.461964934599</v>
      </c>
      <c r="AP33" s="66">
        <v>729.59467154586503</v>
      </c>
      <c r="AQ33" s="66">
        <v>2321.06776558192</v>
      </c>
      <c r="AR33" s="66">
        <v>4450.0040818202397</v>
      </c>
      <c r="AS33" s="66">
        <v>2283.5130630333801</v>
      </c>
      <c r="AT33" s="66">
        <v>-4450.0040818202397</v>
      </c>
      <c r="AU33" s="66">
        <v>2498.1594636349</v>
      </c>
      <c r="AV33" s="66">
        <v>0.32202440536897198</v>
      </c>
      <c r="AW33" s="71">
        <f t="shared" si="2"/>
        <v>0.21309602434260266</v>
      </c>
    </row>
    <row r="34" spans="2:49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134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2.9972522756951099</v>
      </c>
      <c r="AD34" s="72">
        <v>0.60148976854578795</v>
      </c>
      <c r="AE34" s="66">
        <v>3.9370072629175801</v>
      </c>
      <c r="AF34" s="66">
        <v>1.49636477469944</v>
      </c>
      <c r="AG34" s="66">
        <v>3.1667272997176701</v>
      </c>
      <c r="AH34" s="66">
        <v>3.1650353740993298</v>
      </c>
      <c r="AI34" s="72">
        <v>0.55811523891685899</v>
      </c>
      <c r="AJ34" s="66">
        <v>3.7083296269972101</v>
      </c>
      <c r="AK34" s="66">
        <v>2.9972522756951099</v>
      </c>
      <c r="AL34" s="72">
        <v>0.60148976854578795</v>
      </c>
      <c r="AM34" s="66">
        <v>265.34132277859999</v>
      </c>
      <c r="AN34" s="66">
        <v>2.3957625071493198</v>
      </c>
      <c r="AO34" s="66">
        <v>43720.550299315597</v>
      </c>
      <c r="AP34" s="66">
        <v>719.73415941829705</v>
      </c>
      <c r="AQ34" s="66">
        <v>2321.0657407756498</v>
      </c>
      <c r="AR34" s="66">
        <v>4450.03188660657</v>
      </c>
      <c r="AS34" s="66">
        <v>2236.0032235816798</v>
      </c>
      <c r="AT34" s="66">
        <v>-4450.03188660657</v>
      </c>
      <c r="AU34" s="66">
        <v>2462.5721459261599</v>
      </c>
      <c r="AV34" s="66">
        <v>0.32200027095403599</v>
      </c>
      <c r="AW34" s="71">
        <f t="shared" si="2"/>
        <v>0.20068039431425339</v>
      </c>
    </row>
    <row r="35" spans="2:49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134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3.7340313849537798</v>
      </c>
      <c r="AD35" s="72">
        <v>0.44016368922550803</v>
      </c>
      <c r="AE35" s="66">
        <v>3.9370058671421502</v>
      </c>
      <c r="AF35" s="66">
        <v>1.36347524502178</v>
      </c>
      <c r="AG35" s="66">
        <v>3.1653764384745702</v>
      </c>
      <c r="AH35" s="66">
        <v>3.17067023769284</v>
      </c>
      <c r="AI35" s="72">
        <v>0.41274998371331201</v>
      </c>
      <c r="AJ35" s="66">
        <v>4.98801574251722</v>
      </c>
      <c r="AK35" s="66">
        <v>3.7340313849537798</v>
      </c>
      <c r="AL35" s="72">
        <v>0.44016368922550803</v>
      </c>
      <c r="AM35" s="66">
        <v>328.93179387984299</v>
      </c>
      <c r="AN35" s="66">
        <v>3.2938676957282702</v>
      </c>
      <c r="AO35" s="66">
        <v>39633.0619520408</v>
      </c>
      <c r="AP35" s="66">
        <v>529.43972656183098</v>
      </c>
      <c r="AQ35" s="66">
        <v>1867.1011912952999</v>
      </c>
      <c r="AR35" s="66">
        <v>4449.9987380749099</v>
      </c>
      <c r="AS35" s="66">
        <v>1742.5433489007701</v>
      </c>
      <c r="AT35" s="66">
        <v>-4449.9987380749099</v>
      </c>
      <c r="AU35" s="66">
        <v>2071.1760829701798</v>
      </c>
      <c r="AV35" s="66">
        <v>0.32201889885309998</v>
      </c>
      <c r="AW35" s="71">
        <f t="shared" si="2"/>
        <v>0.11787894740230107</v>
      </c>
    </row>
    <row r="36" spans="2:49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134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3.9615192264190999</v>
      </c>
      <c r="AD36" s="72">
        <v>0.16357781180435299</v>
      </c>
      <c r="AE36" s="66">
        <v>3.9370066082978399</v>
      </c>
      <c r="AF36" s="66">
        <v>1.5719973355356101</v>
      </c>
      <c r="AG36" s="66">
        <v>3.1609263742060598</v>
      </c>
      <c r="AH36" s="66">
        <v>3.1591057411673402</v>
      </c>
      <c r="AI36" s="72">
        <v>0.14431870326694099</v>
      </c>
      <c r="AJ36" s="66">
        <v>5.4313295357255003</v>
      </c>
      <c r="AK36" s="66">
        <v>3.9615192264190999</v>
      </c>
      <c r="AL36" s="72">
        <v>0.16357781180435299</v>
      </c>
      <c r="AM36" s="66">
        <v>556.77614125874902</v>
      </c>
      <c r="AN36" s="66">
        <v>3.7979414146147499</v>
      </c>
      <c r="AO36" s="66">
        <v>36483.460129621402</v>
      </c>
      <c r="AP36" s="66">
        <v>479.43989212848601</v>
      </c>
      <c r="AQ36" s="66">
        <v>1332.94948972311</v>
      </c>
      <c r="AR36" s="66">
        <v>3325.5389706185001</v>
      </c>
      <c r="AS36" s="66">
        <v>1508.40708227905</v>
      </c>
      <c r="AT36" s="66">
        <v>-3325.5389706185001</v>
      </c>
      <c r="AU36" s="66">
        <v>1662.9123136800399</v>
      </c>
      <c r="AV36" s="66">
        <v>0.295460195888605</v>
      </c>
      <c r="AW36" s="71">
        <f t="shared" si="2"/>
        <v>4.1291686965309618E-2</v>
      </c>
    </row>
    <row r="37" spans="2:49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134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4.1611539006016196</v>
      </c>
      <c r="AD37" s="72">
        <v>3.2014124577853399E-3</v>
      </c>
      <c r="AE37" s="66">
        <v>3.9370055466827401</v>
      </c>
      <c r="AF37" s="66">
        <v>1.74126950863396</v>
      </c>
      <c r="AG37" s="66">
        <v>3.16094487512806</v>
      </c>
      <c r="AH37" s="66">
        <v>3.16158421115433</v>
      </c>
      <c r="AI37" s="72">
        <v>2.53631739777764E-3</v>
      </c>
      <c r="AJ37" s="66">
        <v>6.8650936775596101</v>
      </c>
      <c r="AK37" s="66">
        <v>4.1611539006016196</v>
      </c>
      <c r="AL37" s="72">
        <v>3.2014124577853399E-3</v>
      </c>
      <c r="AM37" s="66">
        <v>2091.01527040474</v>
      </c>
      <c r="AN37" s="66">
        <v>4.1579524881438399</v>
      </c>
      <c r="AO37" s="66">
        <v>35025.340901744799</v>
      </c>
      <c r="AP37" s="66">
        <v>224.56917237372301</v>
      </c>
      <c r="AQ37" s="66">
        <v>900.744089179046</v>
      </c>
      <c r="AR37" s="66">
        <v>2161.5995696089499</v>
      </c>
      <c r="AS37" s="66">
        <v>705.53797383242704</v>
      </c>
      <c r="AT37" s="66">
        <v>-2161.5995696089499</v>
      </c>
      <c r="AU37" s="66">
        <v>926.31640558995002</v>
      </c>
      <c r="AV37" s="66">
        <v>0.30439802758342299</v>
      </c>
      <c r="AW37" s="71">
        <f t="shared" si="2"/>
        <v>7.6935689817251879E-4</v>
      </c>
    </row>
    <row r="38" spans="2:49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134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4.3601241889932298</v>
      </c>
      <c r="AD38" s="68">
        <v>5.5070386698930698E-7</v>
      </c>
      <c r="AE38" s="67">
        <v>3.9370075878696</v>
      </c>
      <c r="AF38" s="67">
        <v>1.4195756979827201</v>
      </c>
      <c r="AG38" s="67">
        <v>3.17212652888866</v>
      </c>
      <c r="AH38" s="67">
        <v>3.17072364803981</v>
      </c>
      <c r="AI38" s="68">
        <v>4.93520227130101E-7</v>
      </c>
      <c r="AJ38" s="67">
        <v>13.5609098824777</v>
      </c>
      <c r="AK38" s="67">
        <v>4.3601241889932298</v>
      </c>
      <c r="AL38" s="68">
        <v>5.5070386698930698E-7</v>
      </c>
      <c r="AM38" s="67">
        <v>0</v>
      </c>
      <c r="AN38" s="67">
        <v>4.3601236382893598</v>
      </c>
      <c r="AO38" s="67">
        <v>35000.004420662597</v>
      </c>
      <c r="AP38" s="67">
        <v>97.1327833701815</v>
      </c>
      <c r="AQ38" s="67">
        <v>346.156580408492</v>
      </c>
      <c r="AR38" s="67">
        <v>694.66076841102699</v>
      </c>
      <c r="AS38" s="67">
        <v>279.85655837622198</v>
      </c>
      <c r="AT38" s="67">
        <v>-694.66076841102699</v>
      </c>
      <c r="AU38" s="67">
        <v>308.97735500838598</v>
      </c>
      <c r="AV38" s="67">
        <v>0.478889051447069</v>
      </c>
      <c r="AW38" s="80">
        <f t="shared" ref="AW38:AW69" si="7">AL38/AK38</f>
        <v>1.2630462874876661E-7</v>
      </c>
    </row>
    <row r="39" spans="2:49" ht="22.75" x14ac:dyDescent="0.95">
      <c r="B39" t="s">
        <v>20</v>
      </c>
      <c r="C39">
        <f>AR39/AR50</f>
        <v>0.83868644024579098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134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1.10734559716155</v>
      </c>
      <c r="AD39" s="76">
        <v>0.86553055246406596</v>
      </c>
      <c r="AE39" s="76">
        <v>3.9370069609021998</v>
      </c>
      <c r="AF39" s="76">
        <v>1.75757160934606</v>
      </c>
      <c r="AG39" s="76">
        <v>3.9499291561172898</v>
      </c>
      <c r="AH39" s="76">
        <v>3.9501928449047501</v>
      </c>
      <c r="AI39" s="77">
        <v>0.836272275768979</v>
      </c>
      <c r="AJ39" s="77">
        <v>1.23114905503581</v>
      </c>
      <c r="AK39" s="76">
        <v>1.10734559716155</v>
      </c>
      <c r="AL39" s="76">
        <v>0.86553055246406596</v>
      </c>
      <c r="AM39" s="76">
        <v>185.43382687853199</v>
      </c>
      <c r="AN39" s="76">
        <v>0.24181504469748599</v>
      </c>
      <c r="AO39" s="76">
        <v>159611.85022660301</v>
      </c>
      <c r="AP39" s="76">
        <v>950.02415382074298</v>
      </c>
      <c r="AQ39" s="76">
        <v>2876.65288609953</v>
      </c>
      <c r="AR39" s="76">
        <v>5509.2271085274697</v>
      </c>
      <c r="AS39" s="76">
        <v>2961.1576815039698</v>
      </c>
      <c r="AT39" s="76">
        <v>-5509.2271085274697</v>
      </c>
      <c r="AU39" s="76">
        <v>3369.6535693717701</v>
      </c>
      <c r="AV39" s="76">
        <v>0.32203614620767901</v>
      </c>
      <c r="AW39" s="75">
        <f t="shared" si="7"/>
        <v>0.78162639981833437</v>
      </c>
    </row>
    <row r="40" spans="2:49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134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1.45325837327937</v>
      </c>
      <c r="AD40">
        <v>0.83959788256233503</v>
      </c>
      <c r="AE40">
        <v>3.9370077531219598</v>
      </c>
      <c r="AF40">
        <v>1.8109529621765801</v>
      </c>
      <c r="AG40">
        <v>3.9531464456735899</v>
      </c>
      <c r="AH40">
        <v>3.9528199677561</v>
      </c>
      <c r="AI40" s="18">
        <v>0.7942630633894</v>
      </c>
      <c r="AJ40" s="18">
        <v>1.62194358271937</v>
      </c>
      <c r="AK40">
        <v>1.45325837327937</v>
      </c>
      <c r="AL40">
        <v>0.83959788256233503</v>
      </c>
      <c r="AM40">
        <v>191.10063169634299</v>
      </c>
      <c r="AN40">
        <v>0.61366049071703199</v>
      </c>
      <c r="AO40">
        <v>82624.759593862298</v>
      </c>
      <c r="AP40">
        <v>983.30619026867703</v>
      </c>
      <c r="AQ40">
        <v>2876.61100025109</v>
      </c>
      <c r="AR40">
        <v>5509.1220734681301</v>
      </c>
      <c r="AS40">
        <v>3051.12323765357</v>
      </c>
      <c r="AT40">
        <v>-5509.1220734681301</v>
      </c>
      <c r="AU40">
        <v>3430.0258850824598</v>
      </c>
      <c r="AV40">
        <v>0.32632839472479103</v>
      </c>
      <c r="AW40" s="71">
        <f t="shared" si="7"/>
        <v>0.57773476348030872</v>
      </c>
    </row>
    <row r="41" spans="2:49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134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1.59578308721035</v>
      </c>
      <c r="AD41">
        <v>0.82338199106604104</v>
      </c>
      <c r="AE41">
        <v>3.9370069156861298</v>
      </c>
      <c r="AF41">
        <v>1.7822331844093999</v>
      </c>
      <c r="AG41">
        <v>3.9549309799639301</v>
      </c>
      <c r="AH41">
        <v>3.9554137105146698</v>
      </c>
      <c r="AI41" s="18">
        <v>0.77663794854058599</v>
      </c>
      <c r="AJ41" s="18">
        <v>1.79228888311348</v>
      </c>
      <c r="AK41">
        <v>1.59578308721035</v>
      </c>
      <c r="AL41">
        <v>0.82338199106604104</v>
      </c>
      <c r="AM41">
        <v>194.82329197059801</v>
      </c>
      <c r="AN41">
        <v>0.77240109614430397</v>
      </c>
      <c r="AO41">
        <v>72102.360316585793</v>
      </c>
      <c r="AP41">
        <v>847.17975248576204</v>
      </c>
      <c r="AQ41">
        <v>2876.6193234821899</v>
      </c>
      <c r="AR41">
        <v>5509.1402398814398</v>
      </c>
      <c r="AS41">
        <v>2681.2072735285801</v>
      </c>
      <c r="AT41">
        <v>-5509.1402398814398</v>
      </c>
      <c r="AU41">
        <v>3231.7125027096799</v>
      </c>
      <c r="AV41">
        <v>0.32199531751138799</v>
      </c>
      <c r="AW41" s="71">
        <f t="shared" si="7"/>
        <v>0.5159736292890702</v>
      </c>
    </row>
    <row r="42" spans="2:49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134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1.73873624884643</v>
      </c>
      <c r="AD42">
        <v>0.79439379927298304</v>
      </c>
      <c r="AE42">
        <v>3.9370067972757998</v>
      </c>
      <c r="AF42">
        <v>1.70469212720438</v>
      </c>
      <c r="AG42">
        <v>3.9532363484494701</v>
      </c>
      <c r="AH42">
        <v>3.96852795299796</v>
      </c>
      <c r="AI42" s="18">
        <v>0.757345682764059</v>
      </c>
      <c r="AJ42" s="18">
        <v>1.9826741514544299</v>
      </c>
      <c r="AK42">
        <v>1.73873624884643</v>
      </c>
      <c r="AL42">
        <v>0.79439379927298304</v>
      </c>
      <c r="AM42">
        <v>201.864145662894</v>
      </c>
      <c r="AN42">
        <v>0.94434244957344804</v>
      </c>
      <c r="AO42">
        <v>64272.579898814998</v>
      </c>
      <c r="AP42">
        <v>1001.76379439291</v>
      </c>
      <c r="AQ42">
        <v>2876.6136875675502</v>
      </c>
      <c r="AR42">
        <v>5509.2262081879499</v>
      </c>
      <c r="AS42">
        <v>3100.3812132801199</v>
      </c>
      <c r="AT42">
        <v>-5509.2262081879499</v>
      </c>
      <c r="AU42">
        <v>3391.0213139749899</v>
      </c>
      <c r="AV42">
        <v>0.32204841708916299</v>
      </c>
      <c r="AW42" s="71">
        <f t="shared" si="7"/>
        <v>0.45687998959015558</v>
      </c>
    </row>
    <row r="43" spans="2:49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134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2.58880117989679</v>
      </c>
      <c r="AD43">
        <v>0.68183577267747397</v>
      </c>
      <c r="AE43">
        <v>3.9370070185930399</v>
      </c>
      <c r="AF43">
        <v>1.4349055336933401</v>
      </c>
      <c r="AG43">
        <v>3.96209100563203</v>
      </c>
      <c r="AH43">
        <v>3.9531904622387599</v>
      </c>
      <c r="AI43">
        <v>0.64962931277041602</v>
      </c>
      <c r="AJ43">
        <v>3.0873981658827199</v>
      </c>
      <c r="AK43">
        <v>2.58880117989679</v>
      </c>
      <c r="AL43">
        <v>0.68183577267747397</v>
      </c>
      <c r="AM43">
        <v>234.66413483845</v>
      </c>
      <c r="AN43">
        <v>1.9069654072193201</v>
      </c>
      <c r="AO43">
        <v>47430.281030947001</v>
      </c>
      <c r="AP43">
        <v>936.47327034788395</v>
      </c>
      <c r="AQ43">
        <v>2876.5317341353998</v>
      </c>
      <c r="AR43">
        <v>5509.0185374946204</v>
      </c>
      <c r="AS43">
        <v>2965.1179016983001</v>
      </c>
      <c r="AT43">
        <v>-5509.0185374946204</v>
      </c>
      <c r="AU43">
        <v>3222.14828354772</v>
      </c>
      <c r="AV43">
        <v>0.32635110042639298</v>
      </c>
      <c r="AW43" s="71">
        <f t="shared" si="7"/>
        <v>0.26337896396688809</v>
      </c>
    </row>
    <row r="44" spans="2:49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134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2.9507660715997801</v>
      </c>
      <c r="AD44">
        <v>0.65401317944861503</v>
      </c>
      <c r="AE44">
        <v>3.9370073778336598</v>
      </c>
      <c r="AF44">
        <v>1.57810587428617</v>
      </c>
      <c r="AG44">
        <v>3.9517724099573099</v>
      </c>
      <c r="AH44">
        <v>3.9555334028031601</v>
      </c>
      <c r="AI44">
        <v>0.60587599028638806</v>
      </c>
      <c r="AJ44">
        <v>3.5458149021682002</v>
      </c>
      <c r="AK44">
        <v>2.9507660715997801</v>
      </c>
      <c r="AL44">
        <v>0.65401317944861503</v>
      </c>
      <c r="AM44">
        <v>244.34273844692501</v>
      </c>
      <c r="AN44">
        <v>2.2967528921511602</v>
      </c>
      <c r="AO44">
        <v>44896.808459462001</v>
      </c>
      <c r="AP44">
        <v>882.66425746201901</v>
      </c>
      <c r="AQ44">
        <v>2876.5297114704799</v>
      </c>
      <c r="AR44">
        <v>5509.0920282770303</v>
      </c>
      <c r="AS44">
        <v>2746.4269282693299</v>
      </c>
      <c r="AT44">
        <v>-5509.0920282770303</v>
      </c>
      <c r="AU44">
        <v>3091.9602732685598</v>
      </c>
      <c r="AV44">
        <v>0.321994853639054</v>
      </c>
      <c r="AW44" s="71">
        <f t="shared" si="7"/>
        <v>0.22164182574257296</v>
      </c>
    </row>
    <row r="45" spans="2:49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134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3.0449327050140802</v>
      </c>
      <c r="AD45">
        <v>0.62699918818167499</v>
      </c>
      <c r="AE45">
        <v>3.93700360231851</v>
      </c>
      <c r="AF45">
        <v>1.45614235249991</v>
      </c>
      <c r="AG45">
        <v>3.9577564995795398</v>
      </c>
      <c r="AH45">
        <v>3.9556658979410502</v>
      </c>
      <c r="AI45">
        <v>0.59061517488460902</v>
      </c>
      <c r="AJ45">
        <v>3.7086395490531801</v>
      </c>
      <c r="AK45">
        <v>3.0449327050140802</v>
      </c>
      <c r="AL45">
        <v>0.62699918818167499</v>
      </c>
      <c r="AM45">
        <v>254.66526968183999</v>
      </c>
      <c r="AN45">
        <v>2.4179335168324001</v>
      </c>
      <c r="AO45">
        <v>44009.817451559902</v>
      </c>
      <c r="AP45">
        <v>819.70174865911099</v>
      </c>
      <c r="AQ45">
        <v>2876.5265332756799</v>
      </c>
      <c r="AR45">
        <v>5508.9523979464902</v>
      </c>
      <c r="AS45">
        <v>2577.7502400335602</v>
      </c>
      <c r="AT45">
        <v>-5508.9523979464902</v>
      </c>
      <c r="AU45">
        <v>2974.13610697586</v>
      </c>
      <c r="AV45">
        <v>0.32199115806198297</v>
      </c>
      <c r="AW45" s="71">
        <f t="shared" si="7"/>
        <v>0.20591561421019178</v>
      </c>
    </row>
    <row r="46" spans="2:49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134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3.9088030723589098</v>
      </c>
      <c r="AD46" s="18">
        <v>0.51469318473717296</v>
      </c>
      <c r="AE46">
        <v>3.9370076099711402</v>
      </c>
      <c r="AF46">
        <v>1.48692404073186</v>
      </c>
      <c r="AG46">
        <v>3.9571609477751899</v>
      </c>
      <c r="AH46">
        <v>3.9554876122774401</v>
      </c>
      <c r="AI46" s="18">
        <v>0.468688326331205</v>
      </c>
      <c r="AJ46">
        <v>4.9886293360630898</v>
      </c>
      <c r="AK46">
        <v>3.9088030723589098</v>
      </c>
      <c r="AL46" s="18">
        <v>0.51469318473717296</v>
      </c>
      <c r="AM46">
        <v>293.40430251449999</v>
      </c>
      <c r="AN46">
        <v>3.3941098876217399</v>
      </c>
      <c r="AO46">
        <v>40262.959864199998</v>
      </c>
      <c r="AP46">
        <v>798.53589169976397</v>
      </c>
      <c r="AQ46">
        <v>2856.5182198370599</v>
      </c>
      <c r="AR46">
        <v>5508.8083189532999</v>
      </c>
      <c r="AS46">
        <v>2489.2426010845002</v>
      </c>
      <c r="AT46">
        <v>-5508.8083189532999</v>
      </c>
      <c r="AU46">
        <v>2851.1763477364698</v>
      </c>
      <c r="AV46">
        <v>0.32201842404935199</v>
      </c>
      <c r="AW46" s="71">
        <f t="shared" si="7"/>
        <v>0.13167539402965178</v>
      </c>
    </row>
    <row r="47" spans="2:49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134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4.6882026813685203</v>
      </c>
      <c r="AD47" s="18">
        <v>0.36448373035360698</v>
      </c>
      <c r="AE47">
        <v>3.9370067687996699</v>
      </c>
      <c r="AF47">
        <v>1.39085311029685</v>
      </c>
      <c r="AG47">
        <v>3.9563981064134199</v>
      </c>
      <c r="AH47">
        <v>3.9529851622824101</v>
      </c>
      <c r="AI47" s="18">
        <v>0.337719391369811</v>
      </c>
      <c r="AJ47">
        <v>6.5137118837473498</v>
      </c>
      <c r="AK47">
        <v>4.6882026813685203</v>
      </c>
      <c r="AL47" s="18">
        <v>0.36448373035360698</v>
      </c>
      <c r="AM47">
        <v>320.15803340556602</v>
      </c>
      <c r="AN47">
        <v>4.3237189510149099</v>
      </c>
      <c r="AO47">
        <v>37923.418005241299</v>
      </c>
      <c r="AP47">
        <v>523.53433896536797</v>
      </c>
      <c r="AQ47">
        <v>2267.1087644135</v>
      </c>
      <c r="AR47">
        <v>5508.7864819937504</v>
      </c>
      <c r="AS47">
        <v>1698.4928859178599</v>
      </c>
      <c r="AT47">
        <v>-5508.7864819937504</v>
      </c>
      <c r="AU47">
        <v>2285.7148495913998</v>
      </c>
      <c r="AV47">
        <v>0.32195986913042501</v>
      </c>
      <c r="AW47" s="71">
        <f t="shared" si="7"/>
        <v>7.7744874768769928E-2</v>
      </c>
    </row>
    <row r="48" spans="2:49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134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5.062937194711</v>
      </c>
      <c r="AD48" s="18">
        <v>4.96647385345107E-2</v>
      </c>
      <c r="AE48">
        <v>3.9905227846251101</v>
      </c>
      <c r="AF48">
        <v>1.7569393680973</v>
      </c>
      <c r="AG48">
        <v>3.9603249154136</v>
      </c>
      <c r="AH48">
        <v>3.9657525286535602</v>
      </c>
      <c r="AI48" s="18">
        <v>3.9562535946134902E-2</v>
      </c>
      <c r="AJ48">
        <v>8.0463473053040104</v>
      </c>
      <c r="AK48">
        <v>5.062937194711</v>
      </c>
      <c r="AL48" s="18">
        <v>4.96647385345107E-2</v>
      </c>
      <c r="AM48">
        <v>1075.62053548021</v>
      </c>
      <c r="AN48">
        <v>5.0132724561764999</v>
      </c>
      <c r="AO48">
        <v>35336.113608895503</v>
      </c>
      <c r="AP48">
        <v>361.120622577897</v>
      </c>
      <c r="AQ48">
        <v>1362.3148407393401</v>
      </c>
      <c r="AR48">
        <v>3328.9971047990398</v>
      </c>
      <c r="AS48">
        <v>1105.33583384811</v>
      </c>
      <c r="AT48">
        <v>-3328.9971047990398</v>
      </c>
      <c r="AU48">
        <v>1426.928910935</v>
      </c>
      <c r="AV48">
        <v>0.29990123859969903</v>
      </c>
      <c r="AW48" s="71">
        <f t="shared" si="7"/>
        <v>9.8094715823046335E-3</v>
      </c>
    </row>
    <row r="49" spans="2:49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134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5.2070509948478598</v>
      </c>
      <c r="AD49" s="68">
        <v>6.5767558916439198E-7</v>
      </c>
      <c r="AE49" s="67">
        <v>3.9370077434057098</v>
      </c>
      <c r="AF49" s="67">
        <v>1.36749534835953</v>
      </c>
      <c r="AG49" s="67">
        <v>3.9579474550454199</v>
      </c>
      <c r="AH49" s="67">
        <v>3.9537161231853299</v>
      </c>
      <c r="AI49" s="68">
        <v>6.1702832835240005E-7</v>
      </c>
      <c r="AJ49" s="67">
        <v>16.447701568530402</v>
      </c>
      <c r="AK49" s="67">
        <v>5.2070509948478598</v>
      </c>
      <c r="AL49" s="68">
        <v>6.5767558916439198E-7</v>
      </c>
      <c r="AM49" s="67">
        <v>0</v>
      </c>
      <c r="AN49" s="67">
        <v>5.2070503371722596</v>
      </c>
      <c r="AO49" s="67">
        <v>35000.004420669</v>
      </c>
      <c r="AP49" s="67">
        <v>121.902446936868</v>
      </c>
      <c r="AQ49" s="67">
        <v>536.29998358870603</v>
      </c>
      <c r="AR49" s="67">
        <v>1102.09896839414</v>
      </c>
      <c r="AS49" s="67">
        <v>341.06744578702097</v>
      </c>
      <c r="AT49" s="67">
        <v>-1102.09896839414</v>
      </c>
      <c r="AU49" s="67">
        <v>413.27617761322199</v>
      </c>
      <c r="AV49" s="67">
        <v>0.47887876690761799</v>
      </c>
      <c r="AW49" s="80">
        <f t="shared" si="7"/>
        <v>1.2630481049928878E-7</v>
      </c>
    </row>
    <row r="50" spans="2:49" ht="22.75" x14ac:dyDescent="0.95">
      <c r="B50" t="s">
        <v>20</v>
      </c>
      <c r="C50">
        <f>AR50/AR61</f>
        <v>0.86098626387519783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134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1.1059704840337199</v>
      </c>
      <c r="AD50" s="76">
        <v>0.86425560827251402</v>
      </c>
      <c r="AE50" s="76">
        <v>3.9935058383728501</v>
      </c>
      <c r="AF50" s="76">
        <v>1.6855015957957</v>
      </c>
      <c r="AG50" s="76">
        <v>4.7393213992714402</v>
      </c>
      <c r="AH50" s="76">
        <v>4.74679698718134</v>
      </c>
      <c r="AI50" s="77">
        <v>0.83920243307352804</v>
      </c>
      <c r="AJ50" s="77">
        <v>1.2313286659553699</v>
      </c>
      <c r="AK50" s="76">
        <v>1.1059704840337199</v>
      </c>
      <c r="AL50" s="76">
        <v>0.86425560827251402</v>
      </c>
      <c r="AM50" s="76">
        <v>185.705182059506</v>
      </c>
      <c r="AN50" s="76">
        <v>0.24171487576120601</v>
      </c>
      <c r="AO50" s="76">
        <v>159478.871762644</v>
      </c>
      <c r="AP50" s="76">
        <v>1241.1292234843399</v>
      </c>
      <c r="AQ50" s="76">
        <v>3432.8447534060101</v>
      </c>
      <c r="AR50" s="76">
        <v>6568.8758565273802</v>
      </c>
      <c r="AS50" s="76">
        <v>3977.356816173</v>
      </c>
      <c r="AT50" s="76">
        <v>-6568.8758565273802</v>
      </c>
      <c r="AU50" s="76">
        <v>4322.3770812454504</v>
      </c>
      <c r="AV50" s="76">
        <v>0.321993310590868</v>
      </c>
      <c r="AW50" s="75">
        <f t="shared" si="7"/>
        <v>0.78144545514486241</v>
      </c>
    </row>
    <row r="51" spans="2:49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134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1.44991928778116</v>
      </c>
      <c r="AD51" s="66">
        <v>0.83681490205741704</v>
      </c>
      <c r="AE51" s="66">
        <v>3.9370044577978001</v>
      </c>
      <c r="AF51" s="66">
        <v>1.79178139667053</v>
      </c>
      <c r="AG51" s="66">
        <v>4.7388436176828401</v>
      </c>
      <c r="AH51" s="66">
        <v>4.7423086791353297</v>
      </c>
      <c r="AI51" s="72">
        <v>0.79847436647646597</v>
      </c>
      <c r="AJ51" s="72">
        <v>1.6221419451968599</v>
      </c>
      <c r="AK51" s="66">
        <v>1.44991928778116</v>
      </c>
      <c r="AL51" s="66">
        <v>0.83681490205741704</v>
      </c>
      <c r="AM51" s="66">
        <v>191.73149706055801</v>
      </c>
      <c r="AN51" s="66">
        <v>0.61310438572374704</v>
      </c>
      <c r="AO51" s="66">
        <v>82509.078504482604</v>
      </c>
      <c r="AP51" s="66">
        <v>1148.7059996610801</v>
      </c>
      <c r="AQ51" s="66">
        <v>3432.8244861757398</v>
      </c>
      <c r="AR51" s="66">
        <v>6568.8583300966602</v>
      </c>
      <c r="AS51" s="66">
        <v>3597.6359440565898</v>
      </c>
      <c r="AT51" s="66">
        <v>-6568.8583300966602</v>
      </c>
      <c r="AU51" s="66">
        <v>4103.4338576664304</v>
      </c>
      <c r="AV51" s="66">
        <v>0.32195539878690999</v>
      </c>
      <c r="AW51" s="71">
        <f t="shared" si="7"/>
        <v>0.57714585157220122</v>
      </c>
    </row>
    <row r="52" spans="2:49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134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1.59022373892639</v>
      </c>
      <c r="AD52" s="66">
        <v>0.81890899570060305</v>
      </c>
      <c r="AE52" s="66">
        <v>3.9370076658848201</v>
      </c>
      <c r="AF52" s="66">
        <v>1.74319516650752</v>
      </c>
      <c r="AG52" s="66">
        <v>4.7571710102078297</v>
      </c>
      <c r="AH52" s="66">
        <v>4.7427852343815999</v>
      </c>
      <c r="AI52" s="72">
        <v>0.78145686355786603</v>
      </c>
      <c r="AJ52" s="72">
        <v>1.7924955930928901</v>
      </c>
      <c r="AK52" s="66">
        <v>1.59022373892639</v>
      </c>
      <c r="AL52" s="66">
        <v>0.81890899570060305</v>
      </c>
      <c r="AM52" s="66">
        <v>195.882426211629</v>
      </c>
      <c r="AN52" s="66">
        <v>0.77131474322578597</v>
      </c>
      <c r="AO52" s="66">
        <v>71951.633676912301</v>
      </c>
      <c r="AP52" s="66">
        <v>989.43962369303097</v>
      </c>
      <c r="AQ52" s="66">
        <v>3432.81357799636</v>
      </c>
      <c r="AR52" s="66">
        <v>6568.8653714299398</v>
      </c>
      <c r="AS52" s="66">
        <v>3099.7697412354401</v>
      </c>
      <c r="AT52" s="66">
        <v>-6568.8653714299398</v>
      </c>
      <c r="AU52" s="66">
        <v>3811.84637101111</v>
      </c>
      <c r="AV52" s="66">
        <v>0.32117199467254798</v>
      </c>
      <c r="AW52" s="71">
        <f t="shared" si="7"/>
        <v>0.51496464029236177</v>
      </c>
    </row>
    <row r="53" spans="2:49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134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1.7588989941923401</v>
      </c>
      <c r="AD53" s="66">
        <v>0.80977165624921599</v>
      </c>
      <c r="AE53" s="66">
        <v>3.9905801510433299</v>
      </c>
      <c r="AF53" s="66">
        <v>1.7896377117005799</v>
      </c>
      <c r="AG53" s="66">
        <v>4.7512757184143899</v>
      </c>
      <c r="AH53" s="66">
        <v>4.7469459994535796</v>
      </c>
      <c r="AI53" s="72">
        <v>0.76293388741375801</v>
      </c>
      <c r="AJ53" s="72">
        <v>1.98289025362044</v>
      </c>
      <c r="AK53" s="66">
        <v>1.7588989941923401</v>
      </c>
      <c r="AL53" s="66">
        <v>0.80977165624921599</v>
      </c>
      <c r="AM53" s="66">
        <v>198.05896915255701</v>
      </c>
      <c r="AN53" s="66">
        <v>0.94912733794312498</v>
      </c>
      <c r="AO53" s="66">
        <v>64692.083448318597</v>
      </c>
      <c r="AP53" s="66">
        <v>1184.9619015626999</v>
      </c>
      <c r="AQ53" s="66">
        <v>3432.8022170703498</v>
      </c>
      <c r="AR53" s="66">
        <v>6568.8283319749198</v>
      </c>
      <c r="AS53" s="66">
        <v>3682.5823402344099</v>
      </c>
      <c r="AT53" s="66">
        <v>-6568.8283319749198</v>
      </c>
      <c r="AU53" s="66">
        <v>4060.1189521943502</v>
      </c>
      <c r="AV53" s="66">
        <v>0.32200607378846202</v>
      </c>
      <c r="AW53" s="71">
        <f t="shared" si="7"/>
        <v>0.46038553602166959</v>
      </c>
    </row>
    <row r="54" spans="2:49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134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2.5989450191308401</v>
      </c>
      <c r="AD54" s="66">
        <v>0.68801124078657105</v>
      </c>
      <c r="AE54" s="66">
        <v>3.99247324284479</v>
      </c>
      <c r="AF54" s="66">
        <v>1.40264775251652</v>
      </c>
      <c r="AG54" s="66">
        <v>4.7440969587234401</v>
      </c>
      <c r="AH54" s="66">
        <v>4.7603037855075598</v>
      </c>
      <c r="AI54" s="66">
        <v>0.66365831329075797</v>
      </c>
      <c r="AJ54" s="66">
        <v>3.0876676245047001</v>
      </c>
      <c r="AK54" s="66">
        <v>2.5989450191308401</v>
      </c>
      <c r="AL54" s="66">
        <v>0.68801124078657105</v>
      </c>
      <c r="AM54" s="66">
        <v>232.57364182371199</v>
      </c>
      <c r="AN54" s="66">
        <v>1.9109337783442699</v>
      </c>
      <c r="AO54" s="66">
        <v>47517.576387787398</v>
      </c>
      <c r="AP54" s="66">
        <v>1132.0157854655899</v>
      </c>
      <c r="AQ54" s="66">
        <v>3432.7203793106901</v>
      </c>
      <c r="AR54" s="66">
        <v>6568.6096649622696</v>
      </c>
      <c r="AS54" s="66">
        <v>3563.6137697178601</v>
      </c>
      <c r="AT54" s="66">
        <v>-6568.6096649622696</v>
      </c>
      <c r="AU54" s="66">
        <v>3876.6760456112802</v>
      </c>
      <c r="AV54" s="66">
        <v>0.32629671056834902</v>
      </c>
      <c r="AW54" s="71">
        <f t="shared" si="7"/>
        <v>0.26472712416850636</v>
      </c>
    </row>
    <row r="55" spans="2:49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134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2.9621583795677302</v>
      </c>
      <c r="AD55" s="66">
        <v>0.66036687189893295</v>
      </c>
      <c r="AE55" s="66">
        <v>3.99132591448027</v>
      </c>
      <c r="AF55" s="66">
        <v>1.4991289966327499</v>
      </c>
      <c r="AG55" s="66">
        <v>4.7479059418321103</v>
      </c>
      <c r="AH55" s="66">
        <v>4.7428812945809904</v>
      </c>
      <c r="AI55" s="66">
        <v>0.62355572595016495</v>
      </c>
      <c r="AJ55" s="66">
        <v>3.5461062135106598</v>
      </c>
      <c r="AK55" s="66">
        <v>2.9621583795677302</v>
      </c>
      <c r="AL55" s="66">
        <v>0.66036687189893295</v>
      </c>
      <c r="AM55" s="66">
        <v>242.01962165705501</v>
      </c>
      <c r="AN55" s="66">
        <v>2.3017915076688098</v>
      </c>
      <c r="AO55" s="66">
        <v>44971.750935601303</v>
      </c>
      <c r="AP55" s="66">
        <v>852.42639514993198</v>
      </c>
      <c r="AQ55" s="66">
        <v>3432.7063784161301</v>
      </c>
      <c r="AR55" s="66">
        <v>6568.5905817676203</v>
      </c>
      <c r="AS55" s="66">
        <v>2658.8037518694</v>
      </c>
      <c r="AT55" s="66">
        <v>-6568.5905817676203</v>
      </c>
      <c r="AU55" s="66">
        <v>3413.10440944332</v>
      </c>
      <c r="AV55" s="66">
        <v>0.33450165446936603</v>
      </c>
      <c r="AW55" s="71">
        <f t="shared" si="7"/>
        <v>0.22293435639835732</v>
      </c>
    </row>
    <row r="56" spans="2:49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134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3.0707162588946599</v>
      </c>
      <c r="AD56" s="66">
        <v>0.64082170227997404</v>
      </c>
      <c r="AE56" s="66">
        <v>3.9370077021896899</v>
      </c>
      <c r="AF56" s="66">
        <v>1.4345713786649199</v>
      </c>
      <c r="AG56" s="66">
        <v>4.7492484948388398</v>
      </c>
      <c r="AH56" s="66">
        <v>4.7451120428263902</v>
      </c>
      <c r="AI56" s="66">
        <v>0.60925831867628299</v>
      </c>
      <c r="AJ56" s="66">
        <v>3.7089387662316802</v>
      </c>
      <c r="AK56" s="66">
        <v>3.0707162588946599</v>
      </c>
      <c r="AL56" s="66">
        <v>0.64082170227997404</v>
      </c>
      <c r="AM56" s="66">
        <v>249.228271900236</v>
      </c>
      <c r="AN56" s="66">
        <v>2.4298945566146801</v>
      </c>
      <c r="AO56" s="66">
        <v>44164.559685245302</v>
      </c>
      <c r="AP56" s="66">
        <v>1057.2786446705099</v>
      </c>
      <c r="AQ56" s="66">
        <v>3432.6963077775799</v>
      </c>
      <c r="AR56" s="66">
        <v>6568.5925609690203</v>
      </c>
      <c r="AS56" s="66">
        <v>3314.02862655336</v>
      </c>
      <c r="AT56" s="66">
        <v>-6568.5925609690203</v>
      </c>
      <c r="AU56" s="66">
        <v>3700.94276581346</v>
      </c>
      <c r="AV56" s="66">
        <v>0.334818371278921</v>
      </c>
      <c r="AW56" s="71">
        <f t="shared" si="7"/>
        <v>0.20868802202866027</v>
      </c>
    </row>
    <row r="57" spans="2:49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134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3.97354803825686</v>
      </c>
      <c r="AD57" s="66">
        <v>0.54264478210812295</v>
      </c>
      <c r="AE57" s="66">
        <v>3.9370076802960199</v>
      </c>
      <c r="AF57" s="66">
        <v>1.4166710700771099</v>
      </c>
      <c r="AG57" s="66">
        <v>4.7503581618600101</v>
      </c>
      <c r="AH57" s="66">
        <v>4.75254194919399</v>
      </c>
      <c r="AI57" s="66">
        <v>0.50134367388650503</v>
      </c>
      <c r="AJ57" s="66">
        <v>4.9890364973617398</v>
      </c>
      <c r="AK57" s="66">
        <v>3.97354803825686</v>
      </c>
      <c r="AL57" s="66">
        <v>0.54264478210812295</v>
      </c>
      <c r="AM57" s="66">
        <v>283.53981025591401</v>
      </c>
      <c r="AN57" s="66">
        <v>3.4309032561487398</v>
      </c>
      <c r="AO57" s="66">
        <v>40490.838484822903</v>
      </c>
      <c r="AP57" s="66">
        <v>948.75183621183101</v>
      </c>
      <c r="AQ57" s="66">
        <v>3432.6318319420602</v>
      </c>
      <c r="AR57" s="66">
        <v>6568.4749543800099</v>
      </c>
      <c r="AS57" s="66">
        <v>2950.9293113068802</v>
      </c>
      <c r="AT57" s="66">
        <v>-6568.4749543800099</v>
      </c>
      <c r="AU57" s="66">
        <v>3435.0346779640499</v>
      </c>
      <c r="AV57" s="66">
        <v>0.32195590146682701</v>
      </c>
      <c r="AW57" s="71">
        <f t="shared" si="7"/>
        <v>0.13656429389643762</v>
      </c>
    </row>
    <row r="58" spans="2:49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134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4.92365398930799</v>
      </c>
      <c r="AD58" s="72">
        <v>0.44161586456130297</v>
      </c>
      <c r="AE58" s="66">
        <v>3.93700778677001</v>
      </c>
      <c r="AF58" s="66">
        <v>1.4970391760005901</v>
      </c>
      <c r="AG58" s="66">
        <v>4.7469210218084301</v>
      </c>
      <c r="AH58" s="66">
        <v>4.7445530345648397</v>
      </c>
      <c r="AI58" s="72">
        <v>0.38962032332817398</v>
      </c>
      <c r="AJ58" s="66">
        <v>6.5144770026262204</v>
      </c>
      <c r="AK58" s="66">
        <v>4.92365398930799</v>
      </c>
      <c r="AL58" s="72">
        <v>0.44161586456130297</v>
      </c>
      <c r="AM58" s="66">
        <v>278.45431469912802</v>
      </c>
      <c r="AN58" s="66">
        <v>4.4820381247466896</v>
      </c>
      <c r="AO58" s="66">
        <v>38421.0886400011</v>
      </c>
      <c r="AP58" s="66">
        <v>772.75526289395305</v>
      </c>
      <c r="AQ58" s="66">
        <v>3311.7571796781099</v>
      </c>
      <c r="AR58" s="66">
        <v>6568.3247033903799</v>
      </c>
      <c r="AS58" s="66">
        <v>2427.23757352134</v>
      </c>
      <c r="AT58" s="66">
        <v>-6568.3247033903799</v>
      </c>
      <c r="AU58" s="66">
        <v>3075.16971169515</v>
      </c>
      <c r="AV58" s="66">
        <v>0.322019555199694</v>
      </c>
      <c r="AW58" s="71">
        <f t="shared" si="7"/>
        <v>8.9692709016575556E-2</v>
      </c>
    </row>
    <row r="59" spans="2:49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134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6.06890857175686</v>
      </c>
      <c r="AD59" s="72">
        <v>0.14327527542235299</v>
      </c>
      <c r="AE59" s="66">
        <v>3.9905227846251101</v>
      </c>
      <c r="AF59" s="66">
        <v>1.5640932546270601</v>
      </c>
      <c r="AG59" s="66">
        <v>4.77193462971203</v>
      </c>
      <c r="AH59" s="66">
        <v>4.7624406814184796</v>
      </c>
      <c r="AI59" s="72">
        <v>0.12175461541046199</v>
      </c>
      <c r="AJ59" s="66">
        <v>9.7887832464693201</v>
      </c>
      <c r="AK59" s="66">
        <v>6.06890857175686</v>
      </c>
      <c r="AL59" s="72">
        <v>0.14327527542235299</v>
      </c>
      <c r="AM59" s="66">
        <v>488.707472593028</v>
      </c>
      <c r="AN59" s="66">
        <v>5.9256332963345102</v>
      </c>
      <c r="AO59" s="66">
        <v>35834.4829628445</v>
      </c>
      <c r="AP59" s="66">
        <v>540.19155731362002</v>
      </c>
      <c r="AQ59" s="66">
        <v>1997.28702473465</v>
      </c>
      <c r="AR59" s="66">
        <v>5327.41700650442</v>
      </c>
      <c r="AS59" s="66">
        <v>1729.57492029795</v>
      </c>
      <c r="AT59" s="66">
        <v>-5327.41700650442</v>
      </c>
      <c r="AU59" s="66">
        <v>2144.5414491462502</v>
      </c>
      <c r="AV59" s="66">
        <v>0.29092598800522901</v>
      </c>
      <c r="AW59" s="71">
        <f t="shared" si="7"/>
        <v>2.3608079398183601E-2</v>
      </c>
    </row>
    <row r="60" spans="2:49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134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6.2372740999927698</v>
      </c>
      <c r="AD60" s="68">
        <v>7.8779843624650495E-7</v>
      </c>
      <c r="AE60" s="67">
        <v>3.9370071130350199</v>
      </c>
      <c r="AF60" s="67">
        <v>1.35560755572193</v>
      </c>
      <c r="AG60" s="67">
        <v>4.7423875369178496</v>
      </c>
      <c r="AH60" s="67">
        <v>4.7478558086339797</v>
      </c>
      <c r="AI60" s="68">
        <v>7.4028743872577403E-7</v>
      </c>
      <c r="AJ60" s="67">
        <v>19.237579931457301</v>
      </c>
      <c r="AK60" s="67">
        <v>6.2372740999927698</v>
      </c>
      <c r="AL60" s="68">
        <v>7.8779843624650495E-7</v>
      </c>
      <c r="AM60" s="67">
        <v>0</v>
      </c>
      <c r="AN60" s="67">
        <v>6.2372733121943202</v>
      </c>
      <c r="AO60" s="67">
        <v>35000.0044206729</v>
      </c>
      <c r="AP60" s="67">
        <v>157.15321847587299</v>
      </c>
      <c r="AQ60" s="67">
        <v>809.03296736685695</v>
      </c>
      <c r="AR60" s="67">
        <v>1680.64566771206</v>
      </c>
      <c r="AS60" s="67">
        <v>434.532447964656</v>
      </c>
      <c r="AT60" s="67">
        <v>-1680.64566771206</v>
      </c>
      <c r="AU60" s="67">
        <v>576.02332813504904</v>
      </c>
      <c r="AV60" s="67">
        <v>0.47664562279093098</v>
      </c>
      <c r="AW60" s="80">
        <f t="shared" si="7"/>
        <v>1.2630492481441824E-7</v>
      </c>
    </row>
    <row r="61" spans="2:49" ht="22.75" x14ac:dyDescent="0.95">
      <c r="B61" t="s">
        <v>20</v>
      </c>
      <c r="C61">
        <f>AR61/AR72</f>
        <v>0.87778185998837366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134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1.1103300330694199</v>
      </c>
      <c r="AD61" s="76">
        <v>0.86830813078205304</v>
      </c>
      <c r="AE61" s="76">
        <v>3.9916414297805098</v>
      </c>
      <c r="AF61" s="76">
        <v>1.7145440853445799</v>
      </c>
      <c r="AG61" s="76">
        <v>5.5411358993430504</v>
      </c>
      <c r="AH61" s="76">
        <v>5.5369293107518098</v>
      </c>
      <c r="AI61" s="77">
        <v>0.84137930804083105</v>
      </c>
      <c r="AJ61" s="77">
        <v>1.2315166551155301</v>
      </c>
      <c r="AK61" s="76">
        <v>1.1103300330694199</v>
      </c>
      <c r="AL61" s="76">
        <v>0.86830813078205304</v>
      </c>
      <c r="AM61" s="76">
        <v>184.84372094119999</v>
      </c>
      <c r="AN61" s="76">
        <v>0.24202190228736101</v>
      </c>
      <c r="AO61" s="76">
        <v>159907.02119370899</v>
      </c>
      <c r="AP61" s="76">
        <v>1395.0961975934799</v>
      </c>
      <c r="AQ61" s="76">
        <v>3989.8281154722099</v>
      </c>
      <c r="AR61" s="76">
        <v>7629.4781138106</v>
      </c>
      <c r="AS61" s="76">
        <v>4521.5989684927699</v>
      </c>
      <c r="AT61" s="76">
        <v>-7629.4781138106</v>
      </c>
      <c r="AU61" s="76">
        <v>4950.4881134755897</v>
      </c>
      <c r="AV61" s="76">
        <v>0.34730763869939701</v>
      </c>
      <c r="AW61" s="75">
        <f t="shared" si="7"/>
        <v>0.78202705945157913</v>
      </c>
    </row>
    <row r="62" spans="2:49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134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1.4570959488505899</v>
      </c>
      <c r="AD62">
        <v>0.84279798754812396</v>
      </c>
      <c r="AE62">
        <v>3.9370076067511102</v>
      </c>
      <c r="AF62">
        <v>1.8142781222319799</v>
      </c>
      <c r="AG62">
        <v>5.5324744313694003</v>
      </c>
      <c r="AH62">
        <v>5.5436059933109201</v>
      </c>
      <c r="AI62" s="18">
        <v>0.80159643183964102</v>
      </c>
      <c r="AJ62" s="18">
        <v>1.62234999325676</v>
      </c>
      <c r="AK62">
        <v>1.4570959488505899</v>
      </c>
      <c r="AL62">
        <v>0.84279798754812396</v>
      </c>
      <c r="AM62">
        <v>190.38074736136099</v>
      </c>
      <c r="AN62">
        <v>0.61429796130246705</v>
      </c>
      <c r="AO62">
        <v>82757.663847169897</v>
      </c>
      <c r="AP62">
        <v>1419.2243406474599</v>
      </c>
      <c r="AQ62">
        <v>3989.8400167169202</v>
      </c>
      <c r="AR62">
        <v>7629.4515926703598</v>
      </c>
      <c r="AS62">
        <v>4426.4938485980401</v>
      </c>
      <c r="AT62">
        <v>-7629.4515926703598</v>
      </c>
      <c r="AU62">
        <v>4861.3261047064098</v>
      </c>
      <c r="AV62">
        <v>0.34729311921518102</v>
      </c>
      <c r="AW62" s="71">
        <f t="shared" si="7"/>
        <v>0.5784093959035117</v>
      </c>
    </row>
    <row r="63" spans="2:49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134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1.60024284992035</v>
      </c>
      <c r="AD63">
        <v>0.82692378985534198</v>
      </c>
      <c r="AE63">
        <v>3.94035259091853</v>
      </c>
      <c r="AF63">
        <v>1.7882532908764699</v>
      </c>
      <c r="AG63">
        <v>5.5441125224239096</v>
      </c>
      <c r="AH63">
        <v>5.5306275340657596</v>
      </c>
      <c r="AI63" s="18">
        <v>0.78502872176009697</v>
      </c>
      <c r="AJ63" s="18">
        <v>1.7927119375445899</v>
      </c>
      <c r="AK63">
        <v>1.60024284992035</v>
      </c>
      <c r="AL63">
        <v>0.82692378985534198</v>
      </c>
      <c r="AM63">
        <v>193.99716301658799</v>
      </c>
      <c r="AN63">
        <v>0.77331906006500395</v>
      </c>
      <c r="AO63">
        <v>72218.609344258395</v>
      </c>
      <c r="AP63">
        <v>1375.6728909600099</v>
      </c>
      <c r="AQ63">
        <v>3989.8019677344901</v>
      </c>
      <c r="AR63">
        <v>7629.4015757203697</v>
      </c>
      <c r="AS63">
        <v>4290.3681719870301</v>
      </c>
      <c r="AT63">
        <v>-7629.4015757203697</v>
      </c>
      <c r="AU63">
        <v>4746.2480793858203</v>
      </c>
      <c r="AV63">
        <v>0.347279433728097</v>
      </c>
      <c r="AW63" s="71">
        <f t="shared" si="7"/>
        <v>0.51674893588588822</v>
      </c>
    </row>
    <row r="64" spans="2:49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134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1.7600040623803199</v>
      </c>
      <c r="AD64">
        <v>0.81062379999407597</v>
      </c>
      <c r="AE64">
        <v>3.93700577216948</v>
      </c>
      <c r="AF64">
        <v>1.80255390079552</v>
      </c>
      <c r="AG64">
        <v>5.5520345037467997</v>
      </c>
      <c r="AH64">
        <v>5.52722966876249</v>
      </c>
      <c r="AI64" s="18">
        <v>0.76703724529899298</v>
      </c>
      <c r="AJ64" s="18">
        <v>1.98311629024018</v>
      </c>
      <c r="AK64">
        <v>1.7600040623803199</v>
      </c>
      <c r="AL64">
        <v>0.81062379999407597</v>
      </c>
      <c r="AM64">
        <v>197.85176711183499</v>
      </c>
      <c r="AN64">
        <v>0.94938026238624196</v>
      </c>
      <c r="AO64">
        <v>64715.587190369297</v>
      </c>
      <c r="AP64">
        <v>1393.62967016115</v>
      </c>
      <c r="AQ64">
        <v>3989.8005495194998</v>
      </c>
      <c r="AR64">
        <v>7629.3769078669402</v>
      </c>
      <c r="AS64">
        <v>4316.3112109393396</v>
      </c>
      <c r="AT64">
        <v>-7629.3769078669402</v>
      </c>
      <c r="AU64">
        <v>4799.6790473601204</v>
      </c>
      <c r="AV64">
        <v>0.347297250316908</v>
      </c>
      <c r="AW64" s="71">
        <f t="shared" si="7"/>
        <v>0.4605806414433764</v>
      </c>
    </row>
    <row r="65" spans="5:49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134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2.6156423274467402</v>
      </c>
      <c r="AD65">
        <v>0.697872939449251</v>
      </c>
      <c r="AE65">
        <v>3.9938930616958799</v>
      </c>
      <c r="AF65">
        <v>1.4387343955215</v>
      </c>
      <c r="AG65">
        <v>5.5572484377234401</v>
      </c>
      <c r="AH65">
        <v>5.5415590311223601</v>
      </c>
      <c r="AI65">
        <v>0.67159942072992795</v>
      </c>
      <c r="AJ65">
        <v>3.0879493483832099</v>
      </c>
      <c r="AK65">
        <v>2.6156423274467402</v>
      </c>
      <c r="AL65">
        <v>0.697872939449251</v>
      </c>
      <c r="AM65">
        <v>229.33338501556301</v>
      </c>
      <c r="AN65">
        <v>1.91776938799749</v>
      </c>
      <c r="AO65">
        <v>47652.926831283497</v>
      </c>
      <c r="AP65">
        <v>1327.1256681443799</v>
      </c>
      <c r="AQ65">
        <v>3989.7099511166698</v>
      </c>
      <c r="AR65">
        <v>7629.1344522920399</v>
      </c>
      <c r="AS65">
        <v>4092.6572295271098</v>
      </c>
      <c r="AT65">
        <v>-7629.1344522920399</v>
      </c>
      <c r="AU65">
        <v>4483.9521052995997</v>
      </c>
      <c r="AV65">
        <v>0.34728287029807098</v>
      </c>
      <c r="AW65" s="71">
        <f t="shared" si="7"/>
        <v>0.26680748056653442</v>
      </c>
    </row>
    <row r="66" spans="5:49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134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3.0211273564600098</v>
      </c>
      <c r="AD66">
        <v>0.69289788665256202</v>
      </c>
      <c r="AE66">
        <v>3.9370078731073002</v>
      </c>
      <c r="AF66">
        <v>1.6128844481025899</v>
      </c>
      <c r="AG66">
        <v>5.5500162355446099</v>
      </c>
      <c r="AH66">
        <v>5.5293042960010998</v>
      </c>
      <c r="AI66">
        <v>0.63549526327068095</v>
      </c>
      <c r="AJ66">
        <v>3.5464115646493899</v>
      </c>
      <c r="AK66">
        <v>3.0211273564600098</v>
      </c>
      <c r="AL66">
        <v>0.69289788665256202</v>
      </c>
      <c r="AM66">
        <v>230.759612890928</v>
      </c>
      <c r="AN66">
        <v>2.3282294698074502</v>
      </c>
      <c r="AO66">
        <v>45347.544666927199</v>
      </c>
      <c r="AP66">
        <v>1297.7200364254099</v>
      </c>
      <c r="AQ66">
        <v>3989.69336187305</v>
      </c>
      <c r="AR66">
        <v>7629.0760733185298</v>
      </c>
      <c r="AS66">
        <v>4048.3579001600601</v>
      </c>
      <c r="AT66">
        <v>-7629.0760733185298</v>
      </c>
      <c r="AU66">
        <v>4472.4894021914997</v>
      </c>
      <c r="AV66">
        <v>0.333858267234794</v>
      </c>
      <c r="AW66" s="71">
        <f t="shared" si="7"/>
        <v>0.22935077039071319</v>
      </c>
    </row>
    <row r="67" spans="5:49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134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3.1055459662210798</v>
      </c>
      <c r="AD67">
        <v>0.65938493447242497</v>
      </c>
      <c r="AE67">
        <v>3.9370069694110699</v>
      </c>
      <c r="AF67">
        <v>1.4677312357531</v>
      </c>
      <c r="AG67">
        <v>5.5350527245119103</v>
      </c>
      <c r="AH67">
        <v>5.5420120584550503</v>
      </c>
      <c r="AI67">
        <v>0.62284092189777696</v>
      </c>
      <c r="AJ67">
        <v>3.7092520526855499</v>
      </c>
      <c r="AK67">
        <v>3.1055459662210798</v>
      </c>
      <c r="AL67">
        <v>0.65938493447242497</v>
      </c>
      <c r="AM67">
        <v>242.30000554316601</v>
      </c>
      <c r="AN67">
        <v>2.44616103174865</v>
      </c>
      <c r="AO67">
        <v>44369.208493162798</v>
      </c>
      <c r="AP67">
        <v>1165.3602849700501</v>
      </c>
      <c r="AQ67">
        <v>3989.6677399474802</v>
      </c>
      <c r="AR67">
        <v>7629.0735770677302</v>
      </c>
      <c r="AS67">
        <v>3593.0228447781701</v>
      </c>
      <c r="AT67">
        <v>-7629.0735770677302</v>
      </c>
      <c r="AU67">
        <v>4150.59457262454</v>
      </c>
      <c r="AV67">
        <v>0.34727450730274101</v>
      </c>
      <c r="AW67" s="71">
        <f t="shared" si="7"/>
        <v>0.21232496367612425</v>
      </c>
    </row>
    <row r="68" spans="5:49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134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4.0498411615571497</v>
      </c>
      <c r="AD68">
        <v>0.57547551993614399</v>
      </c>
      <c r="AE68">
        <v>3.9370068017995998</v>
      </c>
      <c r="AF68">
        <v>1.4617472145139701</v>
      </c>
      <c r="AG68">
        <v>5.5291276718847699</v>
      </c>
      <c r="AH68">
        <v>5.5489824884315304</v>
      </c>
      <c r="AI68">
        <v>0.52376304733317902</v>
      </c>
      <c r="AJ68">
        <v>4.9894144214576199</v>
      </c>
      <c r="AK68">
        <v>4.0498411615571497</v>
      </c>
      <c r="AL68">
        <v>0.57547551993614399</v>
      </c>
      <c r="AM68">
        <v>270.57172608428903</v>
      </c>
      <c r="AN68">
        <v>3.4743656416210098</v>
      </c>
      <c r="AO68">
        <v>40752.363244096799</v>
      </c>
      <c r="AP68">
        <v>1206.2080719491901</v>
      </c>
      <c r="AQ68">
        <v>3989.5717461324498</v>
      </c>
      <c r="AR68">
        <v>7628.7899680199498</v>
      </c>
      <c r="AS68">
        <v>3713.3167959522898</v>
      </c>
      <c r="AT68">
        <v>-7628.7899680199498</v>
      </c>
      <c r="AU68">
        <v>4142.0594668193899</v>
      </c>
      <c r="AV68">
        <v>0.33903829512570499</v>
      </c>
      <c r="AW68" s="71">
        <f t="shared" si="7"/>
        <v>0.14209829397725704</v>
      </c>
    </row>
    <row r="69" spans="5:49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134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4.9750655279897398</v>
      </c>
      <c r="AD69">
        <v>0.45895438199724897</v>
      </c>
      <c r="AE69">
        <v>3.9923011435901099</v>
      </c>
      <c r="AF69">
        <v>1.4203364020528599</v>
      </c>
      <c r="AG69">
        <v>5.5453668748010099</v>
      </c>
      <c r="AH69">
        <v>5.5345144834273201</v>
      </c>
      <c r="AI69">
        <v>0.42140084536489197</v>
      </c>
      <c r="AJ69">
        <v>6.5150443876600699</v>
      </c>
      <c r="AK69">
        <v>4.9750655279897398</v>
      </c>
      <c r="AL69">
        <v>0.45895438199724897</v>
      </c>
      <c r="AM69">
        <v>266.11075907175501</v>
      </c>
      <c r="AN69">
        <v>4.5161111459925003</v>
      </c>
      <c r="AO69">
        <v>38529.834183573403</v>
      </c>
      <c r="AP69">
        <v>1140.75630764166</v>
      </c>
      <c r="AQ69">
        <v>3989.50197706872</v>
      </c>
      <c r="AR69">
        <v>7628.7418455086299</v>
      </c>
      <c r="AS69">
        <v>3559.77884358759</v>
      </c>
      <c r="AT69">
        <v>-7628.7418455086299</v>
      </c>
      <c r="AU69">
        <v>3997.2185259622402</v>
      </c>
      <c r="AV69">
        <v>0.34728446732152601</v>
      </c>
      <c r="AW69" s="71">
        <f t="shared" si="7"/>
        <v>9.2250922005985586E-2</v>
      </c>
    </row>
    <row r="70" spans="5:49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134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7.0167700884284798</v>
      </c>
      <c r="AD70" s="18">
        <v>0.28296851331949302</v>
      </c>
      <c r="AE70">
        <v>3.93700710795027</v>
      </c>
      <c r="AF70">
        <v>1.58559783798633</v>
      </c>
      <c r="AG70">
        <v>5.5341973574796901</v>
      </c>
      <c r="AH70">
        <v>5.5298699904489501</v>
      </c>
      <c r="AI70" s="18">
        <v>0.22498551590185101</v>
      </c>
      <c r="AJ70">
        <v>10.9227309268882</v>
      </c>
      <c r="AK70">
        <v>7.0167700884284798</v>
      </c>
      <c r="AL70" s="18">
        <v>0.28296851331949302</v>
      </c>
      <c r="AM70">
        <v>319.04593237732701</v>
      </c>
      <c r="AN70">
        <v>6.7338015751089904</v>
      </c>
      <c r="AO70">
        <v>36457.398027142401</v>
      </c>
      <c r="AP70">
        <v>735.66060443333799</v>
      </c>
      <c r="AQ70">
        <v>3002.55097585367</v>
      </c>
      <c r="AR70">
        <v>7628.0379555250602</v>
      </c>
      <c r="AS70">
        <v>2376.8549323889401</v>
      </c>
      <c r="AT70">
        <v>-7628.0379555250602</v>
      </c>
      <c r="AU70">
        <v>3104.3164935689902</v>
      </c>
      <c r="AV70">
        <v>0.34725597293382898</v>
      </c>
      <c r="AW70" s="71">
        <f t="shared" ref="AW70:AW104" si="12">AL70/AK70</f>
        <v>4.0327459750483068E-2</v>
      </c>
    </row>
    <row r="71" spans="5:49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134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7.2789263881906603</v>
      </c>
      <c r="AD71" s="68">
        <v>9.1936483191410297E-7</v>
      </c>
      <c r="AE71" s="67">
        <v>3.9370067922689298</v>
      </c>
      <c r="AF71" s="67">
        <v>1.3396929688230099</v>
      </c>
      <c r="AG71" s="67">
        <v>5.5502652953169402</v>
      </c>
      <c r="AH71" s="67">
        <v>5.5332175413913802</v>
      </c>
      <c r="AI71" s="68">
        <v>8.6330675421870496E-7</v>
      </c>
      <c r="AJ71" s="67">
        <v>21.9884843289217</v>
      </c>
      <c r="AK71" s="67">
        <v>7.2789263881906603</v>
      </c>
      <c r="AL71" s="68">
        <v>9.1936483191410297E-7</v>
      </c>
      <c r="AM71" s="67">
        <v>0</v>
      </c>
      <c r="AN71" s="67">
        <v>7.2789254688258396</v>
      </c>
      <c r="AO71" s="67">
        <v>35000.004420675701</v>
      </c>
      <c r="AP71" s="67">
        <v>202.89363676238901</v>
      </c>
      <c r="AQ71" s="67">
        <v>1186.6402234653499</v>
      </c>
      <c r="AR71" s="67">
        <v>2464.45213697279</v>
      </c>
      <c r="AS71" s="67">
        <v>559.29713326046397</v>
      </c>
      <c r="AT71" s="67">
        <v>-2464.45213697279</v>
      </c>
      <c r="AU71" s="67">
        <v>801.62630777884306</v>
      </c>
      <c r="AV71" s="67">
        <v>0.476640774887581</v>
      </c>
      <c r="AW71" s="80">
        <f t="shared" si="12"/>
        <v>1.2630500473334663E-7</v>
      </c>
    </row>
    <row r="72" spans="5:49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134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1.1148482493576</v>
      </c>
      <c r="AD72" s="76">
        <v>0.87250711147936699</v>
      </c>
      <c r="AE72" s="76">
        <v>3.94117491685796</v>
      </c>
      <c r="AF72" s="76">
        <v>1.7726764780684301</v>
      </c>
      <c r="AG72" s="76">
        <v>6.3268062736061301</v>
      </c>
      <c r="AH72" s="76">
        <v>6.3210454340527598</v>
      </c>
      <c r="AI72" s="77">
        <v>0.84305895912416096</v>
      </c>
      <c r="AJ72" s="77">
        <v>1.2317149270008201</v>
      </c>
      <c r="AK72" s="76">
        <v>1.1148482493576</v>
      </c>
      <c r="AL72" s="76">
        <v>0.87250711147936699</v>
      </c>
      <c r="AM72" s="76">
        <v>183.95973471535501</v>
      </c>
      <c r="AN72" s="76">
        <v>0.242341137878231</v>
      </c>
      <c r="AO72" s="76">
        <v>160348.934055355</v>
      </c>
      <c r="AP72" s="76">
        <v>1528.2824398447401</v>
      </c>
      <c r="AQ72" s="76">
        <v>4547.7664121678299</v>
      </c>
      <c r="AR72" s="76">
        <v>8691.7700872875794</v>
      </c>
      <c r="AS72" s="76">
        <v>4913.8559905242801</v>
      </c>
      <c r="AT72" s="76">
        <v>-8691.7700872875794</v>
      </c>
      <c r="AU72" s="76">
        <v>5548.9458032720104</v>
      </c>
      <c r="AV72" s="76">
        <v>0.49121299827568599</v>
      </c>
      <c r="AW72" s="75">
        <f t="shared" si="12"/>
        <v>0.78262410330923937</v>
      </c>
    </row>
    <row r="73" spans="5:49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134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1.4534464634245501</v>
      </c>
      <c r="AD73" s="66">
        <v>0.83974457862456098</v>
      </c>
      <c r="AE73" s="66">
        <v>3.9411411284546198</v>
      </c>
      <c r="AF73" s="66">
        <v>1.7185481164385801</v>
      </c>
      <c r="AG73" s="66">
        <v>6.3378485799736497</v>
      </c>
      <c r="AH73" s="66">
        <v>6.34104154009996</v>
      </c>
      <c r="AI73" s="72">
        <v>0.80400059056463202</v>
      </c>
      <c r="AJ73" s="72">
        <v>1.62256868590295</v>
      </c>
      <c r="AK73" s="66">
        <v>1.4534464634245501</v>
      </c>
      <c r="AL73" s="66">
        <v>0.83974457862456098</v>
      </c>
      <c r="AM73" s="66">
        <v>191.06866409753999</v>
      </c>
      <c r="AN73" s="66">
        <v>0.61370188479998899</v>
      </c>
      <c r="AO73" s="66">
        <v>82629.903095558897</v>
      </c>
      <c r="AP73" s="66">
        <v>1368.40859359917</v>
      </c>
      <c r="AQ73" s="66">
        <v>4547.7337025752304</v>
      </c>
      <c r="AR73" s="66">
        <v>8691.7042071143496</v>
      </c>
      <c r="AS73" s="66">
        <v>4355.9654435330503</v>
      </c>
      <c r="AT73" s="66">
        <v>-8691.7042071143496</v>
      </c>
      <c r="AU73" s="66">
        <v>5206.5323777930698</v>
      </c>
      <c r="AV73" s="66">
        <v>0.491200874226985</v>
      </c>
      <c r="AW73" s="71">
        <f t="shared" si="12"/>
        <v>0.57776092876925766</v>
      </c>
    </row>
    <row r="74" spans="5:49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134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1.59924762132411</v>
      </c>
      <c r="AD74" s="66">
        <v>0.82613167909632701</v>
      </c>
      <c r="AE74" s="66">
        <v>3.9370078510260398</v>
      </c>
      <c r="AF74" s="66">
        <v>1.74325098842836</v>
      </c>
      <c r="AG74" s="66">
        <v>6.3370131004142998</v>
      </c>
      <c r="AH74" s="66">
        <v>6.3341749312967899</v>
      </c>
      <c r="AI74" s="72">
        <v>0.78776435887764695</v>
      </c>
      <c r="AJ74" s="72">
        <v>1.7929400742322601</v>
      </c>
      <c r="AK74" s="66">
        <v>1.59924762132411</v>
      </c>
      <c r="AL74" s="66">
        <v>0.82613167909632701</v>
      </c>
      <c r="AM74" s="66">
        <v>194.18153960380599</v>
      </c>
      <c r="AN74" s="66">
        <v>0.77311594222778601</v>
      </c>
      <c r="AO74" s="66">
        <v>72192.524701453993</v>
      </c>
      <c r="AP74" s="66">
        <v>1568.65562503755</v>
      </c>
      <c r="AQ74" s="66">
        <v>4547.7271217729203</v>
      </c>
      <c r="AR74" s="66">
        <v>8691.6633967446305</v>
      </c>
      <c r="AS74" s="66">
        <v>5002.8668035457504</v>
      </c>
      <c r="AT74" s="66">
        <v>-8691.6633967446305</v>
      </c>
      <c r="AU74" s="66">
        <v>5514.4578334841199</v>
      </c>
      <c r="AV74" s="66">
        <v>0.49125404172186599</v>
      </c>
      <c r="AW74" s="71">
        <f t="shared" si="12"/>
        <v>0.51657521204397638</v>
      </c>
    </row>
    <row r="75" spans="5:49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134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1.7546317245874401</v>
      </c>
      <c r="AD75" s="66">
        <v>0.80649878562390898</v>
      </c>
      <c r="AE75" s="66">
        <v>3.9370076492986299</v>
      </c>
      <c r="AF75" s="66">
        <v>1.7024617086815199</v>
      </c>
      <c r="AG75" s="66">
        <v>6.3244348449043697</v>
      </c>
      <c r="AH75" s="66">
        <v>6.3289230416026996</v>
      </c>
      <c r="AI75" s="72">
        <v>0.77015849611852105</v>
      </c>
      <c r="AJ75" s="72">
        <v>1.98335451245973</v>
      </c>
      <c r="AK75" s="66">
        <v>1.7546317245874401</v>
      </c>
      <c r="AL75" s="66">
        <v>0.80649878562390898</v>
      </c>
      <c r="AM75" s="66">
        <v>198.85838639390201</v>
      </c>
      <c r="AN75" s="66">
        <v>0.94813293896352802</v>
      </c>
      <c r="AO75" s="66">
        <v>64602.402319774803</v>
      </c>
      <c r="AP75" s="66">
        <v>1600.45673152739</v>
      </c>
      <c r="AQ75" s="66">
        <v>4547.7153625034298</v>
      </c>
      <c r="AR75" s="66">
        <v>8690.9491330730507</v>
      </c>
      <c r="AS75" s="66">
        <v>4973.7741233566803</v>
      </c>
      <c r="AT75" s="66">
        <v>-8690.9491330730507</v>
      </c>
      <c r="AU75" s="66">
        <v>5461.65969097995</v>
      </c>
      <c r="AV75" s="66">
        <v>0.49121635053837798</v>
      </c>
      <c r="AW75" s="71">
        <f t="shared" si="12"/>
        <v>0.45963992005988491</v>
      </c>
    </row>
    <row r="76" spans="5:49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134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2.6130924242860898</v>
      </c>
      <c r="AD76" s="66">
        <v>0.69632068073255005</v>
      </c>
      <c r="AE76" s="66">
        <v>3.9493767211526301</v>
      </c>
      <c r="AF76" s="66">
        <v>1.4393808800286501</v>
      </c>
      <c r="AG76" s="66">
        <v>6.3428099055037803</v>
      </c>
      <c r="AH76" s="66">
        <v>6.3256821956820097</v>
      </c>
      <c r="AI76" s="66">
        <v>0.67741919041682497</v>
      </c>
      <c r="AJ76" s="66">
        <v>3.0882465240913599</v>
      </c>
      <c r="AK76" s="66">
        <v>2.6130924242860898</v>
      </c>
      <c r="AL76" s="66">
        <v>0.69632068073255005</v>
      </c>
      <c r="AM76" s="66">
        <v>229.84336900731699</v>
      </c>
      <c r="AN76" s="66">
        <v>1.9167717435535401</v>
      </c>
      <c r="AO76" s="66">
        <v>47631.166048875202</v>
      </c>
      <c r="AP76" s="66">
        <v>1415.32075915375</v>
      </c>
      <c r="AQ76" s="66">
        <v>4547.62881743454</v>
      </c>
      <c r="AR76" s="66">
        <v>8691.5440841933996</v>
      </c>
      <c r="AS76" s="66">
        <v>4396.0601525706797</v>
      </c>
      <c r="AT76" s="66">
        <v>-8691.5440841933996</v>
      </c>
      <c r="AU76" s="66">
        <v>4957.3138178396403</v>
      </c>
      <c r="AV76" s="66">
        <v>0.48929888364799901</v>
      </c>
      <c r="AW76" s="71">
        <f t="shared" si="12"/>
        <v>0.26647380485318595</v>
      </c>
    </row>
    <row r="77" spans="5:49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134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3.0130493042402202</v>
      </c>
      <c r="AD77" s="66">
        <v>0.68836350309852801</v>
      </c>
      <c r="AE77" s="66">
        <v>3.9945330557992098</v>
      </c>
      <c r="AF77" s="66">
        <v>1.5619119410968401</v>
      </c>
      <c r="AG77" s="66">
        <v>6.3353966211816601</v>
      </c>
      <c r="AH77" s="66">
        <v>6.3518389257495196</v>
      </c>
      <c r="AI77" s="66">
        <v>0.64282207431998495</v>
      </c>
      <c r="AJ77" s="66">
        <v>3.5467328623177399</v>
      </c>
      <c r="AK77" s="66">
        <v>3.0130493042402202</v>
      </c>
      <c r="AL77" s="66">
        <v>0.68836350309852801</v>
      </c>
      <c r="AM77" s="66">
        <v>232.27868405349901</v>
      </c>
      <c r="AN77" s="66">
        <v>2.32468580114169</v>
      </c>
      <c r="AO77" s="66">
        <v>45295.044751470698</v>
      </c>
      <c r="AP77" s="66">
        <v>1446.8331100129101</v>
      </c>
      <c r="AQ77" s="66">
        <v>4547.5805693315797</v>
      </c>
      <c r="AR77" s="66">
        <v>8691.16779419667</v>
      </c>
      <c r="AS77" s="66">
        <v>4474.0089480483903</v>
      </c>
      <c r="AT77" s="66">
        <v>-8691.16779419667</v>
      </c>
      <c r="AU77" s="66">
        <v>5047.2515002955397</v>
      </c>
      <c r="AV77" s="66">
        <v>0.49123713053104301</v>
      </c>
      <c r="AW77" s="71">
        <f t="shared" si="12"/>
        <v>0.22846074975600436</v>
      </c>
    </row>
    <row r="78" spans="5:49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134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3.1061630705601102</v>
      </c>
      <c r="AD78" s="66">
        <v>0.65977511139631495</v>
      </c>
      <c r="AE78" s="66">
        <v>3.93700432072059</v>
      </c>
      <c r="AF78" s="66">
        <v>1.4542433072416101</v>
      </c>
      <c r="AG78" s="66">
        <v>6.3360757955986502</v>
      </c>
      <c r="AH78" s="66">
        <v>6.3404097684056104</v>
      </c>
      <c r="AI78" s="66">
        <v>0.63088828213190995</v>
      </c>
      <c r="AJ78" s="66">
        <v>3.7095821819434498</v>
      </c>
      <c r="AK78" s="66">
        <v>3.1061630705601102</v>
      </c>
      <c r="AL78" s="66">
        <v>0.65977511139631495</v>
      </c>
      <c r="AM78" s="66">
        <v>242.15751373022999</v>
      </c>
      <c r="AN78" s="66">
        <v>2.4463879591638</v>
      </c>
      <c r="AO78" s="66">
        <v>44373.921150429102</v>
      </c>
      <c r="AP78" s="66">
        <v>1497.6924555483999</v>
      </c>
      <c r="AQ78" s="66">
        <v>4547.5974647994899</v>
      </c>
      <c r="AR78" s="66">
        <v>8691.0979070498797</v>
      </c>
      <c r="AS78" s="66">
        <v>4581.3759789993301</v>
      </c>
      <c r="AT78" s="66">
        <v>-8691.0979070498797</v>
      </c>
      <c r="AU78" s="66">
        <v>5039.6463574764202</v>
      </c>
      <c r="AV78" s="66">
        <v>0.48931808277723499</v>
      </c>
      <c r="AW78" s="71">
        <f t="shared" si="12"/>
        <v>0.21240839466852035</v>
      </c>
    </row>
    <row r="79" spans="5:49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134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4.0522314964473498</v>
      </c>
      <c r="AD79" s="66">
        <v>0.57687852302004905</v>
      </c>
      <c r="AE79" s="66">
        <v>3.94259876055798</v>
      </c>
      <c r="AF79" s="66">
        <v>1.4273580980949101</v>
      </c>
      <c r="AG79" s="66">
        <v>6.3328583055289096</v>
      </c>
      <c r="AH79" s="66">
        <v>6.3354871454570896</v>
      </c>
      <c r="AI79" s="66">
        <v>0.53911779764912104</v>
      </c>
      <c r="AJ79" s="66">
        <v>4.98981279227307</v>
      </c>
      <c r="AK79" s="66">
        <v>4.0522314964473498</v>
      </c>
      <c r="AL79" s="66">
        <v>0.57687852302004905</v>
      </c>
      <c r="AM79" s="66">
        <v>271.51483558510898</v>
      </c>
      <c r="AN79" s="66">
        <v>3.4753529734273001</v>
      </c>
      <c r="AO79" s="66">
        <v>40764.593408042201</v>
      </c>
      <c r="AP79" s="66">
        <v>1425.6323194623801</v>
      </c>
      <c r="AQ79" s="66">
        <v>4547.45831725068</v>
      </c>
      <c r="AR79" s="66">
        <v>8690.6204074199795</v>
      </c>
      <c r="AS79" s="66">
        <v>4383.9590056737197</v>
      </c>
      <c r="AT79" s="66">
        <v>-8690.6204074199795</v>
      </c>
      <c r="AU79" s="66">
        <v>4850.3040812740101</v>
      </c>
      <c r="AV79" s="66">
        <v>0.48302477671793997</v>
      </c>
      <c r="AW79" s="71">
        <f t="shared" si="12"/>
        <v>0.1423607026217053</v>
      </c>
    </row>
    <row r="80" spans="5:49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134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5.0565461748737199</v>
      </c>
      <c r="AD80" s="66">
        <v>0.48522628704889897</v>
      </c>
      <c r="AE80" s="66">
        <v>3.9862776696764</v>
      </c>
      <c r="AF80" s="66">
        <v>1.4231998827488399</v>
      </c>
      <c r="AG80" s="66">
        <v>6.35310920951434</v>
      </c>
      <c r="AH80" s="66">
        <v>6.3385777354820698</v>
      </c>
      <c r="AI80" s="66">
        <v>0.44544168033273801</v>
      </c>
      <c r="AJ80" s="66">
        <v>6.5155290891548798</v>
      </c>
      <c r="AK80" s="66">
        <v>5.0565461748737199</v>
      </c>
      <c r="AL80" s="66">
        <v>0.48522628704889897</v>
      </c>
      <c r="AM80" s="66">
        <v>256.99156297819098</v>
      </c>
      <c r="AN80" s="66">
        <v>4.5713198878248198</v>
      </c>
      <c r="AO80" s="66">
        <v>38687.7950726325</v>
      </c>
      <c r="AP80" s="66">
        <v>976.15512554695704</v>
      </c>
      <c r="AQ80" s="66">
        <v>4547.3430035240999</v>
      </c>
      <c r="AR80" s="66">
        <v>8690.2167160984209</v>
      </c>
      <c r="AS80" s="66">
        <v>3083.5380211699098</v>
      </c>
      <c r="AT80" s="66">
        <v>-8690.2167160984209</v>
      </c>
      <c r="AU80" s="66">
        <v>4069.7767296197198</v>
      </c>
      <c r="AV80" s="66">
        <v>0.347274214749619</v>
      </c>
      <c r="AW80" s="71">
        <f t="shared" si="12"/>
        <v>9.596002296192159E-2</v>
      </c>
    </row>
    <row r="81" spans="5:49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134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7.2767690578325199</v>
      </c>
      <c r="AD81" s="72">
        <v>0.32596744516942899</v>
      </c>
      <c r="AE81" s="66">
        <v>3.93700766847107</v>
      </c>
      <c r="AF81" s="66">
        <v>1.48348519440416</v>
      </c>
      <c r="AG81" s="66">
        <v>6.3469701795860303</v>
      </c>
      <c r="AH81" s="66">
        <v>6.3293997104354203</v>
      </c>
      <c r="AI81" s="72">
        <v>0.27444279925917597</v>
      </c>
      <c r="AJ81" s="66">
        <v>10.9239229904172</v>
      </c>
      <c r="AK81" s="66">
        <v>7.2767690578325199</v>
      </c>
      <c r="AL81" s="72">
        <v>0.32596744516942899</v>
      </c>
      <c r="AM81" s="66">
        <v>278.17078979677399</v>
      </c>
      <c r="AN81" s="66">
        <v>6.9508016126631</v>
      </c>
      <c r="AO81" s="66">
        <v>36628.353025775599</v>
      </c>
      <c r="AP81" s="66">
        <v>789.51728082099305</v>
      </c>
      <c r="AQ81" s="66">
        <v>4265.7125113459597</v>
      </c>
      <c r="AR81" s="66">
        <v>8689.7017379926492</v>
      </c>
      <c r="AS81" s="66">
        <v>2445.84684757478</v>
      </c>
      <c r="AT81" s="66">
        <v>-8689.7017379926492</v>
      </c>
      <c r="AU81" s="66">
        <v>3554.5196089441902</v>
      </c>
      <c r="AV81" s="66">
        <v>0.48946850818180199</v>
      </c>
      <c r="AW81" s="71">
        <f t="shared" si="12"/>
        <v>4.4795628743853885E-2</v>
      </c>
    </row>
    <row r="82" spans="5:49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135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8.3399413305645407</v>
      </c>
      <c r="AD82" s="68">
        <v>1.0533768213257501E-6</v>
      </c>
      <c r="AE82" s="67">
        <v>3.9388208415123702</v>
      </c>
      <c r="AF82" s="67">
        <v>1.3416247653775899</v>
      </c>
      <c r="AG82" s="67">
        <v>6.3288270590563602</v>
      </c>
      <c r="AH82" s="67">
        <v>6.3378465066119896</v>
      </c>
      <c r="AI82" s="68">
        <v>9.8687691434133303E-7</v>
      </c>
      <c r="AJ82" s="67">
        <v>24.748372581020501</v>
      </c>
      <c r="AK82" s="67">
        <v>8.3399413305645407</v>
      </c>
      <c r="AL82" s="68">
        <v>1.0533768213257501E-6</v>
      </c>
      <c r="AM82" s="67">
        <v>0</v>
      </c>
      <c r="AN82" s="67">
        <v>8.3399402771877202</v>
      </c>
      <c r="AO82" s="67">
        <v>35000.004420677797</v>
      </c>
      <c r="AP82" s="67">
        <v>258.79090094185398</v>
      </c>
      <c r="AQ82" s="67">
        <v>1680.31080992898</v>
      </c>
      <c r="AR82" s="67">
        <v>3486.9977073980399</v>
      </c>
      <c r="AS82" s="67">
        <v>713.96884374631895</v>
      </c>
      <c r="AT82" s="67">
        <v>-3486.9977073980399</v>
      </c>
      <c r="AU82" s="67">
        <v>1087.5633317372899</v>
      </c>
      <c r="AV82" s="67">
        <v>0.47201341596337698</v>
      </c>
      <c r="AW82" s="80">
        <f t="shared" si="12"/>
        <v>1.2630506373771406E-7</v>
      </c>
    </row>
    <row r="83" spans="5:49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5" t="e">
        <f t="shared" si="12"/>
        <v>#DIV/0!</v>
      </c>
    </row>
    <row r="84" spans="5:49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W84" s="71" t="e">
        <f t="shared" si="12"/>
        <v>#DIV/0!</v>
      </c>
    </row>
    <row r="85" spans="5:49" ht="13" x14ac:dyDescent="0.6">
      <c r="F85" s="74">
        <f t="shared" si="14"/>
        <v>0</v>
      </c>
      <c r="H85" s="73">
        <f t="shared" si="15"/>
        <v>3</v>
      </c>
      <c r="T85" s="72"/>
      <c r="U85" s="72"/>
      <c r="AW85" s="71" t="e">
        <f t="shared" si="12"/>
        <v>#DIV/0!</v>
      </c>
    </row>
    <row r="86" spans="5:49" ht="13" x14ac:dyDescent="0.6">
      <c r="F86" s="74">
        <f t="shared" si="14"/>
        <v>0</v>
      </c>
      <c r="H86" s="73">
        <f t="shared" si="15"/>
        <v>4</v>
      </c>
      <c r="T86" s="72"/>
      <c r="U86" s="72"/>
      <c r="AW86" s="71" t="e">
        <f t="shared" si="12"/>
        <v>#DIV/0!</v>
      </c>
    </row>
    <row r="87" spans="5:49" ht="13" x14ac:dyDescent="0.6">
      <c r="F87" s="74">
        <f t="shared" si="14"/>
        <v>0</v>
      </c>
      <c r="H87" s="73">
        <f t="shared" si="15"/>
        <v>5</v>
      </c>
      <c r="T87" s="72"/>
      <c r="U87" s="72"/>
      <c r="AW87" s="71" t="e">
        <f t="shared" si="12"/>
        <v>#DIV/0!</v>
      </c>
    </row>
    <row r="88" spans="5:49" ht="13" x14ac:dyDescent="0.6">
      <c r="F88" s="74">
        <f t="shared" si="14"/>
        <v>0</v>
      </c>
      <c r="H88" s="73">
        <f t="shared" si="15"/>
        <v>6</v>
      </c>
      <c r="T88" s="72"/>
      <c r="U88" s="72"/>
      <c r="AW88" s="71" t="e">
        <f t="shared" si="12"/>
        <v>#DIV/0!</v>
      </c>
    </row>
    <row r="89" spans="5:49" ht="13" x14ac:dyDescent="0.6">
      <c r="F89" s="74">
        <f t="shared" si="14"/>
        <v>0</v>
      </c>
      <c r="H89" s="73">
        <f t="shared" si="15"/>
        <v>7</v>
      </c>
      <c r="T89" s="72"/>
      <c r="U89" s="72"/>
      <c r="AW89" s="71" t="e">
        <f t="shared" si="12"/>
        <v>#DIV/0!</v>
      </c>
    </row>
    <row r="90" spans="5:49" ht="13" x14ac:dyDescent="0.6">
      <c r="F90" s="74">
        <f t="shared" si="14"/>
        <v>0</v>
      </c>
      <c r="H90" s="73">
        <f t="shared" si="15"/>
        <v>8</v>
      </c>
      <c r="T90" s="72"/>
      <c r="U90" s="72"/>
      <c r="AW90" s="71" t="e">
        <f t="shared" si="12"/>
        <v>#DIV/0!</v>
      </c>
    </row>
    <row r="91" spans="5:49" ht="13" x14ac:dyDescent="0.6">
      <c r="F91" s="74">
        <f t="shared" si="14"/>
        <v>0</v>
      </c>
      <c r="H91" s="73">
        <f t="shared" si="15"/>
        <v>9</v>
      </c>
      <c r="T91" s="72"/>
      <c r="U91" s="72"/>
      <c r="AW91" s="71" t="e">
        <f t="shared" si="12"/>
        <v>#DIV/0!</v>
      </c>
    </row>
    <row r="92" spans="5:49" ht="13" x14ac:dyDescent="0.6">
      <c r="F92" s="74">
        <f t="shared" si="14"/>
        <v>0</v>
      </c>
      <c r="H92" s="73">
        <f t="shared" si="15"/>
        <v>10</v>
      </c>
      <c r="T92" s="72"/>
      <c r="U92" s="72"/>
      <c r="AW92" s="71" t="e">
        <f t="shared" si="12"/>
        <v>#DIV/0!</v>
      </c>
    </row>
    <row r="93" spans="5:49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80" t="e">
        <f t="shared" si="12"/>
        <v>#DIV/0!</v>
      </c>
    </row>
    <row r="94" spans="5:49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5" t="e">
        <f t="shared" si="12"/>
        <v>#DIV/0!</v>
      </c>
    </row>
    <row r="95" spans="5:49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71" t="e">
        <f t="shared" si="12"/>
        <v>#DIV/0!</v>
      </c>
    </row>
    <row r="96" spans="5:49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71" t="e">
        <f t="shared" si="12"/>
        <v>#DIV/0!</v>
      </c>
    </row>
    <row r="97" spans="6:49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71" t="e">
        <f t="shared" si="12"/>
        <v>#DIV/0!</v>
      </c>
    </row>
    <row r="98" spans="6:49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71" t="e">
        <f t="shared" si="12"/>
        <v>#DIV/0!</v>
      </c>
    </row>
    <row r="99" spans="6:49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71" t="e">
        <f t="shared" si="12"/>
        <v>#DIV/0!</v>
      </c>
    </row>
    <row r="100" spans="6:49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71" t="e">
        <f t="shared" si="12"/>
        <v>#DIV/0!</v>
      </c>
    </row>
    <row r="101" spans="6:49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71" t="e">
        <f t="shared" si="12"/>
        <v>#DIV/0!</v>
      </c>
    </row>
    <row r="102" spans="6:49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71" t="e">
        <f t="shared" si="12"/>
        <v>#DIV/0!</v>
      </c>
    </row>
    <row r="103" spans="6:49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71" t="e">
        <f t="shared" si="12"/>
        <v>#DIV/0!</v>
      </c>
    </row>
    <row r="104" spans="6:49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6"/>
      <c r="AV104" s="66"/>
      <c r="AW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Orifice</vt:lpstr>
      <vt:lpstr>SS5-Orifice1_4inDrum (4)</vt:lpstr>
      <vt:lpstr>All SS 0.03</vt:lpstr>
      <vt:lpstr>All SS 0.04</vt:lpstr>
      <vt:lpstr>All SS 0.05</vt:lpstr>
      <vt:lpstr>All SS 0.07</vt:lpstr>
      <vt:lpstr>SS1-Orifice1 (4)</vt:lpstr>
      <vt:lpstr>SS2-Orifice1 (4)</vt:lpstr>
      <vt:lpstr>SS3-Orifice1 (4)</vt:lpstr>
      <vt:lpstr>SS4-Orifice1 (4)</vt:lpstr>
      <vt:lpstr>SS5-Orifice1 (4)</vt:lpstr>
      <vt:lpstr>SS6-Orifice1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2022-03-16T18:29:51Z</dcterms:created>
  <dcterms:modified xsi:type="dcterms:W3CDTF">2022-04-10T01:08:26Z</dcterms:modified>
</cp:coreProperties>
</file>