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DOI SOAT VNPT-CA\"/>
    </mc:Choice>
  </mc:AlternateContent>
  <xr:revisionPtr revIDLastSave="0" documentId="13_ncr:1_{71B55E52-9133-4729-9F00-D8D79DB6D9AF}" xr6:coauthVersionLast="47" xr6:coauthVersionMax="47" xr10:uidLastSave="{00000000-0000-0000-0000-000000000000}"/>
  <bookViews>
    <workbookView xWindow="-110" yWindow="-110" windowWidth="38620" windowHeight="21100" tabRatio="500" xr2:uid="{00000000-000D-0000-FFFF-FFFF00000000}"/>
  </bookViews>
  <sheets>
    <sheet name="GIAO DIỆN KHDN" sheetId="3" r:id="rId1"/>
    <sheet name="BC BIẾN ĐỘNG KHDN"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0" i="3" l="1"/>
  <c r="E30" i="3"/>
  <c r="G24" i="3"/>
  <c r="G26" i="3"/>
  <c r="G27" i="3"/>
  <c r="G22" i="3"/>
  <c r="G30" i="3" l="1"/>
</calcChain>
</file>

<file path=xl/sharedStrings.xml><?xml version="1.0" encoding="utf-8"?>
<sst xmlns="http://schemas.openxmlformats.org/spreadsheetml/2006/main" count="82" uniqueCount="59">
  <si>
    <t>STT</t>
  </si>
  <si>
    <t>MST</t>
  </si>
  <si>
    <t>TÊN KHÁCH HÀNG</t>
  </si>
  <si>
    <t>ĐỊA CHỈ</t>
  </si>
  <si>
    <t>QUẠN HUYỆN</t>
  </si>
  <si>
    <t>PHƯỜNG XÃ</t>
  </si>
  <si>
    <t>SỐ ĐẠI DIỆN</t>
  </si>
  <si>
    <t>AM QUẢN LÝ</t>
  </si>
  <si>
    <t>ĐIỆN THOẠI CĐ</t>
  </si>
  <si>
    <t>DI ĐỘNG</t>
  </si>
  <si>
    <t>FIBERVNN</t>
  </si>
  <si>
    <t>MYTV</t>
  </si>
  <si>
    <t>NGÀY CẤP GP</t>
  </si>
  <si>
    <t>SỐ LƯỢNG LĐ</t>
  </si>
  <si>
    <t>NGÀNH NGHỀ CHÍNH</t>
  </si>
  <si>
    <t>NGÀNH NGHỀ KD</t>
  </si>
  <si>
    <t>NGƯỜI ĐẠI DIỆN</t>
  </si>
  <si>
    <t>NGÀY SINH</t>
  </si>
  <si>
    <t>EMAIL</t>
  </si>
  <si>
    <t>EMAIL NGƯỜI ĐD</t>
  </si>
  <si>
    <t>NGƯỜI LIÊN HỆ</t>
  </si>
  <si>
    <t>EMAIL LH</t>
  </si>
  <si>
    <t>SỐ ĐIỆN THOẠI LH</t>
  </si>
  <si>
    <t>MÃ TB</t>
  </si>
  <si>
    <t>LOẠI HÌNH TB</t>
  </si>
  <si>
    <t>Dịch vụ :</t>
  </si>
  <si>
    <t>Tất cả</t>
  </si>
  <si>
    <t>(lấy từ bảng Khách hàng)</t>
  </si>
  <si>
    <t>(dữ liệu này do tự thêm vào có thể là kế toán trưởng, kế toán, nhân viên phụ trách….</t>
  </si>
  <si>
    <t>Tháng/năm</t>
  </si>
  <si>
    <t>TĂNG HAY GIẢM SO VỚI THÁNG TRƯỚC LIỀN KỀ</t>
  </si>
  <si>
    <t>DOANH THU (THÁNG HIỆN TẠI)</t>
  </si>
  <si>
    <t>DOANH THU (THÁNG LIỀN KỀ)</t>
  </si>
  <si>
    <t>(LẤY TỪ BẢNG CHI TIẾT)</t>
  </si>
  <si>
    <t>Điện thoại cố định</t>
  </si>
  <si>
    <t>VNPT CA</t>
  </si>
  <si>
    <t>Di động trả sau</t>
  </si>
  <si>
    <t>Mega</t>
  </si>
  <si>
    <t>Fiber</t>
  </si>
  <si>
    <t>Máy FAX</t>
  </si>
  <si>
    <t>vtu_ca_00006272</t>
  </si>
  <si>
    <t>baoviet2010</t>
  </si>
  <si>
    <t>baovietvungtau</t>
  </si>
  <si>
    <t>TỔNG SỐ DỊCH VỤ ĐANG SỬ DỤNG</t>
  </si>
  <si>
    <t>Quỳnh Hương</t>
  </si>
  <si>
    <t>AM quản lý KH</t>
  </si>
  <si>
    <t>TỔNG DOANH THU</t>
  </si>
  <si>
    <t xml:space="preserve">- Khi nhấn vào chi tiết của một khách hàng thì hiển thì các thông tin về khách hàng này
- Mỗi khách hàng có tính năng gán quyền cho nhân viên quản lý để có thể thống kê tất cả các khách hàng do Nhân viên đó quản lý gồm : doanh thu tổng, doanh thu theo dịch vụ, biến động doanh thu.....
- Mỗi khách hàng có thể thêm thông tin người liên hệ (họ tên, sdt, email), 
- Thêm ghi chú các dịch vụ khách hàng đang dùng của doanh nghiệp khác VNPT để có thể tư vấn chuyển sang VNPT gồm các thông tin (Dịch vụ, Cước, thời hạn sử dụng, nhà cung cấp)...
- đặt lịch hẹn gặp tư vấn, ký hợp đồng (ngày hẹn, giờ hẹn, nội dung hẹn, dịch vụ tư vấn...) có báo động
- Tính năng tương tác khách hàng hỗ trợ kỹ thuật, lưu vết quá trình khách hàng cần VNPT hỗ trợ (xây dựng sau)
</t>
  </si>
  <si>
    <t>TĂNG/GIẢM (SO VỚI THÁNG TRƯỚC)</t>
  </si>
  <si>
    <t>THÔNG TIN SỬ DỤNG DỊCH VỤ</t>
  </si>
  <si>
    <t>THỐNG KÊ GROUP THEO NHÓM DỊCH VỤ (Dựa vào TEN_DVVT)</t>
  </si>
  <si>
    <t>CỐ ĐỊNH</t>
  </si>
  <si>
    <t>BĂNG RỘNG CỐ ĐỊNH</t>
  </si>
  <si>
    <t>AN TOÀN BẢO MẬT THÔNG TIN</t>
  </si>
  <si>
    <t>DỊCH VỤ CNTT</t>
  </si>
  <si>
    <t>DỊCH VỤ CÒN LẠI</t>
  </si>
  <si>
    <t>TỔNG HỢP KHÁCH HÀNG DOANH NGHIỆP - THÁNG MM/YYYY</t>
  </si>
  <si>
    <t>DATA TỪ DỮ LIỆU KHÁCH HÀNG</t>
  </si>
  <si>
    <t>DATA TỪ DỮ LIỆU CHI TIẾT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</si>
</sst>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Green]&quot;▲&quot;;[Red]\ &quot;▼&quot;;[Yellow]&quot;▬&quot;"/>
  </numFmts>
  <fonts count="9" x14ac:knownFonts="1">
    <font>
      <sz val="12"/>
      <color theme="1"/>
      <name val="Calibri"/>
      <family val="2"/>
      <scheme val="minor"/>
    </font>
    <font>
      <sz val="10"/>
      <color theme="1"/>
      <name val="Arial"/>
      <family val="2"/>
    </font>
    <font>
      <b/>
      <sz val="9"/>
      <color theme="0"/>
      <name val="Arial"/>
      <family val="2"/>
    </font>
    <font>
      <b/>
      <sz val="22"/>
      <color theme="8" tint="-0.249977111117893"/>
      <name val="Arial"/>
      <family val="2"/>
    </font>
    <font>
      <sz val="12"/>
      <color theme="1"/>
      <name val="Arial"/>
      <family val="2"/>
    </font>
    <font>
      <sz val="13"/>
      <color theme="1"/>
      <name val="Arial"/>
      <family val="2"/>
    </font>
    <font>
      <b/>
      <sz val="10"/>
      <color theme="0"/>
      <name val="Arial"/>
      <family val="2"/>
    </font>
    <font>
      <b/>
      <sz val="12"/>
      <color theme="1"/>
      <name val="Arial"/>
      <family val="2"/>
    </font>
    <font>
      <b/>
      <sz val="10"/>
      <color theme="1"/>
      <name val="Arial"/>
      <family val="2"/>
    </font>
  </fonts>
  <fills count="6">
    <fill>
      <patternFill patternType="none"/>
    </fill>
    <fill>
      <patternFill patternType="gray125"/>
    </fill>
    <fill>
      <patternFill patternType="solid">
        <fgColor theme="8"/>
        <bgColor indexed="64"/>
      </patternFill>
    </fill>
    <fill>
      <patternFill patternType="darkDown">
        <fgColor theme="8" tint="0.59996337778862885"/>
        <bgColor indexed="65"/>
      </patternFill>
    </fill>
    <fill>
      <patternFill patternType="solid">
        <fgColor theme="7" tint="0.39997558519241921"/>
        <bgColor indexed="64"/>
      </patternFill>
    </fill>
    <fill>
      <patternFill patternType="solid">
        <fgColor theme="8" tint="0.39997558519241921"/>
        <bgColor indexed="64"/>
      </patternFill>
    </fill>
  </fills>
  <borders count="13">
    <border>
      <left/>
      <right/>
      <top/>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style="thin">
        <color theme="8" tint="0.39997558519241921"/>
      </left>
      <right style="thin">
        <color theme="8" tint="0.39997558519241921"/>
      </right>
      <top style="thin">
        <color theme="8" tint="0.39997558519241921"/>
      </top>
      <bottom/>
      <diagonal/>
    </border>
    <border>
      <left style="thin">
        <color theme="8" tint="0.39997558519241921"/>
      </left>
      <right style="thin">
        <color theme="8" tint="0.39997558519241921"/>
      </right>
      <top/>
      <bottom/>
      <diagonal/>
    </border>
    <border>
      <left style="thin">
        <color theme="8" tint="0.39997558519241921"/>
      </left>
      <right style="thin">
        <color theme="8" tint="0.39997558519241921"/>
      </right>
      <top/>
      <bottom style="thin">
        <color theme="8" tint="0.39997558519241921"/>
      </bottom>
      <diagonal/>
    </border>
    <border>
      <left/>
      <right/>
      <top style="thin">
        <color theme="8" tint="0.39997558519241921"/>
      </top>
      <bottom/>
      <diagonal/>
    </border>
    <border>
      <left style="thin">
        <color indexed="64"/>
      </left>
      <right style="thin">
        <color indexed="64"/>
      </right>
      <top style="thin">
        <color indexed="64"/>
      </top>
      <bottom style="thin">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style="thin">
        <color theme="8" tint="0.39997558519241921"/>
      </right>
      <top style="thin">
        <color theme="8" tint="0.39997558519241921"/>
      </top>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vertical="center"/>
    </xf>
    <xf numFmtId="0" fontId="1" fillId="0" borderId="1" xfId="0" applyFont="1" applyBorder="1" applyAlignment="1">
      <alignment vertical="center"/>
    </xf>
    <xf numFmtId="0" fontId="1" fillId="3" borderId="1" xfId="0" applyFont="1" applyFill="1" applyBorder="1" applyAlignment="1">
      <alignment horizontal="center" vertical="center"/>
    </xf>
    <xf numFmtId="0" fontId="6" fillId="2" borderId="1" xfId="0" applyFont="1" applyFill="1" applyBorder="1" applyAlignment="1">
      <alignment horizontal="center" vertical="center"/>
    </xf>
    <xf numFmtId="0" fontId="1" fillId="3" borderId="1" xfId="0" applyFont="1" applyFill="1" applyBorder="1" applyAlignment="1">
      <alignment horizontal="left" vertical="center"/>
    </xf>
    <xf numFmtId="0" fontId="3" fillId="0" borderId="2" xfId="0" applyFont="1" applyBorder="1" applyAlignment="1">
      <alignment vertical="center"/>
    </xf>
    <xf numFmtId="0" fontId="4" fillId="0" borderId="0" xfId="0" applyFont="1" applyAlignment="1">
      <alignment horizontal="right" vertic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xf>
    <xf numFmtId="3" fontId="1" fillId="0" borderId="1" xfId="0" applyNumberFormat="1" applyFont="1" applyBorder="1" applyAlignment="1">
      <alignment vertical="center"/>
    </xf>
    <xf numFmtId="165" fontId="1" fillId="0" borderId="1" xfId="0" applyNumberFormat="1" applyFont="1" applyBorder="1" applyAlignment="1">
      <alignment vertical="center"/>
    </xf>
    <xf numFmtId="0" fontId="4" fillId="0" borderId="0" xfId="0" applyFont="1" applyAlignment="1">
      <alignment horizontal="left" vertical="center"/>
    </xf>
    <xf numFmtId="0" fontId="7" fillId="0" borderId="0" xfId="0" applyFont="1" applyAlignment="1">
      <alignment horizontal="center" vertical="center"/>
    </xf>
    <xf numFmtId="0" fontId="1" fillId="0" borderId="3" xfId="0" applyFont="1" applyBorder="1" applyAlignment="1">
      <alignment vertical="center"/>
    </xf>
    <xf numFmtId="3" fontId="4" fillId="0" borderId="7" xfId="0" applyNumberFormat="1" applyFont="1" applyBorder="1" applyAlignment="1">
      <alignment vertical="center"/>
    </xf>
    <xf numFmtId="165" fontId="1" fillId="0" borderId="7" xfId="0" applyNumberFormat="1" applyFont="1" applyBorder="1" applyAlignment="1">
      <alignment vertical="center"/>
    </xf>
    <xf numFmtId="0" fontId="7" fillId="0" borderId="7" xfId="0" applyFont="1" applyBorder="1" applyAlignment="1">
      <alignment horizontal="center" vertical="center"/>
    </xf>
    <xf numFmtId="49" fontId="4" fillId="0" borderId="0" xfId="0" applyNumberFormat="1" applyFont="1" applyAlignment="1">
      <alignment horizontal="left" vertical="top"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left" vertical="center"/>
    </xf>
    <xf numFmtId="3" fontId="1" fillId="0" borderId="0" xfId="0" applyNumberFormat="1" applyFont="1" applyBorder="1" applyAlignment="1">
      <alignment vertical="center"/>
    </xf>
    <xf numFmtId="165" fontId="1" fillId="0" borderId="0" xfId="0" applyNumberFormat="1" applyFont="1" applyBorder="1" applyAlignment="1">
      <alignment vertical="center"/>
    </xf>
    <xf numFmtId="0" fontId="1" fillId="0" borderId="8" xfId="0" applyFont="1" applyBorder="1" applyAlignment="1">
      <alignment horizontal="left" vertical="center"/>
    </xf>
    <xf numFmtId="0" fontId="1" fillId="0" borderId="10" xfId="0" applyFont="1" applyBorder="1" applyAlignment="1">
      <alignment horizontal="center" vertical="center"/>
    </xf>
    <xf numFmtId="3" fontId="1" fillId="0" borderId="9" xfId="0" applyNumberFormat="1" applyFont="1" applyBorder="1" applyAlignment="1">
      <alignment horizontal="right" vertical="center"/>
    </xf>
    <xf numFmtId="0" fontId="1" fillId="0" borderId="9"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165" fontId="8" fillId="0" borderId="11" xfId="0" applyNumberFormat="1" applyFont="1" applyBorder="1" applyAlignment="1">
      <alignment horizontal="left" vertical="center"/>
    </xf>
    <xf numFmtId="165" fontId="8" fillId="0" borderId="6" xfId="0" applyNumberFormat="1" applyFont="1" applyBorder="1" applyAlignment="1">
      <alignment horizontal="left" vertical="center"/>
    </xf>
    <xf numFmtId="165" fontId="8" fillId="0" borderId="12" xfId="0" applyNumberFormat="1" applyFont="1" applyBorder="1" applyAlignment="1">
      <alignment horizontal="left" vertical="center"/>
    </xf>
    <xf numFmtId="0" fontId="8" fillId="3" borderId="1" xfId="0" applyFont="1" applyFill="1" applyBorder="1" applyAlignment="1">
      <alignment horizontal="center" vertical="center"/>
    </xf>
    <xf numFmtId="0" fontId="4" fillId="4" borderId="6" xfId="0" applyFont="1" applyFill="1" applyBorder="1" applyAlignment="1">
      <alignment horizontal="center" vertical="center"/>
    </xf>
    <xf numFmtId="0" fontId="4" fillId="5" borderId="6" xfId="0" applyFont="1" applyFill="1" applyBorder="1" applyAlignment="1">
      <alignment horizontal="center" vertical="center"/>
    </xf>
  </cellXfs>
  <cellStyles count="1">
    <cellStyle name="Normal" xfId="0" builtinId="0"/>
  </cellStyles>
  <dxfs count="0"/>
  <tableStyles count="0" defaultTableStyle="TableStyleMedium9" defaultPivotStyle="PivotStyleMedium7"/>
  <colors>
    <mruColors>
      <color rgb="FFA6A2A3"/>
      <color rgb="FF9EC8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'GIAO DIỆN KHDN'!$D$22:$D$28</c:f>
              <c:strCache>
                <c:ptCount val="6"/>
                <c:pt idx="0">
                  <c:v>Máy FAX</c:v>
                </c:pt>
                <c:pt idx="2">
                  <c:v>Di động trả sau</c:v>
                </c:pt>
                <c:pt idx="4">
                  <c:v>Mega</c:v>
                </c:pt>
                <c:pt idx="5">
                  <c:v>Fiber</c:v>
                </c:pt>
              </c:strCache>
            </c:strRef>
          </c:cat>
          <c:val>
            <c:numRef>
              <c:f>'GIAO DIỆN KHDN'!$E$22:$E$28</c:f>
              <c:numCache>
                <c:formatCode>General</c:formatCode>
                <c:ptCount val="7"/>
                <c:pt idx="0" formatCode="#,##0">
                  <c:v>20000</c:v>
                </c:pt>
                <c:pt idx="2" formatCode="#,##0">
                  <c:v>137894</c:v>
                </c:pt>
                <c:pt idx="4" formatCode="#,##0">
                  <c:v>24000</c:v>
                </c:pt>
                <c:pt idx="5" formatCode="#,##0">
                  <c:v>2880000</c:v>
                </c:pt>
              </c:numCache>
            </c:numRef>
          </c:val>
          <c:smooth val="0"/>
          <c:extLst>
            <c:ext xmlns:c16="http://schemas.microsoft.com/office/drawing/2014/chart" uri="{C3380CC4-5D6E-409C-BE32-E72D297353CC}">
              <c16:uniqueId val="{00000000-90FE-463E-8C3A-6FE873F52079}"/>
            </c:ext>
          </c:extLst>
        </c:ser>
        <c:ser>
          <c:idx val="1"/>
          <c:order val="1"/>
          <c:spPr>
            <a:ln w="28575" cap="rnd">
              <a:solidFill>
                <a:schemeClr val="accent2"/>
              </a:solidFill>
              <a:round/>
            </a:ln>
            <a:effectLst/>
          </c:spPr>
          <c:marker>
            <c:symbol val="none"/>
          </c:marker>
          <c:cat>
            <c:strRef>
              <c:f>'GIAO DIỆN KHDN'!$D$22:$D$28</c:f>
              <c:strCache>
                <c:ptCount val="6"/>
                <c:pt idx="0">
                  <c:v>Máy FAX</c:v>
                </c:pt>
                <c:pt idx="2">
                  <c:v>Di động trả sau</c:v>
                </c:pt>
                <c:pt idx="4">
                  <c:v>Mega</c:v>
                </c:pt>
                <c:pt idx="5">
                  <c:v>Fiber</c:v>
                </c:pt>
              </c:strCache>
            </c:strRef>
          </c:cat>
          <c:val>
            <c:numRef>
              <c:f>'GIAO DIỆN KHDN'!$F$22:$F$28</c:f>
              <c:numCache>
                <c:formatCode>General</c:formatCode>
                <c:ptCount val="7"/>
                <c:pt idx="0" formatCode="#,##0">
                  <c:v>50000</c:v>
                </c:pt>
                <c:pt idx="2" formatCode="#,##0">
                  <c:v>500000</c:v>
                </c:pt>
                <c:pt idx="4" formatCode="#,##0">
                  <c:v>24000</c:v>
                </c:pt>
                <c:pt idx="5" formatCode="#,##0">
                  <c:v>1500000</c:v>
                </c:pt>
              </c:numCache>
            </c:numRef>
          </c:val>
          <c:smooth val="0"/>
          <c:extLst>
            <c:ext xmlns:c16="http://schemas.microsoft.com/office/drawing/2014/chart" uri="{C3380CC4-5D6E-409C-BE32-E72D297353CC}">
              <c16:uniqueId val="{00000001-90FE-463E-8C3A-6FE873F52079}"/>
            </c:ext>
          </c:extLst>
        </c:ser>
        <c:dLbls>
          <c:showLegendKey val="0"/>
          <c:showVal val="0"/>
          <c:showCatName val="0"/>
          <c:showSerName val="0"/>
          <c:showPercent val="0"/>
          <c:showBubbleSize val="0"/>
        </c:dLbls>
        <c:smooth val="0"/>
        <c:axId val="186914351"/>
        <c:axId val="183461935"/>
      </c:lineChart>
      <c:catAx>
        <c:axId val="18691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61935"/>
        <c:crosses val="autoZero"/>
        <c:auto val="1"/>
        <c:lblAlgn val="ctr"/>
        <c:lblOffset val="100"/>
        <c:noMultiLvlLbl val="0"/>
      </c:catAx>
      <c:valAx>
        <c:axId val="1834619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14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1732139</xdr:colOff>
      <xdr:row>31</xdr:row>
      <xdr:rowOff>85372</xdr:rowOff>
    </xdr:from>
    <xdr:to>
      <xdr:col>4</xdr:col>
      <xdr:colOff>991306</xdr:colOff>
      <xdr:row>45</xdr:row>
      <xdr:rowOff>62795</xdr:rowOff>
    </xdr:to>
    <xdr:graphicFrame macro="">
      <xdr:nvGraphicFramePr>
        <xdr:cNvPr id="2" name="Chart 1">
          <a:extLst>
            <a:ext uri="{FF2B5EF4-FFF2-40B4-BE49-F238E27FC236}">
              <a16:creationId xmlns:a16="http://schemas.microsoft.com/office/drawing/2014/main" id="{350894E9-F93F-A206-E51E-0B338CFD5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EBE2-5962-4C94-9627-5E3DF7E9921E}">
  <sheetPr>
    <tabColor theme="8" tint="-0.499984740745262"/>
  </sheetPr>
  <dimension ref="A2:K56"/>
  <sheetViews>
    <sheetView showGridLines="0" tabSelected="1" zoomScale="90" zoomScaleNormal="90" zoomScalePageLayoutView="90" workbookViewId="0">
      <pane ySplit="2" topLeftCell="A8" activePane="bottomLeft" state="frozen"/>
      <selection pane="bottomLeft" activeCell="A48" sqref="A48:G56"/>
    </sheetView>
  </sheetViews>
  <sheetFormatPr defaultColWidth="10.83203125" defaultRowHeight="15.5" x14ac:dyDescent="0.35"/>
  <cols>
    <col min="1" max="1" width="3" style="2" customWidth="1"/>
    <col min="2" max="2" width="16.5" style="3" customWidth="1"/>
    <col min="3" max="3" width="33.9140625" style="2" customWidth="1"/>
    <col min="4" max="4" width="35.83203125" style="2" customWidth="1"/>
    <col min="5" max="5" width="27.4140625" style="2" customWidth="1"/>
    <col min="6" max="6" width="27.5" style="2" customWidth="1"/>
    <col min="7" max="7" width="44" style="2" customWidth="1"/>
    <col min="8" max="11" width="18" style="2" customWidth="1"/>
    <col min="12" max="12" width="3" style="2" customWidth="1"/>
    <col min="13" max="16384" width="10.83203125" style="2"/>
  </cols>
  <sheetData>
    <row r="2" spans="2:11" ht="49" customHeight="1" x14ac:dyDescent="0.35">
      <c r="B2" s="9" t="s">
        <v>2</v>
      </c>
      <c r="C2" s="9"/>
      <c r="D2" s="9"/>
      <c r="E2" s="9"/>
      <c r="F2" s="9"/>
      <c r="G2" s="9"/>
      <c r="H2" s="9"/>
      <c r="I2" s="9"/>
      <c r="J2" s="9"/>
      <c r="K2" s="9"/>
    </row>
    <row r="5" spans="2:11" ht="18" customHeight="1" x14ac:dyDescent="0.35">
      <c r="B5" s="8" t="s">
        <v>1</v>
      </c>
      <c r="C5" s="5" t="s">
        <v>27</v>
      </c>
      <c r="E5" s="8" t="s">
        <v>12</v>
      </c>
      <c r="F5" s="5" t="s">
        <v>27</v>
      </c>
    </row>
    <row r="6" spans="2:11" ht="18" customHeight="1" x14ac:dyDescent="0.35">
      <c r="B6" s="8" t="s">
        <v>3</v>
      </c>
      <c r="C6" s="5" t="s">
        <v>27</v>
      </c>
      <c r="E6" s="8" t="s">
        <v>13</v>
      </c>
      <c r="F6" s="5" t="s">
        <v>27</v>
      </c>
    </row>
    <row r="7" spans="2:11" ht="18" customHeight="1" x14ac:dyDescent="0.35">
      <c r="B7" s="8" t="s">
        <v>6</v>
      </c>
      <c r="C7" s="5" t="s">
        <v>27</v>
      </c>
      <c r="E7" s="8" t="s">
        <v>14</v>
      </c>
      <c r="F7" s="5" t="s">
        <v>27</v>
      </c>
    </row>
    <row r="8" spans="2:11" x14ac:dyDescent="0.35">
      <c r="B8" s="8" t="s">
        <v>18</v>
      </c>
      <c r="C8" s="5" t="s">
        <v>27</v>
      </c>
      <c r="E8" s="8" t="s">
        <v>15</v>
      </c>
      <c r="F8" s="5" t="s">
        <v>27</v>
      </c>
    </row>
    <row r="9" spans="2:11" x14ac:dyDescent="0.35">
      <c r="B9" s="8" t="s">
        <v>16</v>
      </c>
      <c r="C9" s="5" t="s">
        <v>27</v>
      </c>
      <c r="E9" s="8" t="s">
        <v>20</v>
      </c>
      <c r="F9" s="11" t="s">
        <v>28</v>
      </c>
    </row>
    <row r="10" spans="2:11" x14ac:dyDescent="0.35">
      <c r="B10" s="8" t="s">
        <v>17</v>
      </c>
      <c r="C10" s="5" t="s">
        <v>27</v>
      </c>
      <c r="E10" s="8" t="s">
        <v>22</v>
      </c>
      <c r="F10" s="12"/>
    </row>
    <row r="11" spans="2:11" x14ac:dyDescent="0.35">
      <c r="B11" s="8" t="s">
        <v>19</v>
      </c>
      <c r="C11" s="5" t="s">
        <v>27</v>
      </c>
      <c r="E11" s="8" t="s">
        <v>21</v>
      </c>
      <c r="F11" s="13"/>
    </row>
    <row r="13" spans="2:11" x14ac:dyDescent="0.35">
      <c r="B13" s="18" t="s">
        <v>43</v>
      </c>
      <c r="C13" s="18"/>
      <c r="D13" s="17">
        <v>6</v>
      </c>
      <c r="E13" s="8" t="s">
        <v>45</v>
      </c>
      <c r="F13" s="5" t="s">
        <v>44</v>
      </c>
    </row>
    <row r="14" spans="2:11" x14ac:dyDescent="0.35">
      <c r="B14" s="17"/>
      <c r="C14" s="17"/>
    </row>
    <row r="15" spans="2:11" ht="28" x14ac:dyDescent="0.35">
      <c r="B15" s="9" t="s">
        <v>49</v>
      </c>
      <c r="E15" s="2" t="s">
        <v>29</v>
      </c>
      <c r="F15" s="10" t="s">
        <v>25</v>
      </c>
      <c r="G15" s="2" t="s">
        <v>26</v>
      </c>
    </row>
    <row r="17" spans="2:7" x14ac:dyDescent="0.35">
      <c r="B17" s="41" t="s">
        <v>0</v>
      </c>
      <c r="C17" s="41" t="s">
        <v>23</v>
      </c>
      <c r="D17" s="41" t="s">
        <v>24</v>
      </c>
      <c r="E17" s="41" t="s">
        <v>31</v>
      </c>
      <c r="F17" s="41" t="s">
        <v>32</v>
      </c>
      <c r="G17" s="41" t="s">
        <v>30</v>
      </c>
    </row>
    <row r="18" spans="2:7" x14ac:dyDescent="0.35">
      <c r="B18" s="24" t="s">
        <v>50</v>
      </c>
      <c r="C18" s="25"/>
      <c r="D18" s="25"/>
      <c r="E18" s="25"/>
      <c r="F18" s="25"/>
      <c r="G18" s="26"/>
    </row>
    <row r="19" spans="2:7" x14ac:dyDescent="0.35">
      <c r="B19" s="5"/>
      <c r="C19" s="14" t="s">
        <v>33</v>
      </c>
      <c r="D19" s="5"/>
      <c r="E19" s="5"/>
      <c r="F19" s="5"/>
      <c r="G19" s="5"/>
    </row>
    <row r="20" spans="2:7" x14ac:dyDescent="0.35">
      <c r="B20" s="5"/>
      <c r="C20" s="35" t="s">
        <v>51</v>
      </c>
      <c r="D20" s="36"/>
      <c r="E20" s="36"/>
      <c r="F20" s="36"/>
      <c r="G20" s="37"/>
    </row>
    <row r="21" spans="2:7" x14ac:dyDescent="0.35">
      <c r="B21" s="5">
        <v>1</v>
      </c>
      <c r="C21" s="31">
        <v>3839533</v>
      </c>
      <c r="D21" s="34" t="s">
        <v>34</v>
      </c>
      <c r="E21" s="33">
        <v>200000</v>
      </c>
      <c r="F21" s="33">
        <v>30000</v>
      </c>
      <c r="G21" s="32"/>
    </row>
    <row r="22" spans="2:7" x14ac:dyDescent="0.35">
      <c r="B22" s="5">
        <v>2</v>
      </c>
      <c r="C22" s="14">
        <v>3858117</v>
      </c>
      <c r="D22" s="5" t="s">
        <v>39</v>
      </c>
      <c r="E22" s="15">
        <v>20000</v>
      </c>
      <c r="F22" s="15">
        <v>50000</v>
      </c>
      <c r="G22" s="16">
        <f>E22-F22</f>
        <v>-30000</v>
      </c>
    </row>
    <row r="23" spans="2:7" x14ac:dyDescent="0.35">
      <c r="B23" s="5"/>
      <c r="C23" s="35" t="s">
        <v>9</v>
      </c>
      <c r="D23" s="36"/>
      <c r="E23" s="36"/>
      <c r="F23" s="36"/>
      <c r="G23" s="37"/>
    </row>
    <row r="24" spans="2:7" x14ac:dyDescent="0.35">
      <c r="B24" s="5">
        <v>1</v>
      </c>
      <c r="C24" s="14">
        <v>949956275</v>
      </c>
      <c r="D24" s="5" t="s">
        <v>36</v>
      </c>
      <c r="E24" s="15">
        <v>137894</v>
      </c>
      <c r="F24" s="15">
        <v>500000</v>
      </c>
      <c r="G24" s="16">
        <f t="shared" ref="G24:G30" si="0">E24-F24</f>
        <v>-362106</v>
      </c>
    </row>
    <row r="25" spans="2:7" x14ac:dyDescent="0.35">
      <c r="B25" s="5"/>
      <c r="C25" s="35" t="s">
        <v>52</v>
      </c>
      <c r="D25" s="36"/>
      <c r="E25" s="36"/>
      <c r="F25" s="36"/>
      <c r="G25" s="37"/>
    </row>
    <row r="26" spans="2:7" x14ac:dyDescent="0.35">
      <c r="B26" s="5">
        <v>1</v>
      </c>
      <c r="C26" s="14" t="s">
        <v>41</v>
      </c>
      <c r="D26" s="5" t="s">
        <v>37</v>
      </c>
      <c r="E26" s="15">
        <v>24000</v>
      </c>
      <c r="F26" s="15">
        <v>24000</v>
      </c>
      <c r="G26" s="16">
        <f t="shared" si="0"/>
        <v>0</v>
      </c>
    </row>
    <row r="27" spans="2:7" x14ac:dyDescent="0.35">
      <c r="B27" s="5">
        <v>2</v>
      </c>
      <c r="C27" s="14" t="s">
        <v>42</v>
      </c>
      <c r="D27" s="5" t="s">
        <v>38</v>
      </c>
      <c r="E27" s="15">
        <v>2880000</v>
      </c>
      <c r="F27" s="15">
        <v>1500000</v>
      </c>
      <c r="G27" s="16">
        <f t="shared" si="0"/>
        <v>1380000</v>
      </c>
    </row>
    <row r="28" spans="2:7" x14ac:dyDescent="0.35">
      <c r="B28" s="19"/>
      <c r="C28" s="38" t="s">
        <v>53</v>
      </c>
      <c r="D28" s="39"/>
      <c r="E28" s="39"/>
      <c r="F28" s="39"/>
      <c r="G28" s="40"/>
    </row>
    <row r="29" spans="2:7" x14ac:dyDescent="0.35">
      <c r="B29" s="27">
        <v>1</v>
      </c>
      <c r="C29" s="28" t="s">
        <v>40</v>
      </c>
      <c r="D29" s="27" t="s">
        <v>35</v>
      </c>
      <c r="E29" s="29">
        <v>73535</v>
      </c>
      <c r="F29" s="29">
        <v>73535</v>
      </c>
      <c r="G29" s="30"/>
    </row>
    <row r="30" spans="2:7" x14ac:dyDescent="0.35">
      <c r="B30" s="22" t="s">
        <v>46</v>
      </c>
      <c r="C30" s="22"/>
      <c r="D30" s="22"/>
      <c r="E30" s="20">
        <f>SUM(E22:E28)</f>
        <v>3061894</v>
      </c>
      <c r="F30" s="20">
        <f>SUM(F22:F28)</f>
        <v>2074000</v>
      </c>
      <c r="G30" s="21">
        <f t="shared" si="0"/>
        <v>987894</v>
      </c>
    </row>
    <row r="48" spans="1:7" x14ac:dyDescent="0.35">
      <c r="A48" s="23" t="s">
        <v>47</v>
      </c>
      <c r="B48" s="23"/>
      <c r="C48" s="23"/>
      <c r="D48" s="23"/>
      <c r="E48" s="23"/>
      <c r="F48" s="23"/>
      <c r="G48" s="23"/>
    </row>
    <row r="49" spans="1:7" x14ac:dyDescent="0.35">
      <c r="A49" s="23"/>
      <c r="B49" s="23"/>
      <c r="C49" s="23"/>
      <c r="D49" s="23"/>
      <c r="E49" s="23"/>
      <c r="F49" s="23"/>
      <c r="G49" s="23"/>
    </row>
    <row r="50" spans="1:7" x14ac:dyDescent="0.35">
      <c r="A50" s="23"/>
      <c r="B50" s="23"/>
      <c r="C50" s="23"/>
      <c r="D50" s="23"/>
      <c r="E50" s="23"/>
      <c r="F50" s="23"/>
      <c r="G50" s="23"/>
    </row>
    <row r="51" spans="1:7" x14ac:dyDescent="0.35">
      <c r="A51" s="23"/>
      <c r="B51" s="23"/>
      <c r="C51" s="23"/>
      <c r="D51" s="23"/>
      <c r="E51" s="23"/>
      <c r="F51" s="23"/>
      <c r="G51" s="23"/>
    </row>
    <row r="52" spans="1:7" x14ac:dyDescent="0.35">
      <c r="A52" s="23"/>
      <c r="B52" s="23"/>
      <c r="C52" s="23"/>
      <c r="D52" s="23"/>
      <c r="E52" s="23"/>
      <c r="F52" s="23"/>
      <c r="G52" s="23"/>
    </row>
    <row r="53" spans="1:7" x14ac:dyDescent="0.35">
      <c r="A53" s="23"/>
      <c r="B53" s="23"/>
      <c r="C53" s="23"/>
      <c r="D53" s="23"/>
      <c r="E53" s="23"/>
      <c r="F53" s="23"/>
      <c r="G53" s="23"/>
    </row>
    <row r="54" spans="1:7" x14ac:dyDescent="0.35">
      <c r="A54" s="23"/>
      <c r="B54" s="23"/>
      <c r="C54" s="23"/>
      <c r="D54" s="23"/>
      <c r="E54" s="23"/>
      <c r="F54" s="23"/>
      <c r="G54" s="23"/>
    </row>
    <row r="55" spans="1:7" x14ac:dyDescent="0.35">
      <c r="A55" s="23"/>
      <c r="B55" s="23"/>
      <c r="C55" s="23"/>
      <c r="D55" s="23"/>
      <c r="E55" s="23"/>
      <c r="F55" s="23"/>
      <c r="G55" s="23"/>
    </row>
    <row r="56" spans="1:7" x14ac:dyDescent="0.35">
      <c r="A56" s="23"/>
      <c r="B56" s="23"/>
      <c r="C56" s="23"/>
      <c r="D56" s="23"/>
      <c r="E56" s="23"/>
      <c r="F56" s="23"/>
      <c r="G56" s="23"/>
    </row>
  </sheetData>
  <mergeCells count="9">
    <mergeCell ref="F9:F11"/>
    <mergeCell ref="B13:C13"/>
    <mergeCell ref="A48:G56"/>
    <mergeCell ref="B30:D30"/>
    <mergeCell ref="B18:G18"/>
    <mergeCell ref="C20:G20"/>
    <mergeCell ref="C23:G23"/>
    <mergeCell ref="C25:G25"/>
    <mergeCell ref="C28:G28"/>
  </mergeCells>
  <dataValidations count="1">
    <dataValidation type="list" allowBlank="1" showInputMessage="1" showErrorMessage="1" sqref="G15" xr:uid="{FC998B46-8A8A-47D2-8FB6-36AFCC7D439B}">
      <formula1>"Tất cả, Điện thoại cố định, Di động, VNPT-CA, VNPT-BHXH"</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B2:Y8"/>
  <sheetViews>
    <sheetView showGridLines="0" zoomScale="90" zoomScaleNormal="90" zoomScalePageLayoutView="90" workbookViewId="0">
      <pane ySplit="2" topLeftCell="A3" activePane="bottomLeft" state="frozen"/>
      <selection pane="bottomLeft" activeCell="L23" sqref="L23"/>
    </sheetView>
  </sheetViews>
  <sheetFormatPr defaultColWidth="10.83203125" defaultRowHeight="15.5" x14ac:dyDescent="0.35"/>
  <cols>
    <col min="1" max="1" width="3" style="2" customWidth="1"/>
    <col min="2" max="2" width="5.33203125" style="3" customWidth="1"/>
    <col min="3" max="8" width="18" style="2" customWidth="1"/>
    <col min="9" max="9" width="12.5" style="2" customWidth="1"/>
    <col min="10" max="10" width="18.83203125" style="2" customWidth="1"/>
    <col min="11" max="16" width="12.5" style="2" customWidth="1"/>
    <col min="17" max="17" width="13.9140625" style="2" customWidth="1"/>
    <col min="18" max="18" width="15.5" style="2" customWidth="1"/>
    <col min="19" max="19" width="17.25" style="2" customWidth="1"/>
    <col min="20" max="20" width="15.5" style="2" customWidth="1"/>
    <col min="21" max="21" width="17.9140625" style="2" customWidth="1"/>
    <col min="22" max="22" width="15.5" style="2" customWidth="1"/>
    <col min="23" max="23" width="18" style="2" customWidth="1"/>
    <col min="24" max="24" width="3" style="2" customWidth="1"/>
    <col min="25" max="16384" width="10.83203125" style="2"/>
  </cols>
  <sheetData>
    <row r="2" spans="2:25" ht="49" customHeight="1" x14ac:dyDescent="0.35">
      <c r="B2" s="9" t="s">
        <v>56</v>
      </c>
      <c r="C2" s="9"/>
      <c r="D2" s="9"/>
      <c r="E2" s="9"/>
      <c r="F2" s="9"/>
      <c r="G2" s="9"/>
      <c r="H2" s="9"/>
      <c r="I2" s="9"/>
      <c r="J2" s="9"/>
      <c r="K2" s="9"/>
      <c r="L2" s="9"/>
      <c r="M2" s="9"/>
      <c r="N2" s="9"/>
      <c r="O2" s="9"/>
      <c r="P2" s="9"/>
      <c r="Q2" s="9"/>
      <c r="R2" s="9"/>
      <c r="S2" s="9"/>
      <c r="T2" s="9"/>
      <c r="U2" s="9"/>
      <c r="V2" s="9"/>
      <c r="W2" s="9"/>
    </row>
    <row r="5" spans="2:25" ht="42" customHeight="1" x14ac:dyDescent="0.35">
      <c r="B5" s="6" t="s">
        <v>0</v>
      </c>
      <c r="C5" s="1" t="s">
        <v>1</v>
      </c>
      <c r="D5" s="1" t="s">
        <v>2</v>
      </c>
      <c r="E5" s="1" t="s">
        <v>3</v>
      </c>
      <c r="F5" s="1" t="s">
        <v>4</v>
      </c>
      <c r="G5" s="1" t="s">
        <v>5</v>
      </c>
      <c r="H5" s="1" t="s">
        <v>6</v>
      </c>
      <c r="I5" s="1" t="s">
        <v>8</v>
      </c>
      <c r="J5" s="1" t="s">
        <v>48</v>
      </c>
      <c r="K5" s="1" t="s">
        <v>9</v>
      </c>
      <c r="L5" s="1" t="s">
        <v>48</v>
      </c>
      <c r="M5" s="1" t="s">
        <v>10</v>
      </c>
      <c r="N5" s="1" t="s">
        <v>48</v>
      </c>
      <c r="O5" s="1" t="s">
        <v>11</v>
      </c>
      <c r="P5" s="1" t="s">
        <v>48</v>
      </c>
      <c r="Q5" s="1" t="s">
        <v>53</v>
      </c>
      <c r="R5" s="1" t="s">
        <v>48</v>
      </c>
      <c r="S5" s="1" t="s">
        <v>54</v>
      </c>
      <c r="T5" s="1" t="s">
        <v>48</v>
      </c>
      <c r="U5" s="1" t="s">
        <v>55</v>
      </c>
      <c r="V5" s="1" t="s">
        <v>48</v>
      </c>
      <c r="W5" s="1" t="s">
        <v>7</v>
      </c>
      <c r="X5" s="4"/>
      <c r="Y5" s="4"/>
    </row>
    <row r="6" spans="2:25" ht="18" customHeight="1" x14ac:dyDescent="0.35">
      <c r="B6" s="7">
        <v>1</v>
      </c>
      <c r="C6" s="5"/>
      <c r="D6" s="5"/>
      <c r="E6" s="5"/>
      <c r="F6" s="5"/>
      <c r="G6" s="5"/>
      <c r="H6" s="5"/>
      <c r="I6" s="5"/>
      <c r="J6" s="5"/>
      <c r="K6" s="5"/>
      <c r="L6" s="5"/>
      <c r="M6" s="5"/>
      <c r="N6" s="5"/>
      <c r="O6" s="5"/>
      <c r="P6" s="5"/>
      <c r="Q6" s="5"/>
      <c r="R6" s="5"/>
      <c r="S6" s="5"/>
      <c r="T6" s="5"/>
      <c r="U6" s="5"/>
      <c r="V6" s="5"/>
      <c r="W6" s="5"/>
      <c r="X6" s="4"/>
      <c r="Y6" s="4"/>
    </row>
    <row r="7" spans="2:25" ht="18" customHeight="1" x14ac:dyDescent="0.35">
      <c r="B7" s="7">
        <v>2</v>
      </c>
      <c r="C7" s="5"/>
      <c r="D7" s="5"/>
      <c r="E7" s="5"/>
      <c r="F7" s="5"/>
      <c r="G7" s="5"/>
      <c r="H7" s="5"/>
      <c r="I7" s="5"/>
      <c r="J7" s="5"/>
      <c r="K7" s="5"/>
      <c r="L7" s="5"/>
      <c r="M7" s="5"/>
      <c r="N7" s="5"/>
      <c r="O7" s="5"/>
      <c r="P7" s="5"/>
      <c r="Q7" s="5"/>
      <c r="R7" s="5"/>
      <c r="S7" s="5"/>
      <c r="T7" s="5"/>
      <c r="U7" s="5"/>
      <c r="V7" s="5"/>
      <c r="W7" s="5"/>
      <c r="X7" s="4"/>
      <c r="Y7" s="4"/>
    </row>
    <row r="8" spans="2:25" x14ac:dyDescent="0.35">
      <c r="C8" s="43" t="s">
        <v>57</v>
      </c>
      <c r="D8" s="43"/>
      <c r="E8" s="43"/>
      <c r="F8" s="43"/>
      <c r="G8" s="43"/>
      <c r="H8" s="43"/>
      <c r="I8" s="42" t="s">
        <v>58</v>
      </c>
      <c r="J8" s="42"/>
      <c r="K8" s="42"/>
      <c r="L8" s="42"/>
      <c r="M8" s="42"/>
      <c r="N8" s="42"/>
      <c r="O8" s="42"/>
      <c r="P8" s="42"/>
      <c r="Q8" s="42"/>
      <c r="R8" s="42"/>
      <c r="S8" s="42"/>
      <c r="T8" s="42"/>
      <c r="U8" s="42"/>
      <c r="V8" s="42"/>
    </row>
  </sheetData>
  <mergeCells count="2">
    <mergeCell ref="C8:H8"/>
    <mergeCell ref="I8:V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GIAO DIỆN KHDN</vt:lpstr>
      <vt:lpstr>BC BIẾN ĐỘNG KHDN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Dung</dc:creator>
  <cp:lastModifiedBy>Phú Nguyễn Viết Minh</cp:lastModifiedBy>
  <dcterms:created xsi:type="dcterms:W3CDTF">2016-08-03T20:14:46Z</dcterms:created>
  <dcterms:modified xsi:type="dcterms:W3CDTF">2023-09-20T17:55:16Z</dcterms:modified>
</cp:coreProperties>
</file>