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icia\Dropbox\INTRODUCCION A ML\UT4\ut4_ta4\"/>
    </mc:Choice>
  </mc:AlternateContent>
  <xr:revisionPtr revIDLastSave="0" documentId="13_ncr:1_{CDF38983-B675-4C5C-8D31-D8103E9C9D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-ES" sheetId="4" r:id="rId1"/>
    <sheet name="Hoja1" sheetId="5" r:id="rId2"/>
  </sheets>
  <definedNames>
    <definedName name="_xlnm._FilterDatabase" localSheetId="0" hidden="1">'DATA-ES'!$A$3:$K$17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8" i="4" l="1"/>
  <c r="D55" i="4"/>
  <c r="D53" i="4"/>
  <c r="D50" i="4"/>
  <c r="D48" i="4"/>
  <c r="D45" i="4"/>
  <c r="D43" i="4"/>
  <c r="D40" i="4"/>
  <c r="A55" i="4"/>
  <c r="A53" i="4"/>
  <c r="A50" i="4"/>
  <c r="A48" i="4"/>
  <c r="A45" i="4"/>
  <c r="A43" i="4"/>
  <c r="E22" i="4"/>
  <c r="I17" i="4"/>
  <c r="J15" i="4"/>
  <c r="A38" i="4"/>
  <c r="E27" i="4"/>
  <c r="F22" i="4"/>
  <c r="J16" i="4"/>
  <c r="A40" i="4"/>
  <c r="F26" i="4"/>
  <c r="F27" i="4"/>
  <c r="F28" i="4"/>
  <c r="E26" i="4"/>
  <c r="E28" i="4"/>
  <c r="E24" i="4"/>
  <c r="F30" i="4"/>
  <c r="E30" i="4"/>
  <c r="B23" i="4"/>
  <c r="D23" i="4"/>
  <c r="D24" i="4"/>
  <c r="D26" i="4"/>
  <c r="D27" i="4"/>
  <c r="D28" i="4"/>
  <c r="D30" i="4"/>
  <c r="D31" i="4"/>
  <c r="D33" i="4"/>
  <c r="D34" i="4"/>
  <c r="D22" i="4"/>
  <c r="G22" i="4"/>
  <c r="G23" i="4"/>
  <c r="G24" i="4"/>
  <c r="G26" i="4"/>
  <c r="G27" i="4"/>
  <c r="G28" i="4"/>
  <c r="G30" i="4"/>
  <c r="G31" i="4"/>
  <c r="G33" i="4"/>
  <c r="G34" i="4"/>
  <c r="E23" i="4"/>
  <c r="F23" i="4"/>
  <c r="F24" i="4"/>
  <c r="E31" i="4"/>
  <c r="F31" i="4"/>
  <c r="E33" i="4"/>
  <c r="F33" i="4"/>
  <c r="E34" i="4"/>
  <c r="F34" i="4"/>
</calcChain>
</file>

<file path=xl/sharedStrings.xml><?xml version="1.0" encoding="utf-8"?>
<sst xmlns="http://schemas.openxmlformats.org/spreadsheetml/2006/main" count="113" uniqueCount="47">
  <si>
    <t>No</t>
  </si>
  <si>
    <t>Normal</t>
  </si>
  <si>
    <t>Cubierto</t>
  </si>
  <si>
    <t>Soleado</t>
  </si>
  <si>
    <t>Lluvioso</t>
  </si>
  <si>
    <t>Frio</t>
  </si>
  <si>
    <t>Templado</t>
  </si>
  <si>
    <t>Caluroso</t>
  </si>
  <si>
    <t>Alta</t>
  </si>
  <si>
    <t>SI</t>
  </si>
  <si>
    <t>ESTADO DEL TIEMPO</t>
  </si>
  <si>
    <t>TEMPERATURA</t>
  </si>
  <si>
    <t>HUMEDAD</t>
  </si>
  <si>
    <t>VIENTO</t>
  </si>
  <si>
    <t>¿JUGAR?</t>
  </si>
  <si>
    <t>fuerte</t>
  </si>
  <si>
    <t>suave</t>
  </si>
  <si>
    <t>si</t>
  </si>
  <si>
    <t>estado del tiempo</t>
  </si>
  <si>
    <t>no</t>
  </si>
  <si>
    <t>JUGAR</t>
  </si>
  <si>
    <t>jugar</t>
  </si>
  <si>
    <t>P(x)</t>
  </si>
  <si>
    <t>P(x|J)</t>
  </si>
  <si>
    <t>P(x|noJ)</t>
  </si>
  <si>
    <t>temperatura</t>
  </si>
  <si>
    <t>Frío</t>
  </si>
  <si>
    <t>humedad</t>
  </si>
  <si>
    <t>alta</t>
  </si>
  <si>
    <t>normal</t>
  </si>
  <si>
    <t>viento</t>
  </si>
  <si>
    <t>suav</t>
  </si>
  <si>
    <t>b. Estado del tiempo = lluvioso, temperatura = templado</t>
  </si>
  <si>
    <t>total</t>
  </si>
  <si>
    <t>PROBABILIDAD A PRIORI</t>
  </si>
  <si>
    <t>P(Jugar=Si| ET=lluvioso)</t>
  </si>
  <si>
    <t>P(Jugar=No| ET=lluvioso)</t>
  </si>
  <si>
    <t>P(jugar=Si| ET=lluvioso, T=Templado)</t>
  </si>
  <si>
    <t>P(jugar=No| ET=lluvioso, T=Templado)</t>
  </si>
  <si>
    <t>P(jugar=Si| ET=lluvioso, T=Templado, H=Alta)</t>
  </si>
  <si>
    <t>P(jugar=No| ET=lluvioso, T=Templado, H=Alta)</t>
  </si>
  <si>
    <t>d.Estado del Tiempo = Lluvioso; Temperatura = Templado; Humedad = Alta; Viento = Fuerte</t>
  </si>
  <si>
    <t>P(jugar=Si| ET=lluvioso, T=Templado, H=Alta, V=Fuerte)</t>
  </si>
  <si>
    <t>P(jugar=No| ET=lluvioso, T=Templado, H=Alta, V=Fuerte)</t>
  </si>
  <si>
    <t xml:space="preserve">c. Estado del Tiempo = Lluvioso; Temperatura = Templado; Humedad = Alta; </t>
  </si>
  <si>
    <t>a. Estado del Tiempo = Lluvioso;</t>
  </si>
  <si>
    <t>Probabilidad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</si>
</sst>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0.000"/>
    <numFmt numFmtId="17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2" fontId="1" fillId="0" borderId="0" xfId="0" applyNumberFormat="1" applyFont="1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2" fontId="0" fillId="0" borderId="0" xfId="0" applyNumberFormat="1" applyFont="1"/>
    <xf numFmtId="0" fontId="0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173" fontId="0" fillId="0" borderId="0" xfId="0" applyNumberForma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174" fontId="0" fillId="0" borderId="0" xfId="0" applyNumberFormat="1"/>
    <xf numFmtId="2" fontId="0" fillId="2" borderId="1" xfId="0" applyNumberFormat="1" applyFont="1" applyFill="1" applyBorder="1" applyAlignment="1">
      <alignment horizontal="center"/>
    </xf>
    <xf numFmtId="2" fontId="0" fillId="0" borderId="1" xfId="0" applyNumberFormat="1" applyFont="1" applyBorder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55"/>
  <sheetViews>
    <sheetView tabSelected="1" topLeftCell="A28" zoomScale="90" zoomScaleNormal="90" workbookViewId="0">
      <selection activeCell="D38" sqref="D38"/>
    </sheetView>
  </sheetViews>
  <sheetFormatPr baseColWidth="10" defaultColWidth="9.140625" defaultRowHeight="15" x14ac:dyDescent="0.25"/>
  <cols>
    <col min="1" max="1" width="28.42578125" style="17" customWidth="1"/>
    <col min="2" max="2" width="18.85546875" customWidth="1"/>
    <col min="3" max="3" width="13.5703125" customWidth="1"/>
    <col min="4" max="4" width="18" style="3" customWidth="1"/>
    <col min="5" max="5" width="12" style="5" customWidth="1"/>
    <col min="6" max="6" width="14.140625" style="5" customWidth="1"/>
    <col min="7" max="7" width="9.140625" style="5"/>
    <col min="8" max="8" width="11.85546875" bestFit="1" customWidth="1"/>
    <col min="9" max="9" width="11" customWidth="1"/>
    <col min="10" max="10" width="12.7109375" customWidth="1"/>
    <col min="11" max="11" width="15.140625" customWidth="1"/>
  </cols>
  <sheetData>
    <row r="3" spans="2:11" x14ac:dyDescent="0.25">
      <c r="B3" s="8" t="s">
        <v>10</v>
      </c>
      <c r="C3" s="8" t="s">
        <v>11</v>
      </c>
      <c r="D3" s="24" t="s">
        <v>12</v>
      </c>
      <c r="E3" s="8" t="s">
        <v>13</v>
      </c>
      <c r="F3" s="8" t="s">
        <v>14</v>
      </c>
      <c r="G3" s="13"/>
      <c r="H3" s="14"/>
      <c r="I3" s="14"/>
      <c r="J3" s="14"/>
    </row>
    <row r="4" spans="2:11" x14ac:dyDescent="0.25">
      <c r="B4" s="9" t="s">
        <v>3</v>
      </c>
      <c r="C4" s="9" t="s">
        <v>7</v>
      </c>
      <c r="D4" s="25" t="s">
        <v>8</v>
      </c>
      <c r="E4" s="9" t="s">
        <v>16</v>
      </c>
      <c r="F4" s="10" t="s">
        <v>0</v>
      </c>
      <c r="G4" s="14"/>
      <c r="H4" s="14"/>
      <c r="I4" s="14"/>
      <c r="J4" s="14"/>
    </row>
    <row r="5" spans="2:11" x14ac:dyDescent="0.25">
      <c r="B5" s="9" t="s">
        <v>3</v>
      </c>
      <c r="C5" s="9" t="s">
        <v>7</v>
      </c>
      <c r="D5" s="25" t="s">
        <v>8</v>
      </c>
      <c r="E5" s="9" t="s">
        <v>15</v>
      </c>
      <c r="F5" s="10" t="s">
        <v>0</v>
      </c>
      <c r="G5" s="14"/>
      <c r="H5" s="14"/>
      <c r="I5" s="14"/>
      <c r="J5" s="14"/>
    </row>
    <row r="6" spans="2:11" x14ac:dyDescent="0.25">
      <c r="B6" s="9" t="s">
        <v>4</v>
      </c>
      <c r="C6" s="9" t="s">
        <v>5</v>
      </c>
      <c r="D6" s="25" t="s">
        <v>1</v>
      </c>
      <c r="E6" s="10" t="s">
        <v>15</v>
      </c>
      <c r="F6" s="10" t="s">
        <v>0</v>
      </c>
      <c r="G6" s="13"/>
      <c r="H6" s="14"/>
      <c r="I6" s="14"/>
      <c r="J6" s="15"/>
      <c r="K6" s="3"/>
    </row>
    <row r="7" spans="2:11" x14ac:dyDescent="0.25">
      <c r="B7" s="9" t="s">
        <v>4</v>
      </c>
      <c r="C7" s="9" t="s">
        <v>6</v>
      </c>
      <c r="D7" s="25" t="s">
        <v>8</v>
      </c>
      <c r="E7" s="9" t="s">
        <v>15</v>
      </c>
      <c r="F7" s="10" t="s">
        <v>0</v>
      </c>
      <c r="G7" s="14"/>
      <c r="H7" s="14"/>
      <c r="I7" s="14"/>
      <c r="J7" s="15"/>
      <c r="K7" s="3"/>
    </row>
    <row r="8" spans="2:11" x14ac:dyDescent="0.25">
      <c r="B8" s="9" t="s">
        <v>3</v>
      </c>
      <c r="C8" s="9" t="s">
        <v>6</v>
      </c>
      <c r="D8" s="25" t="s">
        <v>8</v>
      </c>
      <c r="E8" s="9" t="s">
        <v>16</v>
      </c>
      <c r="F8" s="10" t="s">
        <v>0</v>
      </c>
      <c r="G8" s="14"/>
      <c r="H8" s="14"/>
      <c r="I8" s="14"/>
      <c r="J8" s="14"/>
    </row>
    <row r="9" spans="2:11" x14ac:dyDescent="0.25">
      <c r="B9" s="9" t="s">
        <v>2</v>
      </c>
      <c r="C9" s="9" t="s">
        <v>7</v>
      </c>
      <c r="D9" s="25" t="s">
        <v>8</v>
      </c>
      <c r="E9" s="9" t="s">
        <v>16</v>
      </c>
      <c r="F9" s="10" t="s">
        <v>9</v>
      </c>
      <c r="G9" s="14"/>
      <c r="H9" s="14"/>
      <c r="I9" s="14"/>
      <c r="J9" s="14"/>
    </row>
    <row r="10" spans="2:11" x14ac:dyDescent="0.25">
      <c r="B10" s="9" t="s">
        <v>2</v>
      </c>
      <c r="C10" s="9" t="s">
        <v>7</v>
      </c>
      <c r="D10" s="25" t="s">
        <v>1</v>
      </c>
      <c r="E10" s="10" t="s">
        <v>16</v>
      </c>
      <c r="F10" s="10" t="s">
        <v>9</v>
      </c>
      <c r="G10" s="13"/>
      <c r="H10" s="14"/>
      <c r="I10" s="14"/>
      <c r="J10" s="14"/>
    </row>
    <row r="11" spans="2:11" x14ac:dyDescent="0.25">
      <c r="B11" s="9" t="s">
        <v>2</v>
      </c>
      <c r="C11" s="9" t="s">
        <v>5</v>
      </c>
      <c r="D11" s="25" t="s">
        <v>1</v>
      </c>
      <c r="E11" s="10" t="s">
        <v>15</v>
      </c>
      <c r="F11" s="10" t="s">
        <v>9</v>
      </c>
      <c r="G11" s="13"/>
      <c r="H11" s="14"/>
      <c r="I11" s="14"/>
      <c r="J11" s="15"/>
      <c r="K11" s="3"/>
    </row>
    <row r="12" spans="2:11" x14ac:dyDescent="0.25">
      <c r="B12" s="9" t="s">
        <v>4</v>
      </c>
      <c r="C12" s="9" t="s">
        <v>5</v>
      </c>
      <c r="D12" s="25" t="s">
        <v>1</v>
      </c>
      <c r="E12" s="10" t="s">
        <v>16</v>
      </c>
      <c r="F12" s="10" t="s">
        <v>9</v>
      </c>
      <c r="G12" s="13"/>
      <c r="H12" s="14"/>
      <c r="I12" s="14"/>
      <c r="J12" s="14"/>
    </row>
    <row r="13" spans="2:11" x14ac:dyDescent="0.25">
      <c r="B13" s="9" t="s">
        <v>3</v>
      </c>
      <c r="C13" s="9" t="s">
        <v>5</v>
      </c>
      <c r="D13" s="25" t="s">
        <v>1</v>
      </c>
      <c r="E13" s="10" t="s">
        <v>16</v>
      </c>
      <c r="F13" s="10" t="s">
        <v>9</v>
      </c>
      <c r="G13" s="13"/>
      <c r="H13" s="16" t="s">
        <v>34</v>
      </c>
      <c r="I13" s="16"/>
      <c r="J13" s="14"/>
    </row>
    <row r="14" spans="2:11" x14ac:dyDescent="0.25">
      <c r="B14" s="9" t="s">
        <v>2</v>
      </c>
      <c r="C14" s="9" t="s">
        <v>6</v>
      </c>
      <c r="D14" s="25" t="s">
        <v>8</v>
      </c>
      <c r="E14" s="9" t="s">
        <v>15</v>
      </c>
      <c r="F14" s="10" t="s">
        <v>9</v>
      </c>
      <c r="G14" s="14"/>
      <c r="H14" s="14" t="s">
        <v>21</v>
      </c>
      <c r="I14" s="14"/>
      <c r="J14" s="14"/>
      <c r="K14" s="3"/>
    </row>
    <row r="15" spans="2:11" x14ac:dyDescent="0.25">
      <c r="B15" s="9" t="s">
        <v>4</v>
      </c>
      <c r="C15" s="9" t="s">
        <v>6</v>
      </c>
      <c r="D15" s="25" t="s">
        <v>8</v>
      </c>
      <c r="E15" s="9" t="s">
        <v>16</v>
      </c>
      <c r="F15" s="10" t="s">
        <v>9</v>
      </c>
      <c r="G15" s="14"/>
      <c r="H15" s="14" t="s">
        <v>17</v>
      </c>
      <c r="I15" s="14">
        <v>9</v>
      </c>
      <c r="J15" s="15">
        <f>I15/I17</f>
        <v>0.6428571428571429</v>
      </c>
    </row>
    <row r="16" spans="2:11" x14ac:dyDescent="0.25">
      <c r="B16" s="9" t="s">
        <v>4</v>
      </c>
      <c r="C16" s="9" t="s">
        <v>6</v>
      </c>
      <c r="D16" s="25" t="s">
        <v>1</v>
      </c>
      <c r="E16" s="10" t="s">
        <v>16</v>
      </c>
      <c r="F16" s="10" t="s">
        <v>9</v>
      </c>
      <c r="G16" s="13"/>
      <c r="H16" s="14" t="s">
        <v>19</v>
      </c>
      <c r="I16" s="14">
        <v>5</v>
      </c>
      <c r="J16" s="15">
        <f>I16/I17</f>
        <v>0.35714285714285715</v>
      </c>
    </row>
    <row r="17" spans="1:11" x14ac:dyDescent="0.25">
      <c r="B17" s="9" t="s">
        <v>3</v>
      </c>
      <c r="C17" s="9" t="s">
        <v>6</v>
      </c>
      <c r="D17" s="25" t="s">
        <v>1</v>
      </c>
      <c r="E17" s="10" t="s">
        <v>15</v>
      </c>
      <c r="F17" s="10" t="s">
        <v>9</v>
      </c>
      <c r="G17" s="13"/>
      <c r="H17" s="14"/>
      <c r="I17" s="14">
        <f>SUM(I15:I16)</f>
        <v>14</v>
      </c>
      <c r="J17" s="14"/>
      <c r="K17" s="3"/>
    </row>
    <row r="20" spans="1:11" x14ac:dyDescent="0.25">
      <c r="A20" s="18"/>
      <c r="B20" s="11" t="s">
        <v>20</v>
      </c>
      <c r="C20" s="12"/>
      <c r="E20" s="7"/>
      <c r="F20" s="7"/>
    </row>
    <row r="21" spans="1:11" x14ac:dyDescent="0.25">
      <c r="A21" s="19" t="s">
        <v>18</v>
      </c>
      <c r="B21" s="4" t="s">
        <v>17</v>
      </c>
      <c r="C21" s="4" t="s">
        <v>19</v>
      </c>
      <c r="D21" s="26" t="s">
        <v>33</v>
      </c>
      <c r="E21" s="7" t="s">
        <v>23</v>
      </c>
      <c r="F21" s="7" t="s">
        <v>24</v>
      </c>
      <c r="G21" s="5" t="s">
        <v>22</v>
      </c>
    </row>
    <row r="22" spans="1:11" x14ac:dyDescent="0.25">
      <c r="A22" s="17" t="s">
        <v>4</v>
      </c>
      <c r="B22" s="1">
        <v>3</v>
      </c>
      <c r="C22">
        <v>2</v>
      </c>
      <c r="D22" s="3">
        <f>SUBTOTAL(9,B22:C22)</f>
        <v>5</v>
      </c>
      <c r="E22" s="7">
        <f>B22/9</f>
        <v>0.33333333333333331</v>
      </c>
      <c r="F22" s="7">
        <f>C22/5</f>
        <v>0.4</v>
      </c>
      <c r="G22" s="7">
        <f>D22/14</f>
        <v>0.35714285714285715</v>
      </c>
    </row>
    <row r="23" spans="1:11" x14ac:dyDescent="0.25">
      <c r="A23" s="17" t="s">
        <v>2</v>
      </c>
      <c r="B23" s="1">
        <f>COUNTIF(C4:C17,"Caluroso")</f>
        <v>4</v>
      </c>
      <c r="C23">
        <v>0</v>
      </c>
      <c r="D23" s="3">
        <f t="shared" ref="D23:D36" si="0">SUBTOTAL(9,B23:C23)</f>
        <v>4</v>
      </c>
      <c r="E23" s="7">
        <f t="shared" ref="E23:E34" si="1">B23/9</f>
        <v>0.44444444444444442</v>
      </c>
      <c r="F23" s="7">
        <f t="shared" ref="F23:F34" si="2">C23/5</f>
        <v>0</v>
      </c>
      <c r="G23" s="7">
        <f t="shared" ref="G23:G34" si="3">D23/14</f>
        <v>0.2857142857142857</v>
      </c>
    </row>
    <row r="24" spans="1:11" x14ac:dyDescent="0.25">
      <c r="A24" s="17" t="s">
        <v>3</v>
      </c>
      <c r="B24" s="1">
        <v>2</v>
      </c>
      <c r="C24">
        <v>3</v>
      </c>
      <c r="D24" s="3">
        <f t="shared" si="0"/>
        <v>5</v>
      </c>
      <c r="E24" s="7">
        <f>B24/9</f>
        <v>0.22222222222222221</v>
      </c>
      <c r="F24" s="7">
        <f t="shared" si="2"/>
        <v>0.6</v>
      </c>
      <c r="G24" s="7">
        <f t="shared" si="3"/>
        <v>0.35714285714285715</v>
      </c>
    </row>
    <row r="25" spans="1:11" x14ac:dyDescent="0.25">
      <c r="A25" s="19" t="s">
        <v>25</v>
      </c>
      <c r="E25" s="7"/>
      <c r="F25" s="7"/>
      <c r="G25" s="7"/>
    </row>
    <row r="26" spans="1:11" x14ac:dyDescent="0.25">
      <c r="A26" s="17" t="s">
        <v>7</v>
      </c>
      <c r="B26">
        <v>2</v>
      </c>
      <c r="C26">
        <v>2</v>
      </c>
      <c r="D26" s="3">
        <f t="shared" si="0"/>
        <v>4</v>
      </c>
      <c r="E26" s="7">
        <f t="shared" ref="E25:E28" si="4">B26/9</f>
        <v>0.22222222222222221</v>
      </c>
      <c r="F26" s="7">
        <f t="shared" si="2"/>
        <v>0.4</v>
      </c>
      <c r="G26" s="7">
        <f t="shared" si="3"/>
        <v>0.2857142857142857</v>
      </c>
    </row>
    <row r="27" spans="1:11" x14ac:dyDescent="0.25">
      <c r="A27" s="17" t="s">
        <v>6</v>
      </c>
      <c r="B27">
        <v>4</v>
      </c>
      <c r="C27">
        <v>2</v>
      </c>
      <c r="D27" s="3">
        <f t="shared" si="0"/>
        <v>6</v>
      </c>
      <c r="E27" s="7">
        <f t="shared" si="4"/>
        <v>0.44444444444444442</v>
      </c>
      <c r="F27" s="7">
        <f t="shared" si="2"/>
        <v>0.4</v>
      </c>
      <c r="G27" s="7">
        <f t="shared" si="3"/>
        <v>0.42857142857142855</v>
      </c>
    </row>
    <row r="28" spans="1:11" x14ac:dyDescent="0.25">
      <c r="A28" s="17" t="s">
        <v>26</v>
      </c>
      <c r="B28">
        <v>3</v>
      </c>
      <c r="C28">
        <v>1</v>
      </c>
      <c r="D28" s="3">
        <f t="shared" si="0"/>
        <v>4</v>
      </c>
      <c r="E28" s="7">
        <f t="shared" si="4"/>
        <v>0.33333333333333331</v>
      </c>
      <c r="F28" s="7">
        <f t="shared" si="2"/>
        <v>0.2</v>
      </c>
      <c r="G28" s="7">
        <f t="shared" si="3"/>
        <v>0.2857142857142857</v>
      </c>
    </row>
    <row r="29" spans="1:11" x14ac:dyDescent="0.25">
      <c r="A29" s="19" t="s">
        <v>27</v>
      </c>
      <c r="E29" s="7"/>
      <c r="F29" s="7"/>
      <c r="G29" s="7"/>
    </row>
    <row r="30" spans="1:11" x14ac:dyDescent="0.25">
      <c r="A30" s="17" t="s">
        <v>28</v>
      </c>
      <c r="B30">
        <v>3</v>
      </c>
      <c r="C30">
        <v>4</v>
      </c>
      <c r="D30" s="3">
        <f t="shared" si="0"/>
        <v>7</v>
      </c>
      <c r="E30" s="7">
        <f t="shared" si="1"/>
        <v>0.33333333333333331</v>
      </c>
      <c r="F30" s="7">
        <f>C30/5</f>
        <v>0.8</v>
      </c>
      <c r="G30" s="7">
        <f t="shared" si="3"/>
        <v>0.5</v>
      </c>
    </row>
    <row r="31" spans="1:11" x14ac:dyDescent="0.25">
      <c r="A31" s="17" t="s">
        <v>29</v>
      </c>
      <c r="B31">
        <v>6</v>
      </c>
      <c r="C31">
        <v>1</v>
      </c>
      <c r="D31" s="3">
        <f t="shared" si="0"/>
        <v>7</v>
      </c>
      <c r="E31" s="7">
        <f t="shared" si="1"/>
        <v>0.66666666666666663</v>
      </c>
      <c r="F31" s="7">
        <f t="shared" si="2"/>
        <v>0.2</v>
      </c>
      <c r="G31" s="7">
        <f t="shared" si="3"/>
        <v>0.5</v>
      </c>
    </row>
    <row r="32" spans="1:11" x14ac:dyDescent="0.25">
      <c r="A32" s="19" t="s">
        <v>30</v>
      </c>
      <c r="E32" s="7"/>
      <c r="F32" s="7"/>
      <c r="G32" s="7"/>
    </row>
    <row r="33" spans="1:7" x14ac:dyDescent="0.25">
      <c r="A33" s="17" t="s">
        <v>15</v>
      </c>
      <c r="B33">
        <v>3</v>
      </c>
      <c r="C33">
        <v>3</v>
      </c>
      <c r="D33" s="3">
        <f t="shared" si="0"/>
        <v>6</v>
      </c>
      <c r="E33" s="7">
        <f t="shared" si="1"/>
        <v>0.33333333333333331</v>
      </c>
      <c r="F33" s="7">
        <f t="shared" si="2"/>
        <v>0.6</v>
      </c>
      <c r="G33" s="7">
        <f t="shared" si="3"/>
        <v>0.42857142857142855</v>
      </c>
    </row>
    <row r="34" spans="1:7" x14ac:dyDescent="0.25">
      <c r="A34" s="17" t="s">
        <v>31</v>
      </c>
      <c r="B34">
        <v>6</v>
      </c>
      <c r="C34">
        <v>2</v>
      </c>
      <c r="D34" s="3">
        <f t="shared" si="0"/>
        <v>8</v>
      </c>
      <c r="E34" s="7">
        <f t="shared" si="1"/>
        <v>0.66666666666666663</v>
      </c>
      <c r="F34" s="7">
        <f t="shared" si="2"/>
        <v>0.4</v>
      </c>
      <c r="G34" s="7">
        <f t="shared" si="3"/>
        <v>0.5714285714285714</v>
      </c>
    </row>
    <row r="35" spans="1:7" x14ac:dyDescent="0.25">
      <c r="E35" s="7"/>
      <c r="F35" s="7"/>
      <c r="G35" s="7"/>
    </row>
    <row r="36" spans="1:7" x14ac:dyDescent="0.25">
      <c r="A36" s="22" t="s">
        <v>45</v>
      </c>
      <c r="D36" s="2" t="s">
        <v>46</v>
      </c>
      <c r="E36" s="6"/>
    </row>
    <row r="37" spans="1:7" x14ac:dyDescent="0.25">
      <c r="A37" s="19" t="s">
        <v>35</v>
      </c>
    </row>
    <row r="38" spans="1:7" x14ac:dyDescent="0.25">
      <c r="A38" s="20">
        <f>E22*J15</f>
        <v>0.2142857142857143</v>
      </c>
      <c r="D38" s="23">
        <f>A38/($A$38+$A$40)</f>
        <v>0.6</v>
      </c>
    </row>
    <row r="39" spans="1:7" x14ac:dyDescent="0.25">
      <c r="A39" s="19" t="s">
        <v>36</v>
      </c>
    </row>
    <row r="40" spans="1:7" x14ac:dyDescent="0.25">
      <c r="A40" s="20">
        <f>F22*J16</f>
        <v>0.14285714285714288</v>
      </c>
      <c r="D40" s="23">
        <f>A40/($A$38+$A$40)</f>
        <v>0.39999999999999997</v>
      </c>
    </row>
    <row r="41" spans="1:7" x14ac:dyDescent="0.25">
      <c r="A41" s="21" t="s">
        <v>32</v>
      </c>
      <c r="B41" s="21"/>
      <c r="C41" s="21"/>
      <c r="E41" s="6"/>
      <c r="F41" s="6"/>
      <c r="G41" s="6"/>
    </row>
    <row r="42" spans="1:7" x14ac:dyDescent="0.25">
      <c r="A42" s="19" t="s">
        <v>37</v>
      </c>
    </row>
    <row r="43" spans="1:7" x14ac:dyDescent="0.25">
      <c r="A43" s="20">
        <f>A38*E27</f>
        <v>9.5238095238095247E-2</v>
      </c>
      <c r="D43" s="23">
        <f>A43/($A$43+$A$45)</f>
        <v>0.625</v>
      </c>
      <c r="E43" s="6"/>
      <c r="F43" s="6"/>
      <c r="G43" s="6"/>
    </row>
    <row r="44" spans="1:7" x14ac:dyDescent="0.25">
      <c r="A44" s="19" t="s">
        <v>38</v>
      </c>
    </row>
    <row r="45" spans="1:7" x14ac:dyDescent="0.25">
      <c r="A45" s="20">
        <f>A40*F27</f>
        <v>5.7142857142857155E-2</v>
      </c>
      <c r="D45" s="23">
        <f t="shared" ref="D44:D45" si="5">A45/($A$43+$A$45)</f>
        <v>0.37500000000000006</v>
      </c>
    </row>
    <row r="46" spans="1:7" x14ac:dyDescent="0.25">
      <c r="A46" s="21" t="s">
        <v>44</v>
      </c>
      <c r="B46" s="21"/>
      <c r="C46" s="21"/>
      <c r="D46" s="21"/>
      <c r="E46" s="6"/>
      <c r="F46" s="6"/>
      <c r="G46" s="6"/>
    </row>
    <row r="47" spans="1:7" x14ac:dyDescent="0.25">
      <c r="A47" s="19" t="s">
        <v>39</v>
      </c>
      <c r="E47" s="6"/>
      <c r="F47" s="6"/>
      <c r="G47" s="6"/>
    </row>
    <row r="48" spans="1:7" x14ac:dyDescent="0.25">
      <c r="A48" s="20">
        <f>A43*E30</f>
        <v>3.1746031746031744E-2</v>
      </c>
      <c r="D48" s="23">
        <f>A48/($A$48+$A$50)</f>
        <v>0.40983606557377039</v>
      </c>
    </row>
    <row r="49" spans="1:7" x14ac:dyDescent="0.25">
      <c r="A49" s="19" t="s">
        <v>40</v>
      </c>
    </row>
    <row r="50" spans="1:7" x14ac:dyDescent="0.25">
      <c r="A50" s="20">
        <f>A45*F30</f>
        <v>4.5714285714285728E-2</v>
      </c>
      <c r="D50" s="23">
        <f>A50/($A$48+$A$50)</f>
        <v>0.5901639344262295</v>
      </c>
    </row>
    <row r="51" spans="1:7" x14ac:dyDescent="0.25">
      <c r="A51" s="21" t="s">
        <v>41</v>
      </c>
      <c r="B51" s="21"/>
      <c r="C51" s="21"/>
      <c r="D51" s="21"/>
      <c r="E51" s="21"/>
      <c r="F51" s="6"/>
      <c r="G51" s="6"/>
    </row>
    <row r="52" spans="1:7" x14ac:dyDescent="0.25">
      <c r="A52" s="19" t="s">
        <v>42</v>
      </c>
    </row>
    <row r="53" spans="1:7" x14ac:dyDescent="0.25">
      <c r="A53" s="20">
        <f>A48*E33</f>
        <v>1.0582010582010581E-2</v>
      </c>
      <c r="D53" s="23">
        <f>A53/($A$53+$A$55)</f>
        <v>0.27839643652561236</v>
      </c>
    </row>
    <row r="54" spans="1:7" x14ac:dyDescent="0.25">
      <c r="A54" s="19" t="s">
        <v>43</v>
      </c>
      <c r="E54" s="6"/>
      <c r="F54" s="6"/>
      <c r="G54" s="6"/>
    </row>
    <row r="55" spans="1:7" x14ac:dyDescent="0.25">
      <c r="A55" s="20">
        <f>A50*F33</f>
        <v>2.7428571428571438E-2</v>
      </c>
      <c r="D55" s="23">
        <f t="shared" ref="D54:D55" si="6">A55/($A$53+$A$55)</f>
        <v>0.72160356347438759</v>
      </c>
    </row>
  </sheetData>
  <autoFilter ref="A3:K17" xr:uid="{A7E0E2E9-3529-4CDF-A65A-55A4554FA1AE}"/>
  <sortState xmlns:xlrd2="http://schemas.microsoft.com/office/spreadsheetml/2017/richdata2" ref="B4:H17">
    <sortCondition ref="C4:C17"/>
  </sortState>
  <mergeCells count="5">
    <mergeCell ref="B20:C20"/>
    <mergeCell ref="H13:I13"/>
    <mergeCell ref="A41:C41"/>
    <mergeCell ref="A46:D46"/>
    <mergeCell ref="A51:E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9F5B-6D55-4374-8D94-59A789743F2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DATA-ES</vt:lpstr>
      <vt:lpstr>Hoja1</vt:lpstr>
    </vt:vector>
  </TitlesOfParts>
  <Company>Universidad Católica del Uruguay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Ocampo</dc:creator>
  <cp:lastModifiedBy>leticia</cp:lastModifiedBy>
  <dcterms:created xsi:type="dcterms:W3CDTF">2012-01-30T22:07:02Z</dcterms:created>
  <dcterms:modified xsi:type="dcterms:W3CDTF">2019-11-09T15:37:48Z</dcterms:modified>
</cp:coreProperties>
</file>