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6E7402FB-D0C3-42AF-BC2D-22862FF5D6F5}" xr6:coauthVersionLast="47" xr6:coauthVersionMax="47" xr10:uidLastSave="{00000000-0000-0000-0000-000000000000}"/>
  <bookViews>
    <workbookView xWindow="-120" yWindow="-120" windowWidth="20730" windowHeight="11040" firstSheet="2" activeTab="3" xr2:uid="{28DD5B76-0634-4F87-BE60-8BFA7EF2E23B}"/>
  </bookViews>
  <sheets>
    <sheet name="A̳ssets" sheetId="1" r:id="rId1"/>
    <sheet name="B̳ases" sheetId="2" r:id="rId2"/>
    <sheet name="C̳álculos" sheetId="5" r:id="rId3"/>
    <sheet name="Dashboard_Vendas_Xbox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24" i="5"/>
</calcChain>
</file>

<file path=xl/sharedStrings.xml><?xml version="1.0" encoding="utf-8"?>
<sst xmlns="http://schemas.openxmlformats.org/spreadsheetml/2006/main" count="2024" uniqueCount="334">
  <si>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</si>
  <si>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</si>
  <si>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</si>
  <si>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</si>
  <si>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</si>
  <si>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</si>
  <si>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</si>
  <si>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</si>
  <si>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</si>
  <si>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</si>
  <si>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</si>
  <si>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ID do Assinante</t>
  </si>
  <si>
    <t>Nome</t>
  </si>
  <si>
    <t>Plano</t>
  </si>
  <si>
    <t>Data de Início</t>
  </si>
  <si>
    <t>Renovação Automática</t>
  </si>
  <si>
    <t>Preço da Assinatura</t>
  </si>
  <si>
    <t>Tipo de Assinatura</t>
  </si>
  <si>
    <t>EA Play Season Pass Ativado?</t>
  </si>
  <si>
    <t>Preço do EA Play Season Pass</t>
  </si>
  <si>
    <t>Minecraft Season Pass Ativado?</t>
  </si>
  <si>
    <t>Preço do Minecraft Season Pass</t>
  </si>
  <si>
    <t>Valor do Cupom</t>
  </si>
  <si>
    <t>Valor Total</t>
  </si>
  <si>
    <t>João Silva</t>
  </si>
  <si>
    <t>Ultimate</t>
  </si>
  <si>
    <t>Sim</t>
  </si>
  <si>
    <t>Mensal</t>
  </si>
  <si>
    <t>Maria Oliveira</t>
  </si>
  <si>
    <t>Core</t>
  </si>
  <si>
    <t>No</t>
  </si>
  <si>
    <t>Annual</t>
  </si>
  <si>
    <t>-</t>
  </si>
  <si>
    <t>Lucas Fernandes</t>
  </si>
  <si>
    <t>Standard</t>
  </si>
  <si>
    <t>Yes</t>
  </si>
  <si>
    <t>Quarterly</t>
  </si>
  <si>
    <t>Ana Souza</t>
  </si>
  <si>
    <t>Não</t>
  </si>
  <si>
    <t>Pedro Gonçalves</t>
  </si>
  <si>
    <t>Monthly</t>
  </si>
  <si>
    <t>Felipe Costa</t>
  </si>
  <si>
    <t>Camila Ribeiro</t>
  </si>
  <si>
    <t>Trimestral</t>
  </si>
  <si>
    <t>André Mendes</t>
  </si>
  <si>
    <t>Sofia Almeida</t>
  </si>
  <si>
    <t>Bruno Martins</t>
  </si>
  <si>
    <t>Rita Castro</t>
  </si>
  <si>
    <t>Marco Túlio</t>
  </si>
  <si>
    <t>Anual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</si>
  <si>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</si>
  <si>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</si>
  <si>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</si>
  <si>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</si>
  <si>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</si>
  <si>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</si>
  <si>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</si>
  <si>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</si>
  <si>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</si>
  <si>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</si>
  <si>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</si>
  <si>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</si>
  <si>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</si>
  <si>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</si>
  <si>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</si>
  <si>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</si>
  <si>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</si>
  <si>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</si>
  <si>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</si>
  <si>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</si>
  <si>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</si>
  <si>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</si>
  <si>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</si>
  <si>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</si>
  <si>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BruNão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</si>
  <si>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</si>
  <si>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</si>
  <si>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</si>
  <si>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</si>
  <si>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</si>
  <si>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</si>
  <si>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</si>
  <si>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</si>
  <si>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</si>
  <si>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</si>
  <si>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</si>
  <si>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</si>
  <si>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</si>
  <si>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</si>
  <si>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QuiriNão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</si>
  <si>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</si>
  <si>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</si>
  <si>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</si>
  <si>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</si>
  <si>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</si>
  <si>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</si>
  <si>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</si>
  <si>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</si>
  <si>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</si>
  <si>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</si>
  <si>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</si>
  <si>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</si>
  <si>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</si>
  <si>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</si>
  <si>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Nãobre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</si>
  <si>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</si>
  <si>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</si>
  <si>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</si>
  <si>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</si>
  <si>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</si>
  <si>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</si>
  <si>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</si>
  <si>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</si>
  <si>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</si>
  <si>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</si>
  <si>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</si>
  <si>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Nãovaes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</si>
  <si>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</si>
  <si>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</si>
  <si>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</si>
  <si>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</si>
  <si>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</si>
  <si>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</si>
  <si>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</si>
  <si>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</si>
  <si>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</si>
  <si>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</si>
  <si>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</si>
  <si>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</si>
  <si>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</si>
  <si>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</si>
  <si>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</si>
  <si>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</si>
  <si>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</si>
  <si>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</si>
  <si>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</si>
  <si>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</si>
  <si>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</si>
  <si>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</si>
  <si>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</si>
  <si>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</si>
  <si>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</si>
  <si>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</si>
  <si>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</si>
  <si>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</si>
  <si>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</si>
  <si>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</si>
  <si>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</si>
  <si>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</si>
  <si>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</si>
  <si>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</si>
  <si>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</si>
  <si>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</si>
  <si>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</si>
  <si>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</si>
  <si>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</si>
  <si>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</si>
  <si>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</si>
  <si>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</si>
  <si>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</si>
  <si>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</si>
  <si>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</si>
  <si>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</si>
  <si>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</si>
  <si>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</si>
  <si>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</si>
  <si>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</si>
  <si>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</si>
  <si>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</si>
  <si>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</si>
  <si>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</si>
  <si>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</si>
  <si>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</si>
  <si>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</si>
  <si>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</si>
  <si>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</si>
  <si>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</si>
  <si>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</si>
  <si>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</si>
  <si>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FabiaNão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</si>
  <si>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</si>
  <si>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</si>
  <si>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</si>
  <si>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</si>
  <si>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</si>
  <si>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</si>
  <si>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</si>
  <si>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</si>
  <si>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</si>
  <si>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</si>
  <si>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</si>
  <si>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</si>
  <si>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</si>
  <si>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</si>
  <si>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</si>
  <si>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</si>
  <si>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</si>
  <si>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</si>
  <si>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</si>
  <si>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</si>
  <si>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</si>
  <si>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</si>
  <si>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</si>
  <si>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</si>
  <si>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</si>
  <si>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</si>
  <si>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</si>
  <si>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</si>
  <si>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</si>
  <si>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</si>
  <si>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</si>
  <si>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</si>
  <si>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</si>
  <si>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</si>
  <si>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</si>
  <si>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</si>
  <si>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</si>
  <si>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</si>
  <si>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</si>
  <si>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</si>
  <si>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</si>
  <si>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</si>
  <si>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</si>
  <si>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</si>
  <si>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</si>
  <si>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</si>
  <si>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</si>
  <si>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</si>
  <si>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</si>
  <si>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</si>
  <si>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</si>
  <si>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</si>
  <si>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</si>
  <si>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</si>
  <si>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</si>
  <si>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</si>
  <si>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</si>
  <si>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</si>
  <si>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</si>
  <si>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</si>
  <si>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</si>
  <si>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</si>
  <si>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</si>
  <si>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</si>
  <si>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</si>
  <si>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</si>
  <si>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</si>
  <si>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</si>
  <si>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</si>
  <si>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</si>
  <si>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</si>
  <si>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</si>
  <si>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</si>
  <si>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</si>
  <si>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</si>
  <si>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</si>
  <si>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</si>
  <si>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</si>
  <si>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</si>
  <si>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</si>
  <si>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</si>
  <si>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</si>
  <si>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</si>
  <si>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</si>
  <si>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</si>
  <si>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</si>
  <si>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</si>
  <si>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BruNão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</si>
  <si>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</si>
  <si>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</si>
  <si>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</si>
  <si>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</si>
  <si>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</si>
  <si>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</si>
  <si>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</si>
  <si>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</si>
  <si>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</si>
  <si>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</si>
  <si>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</si>
  <si>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</si>
  <si>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</si>
  <si>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QuiriNão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</si>
  <si>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</si>
  <si>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</si>
  <si>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</si>
  <si>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</si>
  <si>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</si>
  <si>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</si>
  <si>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</si>
  <si>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</si>
  <si>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</si>
  <si>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</si>
  <si>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BruNão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</si>
  <si>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</si>
  <si>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</si>
  <si>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</si>
  <si>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</si>
  <si>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</si>
  <si>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</si>
  <si>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</si>
  <si>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</si>
  <si>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</si>
  <si>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</si>
  <si>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</si>
  <si>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</si>
  <si>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</si>
  <si>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Nãogueira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</si>
  <si>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</si>
  <si>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</si>
  <si>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</si>
  <si>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</si>
  <si>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</si>
  <si>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</si>
  <si>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</si>
  <si>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</si>
  <si>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</si>
  <si>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</si>
  <si>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</si>
  <si>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PERGUNTAS DE NEGÓCIO</t>
  </si>
  <si>
    <t>Pergunta de Negócio 1 - Qual faturamento Total de vendas de planos anuais (contendo todas as assinaturas agregadas)</t>
  </si>
  <si>
    <t>Pergunta de Negócio 2 - Qual Faturamento Total de vendas de planos anuais , separado por auto renovação não é por auto renovação</t>
  </si>
  <si>
    <t>Tipo</t>
  </si>
  <si>
    <t>Rótulos de Linha</t>
  </si>
  <si>
    <t>Soma do Valor Total</t>
  </si>
  <si>
    <t xml:space="preserve">Não </t>
  </si>
  <si>
    <t>Total Geral</t>
  </si>
  <si>
    <t>Pergunta Negócio 3 - Total de Vendas de Assinaturas do EA Play</t>
  </si>
  <si>
    <t>Subscription Type</t>
  </si>
  <si>
    <t>Soma de EA Play Season Pass</t>
  </si>
  <si>
    <t>Pergunta Negócio 4 - Total de Vendas de Assinaturas do Minecraft Season Pass</t>
  </si>
  <si>
    <t>Soma de Minecraft Season Pass Price</t>
  </si>
  <si>
    <t>DEMONSTRATIVO DE VENDAS DO XBOX GAME PASS</t>
  </si>
  <si>
    <t>&gt; Bem-vindo, Carlos</t>
  </si>
  <si>
    <t>Período de caculo 01/01/2024 - 31/12/2024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</si>
</sst>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Calibri"/>
      <scheme val="minor"/>
    </font>
    <font>
      <b/>
      <sz val="15"/>
      <color theme="9" tint="-0.49998474074526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7F8F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4" fillId="0" borderId="0" xfId="3" applyAlignment="1">
      <alignment horizontal="left"/>
    </xf>
    <xf numFmtId="0" fontId="5" fillId="0" borderId="1" xfId="1" applyFont="1" applyFill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6" fillId="4" borderId="0" xfId="0" applyFont="1" applyFill="1" applyAlignment="1">
      <alignment horizontal="left" indent="4"/>
    </xf>
    <xf numFmtId="0" fontId="0" fillId="8" borderId="0" xfId="0" applyFill="1"/>
    <xf numFmtId="0" fontId="7" fillId="8" borderId="2" xfId="0" applyFont="1" applyFill="1" applyBorder="1" applyAlignment="1">
      <alignment horizontal="center"/>
    </xf>
  </cellXfs>
  <cellStyles count="4">
    <cellStyle name="Moeda" xfId="2" builtinId="4"/>
    <cellStyle name="Normal" xfId="0" builtinId="0"/>
    <cellStyle name="Título 1" xfId="1" builtinId="16"/>
    <cellStyle name="Título 4" xfId="3" builtinId="19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F7F8FC"/>
      <color rgb="FFE8E6E9"/>
      <color rgb="FF5BF6A8"/>
      <color rgb="FF000000"/>
      <color rgb="FFE0E0E0"/>
      <color rgb="FFEDEDED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11</xdr:col>
      <xdr:colOff>304800</xdr:colOff>
      <xdr:row>5</xdr:row>
      <xdr:rowOff>114300</xdr:rowOff>
    </xdr:to>
    <xdr:sp macro="" textlink="">
      <xdr:nvSpPr>
        <xdr:cNvPr id="2" name="Retângulo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E93D15A0-3FC7-4405-B8EA-2C444F30C1CA}"/>
            </a:ext>
          </a:extLst>
        </xdr:cNvPr>
        <xdr:cNvSpPr>
          <a:spLocks noChangeAspect="1" noChangeArrowheads="1"/>
        </xdr:cNvSpPr>
      </xdr:nvSpPr>
      <xdr:spPr bwMode="auto">
        <a:xfrm>
          <a:off x="16611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114300</xdr:rowOff>
    </xdr:to>
    <xdr:sp macro="" textlink="">
      <xdr:nvSpPr>
        <xdr:cNvPr id="3" name="Retângulo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D3606CC-C6D0-4DBE-9D34-54159508B122}"/>
            </a:ext>
            <a:ext uri="{147F2762-F138-4A5C-976F-8EAC2B608ADB}">
              <a16:predDERef xmlns:a16="http://schemas.microsoft.com/office/drawing/2014/main" pred="{E93D15A0-3FC7-4405-B8EA-2C444F30C1CA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180975</xdr:rowOff>
    </xdr:from>
    <xdr:to>
      <xdr:col>0</xdr:col>
      <xdr:colOff>1266825</xdr:colOff>
      <xdr:row>4</xdr:row>
      <xdr:rowOff>114300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95E446E-297F-44B4-B142-ACF5117DE987}"/>
            </a:ext>
          </a:extLst>
        </xdr:cNvPr>
        <xdr:cNvSpPr/>
      </xdr:nvSpPr>
      <xdr:spPr>
        <a:xfrm>
          <a:off x="571500" y="180975"/>
          <a:ext cx="695325" cy="6953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 editAs="oneCell">
    <xdr:from>
      <xdr:col>2</xdr:col>
      <xdr:colOff>95250</xdr:colOff>
      <xdr:row>3</xdr:row>
      <xdr:rowOff>19050</xdr:rowOff>
    </xdr:from>
    <xdr:to>
      <xdr:col>3</xdr:col>
      <xdr:colOff>428625</xdr:colOff>
      <xdr:row>3</xdr:row>
      <xdr:rowOff>304800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A904FBF-4FF0-4D0B-B2A0-04B19005C19C}"/>
            </a:ext>
            <a:ext uri="{147F2762-F138-4A5C-976F-8EAC2B608ADB}">
              <a16:predDERef xmlns:a16="http://schemas.microsoft.com/office/drawing/2014/main" pred="{A95E446E-297F-44B4-B142-ACF5117DE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3175" y="590550"/>
          <a:ext cx="942975" cy="285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ID do Assinante" dataDxfId="12"/>
    <tableColumn id="2" xr3:uid="{53DD39D0-2220-4121-9E9D-4EAA7E151C0F}" name="Nome" dataDxfId="11"/>
    <tableColumn id="3" xr3:uid="{4F5FF271-4C57-4BE0-8F2C-F82C8551625C}" name="Plano" dataDxfId="10"/>
    <tableColumn id="4" xr3:uid="{8C17EB93-79B9-4E55-B8F7-BEB82F8253E9}" name="Data de Início" dataDxfId="9"/>
    <tableColumn id="5" xr3:uid="{48CEDF9B-1689-482A-A828-5CCE7713264A}" name="Renovação Automática" dataDxfId="8"/>
    <tableColumn id="6" xr3:uid="{78B82374-9AA7-4E38-AE4F-78CDE6C83720}" name="Preço da Assinatura" dataDxfId="7" dataCellStyle="Moeda"/>
    <tableColumn id="7" xr3:uid="{F2433F68-AF33-49D0-B1FB-19A396074EDE}" name="Tipo de Assinatura" dataDxfId="6"/>
    <tableColumn id="8" xr3:uid="{FD4D9C95-F6E5-4933-9068-A71FF7DF9343}" name="EA Play Season Pass Ativado?" dataDxfId="5"/>
    <tableColumn id="13" xr3:uid="{978DD0D2-834E-4CE4-A39B-30976086932F}" name="Preço do EA Play Season Pass" dataDxfId="4" dataCellStyle="Moeda"/>
    <tableColumn id="9" xr3:uid="{6E29F111-C395-4580-9DAD-3407D9E8B1A4}" name="Minecraft Season Pass Ativado?" dataDxfId="3"/>
    <tableColumn id="10" xr3:uid="{EF544EAA-7F25-4FD5-A10E-8E62804DB9E3}" name="Preço do Minecraft Season Pass" dataDxfId="2" dataCellStyle="Moeda"/>
    <tableColumn id="11" xr3:uid="{7F6EB64A-1F07-4E48-9F0F-AC7D9DCD26F8}" name="Valor do Cupom" dataDxfId="1" dataCellStyle="Moeda"/>
    <tableColumn id="12" xr3:uid="{2B04ABC8-DE6F-426E-ADC0-D8AFC68CA58E}" name="Valor Total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rgb="FF22C55E"/>
  </sheetPr>
  <dimension ref="B3:P21"/>
  <sheetViews>
    <sheetView showGridLines="0" zoomScaleNormal="100" workbookViewId="0">
      <selection activeCell="B6" sqref="B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rgb="FF22C55E"/>
  </sheetPr>
  <dimension ref="A1:M296"/>
  <sheetViews>
    <sheetView zoomScale="90" zoomScaleNormal="90" workbookViewId="0">
      <selection activeCell="G8" sqref="G8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5.5703125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29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35</v>
      </c>
      <c r="F4" s="11">
        <v>10</v>
      </c>
      <c r="G4" s="8" t="s">
        <v>36</v>
      </c>
      <c r="H4" s="8" t="s">
        <v>30</v>
      </c>
      <c r="I4" s="11" t="s">
        <v>32</v>
      </c>
      <c r="J4" s="8" t="s">
        <v>35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37</v>
      </c>
      <c r="C5" s="8" t="s">
        <v>25</v>
      </c>
      <c r="D5" s="10">
        <v>45342</v>
      </c>
      <c r="E5" s="8" t="s">
        <v>38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39</v>
      </c>
      <c r="C6" s="8" t="s">
        <v>29</v>
      </c>
      <c r="D6" s="10">
        <v>45356</v>
      </c>
      <c r="E6" s="8" t="s">
        <v>35</v>
      </c>
      <c r="F6" s="11">
        <v>5</v>
      </c>
      <c r="G6" s="8" t="s">
        <v>40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41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40</v>
      </c>
      <c r="H7" s="8" t="s">
        <v>30</v>
      </c>
      <c r="I7" s="11" t="s">
        <v>32</v>
      </c>
      <c r="J7" s="8" t="s">
        <v>35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42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43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44</v>
      </c>
      <c r="C9" s="8" t="s">
        <v>29</v>
      </c>
      <c r="D9" s="10">
        <v>45355</v>
      </c>
      <c r="E9" s="8" t="s">
        <v>35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45</v>
      </c>
      <c r="C10" s="8" t="s">
        <v>25</v>
      </c>
      <c r="D10" s="10">
        <v>45356</v>
      </c>
      <c r="E10" s="8" t="s">
        <v>38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46</v>
      </c>
      <c r="C11" s="8" t="s">
        <v>34</v>
      </c>
      <c r="D11" s="10">
        <v>45357</v>
      </c>
      <c r="E11" s="8" t="s">
        <v>35</v>
      </c>
      <c r="F11" s="11">
        <v>10</v>
      </c>
      <c r="G11" s="8" t="s">
        <v>36</v>
      </c>
      <c r="H11" s="8" t="s">
        <v>30</v>
      </c>
      <c r="I11" s="11" t="s">
        <v>32</v>
      </c>
      <c r="J11" s="8" t="s">
        <v>35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47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40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48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49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50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40</v>
      </c>
      <c r="H14" s="8" t="s">
        <v>30</v>
      </c>
      <c r="I14" s="11" t="s">
        <v>32</v>
      </c>
      <c r="J14" s="8" t="s">
        <v>35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51</v>
      </c>
      <c r="C15" s="8" t="s">
        <v>29</v>
      </c>
      <c r="D15" s="10">
        <v>45361</v>
      </c>
      <c r="E15" s="8" t="s">
        <v>35</v>
      </c>
      <c r="F15" s="11">
        <v>5</v>
      </c>
      <c r="G15" s="8" t="s">
        <v>36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52</v>
      </c>
      <c r="C16" s="8" t="s">
        <v>25</v>
      </c>
      <c r="D16" s="10">
        <v>45362</v>
      </c>
      <c r="E16" s="8" t="s">
        <v>38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53</v>
      </c>
      <c r="C17" s="8" t="s">
        <v>34</v>
      </c>
      <c r="D17" s="10">
        <v>45363</v>
      </c>
      <c r="E17" s="8" t="s">
        <v>35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35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54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40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55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43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56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40</v>
      </c>
      <c r="H20" s="8" t="s">
        <v>30</v>
      </c>
      <c r="I20" s="11" t="s">
        <v>32</v>
      </c>
      <c r="J20" s="8" t="s">
        <v>35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57</v>
      </c>
      <c r="C21" s="8" t="s">
        <v>29</v>
      </c>
      <c r="D21" s="10">
        <v>45367</v>
      </c>
      <c r="E21" s="8" t="s">
        <v>35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58</v>
      </c>
      <c r="C22" s="8" t="s">
        <v>25</v>
      </c>
      <c r="D22" s="10">
        <v>45368</v>
      </c>
      <c r="E22" s="8" t="s">
        <v>38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59</v>
      </c>
      <c r="C23" s="8" t="s">
        <v>34</v>
      </c>
      <c r="D23" s="10">
        <v>45369</v>
      </c>
      <c r="E23" s="8" t="s">
        <v>35</v>
      </c>
      <c r="F23" s="11">
        <v>10</v>
      </c>
      <c r="G23" s="8" t="s">
        <v>36</v>
      </c>
      <c r="H23" s="8" t="s">
        <v>30</v>
      </c>
      <c r="I23" s="11" t="s">
        <v>32</v>
      </c>
      <c r="J23" s="8" t="s">
        <v>35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60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40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61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49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62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40</v>
      </c>
      <c r="H26" s="8" t="s">
        <v>30</v>
      </c>
      <c r="I26" s="11" t="s">
        <v>32</v>
      </c>
      <c r="J26" s="8" t="s">
        <v>35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63</v>
      </c>
      <c r="C27" s="8" t="s">
        <v>29</v>
      </c>
      <c r="D27" s="10">
        <v>45373</v>
      </c>
      <c r="E27" s="8" t="s">
        <v>35</v>
      </c>
      <c r="F27" s="11">
        <v>5</v>
      </c>
      <c r="G27" s="8" t="s">
        <v>36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64</v>
      </c>
      <c r="C28" s="8" t="s">
        <v>25</v>
      </c>
      <c r="D28" s="10">
        <v>45374</v>
      </c>
      <c r="E28" s="8" t="s">
        <v>38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65</v>
      </c>
      <c r="C29" s="8" t="s">
        <v>34</v>
      </c>
      <c r="D29" s="10">
        <v>45375</v>
      </c>
      <c r="E29" s="8" t="s">
        <v>35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35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66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40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67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43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68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40</v>
      </c>
      <c r="H32" s="8" t="s">
        <v>30</v>
      </c>
      <c r="I32" s="11" t="s">
        <v>32</v>
      </c>
      <c r="J32" s="8" t="s">
        <v>35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69</v>
      </c>
      <c r="C33" s="8" t="s">
        <v>29</v>
      </c>
      <c r="D33" s="10">
        <v>45379</v>
      </c>
      <c r="E33" s="8" t="s">
        <v>35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70</v>
      </c>
      <c r="C34" s="8" t="s">
        <v>25</v>
      </c>
      <c r="D34" s="10">
        <v>45380</v>
      </c>
      <c r="E34" s="8" t="s">
        <v>38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71</v>
      </c>
      <c r="C35" s="8" t="s">
        <v>34</v>
      </c>
      <c r="D35" s="10">
        <v>45381</v>
      </c>
      <c r="E35" s="8" t="s">
        <v>35</v>
      </c>
      <c r="F35" s="11">
        <v>10</v>
      </c>
      <c r="G35" s="8" t="s">
        <v>36</v>
      </c>
      <c r="H35" s="8" t="s">
        <v>30</v>
      </c>
      <c r="I35" s="11" t="s">
        <v>32</v>
      </c>
      <c r="J35" s="8" t="s">
        <v>35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72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40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73</v>
      </c>
      <c r="C37" s="8" t="s">
        <v>29</v>
      </c>
      <c r="D37" s="10">
        <v>45383</v>
      </c>
      <c r="E37" s="8" t="s">
        <v>35</v>
      </c>
      <c r="F37" s="11">
        <v>5</v>
      </c>
      <c r="G37" s="8" t="s">
        <v>40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74</v>
      </c>
      <c r="C38" s="8" t="s">
        <v>25</v>
      </c>
      <c r="D38" s="10">
        <v>45384</v>
      </c>
      <c r="E38" s="8" t="s">
        <v>38</v>
      </c>
      <c r="F38" s="11">
        <v>15</v>
      </c>
      <c r="G38" s="8" t="s">
        <v>43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75</v>
      </c>
      <c r="C39" s="8" t="s">
        <v>34</v>
      </c>
      <c r="D39" s="10">
        <v>45385</v>
      </c>
      <c r="E39" s="8" t="s">
        <v>35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35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76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36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77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78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40</v>
      </c>
      <c r="H42" s="8" t="s">
        <v>30</v>
      </c>
      <c r="I42" s="11" t="s">
        <v>32</v>
      </c>
      <c r="J42" s="8" t="s">
        <v>35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79</v>
      </c>
      <c r="C43" s="8" t="s">
        <v>29</v>
      </c>
      <c r="D43" s="10">
        <v>45389</v>
      </c>
      <c r="E43" s="8" t="s">
        <v>35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80</v>
      </c>
      <c r="C44" s="8" t="s">
        <v>25</v>
      </c>
      <c r="D44" s="10">
        <v>45390</v>
      </c>
      <c r="E44" s="8" t="s">
        <v>38</v>
      </c>
      <c r="F44" s="11">
        <v>15</v>
      </c>
      <c r="G44" s="8" t="s">
        <v>43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81</v>
      </c>
      <c r="C45" s="8" t="s">
        <v>34</v>
      </c>
      <c r="D45" s="10">
        <v>45391</v>
      </c>
      <c r="E45" s="8" t="s">
        <v>35</v>
      </c>
      <c r="F45" s="11">
        <v>10</v>
      </c>
      <c r="G45" s="8" t="s">
        <v>36</v>
      </c>
      <c r="H45" s="8" t="s">
        <v>30</v>
      </c>
      <c r="I45" s="11" t="s">
        <v>32</v>
      </c>
      <c r="J45" s="8" t="s">
        <v>35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82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40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83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49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84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40</v>
      </c>
      <c r="H48" s="8" t="s">
        <v>30</v>
      </c>
      <c r="I48" s="11" t="s">
        <v>32</v>
      </c>
      <c r="J48" s="8" t="s">
        <v>35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85</v>
      </c>
      <c r="C49" s="8" t="s">
        <v>29</v>
      </c>
      <c r="D49" s="10">
        <v>45395</v>
      </c>
      <c r="E49" s="8" t="s">
        <v>35</v>
      </c>
      <c r="F49" s="11">
        <v>5</v>
      </c>
      <c r="G49" s="8" t="s">
        <v>36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86</v>
      </c>
      <c r="C50" s="8" t="s">
        <v>25</v>
      </c>
      <c r="D50" s="10">
        <v>45396</v>
      </c>
      <c r="E50" s="8" t="s">
        <v>38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87</v>
      </c>
      <c r="C51" s="8" t="s">
        <v>34</v>
      </c>
      <c r="D51" s="10">
        <v>45397</v>
      </c>
      <c r="E51" s="8" t="s">
        <v>35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35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88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40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89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43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90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40</v>
      </c>
      <c r="H54" s="8" t="s">
        <v>30</v>
      </c>
      <c r="I54" s="11" t="s">
        <v>32</v>
      </c>
      <c r="J54" s="8" t="s">
        <v>35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91</v>
      </c>
      <c r="C55" s="8" t="s">
        <v>29</v>
      </c>
      <c r="D55" s="10">
        <v>45401</v>
      </c>
      <c r="E55" s="8" t="s">
        <v>35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92</v>
      </c>
      <c r="C56" s="8" t="s">
        <v>25</v>
      </c>
      <c r="D56" s="10">
        <v>45402</v>
      </c>
      <c r="E56" s="8" t="s">
        <v>38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93</v>
      </c>
      <c r="C57" s="8" t="s">
        <v>34</v>
      </c>
      <c r="D57" s="10">
        <v>45403</v>
      </c>
      <c r="E57" s="8" t="s">
        <v>35</v>
      </c>
      <c r="F57" s="11">
        <v>10</v>
      </c>
      <c r="G57" s="8" t="s">
        <v>36</v>
      </c>
      <c r="H57" s="8" t="s">
        <v>30</v>
      </c>
      <c r="I57" s="11" t="s">
        <v>32</v>
      </c>
      <c r="J57" s="8" t="s">
        <v>35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94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40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95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49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96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40</v>
      </c>
      <c r="H60" s="8" t="s">
        <v>30</v>
      </c>
      <c r="I60" s="11" t="s">
        <v>32</v>
      </c>
      <c r="J60" s="8" t="s">
        <v>35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97</v>
      </c>
      <c r="C61" s="8" t="s">
        <v>29</v>
      </c>
      <c r="D61" s="10">
        <v>45407</v>
      </c>
      <c r="E61" s="8" t="s">
        <v>35</v>
      </c>
      <c r="F61" s="11">
        <v>5</v>
      </c>
      <c r="G61" s="8" t="s">
        <v>36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98</v>
      </c>
      <c r="C62" s="8" t="s">
        <v>25</v>
      </c>
      <c r="D62" s="10">
        <v>45408</v>
      </c>
      <c r="E62" s="8" t="s">
        <v>38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99</v>
      </c>
      <c r="C63" s="8" t="s">
        <v>34</v>
      </c>
      <c r="D63" s="10">
        <v>45409</v>
      </c>
      <c r="E63" s="8" t="s">
        <v>35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35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100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40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101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43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102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40</v>
      </c>
      <c r="H66" s="8" t="s">
        <v>30</v>
      </c>
      <c r="I66" s="11" t="s">
        <v>32</v>
      </c>
      <c r="J66" s="8" t="s">
        <v>35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103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40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104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43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105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35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106</v>
      </c>
      <c r="C70" s="8" t="s">
        <v>29</v>
      </c>
      <c r="D70" s="10">
        <v>45416</v>
      </c>
      <c r="E70" s="8" t="s">
        <v>35</v>
      </c>
      <c r="F70" s="11">
        <v>5</v>
      </c>
      <c r="G70" s="8" t="s">
        <v>36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107</v>
      </c>
      <c r="C71" s="8" t="s">
        <v>25</v>
      </c>
      <c r="D71" s="10">
        <v>45417</v>
      </c>
      <c r="E71" s="8" t="s">
        <v>38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108</v>
      </c>
      <c r="C72" s="8" t="s">
        <v>34</v>
      </c>
      <c r="D72" s="10">
        <v>45418</v>
      </c>
      <c r="E72" s="8" t="s">
        <v>35</v>
      </c>
      <c r="F72" s="11">
        <v>10</v>
      </c>
      <c r="G72" s="8" t="s">
        <v>40</v>
      </c>
      <c r="H72" s="8" t="s">
        <v>30</v>
      </c>
      <c r="I72" s="11" t="s">
        <v>32</v>
      </c>
      <c r="J72" s="8" t="s">
        <v>35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109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110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43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111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36</v>
      </c>
      <c r="H75" s="8" t="s">
        <v>30</v>
      </c>
      <c r="I75" s="11" t="s">
        <v>32</v>
      </c>
      <c r="J75" s="8" t="s">
        <v>35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112</v>
      </c>
      <c r="C76" s="8" t="s">
        <v>29</v>
      </c>
      <c r="D76" s="10">
        <v>45422</v>
      </c>
      <c r="E76" s="8" t="s">
        <v>35</v>
      </c>
      <c r="F76" s="11">
        <v>5</v>
      </c>
      <c r="G76" s="8" t="s">
        <v>40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113</v>
      </c>
      <c r="C77" s="8" t="s">
        <v>25</v>
      </c>
      <c r="D77" s="10">
        <v>45423</v>
      </c>
      <c r="E77" s="8" t="s">
        <v>38</v>
      </c>
      <c r="F77" s="11">
        <v>15</v>
      </c>
      <c r="G77" s="8" t="s">
        <v>49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114</v>
      </c>
      <c r="C78" s="8" t="s">
        <v>34</v>
      </c>
      <c r="D78" s="10">
        <v>45424</v>
      </c>
      <c r="E78" s="8" t="s">
        <v>35</v>
      </c>
      <c r="F78" s="11">
        <v>10</v>
      </c>
      <c r="G78" s="8" t="s">
        <v>40</v>
      </c>
      <c r="H78" s="8" t="s">
        <v>30</v>
      </c>
      <c r="I78" s="11" t="s">
        <v>32</v>
      </c>
      <c r="J78" s="8" t="s">
        <v>35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115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36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116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117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35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118</v>
      </c>
      <c r="C82" s="8" t="s">
        <v>29</v>
      </c>
      <c r="D82" s="10">
        <v>45428</v>
      </c>
      <c r="E82" s="8" t="s">
        <v>35</v>
      </c>
      <c r="F82" s="11">
        <v>5</v>
      </c>
      <c r="G82" s="8" t="s">
        <v>40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119</v>
      </c>
      <c r="C83" s="8" t="s">
        <v>25</v>
      </c>
      <c r="D83" s="10">
        <v>45429</v>
      </c>
      <c r="E83" s="8" t="s">
        <v>38</v>
      </c>
      <c r="F83" s="11">
        <v>15</v>
      </c>
      <c r="G83" s="8" t="s">
        <v>43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120</v>
      </c>
      <c r="C84" s="8" t="s">
        <v>34</v>
      </c>
      <c r="D84" s="10">
        <v>45430</v>
      </c>
      <c r="E84" s="8" t="s">
        <v>35</v>
      </c>
      <c r="F84" s="11">
        <v>10</v>
      </c>
      <c r="G84" s="8" t="s">
        <v>40</v>
      </c>
      <c r="H84" s="8" t="s">
        <v>30</v>
      </c>
      <c r="I84" s="11" t="s">
        <v>32</v>
      </c>
      <c r="J84" s="8" t="s">
        <v>35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121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122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123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36</v>
      </c>
      <c r="H87" s="8" t="s">
        <v>30</v>
      </c>
      <c r="I87" s="11" t="s">
        <v>32</v>
      </c>
      <c r="J87" s="8" t="s">
        <v>35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124</v>
      </c>
      <c r="C88" s="8" t="s">
        <v>29</v>
      </c>
      <c r="D88" s="10">
        <v>45434</v>
      </c>
      <c r="E88" s="8" t="s">
        <v>35</v>
      </c>
      <c r="F88" s="11">
        <v>5</v>
      </c>
      <c r="G88" s="8" t="s">
        <v>40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125</v>
      </c>
      <c r="C89" s="8" t="s">
        <v>25</v>
      </c>
      <c r="D89" s="10">
        <v>45435</v>
      </c>
      <c r="E89" s="8" t="s">
        <v>38</v>
      </c>
      <c r="F89" s="11">
        <v>15</v>
      </c>
      <c r="G89" s="8" t="s">
        <v>49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126</v>
      </c>
      <c r="C90" s="8" t="s">
        <v>34</v>
      </c>
      <c r="D90" s="10">
        <v>45436</v>
      </c>
      <c r="E90" s="8" t="s">
        <v>35</v>
      </c>
      <c r="F90" s="11">
        <v>10</v>
      </c>
      <c r="G90" s="8" t="s">
        <v>40</v>
      </c>
      <c r="H90" s="8" t="s">
        <v>30</v>
      </c>
      <c r="I90" s="11" t="s">
        <v>32</v>
      </c>
      <c r="J90" s="8" t="s">
        <v>35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127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36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128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129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35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130</v>
      </c>
      <c r="C94" s="8" t="s">
        <v>29</v>
      </c>
      <c r="D94" s="10">
        <v>45440</v>
      </c>
      <c r="E94" s="8" t="s">
        <v>35</v>
      </c>
      <c r="F94" s="11">
        <v>5</v>
      </c>
      <c r="G94" s="8" t="s">
        <v>40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131</v>
      </c>
      <c r="C95" s="8" t="s">
        <v>25</v>
      </c>
      <c r="D95" s="10">
        <v>45441</v>
      </c>
      <c r="E95" s="8" t="s">
        <v>38</v>
      </c>
      <c r="F95" s="11">
        <v>15</v>
      </c>
      <c r="G95" s="8" t="s">
        <v>43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132</v>
      </c>
      <c r="C96" s="8" t="s">
        <v>34</v>
      </c>
      <c r="D96" s="10">
        <v>45442</v>
      </c>
      <c r="E96" s="8" t="s">
        <v>35</v>
      </c>
      <c r="F96" s="11">
        <v>10</v>
      </c>
      <c r="G96" s="8" t="s">
        <v>36</v>
      </c>
      <c r="H96" s="8" t="s">
        <v>30</v>
      </c>
      <c r="I96" s="11" t="s">
        <v>32</v>
      </c>
      <c r="J96" s="8" t="s">
        <v>35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133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134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135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35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136</v>
      </c>
      <c r="C100" s="8" t="s">
        <v>29</v>
      </c>
      <c r="D100" s="10">
        <v>45446</v>
      </c>
      <c r="E100" s="8" t="s">
        <v>35</v>
      </c>
      <c r="F100" s="11">
        <v>5</v>
      </c>
      <c r="G100" s="8" t="s">
        <v>36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137</v>
      </c>
      <c r="C101" s="8" t="s">
        <v>25</v>
      </c>
      <c r="D101" s="10">
        <v>45447</v>
      </c>
      <c r="E101" s="8" t="s">
        <v>38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138</v>
      </c>
      <c r="C102" s="8" t="s">
        <v>34</v>
      </c>
      <c r="D102" s="10">
        <v>45448</v>
      </c>
      <c r="E102" s="8" t="s">
        <v>35</v>
      </c>
      <c r="F102" s="11">
        <v>10</v>
      </c>
      <c r="G102" s="8" t="s">
        <v>40</v>
      </c>
      <c r="H102" s="8" t="s">
        <v>30</v>
      </c>
      <c r="I102" s="11" t="s">
        <v>32</v>
      </c>
      <c r="J102" s="8" t="s">
        <v>35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139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140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43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141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36</v>
      </c>
      <c r="H105" s="8" t="s">
        <v>30</v>
      </c>
      <c r="I105" s="11" t="s">
        <v>32</v>
      </c>
      <c r="J105" s="8" t="s">
        <v>35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142</v>
      </c>
      <c r="C106" s="8" t="s">
        <v>29</v>
      </c>
      <c r="D106" s="10">
        <v>45452</v>
      </c>
      <c r="E106" s="8" t="s">
        <v>35</v>
      </c>
      <c r="F106" s="11">
        <v>5</v>
      </c>
      <c r="G106" s="8" t="s">
        <v>40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143</v>
      </c>
      <c r="C107" s="8" t="s">
        <v>29</v>
      </c>
      <c r="D107" s="10">
        <v>45453</v>
      </c>
      <c r="E107" s="8" t="s">
        <v>35</v>
      </c>
      <c r="F107" s="11">
        <v>5</v>
      </c>
      <c r="G107" s="8" t="s">
        <v>40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144</v>
      </c>
      <c r="C108" s="8" t="s">
        <v>25</v>
      </c>
      <c r="D108" s="10">
        <v>45454</v>
      </c>
      <c r="E108" s="8" t="s">
        <v>38</v>
      </c>
      <c r="F108" s="11">
        <v>15</v>
      </c>
      <c r="G108" s="8" t="s">
        <v>43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145</v>
      </c>
      <c r="C109" s="8" t="s">
        <v>34</v>
      </c>
      <c r="D109" s="10">
        <v>45455</v>
      </c>
      <c r="E109" s="8" t="s">
        <v>35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35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146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36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147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148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40</v>
      </c>
      <c r="H112" s="8" t="s">
        <v>30</v>
      </c>
      <c r="I112" s="11" t="s">
        <v>32</v>
      </c>
      <c r="J112" s="8" t="s">
        <v>35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149</v>
      </c>
      <c r="C113" s="8" t="s">
        <v>29</v>
      </c>
      <c r="D113" s="10">
        <v>45459</v>
      </c>
      <c r="E113" s="8" t="s">
        <v>35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150</v>
      </c>
      <c r="C114" s="8" t="s">
        <v>25</v>
      </c>
      <c r="D114" s="10">
        <v>45460</v>
      </c>
      <c r="E114" s="8" t="s">
        <v>38</v>
      </c>
      <c r="F114" s="11">
        <v>15</v>
      </c>
      <c r="G114" s="8" t="s">
        <v>43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151</v>
      </c>
      <c r="C115" s="8" t="s">
        <v>34</v>
      </c>
      <c r="D115" s="10">
        <v>45461</v>
      </c>
      <c r="E115" s="8" t="s">
        <v>35</v>
      </c>
      <c r="F115" s="11">
        <v>10</v>
      </c>
      <c r="G115" s="8" t="s">
        <v>36</v>
      </c>
      <c r="H115" s="8" t="s">
        <v>30</v>
      </c>
      <c r="I115" s="11" t="s">
        <v>32</v>
      </c>
      <c r="J115" s="8" t="s">
        <v>35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152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40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153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49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154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40</v>
      </c>
      <c r="H118" s="8" t="s">
        <v>30</v>
      </c>
      <c r="I118" s="11" t="s">
        <v>32</v>
      </c>
      <c r="J118" s="8" t="s">
        <v>35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155</v>
      </c>
      <c r="C119" s="8" t="s">
        <v>29</v>
      </c>
      <c r="D119" s="10">
        <v>45465</v>
      </c>
      <c r="E119" s="8" t="s">
        <v>35</v>
      </c>
      <c r="F119" s="11">
        <v>5</v>
      </c>
      <c r="G119" s="8" t="s">
        <v>36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131</v>
      </c>
      <c r="C120" s="8" t="s">
        <v>25</v>
      </c>
      <c r="D120" s="10">
        <v>45466</v>
      </c>
      <c r="E120" s="8" t="s">
        <v>38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156</v>
      </c>
      <c r="C121" s="8" t="s">
        <v>34</v>
      </c>
      <c r="D121" s="10">
        <v>45467</v>
      </c>
      <c r="E121" s="8" t="s">
        <v>35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35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157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40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158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43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159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40</v>
      </c>
      <c r="H124" s="8" t="s">
        <v>30</v>
      </c>
      <c r="I124" s="11" t="s">
        <v>32</v>
      </c>
      <c r="J124" s="8" t="s">
        <v>35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160</v>
      </c>
      <c r="C125" s="8" t="s">
        <v>29</v>
      </c>
      <c r="D125" s="10">
        <v>45471</v>
      </c>
      <c r="E125" s="8" t="s">
        <v>35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161</v>
      </c>
      <c r="C126" s="8" t="s">
        <v>25</v>
      </c>
      <c r="D126" s="10">
        <v>45472</v>
      </c>
      <c r="E126" s="8" t="s">
        <v>38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162</v>
      </c>
      <c r="C127" s="8" t="s">
        <v>34</v>
      </c>
      <c r="D127" s="10">
        <v>45473</v>
      </c>
      <c r="E127" s="8" t="s">
        <v>35</v>
      </c>
      <c r="F127" s="11">
        <v>10</v>
      </c>
      <c r="G127" s="8" t="s">
        <v>36</v>
      </c>
      <c r="H127" s="8" t="s">
        <v>30</v>
      </c>
      <c r="I127" s="11" t="s">
        <v>32</v>
      </c>
      <c r="J127" s="8" t="s">
        <v>35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163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40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164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49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165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40</v>
      </c>
      <c r="H130" s="8" t="s">
        <v>30</v>
      </c>
      <c r="I130" s="11" t="s">
        <v>32</v>
      </c>
      <c r="J130" s="8" t="s">
        <v>35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166</v>
      </c>
      <c r="C131" s="8" t="s">
        <v>29</v>
      </c>
      <c r="D131" s="10">
        <v>45477</v>
      </c>
      <c r="E131" s="8" t="s">
        <v>35</v>
      </c>
      <c r="F131" s="11">
        <v>5</v>
      </c>
      <c r="G131" s="8" t="s">
        <v>36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167</v>
      </c>
      <c r="C132" s="8" t="s">
        <v>25</v>
      </c>
      <c r="D132" s="10">
        <v>45478</v>
      </c>
      <c r="E132" s="8" t="s">
        <v>38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168</v>
      </c>
      <c r="C133" s="8" t="s">
        <v>34</v>
      </c>
      <c r="D133" s="10">
        <v>45479</v>
      </c>
      <c r="E133" s="8" t="s">
        <v>35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35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169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40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170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43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171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40</v>
      </c>
      <c r="H136" s="8" t="s">
        <v>30</v>
      </c>
      <c r="I136" s="11" t="s">
        <v>32</v>
      </c>
      <c r="J136" s="8" t="s">
        <v>35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172</v>
      </c>
      <c r="C137" s="8" t="s">
        <v>29</v>
      </c>
      <c r="D137" s="10">
        <v>45483</v>
      </c>
      <c r="E137" s="8" t="s">
        <v>35</v>
      </c>
      <c r="F137" s="11">
        <v>5</v>
      </c>
      <c r="G137" s="8" t="s">
        <v>40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173</v>
      </c>
      <c r="C138" s="8" t="s">
        <v>25</v>
      </c>
      <c r="D138" s="10">
        <v>45484</v>
      </c>
      <c r="E138" s="8" t="s">
        <v>38</v>
      </c>
      <c r="F138" s="11">
        <v>15</v>
      </c>
      <c r="G138" s="8" t="s">
        <v>43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174</v>
      </c>
      <c r="C139" s="8" t="s">
        <v>34</v>
      </c>
      <c r="D139" s="10">
        <v>45485</v>
      </c>
      <c r="E139" s="8" t="s">
        <v>35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35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175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36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176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177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40</v>
      </c>
      <c r="H142" s="8" t="s">
        <v>30</v>
      </c>
      <c r="I142" s="11" t="s">
        <v>32</v>
      </c>
      <c r="J142" s="8" t="s">
        <v>35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178</v>
      </c>
      <c r="C143" s="8" t="s">
        <v>29</v>
      </c>
      <c r="D143" s="10">
        <v>45489</v>
      </c>
      <c r="E143" s="8" t="s">
        <v>35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179</v>
      </c>
      <c r="C144" s="8" t="s">
        <v>25</v>
      </c>
      <c r="D144" s="10">
        <v>45490</v>
      </c>
      <c r="E144" s="8" t="s">
        <v>38</v>
      </c>
      <c r="F144" s="11">
        <v>15</v>
      </c>
      <c r="G144" s="8" t="s">
        <v>43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180</v>
      </c>
      <c r="C145" s="8" t="s">
        <v>34</v>
      </c>
      <c r="D145" s="10">
        <v>45491</v>
      </c>
      <c r="E145" s="8" t="s">
        <v>35</v>
      </c>
      <c r="F145" s="11">
        <v>10</v>
      </c>
      <c r="G145" s="8" t="s">
        <v>36</v>
      </c>
      <c r="H145" s="8" t="s">
        <v>30</v>
      </c>
      <c r="I145" s="11" t="s">
        <v>32</v>
      </c>
      <c r="J145" s="8" t="s">
        <v>35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181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40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182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49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183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40</v>
      </c>
      <c r="H148" s="8" t="s">
        <v>30</v>
      </c>
      <c r="I148" s="11" t="s">
        <v>32</v>
      </c>
      <c r="J148" s="8" t="s">
        <v>35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184</v>
      </c>
      <c r="C149" s="8" t="s">
        <v>29</v>
      </c>
      <c r="D149" s="10">
        <v>45495</v>
      </c>
      <c r="E149" s="8" t="s">
        <v>35</v>
      </c>
      <c r="F149" s="11">
        <v>5</v>
      </c>
      <c r="G149" s="8" t="s">
        <v>36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185</v>
      </c>
      <c r="C150" s="8" t="s">
        <v>25</v>
      </c>
      <c r="D150" s="10">
        <v>45496</v>
      </c>
      <c r="E150" s="8" t="s">
        <v>38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186</v>
      </c>
      <c r="C151" s="8" t="s">
        <v>34</v>
      </c>
      <c r="D151" s="10">
        <v>45497</v>
      </c>
      <c r="E151" s="8" t="s">
        <v>35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35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187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40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188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43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189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40</v>
      </c>
      <c r="H154" s="8" t="s">
        <v>30</v>
      </c>
      <c r="I154" s="11" t="s">
        <v>32</v>
      </c>
      <c r="J154" s="8" t="s">
        <v>35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190</v>
      </c>
      <c r="C155" s="8" t="s">
        <v>29</v>
      </c>
      <c r="D155" s="10">
        <v>45501</v>
      </c>
      <c r="E155" s="8" t="s">
        <v>35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191</v>
      </c>
      <c r="C156" s="8" t="s">
        <v>25</v>
      </c>
      <c r="D156" s="10">
        <v>45502</v>
      </c>
      <c r="E156" s="8" t="s">
        <v>38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192</v>
      </c>
      <c r="C157" s="8" t="s">
        <v>34</v>
      </c>
      <c r="D157" s="10">
        <v>45503</v>
      </c>
      <c r="E157" s="8" t="s">
        <v>35</v>
      </c>
      <c r="F157" s="11">
        <v>10</v>
      </c>
      <c r="G157" s="8" t="s">
        <v>36</v>
      </c>
      <c r="H157" s="8" t="s">
        <v>30</v>
      </c>
      <c r="I157" s="11" t="s">
        <v>32</v>
      </c>
      <c r="J157" s="8" t="s">
        <v>35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193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40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194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49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195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40</v>
      </c>
      <c r="H160" s="8" t="s">
        <v>30</v>
      </c>
      <c r="I160" s="11" t="s">
        <v>32</v>
      </c>
      <c r="J160" s="8" t="s">
        <v>35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196</v>
      </c>
      <c r="C161" s="8" t="s">
        <v>29</v>
      </c>
      <c r="D161" s="10">
        <v>45507</v>
      </c>
      <c r="E161" s="8" t="s">
        <v>35</v>
      </c>
      <c r="F161" s="11">
        <v>5</v>
      </c>
      <c r="G161" s="8" t="s">
        <v>36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96</v>
      </c>
      <c r="C162" s="8" t="s">
        <v>25</v>
      </c>
      <c r="D162" s="10">
        <v>45508</v>
      </c>
      <c r="E162" s="8" t="s">
        <v>38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197</v>
      </c>
      <c r="C163" s="8" t="s">
        <v>34</v>
      </c>
      <c r="D163" s="10">
        <v>45509</v>
      </c>
      <c r="E163" s="8" t="s">
        <v>35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35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198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40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199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43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200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40</v>
      </c>
      <c r="H166" s="8" t="s">
        <v>30</v>
      </c>
      <c r="I166" s="11" t="s">
        <v>32</v>
      </c>
      <c r="J166" s="8" t="s">
        <v>35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201</v>
      </c>
      <c r="C167" s="8" t="s">
        <v>29</v>
      </c>
      <c r="D167" s="10">
        <v>45513</v>
      </c>
      <c r="E167" s="8" t="s">
        <v>35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128</v>
      </c>
      <c r="C168" s="8" t="s">
        <v>25</v>
      </c>
      <c r="D168" s="10">
        <v>45514</v>
      </c>
      <c r="E168" s="8" t="s">
        <v>38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202</v>
      </c>
      <c r="C169" s="8" t="s">
        <v>34</v>
      </c>
      <c r="D169" s="10">
        <v>45515</v>
      </c>
      <c r="E169" s="8" t="s">
        <v>35</v>
      </c>
      <c r="F169" s="11">
        <v>10</v>
      </c>
      <c r="G169" s="8" t="s">
        <v>36</v>
      </c>
      <c r="H169" s="8" t="s">
        <v>30</v>
      </c>
      <c r="I169" s="11" t="s">
        <v>32</v>
      </c>
      <c r="J169" s="8" t="s">
        <v>35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203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40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204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49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205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40</v>
      </c>
      <c r="H172" s="8" t="s">
        <v>30</v>
      </c>
      <c r="I172" s="11" t="s">
        <v>32</v>
      </c>
      <c r="J172" s="8" t="s">
        <v>35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206</v>
      </c>
      <c r="C173" s="8" t="s">
        <v>29</v>
      </c>
      <c r="D173" s="10">
        <v>45519</v>
      </c>
      <c r="E173" s="8" t="s">
        <v>35</v>
      </c>
      <c r="F173" s="11">
        <v>5</v>
      </c>
      <c r="G173" s="8" t="s">
        <v>36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207</v>
      </c>
      <c r="C174" s="8" t="s">
        <v>25</v>
      </c>
      <c r="D174" s="10">
        <v>45520</v>
      </c>
      <c r="E174" s="8" t="s">
        <v>38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208</v>
      </c>
      <c r="C175" s="8" t="s">
        <v>34</v>
      </c>
      <c r="D175" s="10">
        <v>45521</v>
      </c>
      <c r="E175" s="8" t="s">
        <v>35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35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209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40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210</v>
      </c>
      <c r="C177" s="8" t="s">
        <v>29</v>
      </c>
      <c r="D177" s="10">
        <v>45523</v>
      </c>
      <c r="E177" s="8" t="s">
        <v>35</v>
      </c>
      <c r="F177" s="11">
        <v>5</v>
      </c>
      <c r="G177" s="8" t="s">
        <v>40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211</v>
      </c>
      <c r="C178" s="8" t="s">
        <v>25</v>
      </c>
      <c r="D178" s="10">
        <v>45524</v>
      </c>
      <c r="E178" s="8" t="s">
        <v>38</v>
      </c>
      <c r="F178" s="11">
        <v>15</v>
      </c>
      <c r="G178" s="8" t="s">
        <v>43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212</v>
      </c>
      <c r="C179" s="8" t="s">
        <v>34</v>
      </c>
      <c r="D179" s="10">
        <v>45525</v>
      </c>
      <c r="E179" s="8" t="s">
        <v>35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35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213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36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214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215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40</v>
      </c>
      <c r="H182" s="8" t="s">
        <v>30</v>
      </c>
      <c r="I182" s="11" t="s">
        <v>32</v>
      </c>
      <c r="J182" s="8" t="s">
        <v>35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216</v>
      </c>
      <c r="C183" s="8" t="s">
        <v>29</v>
      </c>
      <c r="D183" s="10">
        <v>45529</v>
      </c>
      <c r="E183" s="8" t="s">
        <v>35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217</v>
      </c>
      <c r="C184" s="8" t="s">
        <v>25</v>
      </c>
      <c r="D184" s="10">
        <v>45530</v>
      </c>
      <c r="E184" s="8" t="s">
        <v>38</v>
      </c>
      <c r="F184" s="11">
        <v>15</v>
      </c>
      <c r="G184" s="8" t="s">
        <v>43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218</v>
      </c>
      <c r="C185" s="8" t="s">
        <v>34</v>
      </c>
      <c r="D185" s="10">
        <v>45531</v>
      </c>
      <c r="E185" s="8" t="s">
        <v>35</v>
      </c>
      <c r="F185" s="11">
        <v>10</v>
      </c>
      <c r="G185" s="8" t="s">
        <v>36</v>
      </c>
      <c r="H185" s="8" t="s">
        <v>30</v>
      </c>
      <c r="I185" s="11" t="s">
        <v>32</v>
      </c>
      <c r="J185" s="8" t="s">
        <v>35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219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40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220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49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221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40</v>
      </c>
      <c r="H188" s="8" t="s">
        <v>30</v>
      </c>
      <c r="I188" s="11" t="s">
        <v>32</v>
      </c>
      <c r="J188" s="8" t="s">
        <v>35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222</v>
      </c>
      <c r="C189" s="8" t="s">
        <v>29</v>
      </c>
      <c r="D189" s="10">
        <v>45535</v>
      </c>
      <c r="E189" s="8" t="s">
        <v>35</v>
      </c>
      <c r="F189" s="11">
        <v>5</v>
      </c>
      <c r="G189" s="8" t="s">
        <v>36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223</v>
      </c>
      <c r="C190" s="8" t="s">
        <v>25</v>
      </c>
      <c r="D190" s="10">
        <v>45536</v>
      </c>
      <c r="E190" s="8" t="s">
        <v>38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224</v>
      </c>
      <c r="C191" s="8" t="s">
        <v>34</v>
      </c>
      <c r="D191" s="10">
        <v>45537</v>
      </c>
      <c r="E191" s="8" t="s">
        <v>35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35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53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40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225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43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226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40</v>
      </c>
      <c r="H194" s="8" t="s">
        <v>30</v>
      </c>
      <c r="I194" s="11" t="s">
        <v>32</v>
      </c>
      <c r="J194" s="8" t="s">
        <v>35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52</v>
      </c>
      <c r="C195" s="8" t="s">
        <v>29</v>
      </c>
      <c r="D195" s="10">
        <v>45541</v>
      </c>
      <c r="E195" s="8" t="s">
        <v>35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227</v>
      </c>
      <c r="C196" s="8" t="s">
        <v>25</v>
      </c>
      <c r="D196" s="10">
        <v>45542</v>
      </c>
      <c r="E196" s="8" t="s">
        <v>38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205</v>
      </c>
      <c r="C197" s="8" t="s">
        <v>34</v>
      </c>
      <c r="D197" s="10">
        <v>45543</v>
      </c>
      <c r="E197" s="8" t="s">
        <v>35</v>
      </c>
      <c r="F197" s="11">
        <v>10</v>
      </c>
      <c r="G197" s="8" t="s">
        <v>36</v>
      </c>
      <c r="H197" s="8" t="s">
        <v>30</v>
      </c>
      <c r="I197" s="11" t="s">
        <v>32</v>
      </c>
      <c r="J197" s="8" t="s">
        <v>35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228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40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229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49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230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40</v>
      </c>
      <c r="H200" s="8" t="s">
        <v>30</v>
      </c>
      <c r="I200" s="11" t="s">
        <v>32</v>
      </c>
      <c r="J200" s="8" t="s">
        <v>35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231</v>
      </c>
      <c r="C201" s="8" t="s">
        <v>29</v>
      </c>
      <c r="D201" s="10">
        <v>45547</v>
      </c>
      <c r="E201" s="8" t="s">
        <v>35</v>
      </c>
      <c r="F201" s="11">
        <v>5</v>
      </c>
      <c r="G201" s="8" t="s">
        <v>36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232</v>
      </c>
      <c r="C202" s="8" t="s">
        <v>25</v>
      </c>
      <c r="D202" s="10">
        <v>45548</v>
      </c>
      <c r="E202" s="8" t="s">
        <v>38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233</v>
      </c>
      <c r="C203" s="8" t="s">
        <v>34</v>
      </c>
      <c r="D203" s="10">
        <v>45549</v>
      </c>
      <c r="E203" s="8" t="s">
        <v>35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35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234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40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235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43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236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40</v>
      </c>
      <c r="H206" s="8" t="s">
        <v>30</v>
      </c>
      <c r="I206" s="11" t="s">
        <v>32</v>
      </c>
      <c r="J206" s="8" t="s">
        <v>35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237</v>
      </c>
      <c r="C207" s="8" t="s">
        <v>29</v>
      </c>
      <c r="D207" s="10">
        <v>45553</v>
      </c>
      <c r="E207" s="8" t="s">
        <v>35</v>
      </c>
      <c r="F207" s="11">
        <v>5</v>
      </c>
      <c r="G207" s="8" t="s">
        <v>40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238</v>
      </c>
      <c r="C208" s="8" t="s">
        <v>25</v>
      </c>
      <c r="D208" s="10">
        <v>45554</v>
      </c>
      <c r="E208" s="8" t="s">
        <v>38</v>
      </c>
      <c r="F208" s="11">
        <v>15</v>
      </c>
      <c r="G208" s="8" t="s">
        <v>43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239</v>
      </c>
      <c r="C209" s="8" t="s">
        <v>34</v>
      </c>
      <c r="D209" s="10">
        <v>45555</v>
      </c>
      <c r="E209" s="8" t="s">
        <v>35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35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240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36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241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242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40</v>
      </c>
      <c r="H212" s="8" t="s">
        <v>30</v>
      </c>
      <c r="I212" s="11" t="s">
        <v>32</v>
      </c>
      <c r="J212" s="8" t="s">
        <v>35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243</v>
      </c>
      <c r="C213" s="8" t="s">
        <v>29</v>
      </c>
      <c r="D213" s="10">
        <v>45559</v>
      </c>
      <c r="E213" s="8" t="s">
        <v>35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244</v>
      </c>
      <c r="C214" s="8" t="s">
        <v>25</v>
      </c>
      <c r="D214" s="10">
        <v>45560</v>
      </c>
      <c r="E214" s="8" t="s">
        <v>38</v>
      </c>
      <c r="F214" s="11">
        <v>15</v>
      </c>
      <c r="G214" s="8" t="s">
        <v>43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245</v>
      </c>
      <c r="C215" s="8" t="s">
        <v>34</v>
      </c>
      <c r="D215" s="10">
        <v>45561</v>
      </c>
      <c r="E215" s="8" t="s">
        <v>35</v>
      </c>
      <c r="F215" s="11">
        <v>10</v>
      </c>
      <c r="G215" s="8" t="s">
        <v>36</v>
      </c>
      <c r="H215" s="8" t="s">
        <v>30</v>
      </c>
      <c r="I215" s="11" t="s">
        <v>32</v>
      </c>
      <c r="J215" s="8" t="s">
        <v>35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75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40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246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49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247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40</v>
      </c>
      <c r="H218" s="8" t="s">
        <v>30</v>
      </c>
      <c r="I218" s="11" t="s">
        <v>32</v>
      </c>
      <c r="J218" s="8" t="s">
        <v>35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248</v>
      </c>
      <c r="C219" s="8" t="s">
        <v>29</v>
      </c>
      <c r="D219" s="10">
        <v>45565</v>
      </c>
      <c r="E219" s="8" t="s">
        <v>35</v>
      </c>
      <c r="F219" s="11">
        <v>5</v>
      </c>
      <c r="G219" s="8" t="s">
        <v>36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249</v>
      </c>
      <c r="C220" s="8" t="s">
        <v>25</v>
      </c>
      <c r="D220" s="10">
        <v>45566</v>
      </c>
      <c r="E220" s="8" t="s">
        <v>38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250</v>
      </c>
      <c r="C221" s="8" t="s">
        <v>34</v>
      </c>
      <c r="D221" s="10">
        <v>45567</v>
      </c>
      <c r="E221" s="8" t="s">
        <v>35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35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251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40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229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43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83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40</v>
      </c>
      <c r="H224" s="8" t="s">
        <v>30</v>
      </c>
      <c r="I224" s="11" t="s">
        <v>32</v>
      </c>
      <c r="J224" s="8" t="s">
        <v>35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252</v>
      </c>
      <c r="C225" s="8" t="s">
        <v>29</v>
      </c>
      <c r="D225" s="10">
        <v>45571</v>
      </c>
      <c r="E225" s="8" t="s">
        <v>35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253</v>
      </c>
      <c r="C226" s="8" t="s">
        <v>25</v>
      </c>
      <c r="D226" s="10">
        <v>45572</v>
      </c>
      <c r="E226" s="8" t="s">
        <v>38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254</v>
      </c>
      <c r="C227" s="8" t="s">
        <v>34</v>
      </c>
      <c r="D227" s="10">
        <v>45573</v>
      </c>
      <c r="E227" s="8" t="s">
        <v>35</v>
      </c>
      <c r="F227" s="11">
        <v>10</v>
      </c>
      <c r="G227" s="8" t="s">
        <v>36</v>
      </c>
      <c r="H227" s="8" t="s">
        <v>30</v>
      </c>
      <c r="I227" s="11" t="s">
        <v>32</v>
      </c>
      <c r="J227" s="8" t="s">
        <v>35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255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40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256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49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257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40</v>
      </c>
      <c r="H230" s="8" t="s">
        <v>30</v>
      </c>
      <c r="I230" s="11" t="s">
        <v>32</v>
      </c>
      <c r="J230" s="8" t="s">
        <v>35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165</v>
      </c>
      <c r="C231" s="8" t="s">
        <v>29</v>
      </c>
      <c r="D231" s="10">
        <v>45577</v>
      </c>
      <c r="E231" s="8" t="s">
        <v>35</v>
      </c>
      <c r="F231" s="11">
        <v>5</v>
      </c>
      <c r="G231" s="8" t="s">
        <v>36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258</v>
      </c>
      <c r="C232" s="8" t="s">
        <v>25</v>
      </c>
      <c r="D232" s="10">
        <v>45578</v>
      </c>
      <c r="E232" s="8" t="s">
        <v>38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259</v>
      </c>
      <c r="C233" s="8" t="s">
        <v>34</v>
      </c>
      <c r="D233" s="10">
        <v>45579</v>
      </c>
      <c r="E233" s="8" t="s">
        <v>35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35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260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40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261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43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262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40</v>
      </c>
      <c r="H236" s="8" t="s">
        <v>30</v>
      </c>
      <c r="I236" s="11" t="s">
        <v>32</v>
      </c>
      <c r="J236" s="8" t="s">
        <v>35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263</v>
      </c>
      <c r="C237" s="8" t="s">
        <v>29</v>
      </c>
      <c r="D237" s="10">
        <v>45583</v>
      </c>
      <c r="E237" s="8" t="s">
        <v>35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264</v>
      </c>
      <c r="C238" s="8" t="s">
        <v>25</v>
      </c>
      <c r="D238" s="10">
        <v>45584</v>
      </c>
      <c r="E238" s="8" t="s">
        <v>38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265</v>
      </c>
      <c r="C239" s="8" t="s">
        <v>34</v>
      </c>
      <c r="D239" s="10">
        <v>45585</v>
      </c>
      <c r="E239" s="8" t="s">
        <v>35</v>
      </c>
      <c r="F239" s="11">
        <v>10</v>
      </c>
      <c r="G239" s="8" t="s">
        <v>36</v>
      </c>
      <c r="H239" s="8" t="s">
        <v>30</v>
      </c>
      <c r="I239" s="11" t="s">
        <v>32</v>
      </c>
      <c r="J239" s="8" t="s">
        <v>35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266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40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267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49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268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40</v>
      </c>
      <c r="H242" s="8" t="s">
        <v>30</v>
      </c>
      <c r="I242" s="11" t="s">
        <v>32</v>
      </c>
      <c r="J242" s="8" t="s">
        <v>35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269</v>
      </c>
      <c r="C243" s="8" t="s">
        <v>29</v>
      </c>
      <c r="D243" s="10">
        <v>45589</v>
      </c>
      <c r="E243" s="8" t="s">
        <v>35</v>
      </c>
      <c r="F243" s="11">
        <v>5</v>
      </c>
      <c r="G243" s="8" t="s">
        <v>36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178</v>
      </c>
      <c r="C244" s="8" t="s">
        <v>25</v>
      </c>
      <c r="D244" s="10">
        <v>45590</v>
      </c>
      <c r="E244" s="8" t="s">
        <v>38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270</v>
      </c>
      <c r="C245" s="8" t="s">
        <v>34</v>
      </c>
      <c r="D245" s="10">
        <v>45591</v>
      </c>
      <c r="E245" s="8" t="s">
        <v>35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35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271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40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272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43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273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40</v>
      </c>
      <c r="H248" s="8" t="s">
        <v>30</v>
      </c>
      <c r="I248" s="11" t="s">
        <v>32</v>
      </c>
      <c r="J248" s="8" t="s">
        <v>35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274</v>
      </c>
      <c r="C249" s="8" t="s">
        <v>29</v>
      </c>
      <c r="D249" s="10">
        <v>45595</v>
      </c>
      <c r="E249" s="8" t="s">
        <v>35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275</v>
      </c>
      <c r="C250" s="8" t="s">
        <v>25</v>
      </c>
      <c r="D250" s="10">
        <v>45596</v>
      </c>
      <c r="E250" s="8" t="s">
        <v>38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276</v>
      </c>
      <c r="C251" s="8" t="s">
        <v>34</v>
      </c>
      <c r="D251" s="10">
        <v>45597</v>
      </c>
      <c r="E251" s="8" t="s">
        <v>35</v>
      </c>
      <c r="F251" s="11">
        <v>10</v>
      </c>
      <c r="G251" s="8" t="s">
        <v>36</v>
      </c>
      <c r="H251" s="8" t="s">
        <v>30</v>
      </c>
      <c r="I251" s="11" t="s">
        <v>32</v>
      </c>
      <c r="J251" s="8" t="s">
        <v>35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277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40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278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49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279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40</v>
      </c>
      <c r="H254" s="8" t="s">
        <v>30</v>
      </c>
      <c r="I254" s="11" t="s">
        <v>32</v>
      </c>
      <c r="J254" s="8" t="s">
        <v>35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280</v>
      </c>
      <c r="C255" s="8" t="s">
        <v>29</v>
      </c>
      <c r="D255" s="10">
        <v>45601</v>
      </c>
      <c r="E255" s="8" t="s">
        <v>35</v>
      </c>
      <c r="F255" s="11">
        <v>5</v>
      </c>
      <c r="G255" s="8" t="s">
        <v>36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281</v>
      </c>
      <c r="C256" s="8" t="s">
        <v>25</v>
      </c>
      <c r="D256" s="10">
        <v>45602</v>
      </c>
      <c r="E256" s="8" t="s">
        <v>38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282</v>
      </c>
      <c r="C257" s="8" t="s">
        <v>29</v>
      </c>
      <c r="D257" s="10">
        <v>45603</v>
      </c>
      <c r="E257" s="8" t="s">
        <v>35</v>
      </c>
      <c r="F257" s="11">
        <v>5</v>
      </c>
      <c r="G257" s="8" t="s">
        <v>40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283</v>
      </c>
      <c r="C258" s="8" t="s">
        <v>25</v>
      </c>
      <c r="D258" s="10">
        <v>45604</v>
      </c>
      <c r="E258" s="8" t="s">
        <v>38</v>
      </c>
      <c r="F258" s="11">
        <v>15</v>
      </c>
      <c r="G258" s="8" t="s">
        <v>43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284</v>
      </c>
      <c r="C259" s="8" t="s">
        <v>34</v>
      </c>
      <c r="D259" s="10">
        <v>45605</v>
      </c>
      <c r="E259" s="8" t="s">
        <v>35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35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285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36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286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287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40</v>
      </c>
      <c r="H262" s="8" t="s">
        <v>30</v>
      </c>
      <c r="I262" s="11" t="s">
        <v>32</v>
      </c>
      <c r="J262" s="8" t="s">
        <v>35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288</v>
      </c>
      <c r="C263" s="8" t="s">
        <v>29</v>
      </c>
      <c r="D263" s="10">
        <v>45609</v>
      </c>
      <c r="E263" s="8" t="s">
        <v>35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289</v>
      </c>
      <c r="C264" s="8" t="s">
        <v>25</v>
      </c>
      <c r="D264" s="10">
        <v>45610</v>
      </c>
      <c r="E264" s="8" t="s">
        <v>38</v>
      </c>
      <c r="F264" s="11">
        <v>15</v>
      </c>
      <c r="G264" s="8" t="s">
        <v>43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290</v>
      </c>
      <c r="C265" s="8" t="s">
        <v>34</v>
      </c>
      <c r="D265" s="10">
        <v>45611</v>
      </c>
      <c r="E265" s="8" t="s">
        <v>35</v>
      </c>
      <c r="F265" s="11">
        <v>10</v>
      </c>
      <c r="G265" s="8" t="s">
        <v>36</v>
      </c>
      <c r="H265" s="8" t="s">
        <v>30</v>
      </c>
      <c r="I265" s="11" t="s">
        <v>32</v>
      </c>
      <c r="J265" s="8" t="s">
        <v>35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291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40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292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49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293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40</v>
      </c>
      <c r="H268" s="8" t="s">
        <v>30</v>
      </c>
      <c r="I268" s="11" t="s">
        <v>32</v>
      </c>
      <c r="J268" s="8" t="s">
        <v>35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294</v>
      </c>
      <c r="C269" s="8" t="s">
        <v>29</v>
      </c>
      <c r="D269" s="10">
        <v>45615</v>
      </c>
      <c r="E269" s="8" t="s">
        <v>35</v>
      </c>
      <c r="F269" s="11">
        <v>5</v>
      </c>
      <c r="G269" s="8" t="s">
        <v>36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295</v>
      </c>
      <c r="C270" s="8" t="s">
        <v>25</v>
      </c>
      <c r="D270" s="10">
        <v>45616</v>
      </c>
      <c r="E270" s="8" t="s">
        <v>38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296</v>
      </c>
      <c r="C271" s="8" t="s">
        <v>34</v>
      </c>
      <c r="D271" s="10">
        <v>45617</v>
      </c>
      <c r="E271" s="8" t="s">
        <v>35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35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297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40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298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43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157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40</v>
      </c>
      <c r="H274" s="8" t="s">
        <v>30</v>
      </c>
      <c r="I274" s="11" t="s">
        <v>32</v>
      </c>
      <c r="J274" s="8" t="s">
        <v>35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299</v>
      </c>
      <c r="C275" s="8" t="s">
        <v>29</v>
      </c>
      <c r="D275" s="10">
        <v>45621</v>
      </c>
      <c r="E275" s="8" t="s">
        <v>35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300</v>
      </c>
      <c r="C276" s="8" t="s">
        <v>25</v>
      </c>
      <c r="D276" s="10">
        <v>45622</v>
      </c>
      <c r="E276" s="8" t="s">
        <v>38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301</v>
      </c>
      <c r="C277" s="8" t="s">
        <v>34</v>
      </c>
      <c r="D277" s="10">
        <v>45623</v>
      </c>
      <c r="E277" s="8" t="s">
        <v>35</v>
      </c>
      <c r="F277" s="11">
        <v>10</v>
      </c>
      <c r="G277" s="8" t="s">
        <v>36</v>
      </c>
      <c r="H277" s="8" t="s">
        <v>30</v>
      </c>
      <c r="I277" s="11" t="s">
        <v>32</v>
      </c>
      <c r="J277" s="8" t="s">
        <v>35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302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40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303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49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304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40</v>
      </c>
      <c r="H280" s="8" t="s">
        <v>30</v>
      </c>
      <c r="I280" s="11" t="s">
        <v>32</v>
      </c>
      <c r="J280" s="8" t="s">
        <v>35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305</v>
      </c>
      <c r="C281" s="8" t="s">
        <v>29</v>
      </c>
      <c r="D281" s="10">
        <v>45627</v>
      </c>
      <c r="E281" s="8" t="s">
        <v>35</v>
      </c>
      <c r="F281" s="11">
        <v>5</v>
      </c>
      <c r="G281" s="8" t="s">
        <v>36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306</v>
      </c>
      <c r="C282" s="8" t="s">
        <v>25</v>
      </c>
      <c r="D282" s="10">
        <v>45628</v>
      </c>
      <c r="E282" s="8" t="s">
        <v>38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307</v>
      </c>
      <c r="C283" s="8" t="s">
        <v>34</v>
      </c>
      <c r="D283" s="10">
        <v>45629</v>
      </c>
      <c r="E283" s="8" t="s">
        <v>35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35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308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40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309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43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168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40</v>
      </c>
      <c r="H286" s="8" t="s">
        <v>30</v>
      </c>
      <c r="I286" s="11" t="s">
        <v>32</v>
      </c>
      <c r="J286" s="8" t="s">
        <v>35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169</v>
      </c>
      <c r="C287" s="8" t="s">
        <v>29</v>
      </c>
      <c r="D287" s="10">
        <v>45633</v>
      </c>
      <c r="E287" s="8" t="s">
        <v>35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219</v>
      </c>
      <c r="C288" s="8" t="s">
        <v>25</v>
      </c>
      <c r="D288" s="10">
        <v>45634</v>
      </c>
      <c r="E288" s="8" t="s">
        <v>38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310</v>
      </c>
      <c r="C289" s="8" t="s">
        <v>34</v>
      </c>
      <c r="D289" s="10">
        <v>45635</v>
      </c>
      <c r="E289" s="8" t="s">
        <v>35</v>
      </c>
      <c r="F289" s="11">
        <v>10</v>
      </c>
      <c r="G289" s="8" t="s">
        <v>36</v>
      </c>
      <c r="H289" s="8" t="s">
        <v>30</v>
      </c>
      <c r="I289" s="11" t="s">
        <v>32</v>
      </c>
      <c r="J289" s="8" t="s">
        <v>35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311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40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312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49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313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40</v>
      </c>
      <c r="H292" s="8" t="s">
        <v>30</v>
      </c>
      <c r="I292" s="11" t="s">
        <v>32</v>
      </c>
      <c r="J292" s="8" t="s">
        <v>35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314</v>
      </c>
      <c r="C293" s="8" t="s">
        <v>29</v>
      </c>
      <c r="D293" s="10">
        <v>45639</v>
      </c>
      <c r="E293" s="8" t="s">
        <v>35</v>
      </c>
      <c r="F293" s="11">
        <v>5</v>
      </c>
      <c r="G293" s="8" t="s">
        <v>36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315</v>
      </c>
      <c r="C294" s="8" t="s">
        <v>25</v>
      </c>
      <c r="D294" s="10">
        <v>45640</v>
      </c>
      <c r="E294" s="8" t="s">
        <v>38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316</v>
      </c>
      <c r="C295" s="8" t="s">
        <v>34</v>
      </c>
      <c r="D295" s="10">
        <v>45641</v>
      </c>
      <c r="E295" s="8" t="s">
        <v>35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35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317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40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C7B9-A84C-4C97-AE99-9FC94E4EF561}">
  <sheetPr>
    <tabColor rgb="FF22C55E"/>
  </sheetPr>
  <dimension ref="B3:H107"/>
  <sheetViews>
    <sheetView showGridLines="0" workbookViewId="0">
      <selection activeCell="C11" sqref="C11"/>
    </sheetView>
  </sheetViews>
  <sheetFormatPr defaultRowHeight="1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18" style="17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8" ht="19.5">
      <c r="B3" s="16" t="s">
        <v>318</v>
      </c>
      <c r="C3" s="16"/>
    </row>
    <row r="5" spans="2:8">
      <c r="B5" s="15" t="s">
        <v>319</v>
      </c>
      <c r="C5" s="15"/>
      <c r="D5" s="15"/>
      <c r="E5" s="15"/>
      <c r="F5" s="15"/>
    </row>
    <row r="6" spans="2:8">
      <c r="B6" s="15" t="s">
        <v>320</v>
      </c>
      <c r="C6" s="15"/>
      <c r="D6" s="15"/>
      <c r="E6" s="15"/>
      <c r="F6" s="15"/>
    </row>
    <row r="8" spans="2:8">
      <c r="B8" t="s">
        <v>321</v>
      </c>
      <c r="C8" t="s">
        <v>27</v>
      </c>
    </row>
    <row r="10" spans="2:8">
      <c r="B10" t="s">
        <v>322</v>
      </c>
      <c r="C10" t="s">
        <v>323</v>
      </c>
      <c r="H10" s="18"/>
    </row>
    <row r="11" spans="2:8">
      <c r="B11" s="12" t="s">
        <v>324</v>
      </c>
      <c r="C11" s="13">
        <v>2824</v>
      </c>
      <c r="H11" s="18"/>
    </row>
    <row r="12" spans="2:8">
      <c r="B12" s="12" t="s">
        <v>26</v>
      </c>
      <c r="C12" s="13">
        <v>747</v>
      </c>
      <c r="H12" s="18"/>
    </row>
    <row r="13" spans="2:8">
      <c r="B13" s="12" t="s">
        <v>325</v>
      </c>
      <c r="C13" s="13">
        <v>3571</v>
      </c>
      <c r="H13" s="18"/>
    </row>
    <row r="14" spans="2:8">
      <c r="H14" s="18"/>
    </row>
    <row r="15" spans="2:8">
      <c r="H15" s="18"/>
    </row>
    <row r="16" spans="2:8">
      <c r="B16" s="12" t="s">
        <v>326</v>
      </c>
      <c r="H16" s="18"/>
    </row>
    <row r="17" spans="2:8">
      <c r="H17" s="18"/>
    </row>
    <row r="18" spans="2:8">
      <c r="B18" t="s">
        <v>327</v>
      </c>
      <c r="C18" t="s">
        <v>40</v>
      </c>
      <c r="H18" s="18"/>
    </row>
    <row r="19" spans="2:8">
      <c r="H19" s="18"/>
    </row>
    <row r="20" spans="2:8">
      <c r="B20" t="s">
        <v>322</v>
      </c>
      <c r="C20" t="s">
        <v>328</v>
      </c>
      <c r="H20" s="18"/>
    </row>
    <row r="21" spans="2:8">
      <c r="B21" s="12" t="s">
        <v>29</v>
      </c>
      <c r="C21">
        <v>0</v>
      </c>
      <c r="H21" s="18"/>
    </row>
    <row r="22" spans="2:8">
      <c r="B22" s="12" t="s">
        <v>34</v>
      </c>
      <c r="C22">
        <v>0</v>
      </c>
      <c r="H22" s="18"/>
    </row>
    <row r="23" spans="2:8">
      <c r="B23" s="12" t="s">
        <v>25</v>
      </c>
      <c r="C23">
        <v>1350</v>
      </c>
      <c r="H23" s="18"/>
    </row>
    <row r="24" spans="2:8">
      <c r="B24" s="12" t="s">
        <v>325</v>
      </c>
      <c r="C24">
        <v>1350</v>
      </c>
      <c r="E24" s="14" t="e">
        <f>GETPIVOTDATA("EA Play Season Pass
Price",$B$20)</f>
        <v>#REF!</v>
      </c>
      <c r="H24" s="18"/>
    </row>
    <row r="25" spans="2:8">
      <c r="H25" s="18"/>
    </row>
    <row r="26" spans="2:8">
      <c r="H26" s="18"/>
    </row>
    <row r="27" spans="2:8">
      <c r="B27" s="12" t="s">
        <v>329</v>
      </c>
      <c r="H27" s="18"/>
    </row>
    <row r="28" spans="2:8">
      <c r="H28" s="18"/>
    </row>
    <row r="29" spans="2:8">
      <c r="B29" t="s">
        <v>327</v>
      </c>
      <c r="C29" t="s">
        <v>40</v>
      </c>
      <c r="H29" s="18"/>
    </row>
    <row r="30" spans="2:8">
      <c r="H30" s="18"/>
    </row>
    <row r="31" spans="2:8">
      <c r="B31" t="s">
        <v>322</v>
      </c>
      <c r="C31" t="s">
        <v>330</v>
      </c>
      <c r="H31" s="18"/>
    </row>
    <row r="32" spans="2:8">
      <c r="B32" s="12" t="s">
        <v>29</v>
      </c>
      <c r="C32" s="13">
        <v>0</v>
      </c>
      <c r="H32" s="18"/>
    </row>
    <row r="33" spans="2:8">
      <c r="B33" s="12" t="s">
        <v>34</v>
      </c>
      <c r="C33" s="13">
        <v>900</v>
      </c>
      <c r="H33" s="18"/>
    </row>
    <row r="34" spans="2:8">
      <c r="B34" s="12" t="s">
        <v>25</v>
      </c>
      <c r="C34" s="13">
        <v>900</v>
      </c>
      <c r="H34" s="18"/>
    </row>
    <row r="35" spans="2:8">
      <c r="B35" s="12" t="s">
        <v>325</v>
      </c>
      <c r="C35" s="13">
        <v>1800</v>
      </c>
      <c r="E35" s="14" t="e">
        <f>GETPIVOTDATA("Minecraft Season Pass Price",$B$31)</f>
        <v>#REF!</v>
      </c>
      <c r="H35" s="18"/>
    </row>
    <row r="36" spans="2:8">
      <c r="H36" s="18"/>
    </row>
    <row r="37" spans="2:8">
      <c r="H37" s="18"/>
    </row>
    <row r="38" spans="2:8">
      <c r="H38" s="18"/>
    </row>
    <row r="39" spans="2:8">
      <c r="H39" s="18"/>
    </row>
    <row r="40" spans="2:8">
      <c r="H40" s="18"/>
    </row>
    <row r="41" spans="2:8">
      <c r="H41" s="18"/>
    </row>
    <row r="42" spans="2:8">
      <c r="H42" s="18"/>
    </row>
    <row r="43" spans="2:8">
      <c r="H43" s="18"/>
    </row>
    <row r="44" spans="2:8">
      <c r="H44" s="18"/>
    </row>
    <row r="45" spans="2:8">
      <c r="H45" s="18"/>
    </row>
    <row r="46" spans="2:8">
      <c r="H46" s="18"/>
    </row>
    <row r="47" spans="2:8">
      <c r="H47" s="18"/>
    </row>
    <row r="48" spans="2:8">
      <c r="H48" s="18"/>
    </row>
    <row r="49" spans="8:8">
      <c r="H49" s="18"/>
    </row>
    <row r="50" spans="8:8">
      <c r="H50" s="18"/>
    </row>
    <row r="51" spans="8:8">
      <c r="H51" s="18"/>
    </row>
    <row r="52" spans="8:8">
      <c r="H52" s="18"/>
    </row>
    <row r="53" spans="8:8">
      <c r="H53" s="18"/>
    </row>
    <row r="54" spans="8:8">
      <c r="H54" s="18"/>
    </row>
    <row r="55" spans="8:8">
      <c r="H55" s="18"/>
    </row>
    <row r="56" spans="8:8">
      <c r="H56" s="18"/>
    </row>
    <row r="57" spans="8:8">
      <c r="H57" s="18"/>
    </row>
    <row r="58" spans="8:8">
      <c r="H58" s="18"/>
    </row>
    <row r="59" spans="8:8">
      <c r="H59" s="18"/>
    </row>
    <row r="60" spans="8:8">
      <c r="H60" s="18"/>
    </row>
    <row r="61" spans="8:8">
      <c r="H61" s="18"/>
    </row>
    <row r="62" spans="8:8">
      <c r="H62" s="18"/>
    </row>
    <row r="63" spans="8:8">
      <c r="H63" s="18"/>
    </row>
    <row r="64" spans="8:8">
      <c r="H64" s="18"/>
    </row>
    <row r="65" spans="8:8">
      <c r="H65" s="18"/>
    </row>
    <row r="66" spans="8:8">
      <c r="H66" s="18"/>
    </row>
    <row r="67" spans="8:8">
      <c r="H67" s="18"/>
    </row>
    <row r="68" spans="8:8">
      <c r="H68" s="18"/>
    </row>
    <row r="69" spans="8:8">
      <c r="H69" s="18"/>
    </row>
    <row r="70" spans="8:8">
      <c r="H70" s="18"/>
    </row>
    <row r="71" spans="8:8">
      <c r="H71" s="18"/>
    </row>
    <row r="72" spans="8:8">
      <c r="H72" s="18"/>
    </row>
    <row r="73" spans="8:8">
      <c r="H73" s="18"/>
    </row>
    <row r="74" spans="8:8">
      <c r="H74" s="18"/>
    </row>
    <row r="75" spans="8:8">
      <c r="H75" s="18"/>
    </row>
    <row r="76" spans="8:8">
      <c r="H76" s="18"/>
    </row>
    <row r="77" spans="8:8">
      <c r="H77" s="18"/>
    </row>
    <row r="78" spans="8:8">
      <c r="H78" s="18"/>
    </row>
    <row r="79" spans="8:8">
      <c r="H79" s="18"/>
    </row>
    <row r="80" spans="8:8">
      <c r="H80" s="18"/>
    </row>
    <row r="81" spans="8:8">
      <c r="H81" s="18"/>
    </row>
    <row r="82" spans="8:8">
      <c r="H82" s="18"/>
    </row>
    <row r="83" spans="8:8">
      <c r="H83" s="18"/>
    </row>
    <row r="84" spans="8:8">
      <c r="H84" s="18"/>
    </row>
    <row r="85" spans="8:8">
      <c r="H85" s="18"/>
    </row>
    <row r="86" spans="8:8">
      <c r="H86" s="18"/>
    </row>
    <row r="87" spans="8:8">
      <c r="H87" s="18"/>
    </row>
    <row r="88" spans="8:8">
      <c r="H88" s="18"/>
    </row>
    <row r="89" spans="8:8">
      <c r="H89" s="18"/>
    </row>
    <row r="90" spans="8:8">
      <c r="H90" s="18"/>
    </row>
    <row r="91" spans="8:8">
      <c r="H91" s="18"/>
    </row>
    <row r="92" spans="8:8">
      <c r="H92" s="18"/>
    </row>
    <row r="93" spans="8:8">
      <c r="H93" s="18"/>
    </row>
    <row r="94" spans="8:8">
      <c r="H94" s="18"/>
    </row>
    <row r="95" spans="8:8">
      <c r="H95" s="18"/>
    </row>
    <row r="96" spans="8:8">
      <c r="H96" s="18"/>
    </row>
    <row r="97" spans="8:8">
      <c r="H97" s="18"/>
    </row>
    <row r="98" spans="8:8">
      <c r="H98" s="18"/>
    </row>
    <row r="99" spans="8:8">
      <c r="H99" s="18"/>
    </row>
    <row r="100" spans="8:8">
      <c r="H100" s="18"/>
    </row>
    <row r="101" spans="8:8">
      <c r="H101" s="18"/>
    </row>
    <row r="102" spans="8:8">
      <c r="H102" s="18"/>
    </row>
    <row r="103" spans="8:8">
      <c r="H103" s="18"/>
    </row>
    <row r="104" spans="8:8">
      <c r="H104" s="18"/>
    </row>
    <row r="105" spans="8:8">
      <c r="H105" s="18"/>
    </row>
    <row r="106" spans="8:8">
      <c r="H106" s="18"/>
    </row>
    <row r="107" spans="8:8">
      <c r="H107" s="18"/>
    </row>
  </sheetData>
  <mergeCells count="3">
    <mergeCell ref="B3:C3"/>
    <mergeCell ref="B5:F5"/>
    <mergeCell ref="B6:F6"/>
  </mergeCells>
  <dataValidations count="2">
    <dataValidation type="list" allowBlank="1" showInputMessage="1" showErrorMessage="1" sqref="H10:H302" xr:uid="{B5780C24-7BAA-4C14-9F65-203CA68FA382}">
      <formula1>$H$10:$H$107</formula1>
    </dataValidation>
    <dataValidation type="list" allowBlank="1" showInputMessage="1" showErrorMessage="1" sqref="C8" xr:uid="{9FB11545-62D2-413B-A945-31552C7587B2}">
      <formula1>"Mensal, Trimestral, Anual"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46F8-20EB-49EA-8EC2-D8E0EF0BC773}">
  <dimension ref="A2:AF66"/>
  <sheetViews>
    <sheetView tabSelected="1" workbookViewId="0">
      <selection activeCell="D6" sqref="D6"/>
    </sheetView>
  </sheetViews>
  <sheetFormatPr defaultRowHeight="15"/>
  <cols>
    <col min="1" max="1" width="27.5703125" style="4" customWidth="1"/>
    <col min="5" max="5" width="25.5703125" customWidth="1"/>
    <col min="6" max="6" width="31" customWidth="1"/>
    <col min="7" max="7" width="25.28515625" customWidth="1"/>
  </cols>
  <sheetData>
    <row r="2" spans="1:32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ht="26.25">
      <c r="B4" s="20"/>
      <c r="C4" s="20"/>
      <c r="D4" s="20"/>
      <c r="E4" s="21" t="s">
        <v>331</v>
      </c>
      <c r="F4" s="21"/>
      <c r="G4" s="21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>
      <c r="A6" s="19" t="s">
        <v>332</v>
      </c>
      <c r="B6" s="20"/>
      <c r="C6" s="20" t="s">
        <v>333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2:32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2:32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2:32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2:32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2:32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2:32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2:32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2:3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2:32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2:32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2:32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2:32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2:32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2:32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2:32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2:32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2:32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2:3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2:3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2:32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2:32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2:32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2:32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2:32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2:32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2:32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2:32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2:32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2:32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2:32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2:3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2:32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2:32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2:32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2:32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2:32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2:32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2:32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2:32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2:32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2:32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2:32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2:32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2:3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2:3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2:3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2:32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2:32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2:32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2:32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</sheetData>
  <mergeCells count="1">
    <mergeCell ref="E4:G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32608D25-EC36-42FE-A1DC-F778995A6799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2025-07-01T02:45:30Z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