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340508FA-ACD2-4601-A8A5-2443B548DA66}" xr6:coauthVersionLast="38" xr6:coauthVersionMax="38" xr10:uidLastSave="{00000000-0000-0000-0000-000000000000}"/>
  <bookViews>
    <workbookView xWindow="360" yWindow="300" windowWidth="18735" windowHeight="117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I27" i="1" l="1"/>
  <c r="I26" i="1"/>
  <c r="I25" i="1"/>
</calcChain>
</file>

<file path=xl/sharedStrings.xml><?xml version="1.0" encoding="utf-8"?>
<sst xmlns="http://schemas.openxmlformats.org/spreadsheetml/2006/main" count="51" uniqueCount="33">
  <si>
    <t>Gap %</t>
  </si>
  <si>
    <t>Best:</t>
  </si>
  <si>
    <t>Avg:</t>
  </si>
  <si>
    <t>Worst:</t>
  </si>
  <si>
    <t xml:space="preserve">Fill the green cells only!!! Do not change anything else!!! </t>
  </si>
  <si>
    <t>Indexes</t>
  </si>
  <si>
    <t>Queries</t>
  </si>
  <si>
    <t>Configurations</t>
  </si>
  <si>
    <t>Benchmark (obj.f.)</t>
  </si>
  <si>
    <t>Your algorithm best solution obj.f.</t>
  </si>
  <si>
    <t>Opt</t>
  </si>
  <si>
    <t>NO</t>
  </si>
  <si>
    <t>YES</t>
  </si>
  <si>
    <t>instance01.odbdp</t>
  </si>
  <si>
    <t>instance02.odbdp</t>
  </si>
  <si>
    <t>instance03.odbdp</t>
  </si>
  <si>
    <t>instance04.odbdp</t>
  </si>
  <si>
    <t>instance05.odbdp</t>
  </si>
  <si>
    <t>instance06.odbdp</t>
  </si>
  <si>
    <t>instance07.odbdp</t>
  </si>
  <si>
    <t>instance08.odbdp</t>
  </si>
  <si>
    <t>instance09.odbdp</t>
  </si>
  <si>
    <t>instance10.odbdp</t>
  </si>
  <si>
    <t>instance11.odbdp</t>
  </si>
  <si>
    <t>instance12.odbdp</t>
  </si>
  <si>
    <t>instance13.odbdp</t>
  </si>
  <si>
    <t>instance14.odbdp</t>
  </si>
  <si>
    <t>instance15.odbdp</t>
  </si>
  <si>
    <t>instance16.odbdp</t>
  </si>
  <si>
    <t>instance17.odbdp</t>
  </si>
  <si>
    <t>instance18.odbdp</t>
  </si>
  <si>
    <t>instance19.odbdp</t>
  </si>
  <si>
    <t>instance20.odbdp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</si>
</sst>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5" borderId="7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4" borderId="13" xfId="0" applyFill="1" applyBorder="1"/>
    <xf numFmtId="0" fontId="0" fillId="4" borderId="1" xfId="0" applyFill="1" applyBorder="1"/>
    <xf numFmtId="0" fontId="2" fillId="5" borderId="14" xfId="0" applyFont="1" applyFill="1" applyBorder="1"/>
    <xf numFmtId="0" fontId="2" fillId="5" borderId="15" xfId="0" applyFont="1" applyFill="1" applyBorder="1"/>
    <xf numFmtId="164" fontId="2" fillId="6" borderId="3" xfId="0" applyNumberFormat="1" applyFont="1" applyFill="1" applyBorder="1" applyAlignment="1">
      <alignment horizontal="center"/>
    </xf>
    <xf numFmtId="164" fontId="2" fillId="6" borderId="8" xfId="0" applyNumberFormat="1" applyFont="1" applyFill="1" applyBorder="1" applyAlignment="1">
      <alignment horizontal="center"/>
    </xf>
    <xf numFmtId="1" fontId="0" fillId="6" borderId="16" xfId="0" applyNumberFormat="1" applyFill="1" applyBorder="1"/>
    <xf numFmtId="2" fontId="0" fillId="6" borderId="14" xfId="0" applyNumberFormat="1" applyFill="1" applyBorder="1"/>
    <xf numFmtId="1" fontId="0" fillId="0" borderId="0" xfId="0" applyNumberFormat="1"/>
    <xf numFmtId="1" fontId="0" fillId="6" borderId="17" xfId="0" applyNumberFormat="1" applyFill="1" applyBorder="1"/>
    <xf numFmtId="2" fontId="0" fillId="6" borderId="7" xfId="0" applyNumberFormat="1" applyFill="1" applyBorder="1"/>
    <xf numFmtId="1" fontId="0" fillId="6" borderId="18" xfId="0" applyNumberFormat="1" applyFill="1" applyBorder="1"/>
    <xf numFmtId="1" fontId="0" fillId="6" borderId="19" xfId="0" applyNumberFormat="1" applyFill="1" applyBorder="1"/>
    <xf numFmtId="2" fontId="0" fillId="6" borderId="15" xfId="0" applyNumberFormat="1" applyFill="1" applyBorder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7BC84F5-5F69-48AE-9996-D4318DD9AB0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="80" zoomScaleNormal="80" workbookViewId="0">
      <selection activeCell="H16" sqref="H16"/>
    </sheetView>
  </sheetViews>
  <sheetFormatPr defaultRowHeight="15" x14ac:dyDescent="0.25"/>
  <cols>
    <col min="1" max="1" width="20" customWidth="1"/>
    <col min="2" max="2" width="11.7109375" customWidth="1"/>
    <col min="3" max="3" width="14.5703125" customWidth="1"/>
    <col min="4" max="4" width="18" customWidth="1"/>
    <col min="5" max="5" width="19.85546875" customWidth="1"/>
    <col min="6" max="6" width="7.42578125" customWidth="1"/>
    <col min="8" max="8" width="36.140625" style="1" customWidth="1"/>
    <col min="9" max="9" width="13" style="3" customWidth="1"/>
  </cols>
  <sheetData>
    <row r="1" spans="1:9" x14ac:dyDescent="0.25">
      <c r="A1" s="20" t="s">
        <v>4</v>
      </c>
      <c r="B1" s="20"/>
      <c r="C1" s="20"/>
      <c r="D1" s="21"/>
      <c r="E1" s="21"/>
      <c r="F1" s="21"/>
      <c r="G1" s="21"/>
      <c r="H1" s="22"/>
      <c r="I1" s="23"/>
    </row>
    <row r="2" spans="1:9" ht="15.75" thickBot="1" x14ac:dyDescent="0.3"/>
    <row r="3" spans="1:9" ht="15.75" thickBot="1" x14ac:dyDescent="0.3">
      <c r="A3" s="5"/>
      <c r="B3" s="12" t="s">
        <v>5</v>
      </c>
      <c r="C3" s="13" t="s">
        <v>6</v>
      </c>
      <c r="D3" s="14" t="s">
        <v>7</v>
      </c>
      <c r="E3" s="28" t="s">
        <v>8</v>
      </c>
      <c r="F3" s="29" t="s">
        <v>10</v>
      </c>
      <c r="H3" s="18" t="s">
        <v>9</v>
      </c>
      <c r="I3" s="19" t="s">
        <v>0</v>
      </c>
    </row>
    <row r="4" spans="1:9" x14ac:dyDescent="0.25">
      <c r="A4" s="26" t="s">
        <v>13</v>
      </c>
      <c r="B4" s="9">
        <v>50</v>
      </c>
      <c r="C4" s="7">
        <v>50</v>
      </c>
      <c r="D4" s="7">
        <v>500</v>
      </c>
      <c r="E4" s="30">
        <v>5951</v>
      </c>
      <c r="F4" s="31" t="s">
        <v>12</v>
      </c>
      <c r="G4" s="32"/>
      <c r="H4" s="16"/>
      <c r="I4" s="17">
        <f>100*(E4-H4)/E4</f>
        <v>100</v>
      </c>
    </row>
    <row r="5" spans="1:9" x14ac:dyDescent="0.25">
      <c r="A5" s="11" t="s">
        <v>14</v>
      </c>
      <c r="B5" s="6">
        <v>50</v>
      </c>
      <c r="C5" s="4">
        <v>100</v>
      </c>
      <c r="D5" s="4">
        <v>500</v>
      </c>
      <c r="E5" s="33">
        <v>1513</v>
      </c>
      <c r="F5" s="34" t="s">
        <v>12</v>
      </c>
      <c r="G5" s="32"/>
      <c r="H5" s="15"/>
      <c r="I5" s="17">
        <f t="shared" ref="I5:I23" si="0">100*(E5-H5)/E5</f>
        <v>100</v>
      </c>
    </row>
    <row r="6" spans="1:9" x14ac:dyDescent="0.25">
      <c r="A6" s="11" t="s">
        <v>15</v>
      </c>
      <c r="B6" s="6">
        <v>50</v>
      </c>
      <c r="C6" s="4">
        <v>50</v>
      </c>
      <c r="D6" s="4">
        <v>1000</v>
      </c>
      <c r="E6" s="33">
        <v>7484</v>
      </c>
      <c r="F6" s="34" t="s">
        <v>12</v>
      </c>
      <c r="G6" s="32"/>
      <c r="H6" s="15"/>
      <c r="I6" s="17">
        <f t="shared" si="0"/>
        <v>100</v>
      </c>
    </row>
    <row r="7" spans="1:9" x14ac:dyDescent="0.25">
      <c r="A7" s="11" t="s">
        <v>16</v>
      </c>
      <c r="B7" s="6">
        <v>50</v>
      </c>
      <c r="C7" s="4">
        <v>100</v>
      </c>
      <c r="D7" s="4">
        <v>500</v>
      </c>
      <c r="E7" s="33">
        <v>22010</v>
      </c>
      <c r="F7" s="34" t="s">
        <v>12</v>
      </c>
      <c r="G7" s="32"/>
      <c r="H7" s="15"/>
      <c r="I7" s="17">
        <f t="shared" si="0"/>
        <v>100</v>
      </c>
    </row>
    <row r="8" spans="1:9" x14ac:dyDescent="0.25">
      <c r="A8" s="11" t="s">
        <v>17</v>
      </c>
      <c r="B8" s="6">
        <v>50</v>
      </c>
      <c r="C8" s="4">
        <v>50</v>
      </c>
      <c r="D8" s="4">
        <v>500</v>
      </c>
      <c r="E8" s="33">
        <v>13874</v>
      </c>
      <c r="F8" s="34" t="s">
        <v>12</v>
      </c>
      <c r="G8" s="32"/>
      <c r="H8" s="15"/>
      <c r="I8" s="17">
        <f t="shared" si="0"/>
        <v>100</v>
      </c>
    </row>
    <row r="9" spans="1:9" x14ac:dyDescent="0.25">
      <c r="A9" s="11" t="s">
        <v>18</v>
      </c>
      <c r="B9" s="6">
        <v>50</v>
      </c>
      <c r="C9" s="4">
        <v>50</v>
      </c>
      <c r="D9" s="4">
        <v>1000</v>
      </c>
      <c r="E9" s="33">
        <v>7003</v>
      </c>
      <c r="F9" s="34" t="s">
        <v>12</v>
      </c>
      <c r="G9" s="32"/>
      <c r="H9" s="15"/>
      <c r="I9" s="17">
        <f t="shared" si="0"/>
        <v>100</v>
      </c>
    </row>
    <row r="10" spans="1:9" x14ac:dyDescent="0.25">
      <c r="A10" s="11" t="s">
        <v>19</v>
      </c>
      <c r="B10" s="6">
        <v>100</v>
      </c>
      <c r="C10" s="4">
        <v>100</v>
      </c>
      <c r="D10" s="4">
        <v>1000</v>
      </c>
      <c r="E10" s="33">
        <v>73772</v>
      </c>
      <c r="F10" s="34" t="s">
        <v>12</v>
      </c>
      <c r="G10" s="32"/>
      <c r="H10" s="15"/>
      <c r="I10" s="17">
        <f t="shared" si="0"/>
        <v>100</v>
      </c>
    </row>
    <row r="11" spans="1:9" x14ac:dyDescent="0.25">
      <c r="A11" s="11" t="s">
        <v>20</v>
      </c>
      <c r="B11" s="24">
        <v>100</v>
      </c>
      <c r="C11" s="25">
        <v>100</v>
      </c>
      <c r="D11" s="25">
        <v>1000</v>
      </c>
      <c r="E11" s="35">
        <v>32999</v>
      </c>
      <c r="F11" s="34" t="s">
        <v>12</v>
      </c>
      <c r="G11" s="32"/>
      <c r="H11" s="16"/>
      <c r="I11" s="17">
        <f t="shared" si="0"/>
        <v>100</v>
      </c>
    </row>
    <row r="12" spans="1:9" x14ac:dyDescent="0.25">
      <c r="A12" s="11" t="s">
        <v>21</v>
      </c>
      <c r="B12" s="6">
        <v>50</v>
      </c>
      <c r="C12" s="4">
        <v>50</v>
      </c>
      <c r="D12" s="4">
        <v>500</v>
      </c>
      <c r="E12" s="33">
        <v>1710</v>
      </c>
      <c r="F12" s="34" t="s">
        <v>12</v>
      </c>
      <c r="G12" s="32"/>
      <c r="H12" s="15"/>
      <c r="I12" s="17">
        <f t="shared" si="0"/>
        <v>100</v>
      </c>
    </row>
    <row r="13" spans="1:9" x14ac:dyDescent="0.25">
      <c r="A13" s="11" t="s">
        <v>22</v>
      </c>
      <c r="B13" s="6">
        <v>50</v>
      </c>
      <c r="C13" s="4">
        <v>50</v>
      </c>
      <c r="D13" s="4">
        <v>500</v>
      </c>
      <c r="E13" s="33">
        <v>1672</v>
      </c>
      <c r="F13" s="34" t="s">
        <v>12</v>
      </c>
      <c r="G13" s="32"/>
      <c r="H13" s="15"/>
      <c r="I13" s="17">
        <f t="shared" si="0"/>
        <v>100</v>
      </c>
    </row>
    <row r="14" spans="1:9" x14ac:dyDescent="0.25">
      <c r="A14" s="11" t="s">
        <v>23</v>
      </c>
      <c r="B14" s="6">
        <v>100</v>
      </c>
      <c r="C14" s="4">
        <v>100</v>
      </c>
      <c r="D14" s="4">
        <v>500</v>
      </c>
      <c r="E14" s="33">
        <v>10749</v>
      </c>
      <c r="F14" s="34" t="s">
        <v>12</v>
      </c>
      <c r="G14" s="32"/>
      <c r="H14" s="15"/>
      <c r="I14" s="17">
        <f t="shared" si="0"/>
        <v>100</v>
      </c>
    </row>
    <row r="15" spans="1:9" x14ac:dyDescent="0.25">
      <c r="A15" s="11" t="s">
        <v>24</v>
      </c>
      <c r="B15" s="6">
        <v>50</v>
      </c>
      <c r="C15" s="4">
        <v>100</v>
      </c>
      <c r="D15" s="4">
        <v>1000</v>
      </c>
      <c r="E15" s="33">
        <v>2287</v>
      </c>
      <c r="F15" s="34" t="s">
        <v>12</v>
      </c>
      <c r="G15" s="32"/>
      <c r="H15" s="15"/>
      <c r="I15" s="17">
        <f t="shared" si="0"/>
        <v>100</v>
      </c>
    </row>
    <row r="16" spans="1:9" x14ac:dyDescent="0.25">
      <c r="A16" s="11" t="s">
        <v>25</v>
      </c>
      <c r="B16" s="6">
        <v>50</v>
      </c>
      <c r="C16" s="4">
        <v>100</v>
      </c>
      <c r="D16" s="4">
        <v>1000</v>
      </c>
      <c r="E16" s="33">
        <v>26938</v>
      </c>
      <c r="F16" s="34" t="s">
        <v>11</v>
      </c>
      <c r="G16" s="32"/>
      <c r="H16" s="15"/>
      <c r="I16" s="17">
        <f t="shared" si="0"/>
        <v>100</v>
      </c>
    </row>
    <row r="17" spans="1:9" x14ac:dyDescent="0.25">
      <c r="A17" s="11" t="s">
        <v>26</v>
      </c>
      <c r="B17" s="6">
        <v>100</v>
      </c>
      <c r="C17" s="4">
        <v>50</v>
      </c>
      <c r="D17" s="4">
        <v>500</v>
      </c>
      <c r="E17" s="33">
        <v>29280</v>
      </c>
      <c r="F17" s="34" t="s">
        <v>11</v>
      </c>
      <c r="G17" s="32"/>
      <c r="H17" s="15"/>
      <c r="I17" s="17">
        <f t="shared" si="0"/>
        <v>100</v>
      </c>
    </row>
    <row r="18" spans="1:9" x14ac:dyDescent="0.25">
      <c r="A18" s="11" t="s">
        <v>27</v>
      </c>
      <c r="B18" s="24">
        <v>50</v>
      </c>
      <c r="C18" s="25">
        <v>100</v>
      </c>
      <c r="D18" s="25">
        <v>1000</v>
      </c>
      <c r="E18" s="35">
        <v>12351</v>
      </c>
      <c r="F18" s="34" t="s">
        <v>11</v>
      </c>
      <c r="G18" s="32"/>
      <c r="H18" s="16"/>
      <c r="I18" s="17">
        <f t="shared" si="0"/>
        <v>100</v>
      </c>
    </row>
    <row r="19" spans="1:9" x14ac:dyDescent="0.25">
      <c r="A19" s="11" t="s">
        <v>28</v>
      </c>
      <c r="B19" s="6">
        <v>100</v>
      </c>
      <c r="C19" s="4">
        <v>50</v>
      </c>
      <c r="D19" s="4">
        <v>1000</v>
      </c>
      <c r="E19" s="33">
        <v>14110</v>
      </c>
      <c r="F19" s="34" t="s">
        <v>11</v>
      </c>
      <c r="G19" s="32"/>
      <c r="H19" s="15"/>
      <c r="I19" s="17">
        <f t="shared" si="0"/>
        <v>100</v>
      </c>
    </row>
    <row r="20" spans="1:9" x14ac:dyDescent="0.25">
      <c r="A20" s="11" t="s">
        <v>29</v>
      </c>
      <c r="B20" s="6">
        <v>50</v>
      </c>
      <c r="C20" s="4">
        <v>100</v>
      </c>
      <c r="D20" s="4">
        <v>1000</v>
      </c>
      <c r="E20" s="33">
        <v>12218</v>
      </c>
      <c r="F20" s="34" t="s">
        <v>11</v>
      </c>
      <c r="G20" s="32"/>
      <c r="H20" s="15"/>
      <c r="I20" s="17">
        <f t="shared" si="0"/>
        <v>100</v>
      </c>
    </row>
    <row r="21" spans="1:9" x14ac:dyDescent="0.25">
      <c r="A21" s="11" t="s">
        <v>30</v>
      </c>
      <c r="B21" s="6">
        <v>50</v>
      </c>
      <c r="C21" s="4">
        <v>50</v>
      </c>
      <c r="D21" s="4">
        <v>1000</v>
      </c>
      <c r="E21" s="33">
        <v>2081</v>
      </c>
      <c r="F21" s="34" t="s">
        <v>11</v>
      </c>
      <c r="G21" s="32"/>
      <c r="H21" s="15"/>
      <c r="I21" s="17">
        <f t="shared" si="0"/>
        <v>100</v>
      </c>
    </row>
    <row r="22" spans="1:9" x14ac:dyDescent="0.25">
      <c r="A22" s="11" t="s">
        <v>31</v>
      </c>
      <c r="B22" s="6">
        <v>100</v>
      </c>
      <c r="C22" s="4">
        <v>50</v>
      </c>
      <c r="D22" s="4">
        <v>1000</v>
      </c>
      <c r="E22" s="33">
        <v>4257</v>
      </c>
      <c r="F22" s="34" t="s">
        <v>11</v>
      </c>
      <c r="G22" s="32"/>
      <c r="H22" s="15"/>
      <c r="I22" s="17">
        <f t="shared" si="0"/>
        <v>100</v>
      </c>
    </row>
    <row r="23" spans="1:9" ht="15.75" thickBot="1" x14ac:dyDescent="0.3">
      <c r="A23" s="27" t="s">
        <v>32</v>
      </c>
      <c r="B23" s="10">
        <v>100</v>
      </c>
      <c r="C23" s="8">
        <v>100</v>
      </c>
      <c r="D23" s="8">
        <v>500</v>
      </c>
      <c r="E23" s="36">
        <v>3406</v>
      </c>
      <c r="F23" s="37" t="s">
        <v>11</v>
      </c>
      <c r="G23" s="32"/>
      <c r="H23" s="15"/>
      <c r="I23" s="17">
        <f t="shared" si="0"/>
        <v>100</v>
      </c>
    </row>
    <row r="25" spans="1:9" x14ac:dyDescent="0.25">
      <c r="H25" s="2" t="s">
        <v>1</v>
      </c>
      <c r="I25" s="3">
        <f>MIN(I4:I23)</f>
        <v>100</v>
      </c>
    </row>
    <row r="26" spans="1:9" x14ac:dyDescent="0.25">
      <c r="H26" s="2" t="s">
        <v>2</v>
      </c>
      <c r="I26" s="3">
        <f>AVERAGE(I4:I23)</f>
        <v>100</v>
      </c>
    </row>
    <row r="27" spans="1:9" x14ac:dyDescent="0.25">
      <c r="H27" s="2" t="s">
        <v>3</v>
      </c>
      <c r="I27" s="3">
        <f>MAX(I4:I23)</f>
        <v>100</v>
      </c>
    </row>
    <row r="29" spans="1:9" x14ac:dyDescent="0.25">
      <c r="A29" s="21"/>
      <c r="B29" s="21"/>
      <c r="C29" s="21"/>
      <c r="D29" s="21"/>
      <c r="E29" s="21"/>
      <c r="F29" s="21"/>
      <c r="G29" s="21"/>
      <c r="H29" s="22"/>
      <c r="I29" s="2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2018-11-27T09:51:33Z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93878e31-3b25-4112-bff3-8a81f0c42ad0</vt:lpwstr>
  </property>
</Properties>
</file>