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nders\Documents\Paradox Interactive\Europa Universalis IV\mod\beyond_typus_unofficial\"/>
    </mc:Choice>
  </mc:AlternateContent>
  <xr:revisionPtr revIDLastSave="0" documentId="13_ncr:1_{67C2FE29-E6FA-4159-863E-5682D68E60E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2" i="1" l="1"/>
  <c r="F72" i="1"/>
  <c r="J51" i="1"/>
  <c r="F51" i="1"/>
  <c r="J40" i="1"/>
  <c r="J41" i="1"/>
  <c r="J42" i="1"/>
  <c r="J43" i="1"/>
  <c r="K43" i="1" s="1"/>
  <c r="J44" i="1"/>
  <c r="J45" i="1"/>
  <c r="J46" i="1"/>
  <c r="J47" i="1"/>
  <c r="K47" i="1" s="1"/>
  <c r="J48" i="1"/>
  <c r="J49" i="1"/>
  <c r="J50" i="1"/>
  <c r="J52" i="1"/>
  <c r="J53" i="1"/>
  <c r="J54" i="1"/>
  <c r="J55" i="1"/>
  <c r="J56" i="1"/>
  <c r="J57" i="1"/>
  <c r="J58" i="1"/>
  <c r="J59" i="1"/>
  <c r="J60" i="1"/>
  <c r="J61" i="1"/>
  <c r="J62" i="1"/>
  <c r="J63" i="1"/>
  <c r="J64" i="1"/>
  <c r="J65" i="1"/>
  <c r="J66" i="1"/>
  <c r="J67" i="1"/>
  <c r="J68" i="1"/>
  <c r="J69" i="1"/>
  <c r="J70" i="1"/>
  <c r="J71"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39" i="1"/>
  <c r="G107" i="1"/>
  <c r="H107" i="1"/>
  <c r="I107" i="1"/>
  <c r="F40" i="1"/>
  <c r="F41" i="1"/>
  <c r="F42" i="1"/>
  <c r="K42" i="1" s="1"/>
  <c r="F43" i="1"/>
  <c r="F44" i="1"/>
  <c r="F45" i="1"/>
  <c r="F46" i="1"/>
  <c r="K46" i="1" s="1"/>
  <c r="F47" i="1"/>
  <c r="F48" i="1"/>
  <c r="F49" i="1"/>
  <c r="F50" i="1"/>
  <c r="F52" i="1"/>
  <c r="F53" i="1"/>
  <c r="F54" i="1"/>
  <c r="F55" i="1"/>
  <c r="K55" i="1" s="1"/>
  <c r="F56" i="1"/>
  <c r="F57" i="1"/>
  <c r="F58" i="1"/>
  <c r="F59" i="1"/>
  <c r="K59" i="1" s="1"/>
  <c r="F60" i="1"/>
  <c r="F61" i="1"/>
  <c r="F62" i="1"/>
  <c r="F63" i="1"/>
  <c r="K63" i="1" s="1"/>
  <c r="F64" i="1"/>
  <c r="F65" i="1"/>
  <c r="F66" i="1"/>
  <c r="F67" i="1"/>
  <c r="F68" i="1"/>
  <c r="F69" i="1"/>
  <c r="F70" i="1"/>
  <c r="F71" i="1"/>
  <c r="K71" i="1" s="1"/>
  <c r="F73" i="1"/>
  <c r="F74" i="1"/>
  <c r="F75" i="1"/>
  <c r="F76" i="1"/>
  <c r="K76" i="1" s="1"/>
  <c r="F77" i="1"/>
  <c r="F78" i="1"/>
  <c r="F79" i="1"/>
  <c r="F80" i="1"/>
  <c r="F81" i="1"/>
  <c r="F82" i="1"/>
  <c r="F83" i="1"/>
  <c r="F84" i="1"/>
  <c r="K84" i="1" s="1"/>
  <c r="F85" i="1"/>
  <c r="F86" i="1"/>
  <c r="F87" i="1"/>
  <c r="F88" i="1"/>
  <c r="K88" i="1" s="1"/>
  <c r="F89" i="1"/>
  <c r="F90" i="1"/>
  <c r="F91" i="1"/>
  <c r="F92" i="1"/>
  <c r="K92" i="1" s="1"/>
  <c r="F93" i="1"/>
  <c r="F94" i="1"/>
  <c r="F95" i="1"/>
  <c r="F96" i="1"/>
  <c r="K96" i="1" s="1"/>
  <c r="F97" i="1"/>
  <c r="F98" i="1"/>
  <c r="F99" i="1"/>
  <c r="F100" i="1"/>
  <c r="K100" i="1" s="1"/>
  <c r="F101" i="1"/>
  <c r="F102" i="1"/>
  <c r="F103" i="1"/>
  <c r="F104" i="1"/>
  <c r="K104" i="1" s="1"/>
  <c r="F105" i="1"/>
  <c r="F106" i="1"/>
  <c r="F39" i="1"/>
  <c r="D107" i="1"/>
  <c r="D111" i="1" s="1"/>
  <c r="E107" i="1"/>
  <c r="C107" i="1"/>
  <c r="D35" i="1"/>
  <c r="E35" i="1"/>
  <c r="G35" i="1"/>
  <c r="H35" i="1"/>
  <c r="I35" i="1"/>
  <c r="C35" i="1"/>
  <c r="J15" i="1"/>
  <c r="J16" i="1"/>
  <c r="J17" i="1"/>
  <c r="F15" i="1"/>
  <c r="F16" i="1"/>
  <c r="F17" i="1"/>
  <c r="J4" i="1"/>
  <c r="J5" i="1"/>
  <c r="J6" i="1"/>
  <c r="J7" i="1"/>
  <c r="J8" i="1"/>
  <c r="J9" i="1"/>
  <c r="J10" i="1"/>
  <c r="J11" i="1"/>
  <c r="J12" i="1"/>
  <c r="J13" i="1"/>
  <c r="J14" i="1"/>
  <c r="J18" i="1"/>
  <c r="J19" i="1"/>
  <c r="J20" i="1"/>
  <c r="J21" i="1"/>
  <c r="J22" i="1"/>
  <c r="J23" i="1"/>
  <c r="J24" i="1"/>
  <c r="J25" i="1"/>
  <c r="J26" i="1"/>
  <c r="J27" i="1"/>
  <c r="J28" i="1"/>
  <c r="J29" i="1"/>
  <c r="J30" i="1"/>
  <c r="J31" i="1"/>
  <c r="J32" i="1"/>
  <c r="J33" i="1"/>
  <c r="J34" i="1"/>
  <c r="J3" i="1"/>
  <c r="F4" i="1"/>
  <c r="F5" i="1"/>
  <c r="F6" i="1"/>
  <c r="F7" i="1"/>
  <c r="F8" i="1"/>
  <c r="F9" i="1"/>
  <c r="F10" i="1"/>
  <c r="F11" i="1"/>
  <c r="F12" i="1"/>
  <c r="F13" i="1"/>
  <c r="F14" i="1"/>
  <c r="F18" i="1"/>
  <c r="F19" i="1"/>
  <c r="F20" i="1"/>
  <c r="F21" i="1"/>
  <c r="F22" i="1"/>
  <c r="F23" i="1"/>
  <c r="F24" i="1"/>
  <c r="F25" i="1"/>
  <c r="F26" i="1"/>
  <c r="F27" i="1"/>
  <c r="F28" i="1"/>
  <c r="F29" i="1"/>
  <c r="F30" i="1"/>
  <c r="F31" i="1"/>
  <c r="F32" i="1"/>
  <c r="F33" i="1"/>
  <c r="F34" i="1"/>
  <c r="F3" i="1"/>
  <c r="C111" i="1" l="1"/>
  <c r="K45" i="1"/>
  <c r="K41" i="1"/>
  <c r="E111" i="1"/>
  <c r="K74" i="1"/>
  <c r="K72" i="1"/>
  <c r="K67" i="1"/>
  <c r="I111" i="1"/>
  <c r="I112" i="1" s="1"/>
  <c r="G111" i="1"/>
  <c r="G112" i="1" s="1"/>
  <c r="K80" i="1"/>
  <c r="K69" i="1"/>
  <c r="K65" i="1"/>
  <c r="K61" i="1"/>
  <c r="K57" i="1"/>
  <c r="K53" i="1"/>
  <c r="K48" i="1"/>
  <c r="K44" i="1"/>
  <c r="K40" i="1"/>
  <c r="K51" i="1"/>
  <c r="H111" i="1"/>
  <c r="H112" i="1" s="1"/>
  <c r="K105" i="1"/>
  <c r="K101" i="1"/>
  <c r="K97" i="1"/>
  <c r="K93" i="1"/>
  <c r="K89" i="1"/>
  <c r="K85" i="1"/>
  <c r="K81" i="1"/>
  <c r="K77" i="1"/>
  <c r="K73" i="1"/>
  <c r="K68" i="1"/>
  <c r="K64" i="1"/>
  <c r="K60" i="1"/>
  <c r="K56" i="1"/>
  <c r="K52" i="1"/>
  <c r="K30" i="1"/>
  <c r="K26" i="1"/>
  <c r="K22" i="1"/>
  <c r="K17" i="1"/>
  <c r="F107" i="1"/>
  <c r="K103" i="1"/>
  <c r="K99" i="1"/>
  <c r="K95" i="1"/>
  <c r="K91" i="1"/>
  <c r="K87" i="1"/>
  <c r="K83" i="1"/>
  <c r="K79" i="1"/>
  <c r="K75" i="1"/>
  <c r="K70" i="1"/>
  <c r="K62" i="1"/>
  <c r="K58" i="1"/>
  <c r="K54" i="1"/>
  <c r="K33" i="1"/>
  <c r="K21" i="1"/>
  <c r="K106" i="1"/>
  <c r="K102" i="1"/>
  <c r="K98" i="1"/>
  <c r="K94" i="1"/>
  <c r="K90" i="1"/>
  <c r="K86" i="1"/>
  <c r="K82" i="1"/>
  <c r="K78" i="1"/>
  <c r="I108" i="1"/>
  <c r="K66" i="1"/>
  <c r="K39" i="1"/>
  <c r="K50" i="1"/>
  <c r="F35" i="1"/>
  <c r="K49" i="1"/>
  <c r="J107" i="1"/>
  <c r="I36" i="1"/>
  <c r="H36" i="1"/>
  <c r="G108" i="1"/>
  <c r="G36" i="1"/>
  <c r="H108" i="1"/>
  <c r="K19" i="1"/>
  <c r="K12" i="1"/>
  <c r="K8" i="1"/>
  <c r="K4" i="1"/>
  <c r="J35" i="1"/>
  <c r="K16" i="1"/>
  <c r="K15" i="1"/>
  <c r="K18" i="1"/>
  <c r="K11" i="1"/>
  <c r="K7" i="1"/>
  <c r="K14" i="1"/>
  <c r="K10" i="1"/>
  <c r="K6" i="1"/>
  <c r="K20" i="1"/>
  <c r="K13" i="1"/>
  <c r="K9" i="1"/>
  <c r="K5" i="1"/>
  <c r="K31" i="1"/>
  <c r="K34" i="1"/>
  <c r="K29" i="1"/>
  <c r="K25" i="1"/>
  <c r="K27" i="1"/>
  <c r="K23" i="1"/>
  <c r="K32" i="1"/>
  <c r="K28" i="1"/>
  <c r="K24" i="1"/>
  <c r="K3" i="1"/>
  <c r="J111" i="1" l="1"/>
  <c r="K107" i="1"/>
  <c r="F111" i="1"/>
  <c r="K35" i="1"/>
  <c r="K111" i="1" l="1"/>
</calcChain>
</file>

<file path=xl/sharedStrings.xml><?xml version="1.0" encoding="utf-8"?>
<sst xmlns="http://schemas.openxmlformats.org/spreadsheetml/2006/main" count="146" uniqueCount="130">
  <si>
    <t>Province ID</t>
  </si>
  <si>
    <t>Name</t>
  </si>
  <si>
    <t>Old Dev</t>
  </si>
  <si>
    <t>New Dev</t>
  </si>
  <si>
    <t>Niksar</t>
  </si>
  <si>
    <t>Divrigi</t>
  </si>
  <si>
    <t>Kayseri</t>
  </si>
  <si>
    <t>Sivas</t>
  </si>
  <si>
    <t>Amasya</t>
  </si>
  <si>
    <t>Corum</t>
  </si>
  <si>
    <t>Yozgat</t>
  </si>
  <si>
    <t>Kirikkale</t>
  </si>
  <si>
    <t>Ankara</t>
  </si>
  <si>
    <t>Polatli</t>
  </si>
  <si>
    <t>Boli</t>
  </si>
  <si>
    <t>Adapazari</t>
  </si>
  <si>
    <t>Eskisehir</t>
  </si>
  <si>
    <t>Kocaeli</t>
  </si>
  <si>
    <t>Iznik</t>
  </si>
  <si>
    <t>Hudavedigar</t>
  </si>
  <si>
    <t>Kutahya</t>
  </si>
  <si>
    <t>Afyon</t>
  </si>
  <si>
    <t>Antalya</t>
  </si>
  <si>
    <t>Likya</t>
  </si>
  <si>
    <t>Muhgla</t>
  </si>
  <si>
    <t>Aydin</t>
  </si>
  <si>
    <t>Izmir</t>
  </si>
  <si>
    <t>Saruhan</t>
  </si>
  <si>
    <t>Ayvalik</t>
  </si>
  <si>
    <t>Canakkale</t>
  </si>
  <si>
    <t>Biga</t>
  </si>
  <si>
    <t>Mihalich</t>
  </si>
  <si>
    <t>Karasi</t>
  </si>
  <si>
    <t>Total</t>
  </si>
  <si>
    <t>New Total</t>
  </si>
  <si>
    <t>Old Total</t>
  </si>
  <si>
    <t>Difference</t>
  </si>
  <si>
    <t>Usak</t>
  </si>
  <si>
    <t>Denizli</t>
  </si>
  <si>
    <t>Alashehir</t>
  </si>
  <si>
    <t>Ottoman Dev Buff in Anatolia:</t>
  </si>
  <si>
    <t>Ottoman dev buff in the Balkans</t>
  </si>
  <si>
    <t>Phocis</t>
  </si>
  <si>
    <t>Izzeddin</t>
  </si>
  <si>
    <t>Patracik</t>
  </si>
  <si>
    <t>Catalca</t>
  </si>
  <si>
    <t>Quluz</t>
  </si>
  <si>
    <t>Teselya</t>
  </si>
  <si>
    <t>Tirhala</t>
  </si>
  <si>
    <t>Micova</t>
  </si>
  <si>
    <t>Yanya</t>
  </si>
  <si>
    <t>Ergiri</t>
  </si>
  <si>
    <t>Avlonya</t>
  </si>
  <si>
    <t>Myzeqe</t>
  </si>
  <si>
    <t>Görice</t>
  </si>
  <si>
    <t>Kesriye</t>
  </si>
  <si>
    <t>Serfice</t>
  </si>
  <si>
    <t>Vodina</t>
  </si>
  <si>
    <t>Karaferye</t>
  </si>
  <si>
    <t>Selanik</t>
  </si>
  <si>
    <t>Halkidiki</t>
  </si>
  <si>
    <t>Siroz</t>
  </si>
  <si>
    <t>Nevrokop</t>
  </si>
  <si>
    <t>Drama</t>
  </si>
  <si>
    <t>Kavala</t>
  </si>
  <si>
    <t>Iskece</t>
  </si>
  <si>
    <t>Gumulcine</t>
  </si>
  <si>
    <t>Dimetoka</t>
  </si>
  <si>
    <t>Edirne</t>
  </si>
  <si>
    <t>Gelibolu</t>
  </si>
  <si>
    <t>Rodoscuk</t>
  </si>
  <si>
    <t>Kirkkilise</t>
  </si>
  <si>
    <t>Cirmen</t>
  </si>
  <si>
    <t>Yambol</t>
  </si>
  <si>
    <t>Hasat</t>
  </si>
  <si>
    <t>Eski Hisar</t>
  </si>
  <si>
    <t>Hasköy</t>
  </si>
  <si>
    <t>Stenimachos</t>
  </si>
  <si>
    <t>Filibe</t>
  </si>
  <si>
    <t>Kopsis</t>
  </si>
  <si>
    <t>Ohri</t>
  </si>
  <si>
    <t>Uskub</t>
  </si>
  <si>
    <t>Manastir</t>
  </si>
  <si>
    <t>Pirlepe</t>
  </si>
  <si>
    <t>Kratova</t>
  </si>
  <si>
    <t>Istip</t>
  </si>
  <si>
    <t>Samokov</t>
  </si>
  <si>
    <t>Velbazhd</t>
  </si>
  <si>
    <t>Sofya</t>
  </si>
  <si>
    <t>Pirot</t>
  </si>
  <si>
    <t>Timok</t>
  </si>
  <si>
    <t>Kladovo</t>
  </si>
  <si>
    <t>Vidin</t>
  </si>
  <si>
    <t>Vratsa</t>
  </si>
  <si>
    <t>Plevne</t>
  </si>
  <si>
    <t>Tirnova</t>
  </si>
  <si>
    <t>Ruscuk</t>
  </si>
  <si>
    <t>Razgrad</t>
  </si>
  <si>
    <t>Silistre</t>
  </si>
  <si>
    <t>Gazi</t>
  </si>
  <si>
    <t>Varna</t>
  </si>
  <si>
    <t>Karvuna</t>
  </si>
  <si>
    <t>Harsovo</t>
  </si>
  <si>
    <t>Köstence</t>
  </si>
  <si>
    <t>Isaccea</t>
  </si>
  <si>
    <t>Tolcu</t>
  </si>
  <si>
    <t>Turnu</t>
  </si>
  <si>
    <t>Yergögu</t>
  </si>
  <si>
    <t>Belgrad-I Arnavud</t>
  </si>
  <si>
    <t>Grand Total</t>
  </si>
  <si>
    <t>Tax</t>
  </si>
  <si>
    <t>Prod</t>
  </si>
  <si>
    <t>Man</t>
  </si>
  <si>
    <t>Buff</t>
  </si>
  <si>
    <t>Grand Difference</t>
  </si>
  <si>
    <t>Islimye</t>
  </si>
  <si>
    <t>Old beylik capital, and this region was pretty darn rich as well.</t>
  </si>
  <si>
    <t>Rich city, strategic location, basically very important and quite a bit more so than Iznik</t>
  </si>
  <si>
    <t>Old ottoman capital and the city continued to flourish after that by quite a bit.</t>
  </si>
  <si>
    <t>Sanjak center (Nigbolu)</t>
  </si>
  <si>
    <t>Sanjak center and thus buffed slightly</t>
  </si>
  <si>
    <t>Sanjak center, thus small buff</t>
  </si>
  <si>
    <t>Considering the massive importance pre-1453 as their capital, it deserves this dev. Some of it will be moved to Constantinople anyway.</t>
  </si>
  <si>
    <t>Just upped the production slightly since it's a gold mine.</t>
  </si>
  <si>
    <t>Sanjak center and hugely important fort to my knowledge.</t>
  </si>
  <si>
    <t>The naval base of the Ottomans up until somewhere in the 16th Century. It deserves more than 5 dev.</t>
  </si>
  <si>
    <t>General notes:</t>
  </si>
  <si>
    <t>While doing my "dev overhaul" of the Ottomans, my main focus was first and foremostly to try and shift the production-focused dev over towards tax. Most of the Ottoman lands is controlled either by Dhimmi or Nobles, thus that dev will be a lot more useful to them in comparison. Secondly, I felt the need to buff Anatolia's dev, partly because you shifted over a bunch to Ottoman Balkans, but also partly because the current shift has resulted in 2/3rds of the dev being Orthodox, and only 30% Sunni. This, to me, is seriously skewed, and while you could argue that the Ottomans were indeed hugely dependent on the Dhimmi, no other nation has anything like this. As well, Anatolia has not yet been overhauled, and putting most of the dev in that region gives a bit of leeway when detailing the region in the future. I have also left minor details on why certain provinces received a bigger buff than others above.</t>
  </si>
  <si>
    <t>Was hugely important to the Ottoman sultans. The province also houses the important city of Tokar.</t>
  </si>
  <si>
    <t>Capital of the region. Extra dev buff.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</si>
</sst>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
      <b/>
      <i/>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bottom style="medium">
        <color indexed="64"/>
      </bottom>
      <diagonal/>
    </border>
    <border>
      <left/>
      <right/>
      <top style="medium">
        <color indexed="64"/>
      </top>
      <bottom/>
      <diagonal/>
    </border>
  </borders>
  <cellStyleXfs count="1">
    <xf numFmtId="0" fontId="0" fillId="0" borderId="0"/>
  </cellStyleXfs>
  <cellXfs count="19">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0" fillId="0" borderId="0" xfId="0" applyFill="1"/>
    <xf numFmtId="0" fontId="4" fillId="0" borderId="1" xfId="0" applyFont="1" applyBorder="1"/>
    <xf numFmtId="0" fontId="4" fillId="0" borderId="2" xfId="0" applyFont="1" applyBorder="1"/>
    <xf numFmtId="0" fontId="0" fillId="0" borderId="3" xfId="0" applyBorder="1"/>
    <xf numFmtId="0" fontId="0" fillId="0" borderId="3" xfId="0" applyFont="1" applyBorder="1"/>
    <xf numFmtId="0" fontId="2" fillId="0" borderId="3" xfId="0" applyFont="1" applyBorder="1"/>
    <xf numFmtId="0" fontId="4" fillId="0" borderId="4" xfId="0" applyFont="1" applyBorder="1"/>
    <xf numFmtId="0" fontId="4" fillId="0" borderId="2" xfId="0" applyFont="1" applyFill="1" applyBorder="1"/>
    <xf numFmtId="0" fontId="0" fillId="0" borderId="0" xfId="0" applyAlignment="1">
      <alignment vertical="top" wrapText="1"/>
    </xf>
    <xf numFmtId="0" fontId="3" fillId="0" borderId="0" xfId="0" applyFont="1" applyAlignment="1">
      <alignment horizontal="center"/>
    </xf>
    <xf numFmtId="0" fontId="3" fillId="0" borderId="0" xfId="0" applyFont="1" applyAlignment="1">
      <alignment horizontal="right" indent="1"/>
    </xf>
    <xf numFmtId="0" fontId="3" fillId="0" borderId="0" xfId="0" applyFont="1" applyAlignment="1">
      <alignment horizontal="right"/>
    </xf>
    <xf numFmtId="0" fontId="3" fillId="0" borderId="5" xfId="0" applyFont="1" applyBorder="1" applyAlignment="1">
      <alignment horizontal="righ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008000"/>
      <color rgb="FFA50021"/>
      <color rgb="FFFF5050"/>
      <color rgb="FFCC0000"/>
      <color rgb="FFFF7C80"/>
      <color rgb="FFFF9999"/>
      <color rgb="FFFFCCCC"/>
      <color rgb="FF003300"/>
      <color rgb="FF33CC33"/>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4"/>
  <sheetViews>
    <sheetView tabSelected="1" zoomScaleNormal="100" workbookViewId="0">
      <selection activeCell="F111" sqref="F111"/>
    </sheetView>
  </sheetViews>
  <sheetFormatPr defaultRowHeight="15" x14ac:dyDescent="0.25"/>
  <cols>
    <col min="1" max="2" width="11.42578125" customWidth="1"/>
    <col min="11" max="11" width="11.42578125" customWidth="1"/>
  </cols>
  <sheetData>
    <row r="1" spans="1:16" x14ac:dyDescent="0.25">
      <c r="A1" s="14" t="s">
        <v>40</v>
      </c>
      <c r="B1" s="14"/>
      <c r="C1" s="14"/>
      <c r="D1" s="14"/>
      <c r="E1" s="14"/>
      <c r="F1" s="14"/>
      <c r="G1" s="14"/>
      <c r="H1" s="14"/>
      <c r="I1" s="14"/>
      <c r="J1" s="14"/>
      <c r="K1" s="14"/>
      <c r="O1" s="1"/>
    </row>
    <row r="2" spans="1:16" x14ac:dyDescent="0.25">
      <c r="A2" s="4" t="s">
        <v>0</v>
      </c>
      <c r="B2" s="4" t="s">
        <v>1</v>
      </c>
      <c r="C2" s="14" t="s">
        <v>2</v>
      </c>
      <c r="D2" s="14"/>
      <c r="E2" s="14"/>
      <c r="F2" s="4" t="s">
        <v>35</v>
      </c>
      <c r="G2" s="14" t="s">
        <v>3</v>
      </c>
      <c r="H2" s="14"/>
      <c r="I2" s="14"/>
      <c r="J2" s="4" t="s">
        <v>34</v>
      </c>
      <c r="K2" s="4" t="s">
        <v>36</v>
      </c>
      <c r="O2" s="5"/>
      <c r="P2" s="5"/>
    </row>
    <row r="3" spans="1:16" x14ac:dyDescent="0.25">
      <c r="A3">
        <v>2300</v>
      </c>
      <c r="B3" t="s">
        <v>4</v>
      </c>
      <c r="C3" s="2">
        <v>3</v>
      </c>
      <c r="D3" s="2">
        <v>3</v>
      </c>
      <c r="E3" s="2">
        <v>2</v>
      </c>
      <c r="F3" s="3">
        <f>SUM(C3:E3)</f>
        <v>8</v>
      </c>
      <c r="G3" s="2">
        <v>4</v>
      </c>
      <c r="H3" s="2">
        <v>4</v>
      </c>
      <c r="I3" s="2">
        <v>3</v>
      </c>
      <c r="J3" s="3">
        <f>SUM(G3:I3)</f>
        <v>11</v>
      </c>
      <c r="K3" s="6">
        <f>J3-F3</f>
        <v>3</v>
      </c>
      <c r="O3" s="5"/>
      <c r="P3" s="5"/>
    </row>
    <row r="4" spans="1:16" x14ac:dyDescent="0.25">
      <c r="A4">
        <v>5158</v>
      </c>
      <c r="B4" t="s">
        <v>5</v>
      </c>
      <c r="C4" s="2">
        <v>2</v>
      </c>
      <c r="D4" s="2">
        <v>2</v>
      </c>
      <c r="E4" s="2">
        <v>3</v>
      </c>
      <c r="F4" s="3">
        <f t="shared" ref="F4:F17" si="0">SUM(C4:E4)</f>
        <v>7</v>
      </c>
      <c r="G4" s="2">
        <v>3</v>
      </c>
      <c r="H4" s="2">
        <v>2</v>
      </c>
      <c r="I4" s="2">
        <v>5</v>
      </c>
      <c r="J4" s="3">
        <f t="shared" ref="J4:J17" si="1">SUM(G4:I4)</f>
        <v>10</v>
      </c>
      <c r="K4" s="7">
        <f t="shared" ref="K4:K17" si="2">J4-F4</f>
        <v>3</v>
      </c>
      <c r="O4" s="5"/>
      <c r="P4" s="5"/>
    </row>
    <row r="5" spans="1:16" x14ac:dyDescent="0.25">
      <c r="A5">
        <v>2301</v>
      </c>
      <c r="B5" t="s">
        <v>6</v>
      </c>
      <c r="C5" s="2">
        <v>4</v>
      </c>
      <c r="D5" s="2">
        <v>4</v>
      </c>
      <c r="E5" s="2">
        <v>3</v>
      </c>
      <c r="F5" s="3">
        <f t="shared" si="0"/>
        <v>11</v>
      </c>
      <c r="G5" s="2">
        <v>4</v>
      </c>
      <c r="H5" s="2">
        <v>3</v>
      </c>
      <c r="I5" s="2">
        <v>6</v>
      </c>
      <c r="J5" s="3">
        <f t="shared" si="1"/>
        <v>13</v>
      </c>
      <c r="K5" s="7">
        <f t="shared" si="2"/>
        <v>2</v>
      </c>
      <c r="O5" s="5"/>
      <c r="P5" s="5"/>
    </row>
    <row r="6" spans="1:16" x14ac:dyDescent="0.25">
      <c r="A6">
        <v>329</v>
      </c>
      <c r="B6" t="s">
        <v>7</v>
      </c>
      <c r="C6" s="2">
        <v>4</v>
      </c>
      <c r="D6" s="2">
        <v>4</v>
      </c>
      <c r="E6" s="2">
        <v>3</v>
      </c>
      <c r="F6" s="3">
        <f t="shared" si="0"/>
        <v>11</v>
      </c>
      <c r="G6" s="2">
        <v>4</v>
      </c>
      <c r="H6" s="2">
        <v>4</v>
      </c>
      <c r="I6" s="2">
        <v>5</v>
      </c>
      <c r="J6" s="3">
        <f t="shared" si="1"/>
        <v>13</v>
      </c>
      <c r="K6" s="7">
        <f t="shared" si="2"/>
        <v>2</v>
      </c>
      <c r="P6" s="5"/>
    </row>
    <row r="7" spans="1:16" x14ac:dyDescent="0.25">
      <c r="A7">
        <v>5152</v>
      </c>
      <c r="B7" t="s">
        <v>8</v>
      </c>
      <c r="C7" s="2">
        <v>3</v>
      </c>
      <c r="D7" s="2">
        <v>3</v>
      </c>
      <c r="E7" s="2">
        <v>2</v>
      </c>
      <c r="F7" s="3">
        <f t="shared" si="0"/>
        <v>8</v>
      </c>
      <c r="G7" s="2">
        <v>5</v>
      </c>
      <c r="H7" s="2">
        <v>5</v>
      </c>
      <c r="I7" s="2">
        <v>4</v>
      </c>
      <c r="J7" s="3">
        <f t="shared" si="1"/>
        <v>14</v>
      </c>
      <c r="K7" s="7">
        <f t="shared" si="2"/>
        <v>6</v>
      </c>
      <c r="L7" t="s">
        <v>128</v>
      </c>
      <c r="P7" s="5"/>
    </row>
    <row r="8" spans="1:16" x14ac:dyDescent="0.25">
      <c r="A8">
        <v>5167</v>
      </c>
      <c r="B8" t="s">
        <v>9</v>
      </c>
      <c r="C8" s="2">
        <v>2</v>
      </c>
      <c r="D8" s="2">
        <v>2</v>
      </c>
      <c r="E8" s="2">
        <v>1</v>
      </c>
      <c r="F8" s="3">
        <f t="shared" si="0"/>
        <v>5</v>
      </c>
      <c r="G8" s="2">
        <v>2</v>
      </c>
      <c r="H8" s="2">
        <v>2</v>
      </c>
      <c r="I8" s="2">
        <v>2</v>
      </c>
      <c r="J8" s="3">
        <f t="shared" si="1"/>
        <v>6</v>
      </c>
      <c r="K8" s="7">
        <f t="shared" si="2"/>
        <v>1</v>
      </c>
      <c r="P8" s="5"/>
    </row>
    <row r="9" spans="1:16" x14ac:dyDescent="0.25">
      <c r="A9">
        <v>5137</v>
      </c>
      <c r="B9" t="s">
        <v>10</v>
      </c>
      <c r="C9" s="2">
        <v>2</v>
      </c>
      <c r="D9" s="2">
        <v>2</v>
      </c>
      <c r="E9" s="2">
        <v>2</v>
      </c>
      <c r="F9" s="3">
        <f t="shared" si="0"/>
        <v>6</v>
      </c>
      <c r="G9" s="2">
        <v>2</v>
      </c>
      <c r="H9" s="2">
        <v>2</v>
      </c>
      <c r="I9" s="2">
        <v>3</v>
      </c>
      <c r="J9" s="3">
        <f t="shared" si="1"/>
        <v>7</v>
      </c>
      <c r="K9" s="7">
        <f t="shared" si="2"/>
        <v>1</v>
      </c>
      <c r="P9" s="5"/>
    </row>
    <row r="10" spans="1:16" x14ac:dyDescent="0.25">
      <c r="A10">
        <v>5165</v>
      </c>
      <c r="B10" t="s">
        <v>11</v>
      </c>
      <c r="C10" s="2">
        <v>1</v>
      </c>
      <c r="D10" s="2">
        <v>1</v>
      </c>
      <c r="E10" s="2">
        <v>1</v>
      </c>
      <c r="F10" s="3">
        <f t="shared" si="0"/>
        <v>3</v>
      </c>
      <c r="G10" s="2">
        <v>1</v>
      </c>
      <c r="H10" s="2">
        <v>1</v>
      </c>
      <c r="I10" s="2">
        <v>1</v>
      </c>
      <c r="J10" s="3">
        <f t="shared" si="1"/>
        <v>3</v>
      </c>
      <c r="K10" s="7">
        <f t="shared" si="2"/>
        <v>0</v>
      </c>
      <c r="P10" s="5"/>
    </row>
    <row r="11" spans="1:16" x14ac:dyDescent="0.25">
      <c r="A11">
        <v>326</v>
      </c>
      <c r="B11" t="s">
        <v>12</v>
      </c>
      <c r="C11" s="2">
        <v>4</v>
      </c>
      <c r="D11" s="2">
        <v>4</v>
      </c>
      <c r="E11" s="2">
        <v>2</v>
      </c>
      <c r="F11" s="3">
        <f t="shared" si="0"/>
        <v>10</v>
      </c>
      <c r="G11" s="2">
        <v>5</v>
      </c>
      <c r="H11" s="2">
        <v>4</v>
      </c>
      <c r="I11" s="2">
        <v>3</v>
      </c>
      <c r="J11" s="3">
        <f t="shared" si="1"/>
        <v>12</v>
      </c>
      <c r="K11" s="7">
        <f t="shared" si="2"/>
        <v>2</v>
      </c>
      <c r="P11" s="5"/>
    </row>
    <row r="12" spans="1:16" x14ac:dyDescent="0.25">
      <c r="A12">
        <v>5155</v>
      </c>
      <c r="B12" t="s">
        <v>13</v>
      </c>
      <c r="C12" s="2">
        <v>2</v>
      </c>
      <c r="D12" s="2">
        <v>2</v>
      </c>
      <c r="E12" s="2">
        <v>1</v>
      </c>
      <c r="F12" s="3">
        <f t="shared" si="0"/>
        <v>5</v>
      </c>
      <c r="G12" s="2">
        <v>2</v>
      </c>
      <c r="H12" s="2">
        <v>2</v>
      </c>
      <c r="I12" s="2">
        <v>2</v>
      </c>
      <c r="J12" s="3">
        <f t="shared" si="1"/>
        <v>6</v>
      </c>
      <c r="K12" s="7">
        <f t="shared" si="2"/>
        <v>1</v>
      </c>
      <c r="P12" s="5"/>
    </row>
    <row r="13" spans="1:16" x14ac:dyDescent="0.25">
      <c r="A13">
        <v>4311</v>
      </c>
      <c r="B13" t="s">
        <v>20</v>
      </c>
      <c r="C13" s="2">
        <v>3</v>
      </c>
      <c r="D13" s="2">
        <v>3</v>
      </c>
      <c r="E13" s="2">
        <v>2</v>
      </c>
      <c r="F13" s="3">
        <f t="shared" si="0"/>
        <v>8</v>
      </c>
      <c r="G13" s="2">
        <v>3</v>
      </c>
      <c r="H13" s="2">
        <v>3</v>
      </c>
      <c r="I13" s="2">
        <v>3</v>
      </c>
      <c r="J13" s="3">
        <f t="shared" si="1"/>
        <v>9</v>
      </c>
      <c r="K13" s="7">
        <f t="shared" si="2"/>
        <v>1</v>
      </c>
      <c r="P13" s="5"/>
    </row>
    <row r="14" spans="1:16" x14ac:dyDescent="0.25">
      <c r="A14">
        <v>1848</v>
      </c>
      <c r="B14" t="s">
        <v>21</v>
      </c>
      <c r="C14" s="2">
        <v>2</v>
      </c>
      <c r="D14" s="2">
        <v>2</v>
      </c>
      <c r="E14" s="2">
        <v>2</v>
      </c>
      <c r="F14" s="3">
        <f t="shared" si="0"/>
        <v>6</v>
      </c>
      <c r="G14" s="2">
        <v>2</v>
      </c>
      <c r="H14" s="2">
        <v>2</v>
      </c>
      <c r="I14" s="2">
        <v>3</v>
      </c>
      <c r="J14" s="3">
        <f t="shared" si="1"/>
        <v>7</v>
      </c>
      <c r="K14" s="7">
        <f t="shared" si="2"/>
        <v>1</v>
      </c>
      <c r="P14" s="5"/>
    </row>
    <row r="15" spans="1:16" x14ac:dyDescent="0.25">
      <c r="A15">
        <v>5163</v>
      </c>
      <c r="B15" t="s">
        <v>37</v>
      </c>
      <c r="C15" s="2">
        <v>2</v>
      </c>
      <c r="D15" s="2">
        <v>2</v>
      </c>
      <c r="E15" s="2">
        <v>1</v>
      </c>
      <c r="F15" s="3">
        <f t="shared" si="0"/>
        <v>5</v>
      </c>
      <c r="G15" s="2">
        <v>2</v>
      </c>
      <c r="H15" s="2">
        <v>2</v>
      </c>
      <c r="I15" s="2">
        <v>1</v>
      </c>
      <c r="J15" s="3">
        <f t="shared" si="1"/>
        <v>5</v>
      </c>
      <c r="K15" s="7">
        <f t="shared" si="2"/>
        <v>0</v>
      </c>
    </row>
    <row r="16" spans="1:16" x14ac:dyDescent="0.25">
      <c r="A16">
        <v>4308</v>
      </c>
      <c r="B16" t="s">
        <v>38</v>
      </c>
      <c r="C16" s="2">
        <v>3</v>
      </c>
      <c r="D16" s="2">
        <v>3</v>
      </c>
      <c r="E16" s="2">
        <v>3</v>
      </c>
      <c r="F16" s="3">
        <f t="shared" si="0"/>
        <v>9</v>
      </c>
      <c r="G16" s="2">
        <v>4</v>
      </c>
      <c r="H16" s="2">
        <v>4</v>
      </c>
      <c r="I16" s="2">
        <v>3</v>
      </c>
      <c r="J16" s="3">
        <f t="shared" si="1"/>
        <v>11</v>
      </c>
      <c r="K16" s="7">
        <f t="shared" si="2"/>
        <v>2</v>
      </c>
    </row>
    <row r="17" spans="1:12" x14ac:dyDescent="0.25">
      <c r="A17">
        <v>5172</v>
      </c>
      <c r="B17" t="s">
        <v>39</v>
      </c>
      <c r="C17" s="2">
        <v>2</v>
      </c>
      <c r="D17" s="2">
        <v>2</v>
      </c>
      <c r="E17" s="2">
        <v>2</v>
      </c>
      <c r="F17" s="3">
        <f t="shared" si="0"/>
        <v>6</v>
      </c>
      <c r="G17" s="2">
        <v>2</v>
      </c>
      <c r="H17" s="2">
        <v>2</v>
      </c>
      <c r="I17" s="2">
        <v>2</v>
      </c>
      <c r="J17" s="3">
        <f t="shared" si="1"/>
        <v>6</v>
      </c>
      <c r="K17" s="7">
        <f t="shared" si="2"/>
        <v>0</v>
      </c>
    </row>
    <row r="18" spans="1:12" x14ac:dyDescent="0.25">
      <c r="A18">
        <v>2298</v>
      </c>
      <c r="B18" t="s">
        <v>22</v>
      </c>
      <c r="C18" s="2">
        <v>4</v>
      </c>
      <c r="D18" s="2">
        <v>4</v>
      </c>
      <c r="E18" s="2">
        <v>3</v>
      </c>
      <c r="F18" s="3">
        <f t="shared" ref="F18:F34" si="3">SUM(C18:E18)</f>
        <v>11</v>
      </c>
      <c r="G18" s="2">
        <v>5</v>
      </c>
      <c r="H18" s="2">
        <v>5</v>
      </c>
      <c r="I18" s="2">
        <v>3</v>
      </c>
      <c r="J18" s="3">
        <f t="shared" ref="J18:J34" si="4">SUM(G18:I18)</f>
        <v>13</v>
      </c>
      <c r="K18" s="7">
        <f t="shared" ref="K18:K34" si="5">J18-F18</f>
        <v>2</v>
      </c>
    </row>
    <row r="19" spans="1:12" x14ac:dyDescent="0.25">
      <c r="A19">
        <v>5162</v>
      </c>
      <c r="B19" t="s">
        <v>23</v>
      </c>
      <c r="C19" s="2">
        <v>2</v>
      </c>
      <c r="D19" s="2">
        <v>2</v>
      </c>
      <c r="E19" s="2">
        <v>2</v>
      </c>
      <c r="F19" s="3">
        <f t="shared" si="3"/>
        <v>6</v>
      </c>
      <c r="G19" s="2">
        <v>3</v>
      </c>
      <c r="H19" s="2">
        <v>3</v>
      </c>
      <c r="I19" s="2">
        <v>2</v>
      </c>
      <c r="J19" s="3">
        <f t="shared" si="4"/>
        <v>8</v>
      </c>
      <c r="K19" s="7">
        <f t="shared" si="5"/>
        <v>2</v>
      </c>
    </row>
    <row r="20" spans="1:12" x14ac:dyDescent="0.25">
      <c r="A20">
        <v>319</v>
      </c>
      <c r="B20" t="s">
        <v>24</v>
      </c>
      <c r="C20" s="2">
        <v>4</v>
      </c>
      <c r="D20" s="2">
        <v>4</v>
      </c>
      <c r="E20" s="2">
        <v>2</v>
      </c>
      <c r="F20" s="3">
        <f t="shared" si="3"/>
        <v>10</v>
      </c>
      <c r="G20" s="2">
        <v>5</v>
      </c>
      <c r="H20" s="2">
        <v>5</v>
      </c>
      <c r="I20" s="2">
        <v>2</v>
      </c>
      <c r="J20" s="3">
        <f t="shared" si="4"/>
        <v>12</v>
      </c>
      <c r="K20" s="7">
        <f t="shared" si="5"/>
        <v>2</v>
      </c>
    </row>
    <row r="21" spans="1:12" x14ac:dyDescent="0.25">
      <c r="A21">
        <v>4309</v>
      </c>
      <c r="B21" t="s">
        <v>25</v>
      </c>
      <c r="C21" s="2">
        <v>4</v>
      </c>
      <c r="D21" s="2">
        <v>4</v>
      </c>
      <c r="E21" s="2">
        <v>2</v>
      </c>
      <c r="F21" s="3">
        <f t="shared" si="3"/>
        <v>10</v>
      </c>
      <c r="G21" s="2">
        <v>5</v>
      </c>
      <c r="H21" s="2">
        <v>5</v>
      </c>
      <c r="I21" s="2">
        <v>2</v>
      </c>
      <c r="J21" s="3">
        <f t="shared" si="4"/>
        <v>12</v>
      </c>
      <c r="K21" s="7">
        <f t="shared" si="5"/>
        <v>2</v>
      </c>
    </row>
    <row r="22" spans="1:12" x14ac:dyDescent="0.25">
      <c r="A22">
        <v>318</v>
      </c>
      <c r="B22" t="s">
        <v>26</v>
      </c>
      <c r="C22" s="2">
        <v>3</v>
      </c>
      <c r="D22" s="2">
        <v>3</v>
      </c>
      <c r="E22" s="2">
        <v>2</v>
      </c>
      <c r="F22" s="3">
        <f t="shared" si="3"/>
        <v>8</v>
      </c>
      <c r="G22" s="2">
        <v>4</v>
      </c>
      <c r="H22" s="2">
        <v>4</v>
      </c>
      <c r="I22" s="2">
        <v>2</v>
      </c>
      <c r="J22" s="3">
        <f t="shared" si="4"/>
        <v>10</v>
      </c>
      <c r="K22" s="7">
        <f t="shared" si="5"/>
        <v>2</v>
      </c>
    </row>
    <row r="23" spans="1:12" x14ac:dyDescent="0.25">
      <c r="A23">
        <v>2297</v>
      </c>
      <c r="B23" t="s">
        <v>27</v>
      </c>
      <c r="C23" s="2">
        <v>4</v>
      </c>
      <c r="D23" s="2">
        <v>4</v>
      </c>
      <c r="E23" s="2">
        <v>2</v>
      </c>
      <c r="F23" s="3">
        <f t="shared" si="3"/>
        <v>10</v>
      </c>
      <c r="G23" s="2">
        <v>6</v>
      </c>
      <c r="H23" s="2">
        <v>6</v>
      </c>
      <c r="I23" s="2">
        <v>3</v>
      </c>
      <c r="J23" s="3">
        <f t="shared" si="4"/>
        <v>15</v>
      </c>
      <c r="K23" s="7">
        <f t="shared" si="5"/>
        <v>5</v>
      </c>
      <c r="L23" t="s">
        <v>116</v>
      </c>
    </row>
    <row r="24" spans="1:12" x14ac:dyDescent="0.25">
      <c r="A24">
        <v>5131</v>
      </c>
      <c r="B24" t="s">
        <v>28</v>
      </c>
      <c r="C24" s="2">
        <v>3</v>
      </c>
      <c r="D24" s="2">
        <v>3</v>
      </c>
      <c r="E24" s="2">
        <v>1</v>
      </c>
      <c r="F24" s="3">
        <f t="shared" si="3"/>
        <v>7</v>
      </c>
      <c r="G24" s="2">
        <v>3</v>
      </c>
      <c r="H24" s="2">
        <v>3</v>
      </c>
      <c r="I24" s="2">
        <v>2</v>
      </c>
      <c r="J24" s="3">
        <f t="shared" si="4"/>
        <v>8</v>
      </c>
      <c r="K24" s="7">
        <f t="shared" si="5"/>
        <v>1</v>
      </c>
    </row>
    <row r="25" spans="1:12" x14ac:dyDescent="0.25">
      <c r="A25">
        <v>2296</v>
      </c>
      <c r="B25" t="s">
        <v>29</v>
      </c>
      <c r="C25" s="2">
        <v>3</v>
      </c>
      <c r="D25" s="2">
        <v>3</v>
      </c>
      <c r="E25" s="2">
        <v>2</v>
      </c>
      <c r="F25" s="3">
        <f t="shared" si="3"/>
        <v>8</v>
      </c>
      <c r="G25" s="2">
        <v>3</v>
      </c>
      <c r="H25" s="2">
        <v>3</v>
      </c>
      <c r="I25" s="2">
        <v>3</v>
      </c>
      <c r="J25" s="3">
        <f t="shared" si="4"/>
        <v>9</v>
      </c>
      <c r="K25" s="7">
        <f t="shared" si="5"/>
        <v>1</v>
      </c>
    </row>
    <row r="26" spans="1:12" x14ac:dyDescent="0.25">
      <c r="A26">
        <v>5156</v>
      </c>
      <c r="B26" t="s">
        <v>30</v>
      </c>
      <c r="C26" s="2">
        <v>3</v>
      </c>
      <c r="D26" s="2">
        <v>3</v>
      </c>
      <c r="E26" s="2">
        <v>2</v>
      </c>
      <c r="F26" s="3">
        <f t="shared" si="3"/>
        <v>8</v>
      </c>
      <c r="G26" s="2">
        <v>4</v>
      </c>
      <c r="H26" s="2">
        <v>4</v>
      </c>
      <c r="I26" s="2">
        <v>3</v>
      </c>
      <c r="J26" s="3">
        <f t="shared" si="4"/>
        <v>11</v>
      </c>
      <c r="K26" s="7">
        <f t="shared" si="5"/>
        <v>3</v>
      </c>
    </row>
    <row r="27" spans="1:12" x14ac:dyDescent="0.25">
      <c r="A27">
        <v>5171</v>
      </c>
      <c r="B27" t="s">
        <v>31</v>
      </c>
      <c r="C27" s="2">
        <v>2</v>
      </c>
      <c r="D27" s="2">
        <v>2</v>
      </c>
      <c r="E27" s="2">
        <v>1</v>
      </c>
      <c r="F27" s="3">
        <f t="shared" si="3"/>
        <v>5</v>
      </c>
      <c r="G27" s="2">
        <v>2</v>
      </c>
      <c r="H27" s="2">
        <v>2</v>
      </c>
      <c r="I27" s="2">
        <v>2</v>
      </c>
      <c r="J27" s="3">
        <f t="shared" si="4"/>
        <v>6</v>
      </c>
      <c r="K27" s="7">
        <f t="shared" si="5"/>
        <v>1</v>
      </c>
    </row>
    <row r="28" spans="1:12" x14ac:dyDescent="0.25">
      <c r="A28">
        <v>5130</v>
      </c>
      <c r="B28" t="s">
        <v>32</v>
      </c>
      <c r="C28" s="2">
        <v>3</v>
      </c>
      <c r="D28" s="2">
        <v>3</v>
      </c>
      <c r="E28" s="2">
        <v>2</v>
      </c>
      <c r="F28" s="3">
        <f t="shared" si="3"/>
        <v>8</v>
      </c>
      <c r="G28" s="2">
        <v>5</v>
      </c>
      <c r="H28" s="2">
        <v>5</v>
      </c>
      <c r="I28" s="2">
        <v>3</v>
      </c>
      <c r="J28" s="3">
        <f t="shared" si="4"/>
        <v>13</v>
      </c>
      <c r="K28" s="7">
        <f t="shared" si="5"/>
        <v>5</v>
      </c>
      <c r="L28" t="s">
        <v>129</v>
      </c>
    </row>
    <row r="29" spans="1:12" x14ac:dyDescent="0.25">
      <c r="A29">
        <v>4312</v>
      </c>
      <c r="B29" t="s">
        <v>14</v>
      </c>
      <c r="C29" s="2">
        <v>2</v>
      </c>
      <c r="D29" s="2">
        <v>2</v>
      </c>
      <c r="E29" s="2">
        <v>2</v>
      </c>
      <c r="F29" s="3">
        <f t="shared" si="3"/>
        <v>6</v>
      </c>
      <c r="G29" s="2">
        <v>3</v>
      </c>
      <c r="H29" s="2">
        <v>3</v>
      </c>
      <c r="I29" s="2">
        <v>2</v>
      </c>
      <c r="J29" s="3">
        <f t="shared" si="4"/>
        <v>8</v>
      </c>
      <c r="K29" s="7">
        <f t="shared" si="5"/>
        <v>2</v>
      </c>
    </row>
    <row r="30" spans="1:12" x14ac:dyDescent="0.25">
      <c r="A30">
        <v>5168</v>
      </c>
      <c r="B30" t="s">
        <v>15</v>
      </c>
      <c r="C30" s="2">
        <v>2</v>
      </c>
      <c r="D30" s="2">
        <v>2</v>
      </c>
      <c r="E30" s="2">
        <v>2</v>
      </c>
      <c r="F30" s="3">
        <f t="shared" si="3"/>
        <v>6</v>
      </c>
      <c r="G30" s="2">
        <v>2</v>
      </c>
      <c r="H30" s="2">
        <v>3</v>
      </c>
      <c r="I30" s="2">
        <v>2</v>
      </c>
      <c r="J30" s="3">
        <f t="shared" si="4"/>
        <v>7</v>
      </c>
      <c r="K30" s="7">
        <f t="shared" si="5"/>
        <v>1</v>
      </c>
    </row>
    <row r="31" spans="1:12" x14ac:dyDescent="0.25">
      <c r="A31">
        <v>322</v>
      </c>
      <c r="B31" t="s">
        <v>16</v>
      </c>
      <c r="C31" s="2">
        <v>2</v>
      </c>
      <c r="D31" s="2">
        <v>2</v>
      </c>
      <c r="E31" s="2">
        <v>2</v>
      </c>
      <c r="F31" s="3">
        <f t="shared" si="3"/>
        <v>6</v>
      </c>
      <c r="G31" s="2">
        <v>3</v>
      </c>
      <c r="H31" s="2">
        <v>3</v>
      </c>
      <c r="I31" s="2">
        <v>2</v>
      </c>
      <c r="J31" s="3">
        <f t="shared" si="4"/>
        <v>8</v>
      </c>
      <c r="K31" s="7">
        <f t="shared" si="5"/>
        <v>2</v>
      </c>
    </row>
    <row r="32" spans="1:12" x14ac:dyDescent="0.25">
      <c r="A32">
        <v>316</v>
      </c>
      <c r="B32" t="s">
        <v>17</v>
      </c>
      <c r="C32" s="2">
        <v>4</v>
      </c>
      <c r="D32" s="2">
        <v>4</v>
      </c>
      <c r="E32" s="2">
        <v>3</v>
      </c>
      <c r="F32" s="3">
        <f t="shared" si="3"/>
        <v>11</v>
      </c>
      <c r="G32" s="2">
        <v>7</v>
      </c>
      <c r="H32" s="2">
        <v>7</v>
      </c>
      <c r="I32" s="2">
        <v>5</v>
      </c>
      <c r="J32" s="3">
        <f t="shared" si="4"/>
        <v>19</v>
      </c>
      <c r="K32" s="7">
        <f t="shared" si="5"/>
        <v>8</v>
      </c>
      <c r="L32" t="s">
        <v>117</v>
      </c>
    </row>
    <row r="33" spans="1:12" x14ac:dyDescent="0.25">
      <c r="A33">
        <v>5157</v>
      </c>
      <c r="B33" t="s">
        <v>18</v>
      </c>
      <c r="C33" s="2">
        <v>4</v>
      </c>
      <c r="D33" s="2">
        <v>4</v>
      </c>
      <c r="E33" s="2">
        <v>3</v>
      </c>
      <c r="F33" s="3">
        <f t="shared" si="3"/>
        <v>11</v>
      </c>
      <c r="G33" s="2">
        <v>4</v>
      </c>
      <c r="H33" s="2">
        <v>5</v>
      </c>
      <c r="I33" s="2">
        <v>4</v>
      </c>
      <c r="J33" s="3">
        <f t="shared" si="4"/>
        <v>13</v>
      </c>
      <c r="K33" s="7">
        <f t="shared" si="5"/>
        <v>2</v>
      </c>
    </row>
    <row r="34" spans="1:12" ht="15.75" thickBot="1" x14ac:dyDescent="0.3">
      <c r="A34" s="8">
        <v>317</v>
      </c>
      <c r="B34" s="8" t="s">
        <v>19</v>
      </c>
      <c r="C34" s="9">
        <v>6</v>
      </c>
      <c r="D34" s="9">
        <v>6</v>
      </c>
      <c r="E34" s="9">
        <v>4</v>
      </c>
      <c r="F34" s="10">
        <f t="shared" si="3"/>
        <v>16</v>
      </c>
      <c r="G34" s="9">
        <v>8</v>
      </c>
      <c r="H34" s="9">
        <v>8</v>
      </c>
      <c r="I34" s="9">
        <v>6</v>
      </c>
      <c r="J34" s="10">
        <f t="shared" si="4"/>
        <v>22</v>
      </c>
      <c r="K34" s="11">
        <f t="shared" si="5"/>
        <v>6</v>
      </c>
      <c r="L34" t="s">
        <v>118</v>
      </c>
    </row>
    <row r="35" spans="1:12" x14ac:dyDescent="0.25">
      <c r="A35" s="14" t="s">
        <v>33</v>
      </c>
      <c r="B35" s="14"/>
      <c r="C35" s="1">
        <f>SUM(C3:C34)</f>
        <v>94</v>
      </c>
      <c r="D35" s="1">
        <f t="shared" ref="D35:K35" si="6">SUM(D3:D34)</f>
        <v>94</v>
      </c>
      <c r="E35" s="1">
        <f t="shared" si="6"/>
        <v>67</v>
      </c>
      <c r="F35" s="1">
        <f t="shared" si="6"/>
        <v>255</v>
      </c>
      <c r="G35" s="1">
        <f t="shared" si="6"/>
        <v>117</v>
      </c>
      <c r="H35" s="1">
        <f t="shared" si="6"/>
        <v>116</v>
      </c>
      <c r="I35" s="1">
        <f t="shared" si="6"/>
        <v>94</v>
      </c>
      <c r="J35" s="1">
        <f t="shared" si="6"/>
        <v>327</v>
      </c>
      <c r="K35" s="1">
        <f t="shared" si="6"/>
        <v>72</v>
      </c>
    </row>
    <row r="36" spans="1:12" x14ac:dyDescent="0.25">
      <c r="E36" s="15" t="s">
        <v>36</v>
      </c>
      <c r="F36" s="15"/>
      <c r="G36" s="1">
        <f>G35-C35</f>
        <v>23</v>
      </c>
      <c r="H36" s="1">
        <f t="shared" ref="H36:I36" si="7">H35-D35</f>
        <v>22</v>
      </c>
      <c r="I36" s="1">
        <f t="shared" si="7"/>
        <v>27</v>
      </c>
    </row>
    <row r="37" spans="1:12" x14ac:dyDescent="0.25">
      <c r="A37" s="14" t="s">
        <v>41</v>
      </c>
      <c r="B37" s="14"/>
      <c r="C37" s="14"/>
      <c r="D37" s="14"/>
      <c r="E37" s="14"/>
      <c r="F37" s="14"/>
      <c r="G37" s="14"/>
      <c r="H37" s="14"/>
      <c r="I37" s="14"/>
      <c r="J37" s="14"/>
      <c r="K37" s="14"/>
    </row>
    <row r="38" spans="1:12" x14ac:dyDescent="0.25">
      <c r="A38" s="4" t="s">
        <v>0</v>
      </c>
      <c r="B38" s="4" t="s">
        <v>1</v>
      </c>
      <c r="C38" s="14" t="s">
        <v>2</v>
      </c>
      <c r="D38" s="14"/>
      <c r="E38" s="14"/>
      <c r="F38" s="4" t="s">
        <v>35</v>
      </c>
      <c r="G38" s="14" t="s">
        <v>3</v>
      </c>
      <c r="H38" s="14"/>
      <c r="I38" s="14"/>
      <c r="J38" s="4" t="s">
        <v>34</v>
      </c>
      <c r="K38" s="4" t="s">
        <v>36</v>
      </c>
    </row>
    <row r="39" spans="1:12" x14ac:dyDescent="0.25">
      <c r="A39">
        <v>7114</v>
      </c>
      <c r="B39" t="s">
        <v>42</v>
      </c>
      <c r="C39" s="3">
        <v>2</v>
      </c>
      <c r="D39" s="3">
        <v>2</v>
      </c>
      <c r="E39" s="3">
        <v>2</v>
      </c>
      <c r="F39" s="3">
        <f>SUM(C39:E39)</f>
        <v>6</v>
      </c>
      <c r="G39" s="3">
        <v>2</v>
      </c>
      <c r="H39" s="3">
        <v>2</v>
      </c>
      <c r="I39" s="3">
        <v>2</v>
      </c>
      <c r="J39" s="3">
        <f>SUM(G39:I39)</f>
        <v>6</v>
      </c>
      <c r="K39" s="6">
        <f>J39-F39</f>
        <v>0</v>
      </c>
      <c r="L39" s="1"/>
    </row>
    <row r="40" spans="1:12" x14ac:dyDescent="0.25">
      <c r="A40">
        <v>7113</v>
      </c>
      <c r="B40" t="s">
        <v>43</v>
      </c>
      <c r="C40" s="3">
        <v>3</v>
      </c>
      <c r="D40" s="3">
        <v>2</v>
      </c>
      <c r="E40" s="3">
        <v>1</v>
      </c>
      <c r="F40" s="3">
        <f t="shared" ref="F40:F51" si="8">SUM(C40:E40)</f>
        <v>6</v>
      </c>
      <c r="G40" s="3">
        <v>3</v>
      </c>
      <c r="H40" s="3">
        <v>2</v>
      </c>
      <c r="I40" s="3">
        <v>1</v>
      </c>
      <c r="J40" s="3">
        <f t="shared" ref="J40:J51" si="9">SUM(G40:I40)</f>
        <v>6</v>
      </c>
      <c r="K40" s="7">
        <f t="shared" ref="K40:K51" si="10">J40-F40</f>
        <v>0</v>
      </c>
      <c r="L40" s="1"/>
    </row>
    <row r="41" spans="1:12" x14ac:dyDescent="0.25">
      <c r="A41">
        <v>7108</v>
      </c>
      <c r="B41" t="s">
        <v>44</v>
      </c>
      <c r="C41" s="3">
        <v>2</v>
      </c>
      <c r="D41" s="3">
        <v>2</v>
      </c>
      <c r="E41" s="3">
        <v>1</v>
      </c>
      <c r="F41" s="3">
        <f t="shared" si="8"/>
        <v>5</v>
      </c>
      <c r="G41" s="3">
        <v>2</v>
      </c>
      <c r="H41" s="3">
        <v>2</v>
      </c>
      <c r="I41" s="3">
        <v>1</v>
      </c>
      <c r="J41" s="3">
        <f t="shared" si="9"/>
        <v>5</v>
      </c>
      <c r="K41" s="7">
        <f t="shared" si="10"/>
        <v>0</v>
      </c>
      <c r="L41" s="1"/>
    </row>
    <row r="42" spans="1:12" x14ac:dyDescent="0.25">
      <c r="A42">
        <v>7118</v>
      </c>
      <c r="B42" t="s">
        <v>45</v>
      </c>
      <c r="C42" s="3">
        <v>2</v>
      </c>
      <c r="D42" s="3">
        <v>2</v>
      </c>
      <c r="E42" s="3">
        <v>1</v>
      </c>
      <c r="F42" s="3">
        <f t="shared" si="8"/>
        <v>5</v>
      </c>
      <c r="G42" s="3">
        <v>2</v>
      </c>
      <c r="H42" s="3">
        <v>2</v>
      </c>
      <c r="I42" s="3">
        <v>1</v>
      </c>
      <c r="J42" s="3">
        <f t="shared" si="9"/>
        <v>5</v>
      </c>
      <c r="K42" s="7">
        <f t="shared" si="10"/>
        <v>0</v>
      </c>
      <c r="L42" s="1"/>
    </row>
    <row r="43" spans="1:12" x14ac:dyDescent="0.25">
      <c r="A43">
        <v>7117</v>
      </c>
      <c r="B43" t="s">
        <v>46</v>
      </c>
      <c r="C43" s="3">
        <v>3</v>
      </c>
      <c r="D43" s="3">
        <v>2</v>
      </c>
      <c r="E43" s="3">
        <v>1</v>
      </c>
      <c r="F43" s="3">
        <f t="shared" si="8"/>
        <v>6</v>
      </c>
      <c r="G43" s="3">
        <v>3</v>
      </c>
      <c r="H43" s="3">
        <v>2</v>
      </c>
      <c r="I43" s="3">
        <v>1</v>
      </c>
      <c r="J43" s="3">
        <f t="shared" si="9"/>
        <v>6</v>
      </c>
      <c r="K43" s="7">
        <f t="shared" si="10"/>
        <v>0</v>
      </c>
      <c r="L43" s="1"/>
    </row>
    <row r="44" spans="1:12" x14ac:dyDescent="0.25">
      <c r="A44">
        <v>147</v>
      </c>
      <c r="B44" t="s">
        <v>47</v>
      </c>
      <c r="C44" s="3">
        <v>3</v>
      </c>
      <c r="D44" s="3">
        <v>2</v>
      </c>
      <c r="E44" s="3">
        <v>2</v>
      </c>
      <c r="F44" s="3">
        <f t="shared" si="8"/>
        <v>7</v>
      </c>
      <c r="G44" s="3">
        <v>3</v>
      </c>
      <c r="H44" s="3">
        <v>2</v>
      </c>
      <c r="I44" s="3">
        <v>2</v>
      </c>
      <c r="J44" s="3">
        <f t="shared" si="9"/>
        <v>7</v>
      </c>
      <c r="K44" s="7">
        <f t="shared" si="10"/>
        <v>0</v>
      </c>
      <c r="L44" s="1"/>
    </row>
    <row r="45" spans="1:12" x14ac:dyDescent="0.25">
      <c r="A45">
        <v>3174</v>
      </c>
      <c r="B45" t="s">
        <v>48</v>
      </c>
      <c r="C45" s="3">
        <v>1</v>
      </c>
      <c r="D45" s="3">
        <v>2</v>
      </c>
      <c r="E45" s="3">
        <v>1</v>
      </c>
      <c r="F45" s="3">
        <f t="shared" si="8"/>
        <v>4</v>
      </c>
      <c r="G45" s="3">
        <v>2</v>
      </c>
      <c r="H45" s="3">
        <v>1</v>
      </c>
      <c r="I45" s="3">
        <v>1</v>
      </c>
      <c r="J45" s="3">
        <f t="shared" si="9"/>
        <v>4</v>
      </c>
      <c r="K45" s="7">
        <f t="shared" si="10"/>
        <v>0</v>
      </c>
      <c r="L45" s="1"/>
    </row>
    <row r="46" spans="1:12" x14ac:dyDescent="0.25">
      <c r="A46">
        <v>7133</v>
      </c>
      <c r="B46" t="s">
        <v>49</v>
      </c>
      <c r="C46" s="3">
        <v>1</v>
      </c>
      <c r="D46" s="3">
        <v>1</v>
      </c>
      <c r="E46" s="3">
        <v>1</v>
      </c>
      <c r="F46" s="3">
        <f t="shared" si="8"/>
        <v>3</v>
      </c>
      <c r="G46" s="3">
        <v>1</v>
      </c>
      <c r="H46" s="3">
        <v>1</v>
      </c>
      <c r="I46" s="3">
        <v>1</v>
      </c>
      <c r="J46" s="3">
        <f t="shared" si="9"/>
        <v>3</v>
      </c>
      <c r="K46" s="7">
        <f t="shared" si="10"/>
        <v>0</v>
      </c>
      <c r="L46" s="1"/>
    </row>
    <row r="47" spans="1:12" x14ac:dyDescent="0.25">
      <c r="A47">
        <v>144</v>
      </c>
      <c r="B47" t="s">
        <v>50</v>
      </c>
      <c r="C47" s="3">
        <v>4</v>
      </c>
      <c r="D47" s="3">
        <v>4</v>
      </c>
      <c r="E47" s="3">
        <v>3</v>
      </c>
      <c r="F47" s="3">
        <f t="shared" si="8"/>
        <v>11</v>
      </c>
      <c r="G47" s="3">
        <v>4</v>
      </c>
      <c r="H47" s="3">
        <v>4</v>
      </c>
      <c r="I47" s="3">
        <v>3</v>
      </c>
      <c r="J47" s="3">
        <f t="shared" si="9"/>
        <v>11</v>
      </c>
      <c r="K47" s="7">
        <f t="shared" si="10"/>
        <v>0</v>
      </c>
      <c r="L47" s="1"/>
    </row>
    <row r="48" spans="1:12" x14ac:dyDescent="0.25">
      <c r="A48">
        <v>7141</v>
      </c>
      <c r="B48" t="s">
        <v>51</v>
      </c>
      <c r="C48" s="3">
        <v>1</v>
      </c>
      <c r="D48" s="3">
        <v>2</v>
      </c>
      <c r="E48" s="3">
        <v>1</v>
      </c>
      <c r="F48" s="3">
        <f t="shared" si="8"/>
        <v>4</v>
      </c>
      <c r="G48" s="3">
        <v>2</v>
      </c>
      <c r="H48" s="3">
        <v>1</v>
      </c>
      <c r="I48" s="3">
        <v>1</v>
      </c>
      <c r="J48" s="3">
        <f t="shared" si="9"/>
        <v>4</v>
      </c>
      <c r="K48" s="7">
        <f t="shared" si="10"/>
        <v>0</v>
      </c>
      <c r="L48" s="1"/>
    </row>
    <row r="49" spans="1:12" x14ac:dyDescent="0.25">
      <c r="A49">
        <v>3181</v>
      </c>
      <c r="B49" t="s">
        <v>52</v>
      </c>
      <c r="C49" s="3">
        <v>1</v>
      </c>
      <c r="D49" s="3">
        <v>2</v>
      </c>
      <c r="E49" s="3">
        <v>1</v>
      </c>
      <c r="F49" s="3">
        <f t="shared" si="8"/>
        <v>4</v>
      </c>
      <c r="G49" s="3">
        <v>1</v>
      </c>
      <c r="H49" s="3">
        <v>2</v>
      </c>
      <c r="I49" s="3">
        <v>1</v>
      </c>
      <c r="J49" s="3">
        <f t="shared" si="9"/>
        <v>4</v>
      </c>
      <c r="K49" s="7">
        <f t="shared" si="10"/>
        <v>0</v>
      </c>
      <c r="L49" s="1"/>
    </row>
    <row r="50" spans="1:12" x14ac:dyDescent="0.25">
      <c r="A50">
        <v>7143</v>
      </c>
      <c r="B50" t="s">
        <v>53</v>
      </c>
      <c r="C50" s="3">
        <v>1</v>
      </c>
      <c r="D50" s="3">
        <v>1</v>
      </c>
      <c r="E50" s="3">
        <v>1</v>
      </c>
      <c r="F50" s="3">
        <f t="shared" si="8"/>
        <v>3</v>
      </c>
      <c r="G50" s="3">
        <v>1</v>
      </c>
      <c r="H50" s="3">
        <v>1</v>
      </c>
      <c r="I50" s="3">
        <v>1</v>
      </c>
      <c r="J50" s="3">
        <f t="shared" si="9"/>
        <v>3</v>
      </c>
      <c r="K50" s="7">
        <f t="shared" si="10"/>
        <v>0</v>
      </c>
      <c r="L50" s="1"/>
    </row>
    <row r="51" spans="1:12" x14ac:dyDescent="0.25">
      <c r="A51">
        <v>143</v>
      </c>
      <c r="B51" t="s">
        <v>108</v>
      </c>
      <c r="C51" s="3">
        <v>2</v>
      </c>
      <c r="D51" s="3">
        <v>3</v>
      </c>
      <c r="E51" s="3">
        <v>2</v>
      </c>
      <c r="F51" s="3">
        <f t="shared" si="8"/>
        <v>7</v>
      </c>
      <c r="G51" s="3">
        <v>3</v>
      </c>
      <c r="H51" s="3">
        <v>3</v>
      </c>
      <c r="I51" s="3">
        <v>4</v>
      </c>
      <c r="J51" s="3">
        <f t="shared" si="9"/>
        <v>10</v>
      </c>
      <c r="K51" s="7">
        <f t="shared" si="10"/>
        <v>3</v>
      </c>
      <c r="L51" s="1" t="s">
        <v>124</v>
      </c>
    </row>
    <row r="52" spans="1:12" x14ac:dyDescent="0.25">
      <c r="A52">
        <v>7142</v>
      </c>
      <c r="B52" t="s">
        <v>54</v>
      </c>
      <c r="C52" s="3">
        <v>1</v>
      </c>
      <c r="D52" s="3">
        <v>1</v>
      </c>
      <c r="E52" s="3">
        <v>1</v>
      </c>
      <c r="F52" s="3">
        <f t="shared" ref="F52:F83" si="11">SUM(C52:E52)</f>
        <v>3</v>
      </c>
      <c r="G52" s="3">
        <v>1</v>
      </c>
      <c r="H52" s="3">
        <v>1</v>
      </c>
      <c r="I52" s="3">
        <v>1</v>
      </c>
      <c r="J52" s="3">
        <f t="shared" ref="J52:J83" si="12">SUM(G52:I52)</f>
        <v>3</v>
      </c>
      <c r="K52" s="7">
        <f t="shared" ref="K52:K83" si="13">J52-F52</f>
        <v>0</v>
      </c>
      <c r="L52" s="1"/>
    </row>
    <row r="53" spans="1:12" x14ac:dyDescent="0.25">
      <c r="A53">
        <v>1853</v>
      </c>
      <c r="B53" t="s">
        <v>55</v>
      </c>
      <c r="C53" s="3">
        <v>1</v>
      </c>
      <c r="D53" s="3">
        <v>2</v>
      </c>
      <c r="E53" s="3">
        <v>1</v>
      </c>
      <c r="F53" s="3">
        <f t="shared" si="11"/>
        <v>4</v>
      </c>
      <c r="G53" s="3">
        <v>2</v>
      </c>
      <c r="H53" s="3">
        <v>1</v>
      </c>
      <c r="I53" s="3">
        <v>1</v>
      </c>
      <c r="J53" s="3">
        <f t="shared" si="12"/>
        <v>4</v>
      </c>
      <c r="K53" s="7">
        <f t="shared" si="13"/>
        <v>0</v>
      </c>
      <c r="L53" s="1"/>
    </row>
    <row r="54" spans="1:12" x14ac:dyDescent="0.25">
      <c r="A54">
        <v>7124</v>
      </c>
      <c r="B54" t="s">
        <v>56</v>
      </c>
      <c r="C54" s="3">
        <v>2</v>
      </c>
      <c r="D54" s="3">
        <v>2</v>
      </c>
      <c r="E54" s="3">
        <v>1</v>
      </c>
      <c r="F54" s="3">
        <f t="shared" si="11"/>
        <v>5</v>
      </c>
      <c r="G54" s="3">
        <v>2</v>
      </c>
      <c r="H54" s="3">
        <v>2</v>
      </c>
      <c r="I54" s="3">
        <v>1</v>
      </c>
      <c r="J54" s="3">
        <f t="shared" si="12"/>
        <v>5</v>
      </c>
      <c r="K54" s="7">
        <f t="shared" si="13"/>
        <v>0</v>
      </c>
      <c r="L54" s="1"/>
    </row>
    <row r="55" spans="1:12" x14ac:dyDescent="0.25">
      <c r="A55">
        <v>7123</v>
      </c>
      <c r="B55" t="s">
        <v>57</v>
      </c>
      <c r="C55" s="3">
        <v>2</v>
      </c>
      <c r="D55" s="3">
        <v>2</v>
      </c>
      <c r="E55" s="3">
        <v>2</v>
      </c>
      <c r="F55" s="3">
        <f t="shared" si="11"/>
        <v>6</v>
      </c>
      <c r="G55" s="3">
        <v>2</v>
      </c>
      <c r="H55" s="3">
        <v>2</v>
      </c>
      <c r="I55" s="3">
        <v>2</v>
      </c>
      <c r="J55" s="3">
        <f t="shared" si="12"/>
        <v>6</v>
      </c>
      <c r="K55" s="7">
        <f t="shared" si="13"/>
        <v>0</v>
      </c>
      <c r="L55" s="1"/>
    </row>
    <row r="56" spans="1:12" x14ac:dyDescent="0.25">
      <c r="A56">
        <v>7122</v>
      </c>
      <c r="B56" t="s">
        <v>58</v>
      </c>
      <c r="C56" s="3">
        <v>2</v>
      </c>
      <c r="D56" s="3">
        <v>2</v>
      </c>
      <c r="E56" s="3">
        <v>2</v>
      </c>
      <c r="F56" s="3">
        <f t="shared" si="11"/>
        <v>6</v>
      </c>
      <c r="G56" s="3">
        <v>2</v>
      </c>
      <c r="H56" s="3">
        <v>2</v>
      </c>
      <c r="I56" s="3">
        <v>2</v>
      </c>
      <c r="J56" s="3">
        <f t="shared" si="12"/>
        <v>6</v>
      </c>
      <c r="K56" s="7">
        <f t="shared" si="13"/>
        <v>0</v>
      </c>
      <c r="L56" s="1"/>
    </row>
    <row r="57" spans="1:12" x14ac:dyDescent="0.25">
      <c r="A57">
        <v>148</v>
      </c>
      <c r="B57" t="s">
        <v>59</v>
      </c>
      <c r="C57" s="3">
        <v>6</v>
      </c>
      <c r="D57" s="3">
        <v>6</v>
      </c>
      <c r="E57" s="3">
        <v>4</v>
      </c>
      <c r="F57" s="3">
        <f t="shared" si="11"/>
        <v>16</v>
      </c>
      <c r="G57" s="3">
        <v>6</v>
      </c>
      <c r="H57" s="3">
        <v>6</v>
      </c>
      <c r="I57" s="3">
        <v>4</v>
      </c>
      <c r="J57" s="3">
        <f t="shared" si="12"/>
        <v>16</v>
      </c>
      <c r="K57" s="7">
        <f t="shared" si="13"/>
        <v>0</v>
      </c>
      <c r="L57" s="1"/>
    </row>
    <row r="58" spans="1:12" x14ac:dyDescent="0.25">
      <c r="A58">
        <v>7120</v>
      </c>
      <c r="B58" t="s">
        <v>60</v>
      </c>
      <c r="C58" s="3">
        <v>2</v>
      </c>
      <c r="D58" s="3">
        <v>2</v>
      </c>
      <c r="E58" s="3">
        <v>1</v>
      </c>
      <c r="F58" s="3">
        <f t="shared" si="11"/>
        <v>5</v>
      </c>
      <c r="G58" s="3">
        <v>2</v>
      </c>
      <c r="H58" s="3">
        <v>3</v>
      </c>
      <c r="I58" s="3">
        <v>1</v>
      </c>
      <c r="J58" s="3">
        <f t="shared" si="12"/>
        <v>6</v>
      </c>
      <c r="K58" s="7">
        <f t="shared" si="13"/>
        <v>1</v>
      </c>
      <c r="L58" s="1" t="s">
        <v>123</v>
      </c>
    </row>
    <row r="59" spans="1:12" x14ac:dyDescent="0.25">
      <c r="A59">
        <v>3172</v>
      </c>
      <c r="B59" t="s">
        <v>61</v>
      </c>
      <c r="C59" s="3">
        <v>2</v>
      </c>
      <c r="D59" s="3">
        <v>3</v>
      </c>
      <c r="E59" s="3">
        <v>2</v>
      </c>
      <c r="F59" s="3">
        <f t="shared" si="11"/>
        <v>7</v>
      </c>
      <c r="G59" s="3">
        <v>2</v>
      </c>
      <c r="H59" s="3">
        <v>3</v>
      </c>
      <c r="I59" s="3">
        <v>2</v>
      </c>
      <c r="J59" s="3">
        <f t="shared" si="12"/>
        <v>7</v>
      </c>
      <c r="K59" s="7">
        <f t="shared" si="13"/>
        <v>0</v>
      </c>
      <c r="L59" s="1"/>
    </row>
    <row r="60" spans="1:12" x14ac:dyDescent="0.25">
      <c r="A60">
        <v>3167</v>
      </c>
      <c r="B60" t="s">
        <v>62</v>
      </c>
      <c r="C60" s="3">
        <v>1</v>
      </c>
      <c r="D60" s="3">
        <v>1</v>
      </c>
      <c r="E60" s="3">
        <v>1</v>
      </c>
      <c r="F60" s="3">
        <f t="shared" si="11"/>
        <v>3</v>
      </c>
      <c r="G60" s="3">
        <v>1</v>
      </c>
      <c r="H60" s="3">
        <v>1</v>
      </c>
      <c r="I60" s="3">
        <v>1</v>
      </c>
      <c r="J60" s="3">
        <f t="shared" si="12"/>
        <v>3</v>
      </c>
      <c r="K60" s="7">
        <f t="shared" si="13"/>
        <v>0</v>
      </c>
      <c r="L60" s="1"/>
    </row>
    <row r="61" spans="1:12" x14ac:dyDescent="0.25">
      <c r="A61">
        <v>7128</v>
      </c>
      <c r="B61" t="s">
        <v>63</v>
      </c>
      <c r="C61" s="3">
        <v>1</v>
      </c>
      <c r="D61" s="3">
        <v>2</v>
      </c>
      <c r="E61" s="3">
        <v>1</v>
      </c>
      <c r="F61" s="3">
        <f t="shared" si="11"/>
        <v>4</v>
      </c>
      <c r="G61" s="3">
        <v>1</v>
      </c>
      <c r="H61" s="3">
        <v>2</v>
      </c>
      <c r="I61" s="3">
        <v>1</v>
      </c>
      <c r="J61" s="3">
        <f t="shared" si="12"/>
        <v>4</v>
      </c>
      <c r="K61" s="7">
        <f t="shared" si="13"/>
        <v>0</v>
      </c>
      <c r="L61" s="1"/>
    </row>
    <row r="62" spans="1:12" x14ac:dyDescent="0.25">
      <c r="A62">
        <v>7127</v>
      </c>
      <c r="B62" t="s">
        <v>64</v>
      </c>
      <c r="C62" s="3">
        <v>2</v>
      </c>
      <c r="D62" s="3">
        <v>2</v>
      </c>
      <c r="E62" s="3">
        <v>1</v>
      </c>
      <c r="F62" s="3">
        <f t="shared" si="11"/>
        <v>5</v>
      </c>
      <c r="G62" s="3">
        <v>2</v>
      </c>
      <c r="H62" s="3">
        <v>2</v>
      </c>
      <c r="I62" s="3">
        <v>1</v>
      </c>
      <c r="J62" s="3">
        <f t="shared" si="12"/>
        <v>5</v>
      </c>
      <c r="K62" s="7">
        <f t="shared" si="13"/>
        <v>0</v>
      </c>
      <c r="L62" s="1"/>
    </row>
    <row r="63" spans="1:12" x14ac:dyDescent="0.25">
      <c r="A63">
        <v>7129</v>
      </c>
      <c r="B63" t="s">
        <v>65</v>
      </c>
      <c r="C63" s="3">
        <v>2</v>
      </c>
      <c r="D63" s="3">
        <v>2</v>
      </c>
      <c r="E63" s="3">
        <v>1</v>
      </c>
      <c r="F63" s="3">
        <f t="shared" si="11"/>
        <v>5</v>
      </c>
      <c r="G63" s="3">
        <v>2</v>
      </c>
      <c r="H63" s="3">
        <v>2</v>
      </c>
      <c r="I63" s="3">
        <v>1</v>
      </c>
      <c r="J63" s="3">
        <f t="shared" si="12"/>
        <v>5</v>
      </c>
      <c r="K63" s="7">
        <f t="shared" si="13"/>
        <v>0</v>
      </c>
      <c r="L63" s="1"/>
    </row>
    <row r="64" spans="1:12" x14ac:dyDescent="0.25">
      <c r="A64">
        <v>3171</v>
      </c>
      <c r="B64" t="s">
        <v>66</v>
      </c>
      <c r="C64" s="3">
        <v>2</v>
      </c>
      <c r="D64" s="3">
        <v>2</v>
      </c>
      <c r="E64" s="3">
        <v>1</v>
      </c>
      <c r="F64" s="3">
        <f t="shared" si="11"/>
        <v>5</v>
      </c>
      <c r="G64" s="3">
        <v>2</v>
      </c>
      <c r="H64" s="3">
        <v>2</v>
      </c>
      <c r="I64" s="3">
        <v>1</v>
      </c>
      <c r="J64" s="3">
        <f t="shared" si="12"/>
        <v>5</v>
      </c>
      <c r="K64" s="7">
        <f t="shared" si="13"/>
        <v>0</v>
      </c>
      <c r="L64" s="1"/>
    </row>
    <row r="65" spans="1:12" x14ac:dyDescent="0.25">
      <c r="A65">
        <v>7130</v>
      </c>
      <c r="B65" t="s">
        <v>67</v>
      </c>
      <c r="C65" s="3">
        <v>3</v>
      </c>
      <c r="D65" s="3">
        <v>3</v>
      </c>
      <c r="E65" s="3">
        <v>1</v>
      </c>
      <c r="F65" s="3">
        <f t="shared" si="11"/>
        <v>7</v>
      </c>
      <c r="G65" s="3">
        <v>3</v>
      </c>
      <c r="H65" s="3">
        <v>3</v>
      </c>
      <c r="I65" s="3">
        <v>1</v>
      </c>
      <c r="J65" s="3">
        <f t="shared" si="12"/>
        <v>7</v>
      </c>
      <c r="K65" s="7">
        <f t="shared" si="13"/>
        <v>0</v>
      </c>
      <c r="L65" s="1"/>
    </row>
    <row r="66" spans="1:12" x14ac:dyDescent="0.25">
      <c r="A66">
        <v>149</v>
      </c>
      <c r="B66" t="s">
        <v>68</v>
      </c>
      <c r="C66" s="3">
        <v>6</v>
      </c>
      <c r="D66" s="3">
        <v>6</v>
      </c>
      <c r="E66" s="3">
        <v>5</v>
      </c>
      <c r="F66" s="3">
        <f t="shared" si="11"/>
        <v>17</v>
      </c>
      <c r="G66" s="3">
        <v>8</v>
      </c>
      <c r="H66" s="3">
        <v>8</v>
      </c>
      <c r="I66" s="3">
        <v>7</v>
      </c>
      <c r="J66" s="3">
        <f t="shared" si="12"/>
        <v>23</v>
      </c>
      <c r="K66" s="7">
        <f t="shared" si="13"/>
        <v>6</v>
      </c>
      <c r="L66" s="1" t="s">
        <v>122</v>
      </c>
    </row>
    <row r="67" spans="1:12" x14ac:dyDescent="0.25">
      <c r="A67">
        <v>7135</v>
      </c>
      <c r="B67" t="s">
        <v>69</v>
      </c>
      <c r="C67" s="3">
        <v>2</v>
      </c>
      <c r="D67" s="3">
        <v>2</v>
      </c>
      <c r="E67" s="3">
        <v>1</v>
      </c>
      <c r="F67" s="3">
        <f t="shared" si="11"/>
        <v>5</v>
      </c>
      <c r="G67" s="3">
        <v>3</v>
      </c>
      <c r="H67" s="3">
        <v>3</v>
      </c>
      <c r="I67" s="3">
        <v>3</v>
      </c>
      <c r="J67" s="3">
        <f t="shared" si="12"/>
        <v>9</v>
      </c>
      <c r="K67" s="7">
        <f t="shared" si="13"/>
        <v>4</v>
      </c>
      <c r="L67" s="1" t="s">
        <v>125</v>
      </c>
    </row>
    <row r="68" spans="1:12" x14ac:dyDescent="0.25">
      <c r="A68">
        <v>7136</v>
      </c>
      <c r="B68" t="s">
        <v>70</v>
      </c>
      <c r="C68" s="3">
        <v>2</v>
      </c>
      <c r="D68" s="3">
        <v>3</v>
      </c>
      <c r="E68" s="3">
        <v>2</v>
      </c>
      <c r="F68" s="3">
        <f t="shared" si="11"/>
        <v>7</v>
      </c>
      <c r="G68" s="3">
        <v>2</v>
      </c>
      <c r="H68" s="3">
        <v>3</v>
      </c>
      <c r="I68" s="3">
        <v>2</v>
      </c>
      <c r="J68" s="3">
        <f t="shared" si="12"/>
        <v>7</v>
      </c>
      <c r="K68" s="7">
        <f t="shared" si="13"/>
        <v>0</v>
      </c>
      <c r="L68" s="1"/>
    </row>
    <row r="69" spans="1:12" x14ac:dyDescent="0.25">
      <c r="A69">
        <v>3170</v>
      </c>
      <c r="B69" t="s">
        <v>71</v>
      </c>
      <c r="C69" s="3">
        <v>1</v>
      </c>
      <c r="D69" s="3">
        <v>1</v>
      </c>
      <c r="E69" s="3">
        <v>1</v>
      </c>
      <c r="F69" s="3">
        <f t="shared" si="11"/>
        <v>3</v>
      </c>
      <c r="G69" s="3">
        <v>1</v>
      </c>
      <c r="H69" s="3">
        <v>1</v>
      </c>
      <c r="I69" s="3">
        <v>1</v>
      </c>
      <c r="J69" s="3">
        <f t="shared" si="12"/>
        <v>3</v>
      </c>
      <c r="K69" s="7">
        <f t="shared" si="13"/>
        <v>0</v>
      </c>
      <c r="L69" s="1"/>
    </row>
    <row r="70" spans="1:12" x14ac:dyDescent="0.25">
      <c r="A70">
        <v>7152</v>
      </c>
      <c r="B70" t="s">
        <v>72</v>
      </c>
      <c r="C70" s="3">
        <v>3</v>
      </c>
      <c r="D70" s="3">
        <v>3</v>
      </c>
      <c r="E70" s="3">
        <v>2</v>
      </c>
      <c r="F70" s="3">
        <f t="shared" si="11"/>
        <v>8</v>
      </c>
      <c r="G70" s="3">
        <v>3</v>
      </c>
      <c r="H70" s="3">
        <v>3</v>
      </c>
      <c r="I70" s="3">
        <v>2</v>
      </c>
      <c r="J70" s="3">
        <f t="shared" si="12"/>
        <v>8</v>
      </c>
      <c r="K70" s="7">
        <f t="shared" si="13"/>
        <v>0</v>
      </c>
      <c r="L70" s="1"/>
    </row>
    <row r="71" spans="1:12" x14ac:dyDescent="0.25">
      <c r="A71">
        <v>7155</v>
      </c>
      <c r="B71" t="s">
        <v>73</v>
      </c>
      <c r="C71" s="3">
        <v>1</v>
      </c>
      <c r="D71" s="3">
        <v>2</v>
      </c>
      <c r="E71" s="3">
        <v>1</v>
      </c>
      <c r="F71" s="3">
        <f t="shared" si="11"/>
        <v>4</v>
      </c>
      <c r="G71" s="3">
        <v>1</v>
      </c>
      <c r="H71" s="3">
        <v>2</v>
      </c>
      <c r="I71" s="3">
        <v>1</v>
      </c>
      <c r="J71" s="3">
        <f t="shared" si="12"/>
        <v>4</v>
      </c>
      <c r="K71" s="7">
        <f t="shared" si="13"/>
        <v>0</v>
      </c>
      <c r="L71" s="1"/>
    </row>
    <row r="72" spans="1:12" x14ac:dyDescent="0.25">
      <c r="A72">
        <v>7156</v>
      </c>
      <c r="B72" t="s">
        <v>115</v>
      </c>
      <c r="C72" s="3">
        <v>1</v>
      </c>
      <c r="D72" s="3">
        <v>2</v>
      </c>
      <c r="E72" s="3">
        <v>1</v>
      </c>
      <c r="F72" s="3">
        <f t="shared" si="11"/>
        <v>4</v>
      </c>
      <c r="G72" s="3">
        <v>1</v>
      </c>
      <c r="H72" s="3">
        <v>2</v>
      </c>
      <c r="I72" s="3">
        <v>1</v>
      </c>
      <c r="J72" s="3">
        <f t="shared" si="12"/>
        <v>4</v>
      </c>
      <c r="K72" s="12">
        <f t="shared" si="13"/>
        <v>0</v>
      </c>
      <c r="L72" s="1"/>
    </row>
    <row r="73" spans="1:12" x14ac:dyDescent="0.25">
      <c r="A73">
        <v>7150</v>
      </c>
      <c r="B73" t="s">
        <v>74</v>
      </c>
      <c r="C73" s="3">
        <v>1</v>
      </c>
      <c r="D73" s="3">
        <v>1</v>
      </c>
      <c r="E73" s="3">
        <v>1</v>
      </c>
      <c r="F73" s="3">
        <f t="shared" si="11"/>
        <v>3</v>
      </c>
      <c r="G73" s="3">
        <v>1</v>
      </c>
      <c r="H73" s="3">
        <v>1</v>
      </c>
      <c r="I73" s="3">
        <v>1</v>
      </c>
      <c r="J73" s="3">
        <f t="shared" si="12"/>
        <v>3</v>
      </c>
      <c r="K73" s="7">
        <f t="shared" si="13"/>
        <v>0</v>
      </c>
      <c r="L73" s="1"/>
    </row>
    <row r="74" spans="1:12" x14ac:dyDescent="0.25">
      <c r="A74">
        <v>3169</v>
      </c>
      <c r="B74" t="s">
        <v>75</v>
      </c>
      <c r="C74" s="3">
        <v>1</v>
      </c>
      <c r="D74" s="3">
        <v>2</v>
      </c>
      <c r="E74" s="3">
        <v>1</v>
      </c>
      <c r="F74" s="3">
        <f t="shared" si="11"/>
        <v>4</v>
      </c>
      <c r="G74" s="3">
        <v>2</v>
      </c>
      <c r="H74" s="3">
        <v>1</v>
      </c>
      <c r="I74" s="3">
        <v>1</v>
      </c>
      <c r="J74" s="3">
        <f t="shared" si="12"/>
        <v>4</v>
      </c>
      <c r="K74" s="7">
        <f t="shared" si="13"/>
        <v>0</v>
      </c>
      <c r="L74" s="1"/>
    </row>
    <row r="75" spans="1:12" x14ac:dyDescent="0.25">
      <c r="A75">
        <v>3168</v>
      </c>
      <c r="B75" t="s">
        <v>76</v>
      </c>
      <c r="C75" s="3">
        <v>2</v>
      </c>
      <c r="D75" s="3">
        <v>2</v>
      </c>
      <c r="E75" s="3">
        <v>1</v>
      </c>
      <c r="F75" s="3">
        <f t="shared" si="11"/>
        <v>5</v>
      </c>
      <c r="G75" s="3">
        <v>2</v>
      </c>
      <c r="H75" s="3">
        <v>2</v>
      </c>
      <c r="I75" s="3">
        <v>1</v>
      </c>
      <c r="J75" s="3">
        <f t="shared" si="12"/>
        <v>5</v>
      </c>
      <c r="K75" s="7">
        <f t="shared" si="13"/>
        <v>0</v>
      </c>
      <c r="L75" s="1"/>
    </row>
    <row r="76" spans="1:12" x14ac:dyDescent="0.25">
      <c r="A76">
        <v>7151</v>
      </c>
      <c r="B76" t="s">
        <v>77</v>
      </c>
      <c r="C76" s="3">
        <v>1</v>
      </c>
      <c r="D76" s="3">
        <v>1</v>
      </c>
      <c r="E76" s="3">
        <v>1</v>
      </c>
      <c r="F76" s="3">
        <f t="shared" si="11"/>
        <v>3</v>
      </c>
      <c r="G76" s="3">
        <v>1</v>
      </c>
      <c r="H76" s="3">
        <v>1</v>
      </c>
      <c r="I76" s="3">
        <v>1</v>
      </c>
      <c r="J76" s="3">
        <f t="shared" si="12"/>
        <v>3</v>
      </c>
      <c r="K76" s="7">
        <f t="shared" si="13"/>
        <v>0</v>
      </c>
      <c r="L76" s="1"/>
    </row>
    <row r="77" spans="1:12" x14ac:dyDescent="0.25">
      <c r="A77">
        <v>2750</v>
      </c>
      <c r="B77" t="s">
        <v>78</v>
      </c>
      <c r="C77" s="3">
        <v>4</v>
      </c>
      <c r="D77" s="3">
        <v>4</v>
      </c>
      <c r="E77" s="3">
        <v>2</v>
      </c>
      <c r="F77" s="3">
        <f t="shared" si="11"/>
        <v>10</v>
      </c>
      <c r="G77" s="3">
        <v>4</v>
      </c>
      <c r="H77" s="3">
        <v>4</v>
      </c>
      <c r="I77" s="3">
        <v>2</v>
      </c>
      <c r="J77" s="3">
        <f t="shared" si="12"/>
        <v>10</v>
      </c>
      <c r="K77" s="7">
        <f t="shared" si="13"/>
        <v>0</v>
      </c>
      <c r="L77" s="1"/>
    </row>
    <row r="78" spans="1:12" x14ac:dyDescent="0.25">
      <c r="A78">
        <v>7149</v>
      </c>
      <c r="B78" t="s">
        <v>79</v>
      </c>
      <c r="C78" s="3">
        <v>1</v>
      </c>
      <c r="D78" s="3">
        <v>1</v>
      </c>
      <c r="E78" s="3">
        <v>1</v>
      </c>
      <c r="F78" s="3">
        <f t="shared" si="11"/>
        <v>3</v>
      </c>
      <c r="G78" s="3">
        <v>1</v>
      </c>
      <c r="H78" s="3">
        <v>1</v>
      </c>
      <c r="I78" s="3">
        <v>1</v>
      </c>
      <c r="J78" s="3">
        <f t="shared" si="12"/>
        <v>3</v>
      </c>
      <c r="K78" s="7">
        <f t="shared" si="13"/>
        <v>0</v>
      </c>
      <c r="L78" s="1"/>
    </row>
    <row r="79" spans="1:12" x14ac:dyDescent="0.25">
      <c r="A79">
        <v>7145</v>
      </c>
      <c r="B79" t="s">
        <v>80</v>
      </c>
      <c r="C79" s="3">
        <v>3</v>
      </c>
      <c r="D79" s="3">
        <v>3</v>
      </c>
      <c r="E79" s="3">
        <v>1</v>
      </c>
      <c r="F79" s="3">
        <f t="shared" si="11"/>
        <v>7</v>
      </c>
      <c r="G79" s="3">
        <v>3</v>
      </c>
      <c r="H79" s="3">
        <v>3</v>
      </c>
      <c r="I79" s="3">
        <v>1</v>
      </c>
      <c r="J79" s="3">
        <f t="shared" si="12"/>
        <v>7</v>
      </c>
      <c r="K79" s="7">
        <f t="shared" si="13"/>
        <v>0</v>
      </c>
      <c r="L79" s="1"/>
    </row>
    <row r="80" spans="1:12" x14ac:dyDescent="0.25">
      <c r="A80">
        <v>3001</v>
      </c>
      <c r="B80" t="s">
        <v>81</v>
      </c>
      <c r="C80" s="3">
        <v>2</v>
      </c>
      <c r="D80" s="3">
        <v>3</v>
      </c>
      <c r="E80" s="3">
        <v>1</v>
      </c>
      <c r="F80" s="3">
        <f t="shared" si="11"/>
        <v>6</v>
      </c>
      <c r="G80" s="3">
        <v>4</v>
      </c>
      <c r="H80" s="3">
        <v>3</v>
      </c>
      <c r="I80" s="3">
        <v>2</v>
      </c>
      <c r="J80" s="3">
        <f t="shared" si="12"/>
        <v>9</v>
      </c>
      <c r="K80" s="7">
        <f t="shared" si="13"/>
        <v>3</v>
      </c>
      <c r="L80" s="1" t="s">
        <v>121</v>
      </c>
    </row>
    <row r="81" spans="1:12" x14ac:dyDescent="0.25">
      <c r="A81">
        <v>3183</v>
      </c>
      <c r="B81" t="s">
        <v>82</v>
      </c>
      <c r="C81" s="3">
        <v>3</v>
      </c>
      <c r="D81" s="3">
        <v>3</v>
      </c>
      <c r="E81" s="3">
        <v>2</v>
      </c>
      <c r="F81" s="3">
        <f t="shared" si="11"/>
        <v>8</v>
      </c>
      <c r="G81" s="3">
        <v>4</v>
      </c>
      <c r="H81" s="3">
        <v>3</v>
      </c>
      <c r="I81" s="3">
        <v>4</v>
      </c>
      <c r="J81" s="3">
        <f t="shared" si="12"/>
        <v>11</v>
      </c>
      <c r="K81" s="7">
        <f t="shared" si="13"/>
        <v>3</v>
      </c>
      <c r="L81" s="1" t="s">
        <v>121</v>
      </c>
    </row>
    <row r="82" spans="1:12" x14ac:dyDescent="0.25">
      <c r="A82">
        <v>7146</v>
      </c>
      <c r="B82" t="s">
        <v>83</v>
      </c>
      <c r="C82" s="3">
        <v>1</v>
      </c>
      <c r="D82" s="3">
        <v>2</v>
      </c>
      <c r="E82" s="3">
        <v>1</v>
      </c>
      <c r="F82" s="3">
        <f t="shared" si="11"/>
        <v>4</v>
      </c>
      <c r="G82" s="3">
        <v>2</v>
      </c>
      <c r="H82" s="3">
        <v>1</v>
      </c>
      <c r="I82" s="3">
        <v>1</v>
      </c>
      <c r="J82" s="3">
        <f t="shared" si="12"/>
        <v>4</v>
      </c>
      <c r="K82" s="7">
        <f t="shared" si="13"/>
        <v>0</v>
      </c>
      <c r="L82" s="1"/>
    </row>
    <row r="83" spans="1:12" x14ac:dyDescent="0.25">
      <c r="A83">
        <v>7147</v>
      </c>
      <c r="B83" t="s">
        <v>84</v>
      </c>
      <c r="C83" s="3">
        <v>1</v>
      </c>
      <c r="D83" s="3">
        <v>2</v>
      </c>
      <c r="E83" s="3">
        <v>1</v>
      </c>
      <c r="F83" s="3">
        <f t="shared" si="11"/>
        <v>4</v>
      </c>
      <c r="G83" s="3">
        <v>2</v>
      </c>
      <c r="H83" s="3">
        <v>1</v>
      </c>
      <c r="I83" s="3">
        <v>1</v>
      </c>
      <c r="J83" s="3">
        <f t="shared" si="12"/>
        <v>4</v>
      </c>
      <c r="K83" s="7">
        <f t="shared" si="13"/>
        <v>0</v>
      </c>
      <c r="L83" s="1"/>
    </row>
    <row r="84" spans="1:12" x14ac:dyDescent="0.25">
      <c r="A84">
        <v>7148</v>
      </c>
      <c r="B84" t="s">
        <v>85</v>
      </c>
      <c r="C84" s="3">
        <v>1</v>
      </c>
      <c r="D84" s="3">
        <v>2</v>
      </c>
      <c r="E84" s="3">
        <v>1</v>
      </c>
      <c r="F84" s="3">
        <f t="shared" ref="F84:F105" si="14">SUM(C84:E84)</f>
        <v>4</v>
      </c>
      <c r="G84" s="3">
        <v>2</v>
      </c>
      <c r="H84" s="3">
        <v>1</v>
      </c>
      <c r="I84" s="3">
        <v>1</v>
      </c>
      <c r="J84" s="3">
        <f t="shared" ref="J84:J105" si="15">SUM(G84:I84)</f>
        <v>4</v>
      </c>
      <c r="K84" s="7">
        <f t="shared" ref="K84:K105" si="16">J84-F84</f>
        <v>0</v>
      </c>
      <c r="L84" s="1"/>
    </row>
    <row r="85" spans="1:12" x14ac:dyDescent="0.25">
      <c r="A85">
        <v>7703</v>
      </c>
      <c r="B85" t="s">
        <v>86</v>
      </c>
      <c r="C85" s="3">
        <v>1</v>
      </c>
      <c r="D85" s="3">
        <v>1</v>
      </c>
      <c r="E85" s="3">
        <v>1</v>
      </c>
      <c r="F85" s="3">
        <f t="shared" si="14"/>
        <v>3</v>
      </c>
      <c r="G85" s="3">
        <v>1</v>
      </c>
      <c r="H85" s="3">
        <v>1</v>
      </c>
      <c r="I85" s="3">
        <v>1</v>
      </c>
      <c r="J85" s="3">
        <f t="shared" si="15"/>
        <v>3</v>
      </c>
      <c r="K85" s="7">
        <f t="shared" si="16"/>
        <v>0</v>
      </c>
      <c r="L85" s="1"/>
    </row>
    <row r="86" spans="1:12" x14ac:dyDescent="0.25">
      <c r="A86">
        <v>7704</v>
      </c>
      <c r="B86" t="s">
        <v>87</v>
      </c>
      <c r="C86" s="3">
        <v>2</v>
      </c>
      <c r="D86" s="3">
        <v>2</v>
      </c>
      <c r="E86" s="3">
        <v>1</v>
      </c>
      <c r="F86" s="3">
        <f t="shared" si="14"/>
        <v>5</v>
      </c>
      <c r="G86" s="3">
        <v>2</v>
      </c>
      <c r="H86" s="3">
        <v>2</v>
      </c>
      <c r="I86" s="3">
        <v>1</v>
      </c>
      <c r="J86" s="3">
        <f t="shared" si="15"/>
        <v>5</v>
      </c>
      <c r="K86" s="7">
        <f t="shared" si="16"/>
        <v>0</v>
      </c>
      <c r="L86" s="1"/>
    </row>
    <row r="87" spans="1:12" x14ac:dyDescent="0.25">
      <c r="A87">
        <v>1765</v>
      </c>
      <c r="B87" t="s">
        <v>88</v>
      </c>
      <c r="C87" s="3">
        <v>5</v>
      </c>
      <c r="D87" s="3">
        <v>4</v>
      </c>
      <c r="E87" s="3">
        <v>3</v>
      </c>
      <c r="F87" s="3">
        <f t="shared" si="14"/>
        <v>12</v>
      </c>
      <c r="G87" s="3">
        <v>5</v>
      </c>
      <c r="H87" s="3">
        <v>4</v>
      </c>
      <c r="I87" s="3">
        <v>3</v>
      </c>
      <c r="J87" s="3">
        <f t="shared" si="15"/>
        <v>12</v>
      </c>
      <c r="K87" s="7">
        <f t="shared" si="16"/>
        <v>0</v>
      </c>
      <c r="L87" s="1"/>
    </row>
    <row r="88" spans="1:12" x14ac:dyDescent="0.25">
      <c r="A88">
        <v>7705</v>
      </c>
      <c r="B88" t="s">
        <v>89</v>
      </c>
      <c r="C88" s="3">
        <v>1</v>
      </c>
      <c r="D88" s="3">
        <v>2</v>
      </c>
      <c r="E88" s="3">
        <v>1</v>
      </c>
      <c r="F88" s="3">
        <f t="shared" si="14"/>
        <v>4</v>
      </c>
      <c r="G88" s="3">
        <v>1</v>
      </c>
      <c r="H88" s="3">
        <v>2</v>
      </c>
      <c r="I88" s="3">
        <v>1</v>
      </c>
      <c r="J88" s="3">
        <f t="shared" si="15"/>
        <v>4</v>
      </c>
      <c r="K88" s="7">
        <f t="shared" si="16"/>
        <v>0</v>
      </c>
      <c r="L88" s="1"/>
    </row>
    <row r="89" spans="1:12" x14ac:dyDescent="0.25">
      <c r="A89">
        <v>7714</v>
      </c>
      <c r="B89" t="s">
        <v>90</v>
      </c>
      <c r="C89" s="3">
        <v>1</v>
      </c>
      <c r="D89" s="3">
        <v>1</v>
      </c>
      <c r="E89" s="3">
        <v>1</v>
      </c>
      <c r="F89" s="3">
        <f t="shared" si="14"/>
        <v>3</v>
      </c>
      <c r="G89" s="3">
        <v>1</v>
      </c>
      <c r="H89" s="3">
        <v>1</v>
      </c>
      <c r="I89" s="3">
        <v>1</v>
      </c>
      <c r="J89" s="3">
        <f t="shared" si="15"/>
        <v>3</v>
      </c>
      <c r="K89" s="7">
        <f t="shared" si="16"/>
        <v>0</v>
      </c>
      <c r="L89" s="1"/>
    </row>
    <row r="90" spans="1:12" x14ac:dyDescent="0.25">
      <c r="A90">
        <v>7715</v>
      </c>
      <c r="B90" t="s">
        <v>91</v>
      </c>
      <c r="C90" s="3">
        <v>1</v>
      </c>
      <c r="D90" s="3">
        <v>1</v>
      </c>
      <c r="E90" s="3">
        <v>2</v>
      </c>
      <c r="F90" s="3">
        <f t="shared" si="14"/>
        <v>4</v>
      </c>
      <c r="G90" s="3">
        <v>1</v>
      </c>
      <c r="H90" s="3">
        <v>1</v>
      </c>
      <c r="I90" s="3">
        <v>2</v>
      </c>
      <c r="J90" s="3">
        <f t="shared" si="15"/>
        <v>4</v>
      </c>
      <c r="K90" s="7">
        <f t="shared" si="16"/>
        <v>0</v>
      </c>
      <c r="L90" s="1"/>
    </row>
    <row r="91" spans="1:12" x14ac:dyDescent="0.25">
      <c r="A91">
        <v>2746</v>
      </c>
      <c r="B91" t="s">
        <v>92</v>
      </c>
      <c r="C91" s="3">
        <v>2</v>
      </c>
      <c r="D91" s="3">
        <v>2</v>
      </c>
      <c r="E91" s="3">
        <v>4</v>
      </c>
      <c r="F91" s="3">
        <f t="shared" si="14"/>
        <v>8</v>
      </c>
      <c r="G91" s="3">
        <v>4</v>
      </c>
      <c r="H91" s="3">
        <v>2</v>
      </c>
      <c r="I91" s="3">
        <v>4</v>
      </c>
      <c r="J91" s="3">
        <f t="shared" si="15"/>
        <v>10</v>
      </c>
      <c r="K91" s="7">
        <f t="shared" si="16"/>
        <v>2</v>
      </c>
      <c r="L91" s="1" t="s">
        <v>120</v>
      </c>
    </row>
    <row r="92" spans="1:12" x14ac:dyDescent="0.25">
      <c r="A92">
        <v>7707</v>
      </c>
      <c r="B92" t="s">
        <v>93</v>
      </c>
      <c r="C92" s="3">
        <v>1</v>
      </c>
      <c r="D92" s="3">
        <v>2</v>
      </c>
      <c r="E92" s="3">
        <v>1</v>
      </c>
      <c r="F92" s="3">
        <f t="shared" si="14"/>
        <v>4</v>
      </c>
      <c r="G92" s="3">
        <v>2</v>
      </c>
      <c r="H92" s="3">
        <v>1</v>
      </c>
      <c r="I92" s="3">
        <v>1</v>
      </c>
      <c r="J92" s="3">
        <f t="shared" si="15"/>
        <v>4</v>
      </c>
      <c r="K92" s="7">
        <f t="shared" si="16"/>
        <v>0</v>
      </c>
      <c r="L92" s="1"/>
    </row>
    <row r="93" spans="1:12" x14ac:dyDescent="0.25">
      <c r="A93">
        <v>3166</v>
      </c>
      <c r="B93" t="s">
        <v>94</v>
      </c>
      <c r="C93" s="3">
        <v>2</v>
      </c>
      <c r="D93" s="3">
        <v>2</v>
      </c>
      <c r="E93" s="3">
        <v>1</v>
      </c>
      <c r="F93" s="3">
        <f t="shared" si="14"/>
        <v>5</v>
      </c>
      <c r="G93" s="3">
        <v>4</v>
      </c>
      <c r="H93" s="3">
        <v>3</v>
      </c>
      <c r="I93" s="3">
        <v>3</v>
      </c>
      <c r="J93" s="3">
        <f t="shared" si="15"/>
        <v>10</v>
      </c>
      <c r="K93" s="7">
        <f t="shared" si="16"/>
        <v>5</v>
      </c>
      <c r="L93" s="1" t="s">
        <v>119</v>
      </c>
    </row>
    <row r="94" spans="1:12" x14ac:dyDescent="0.25">
      <c r="A94">
        <v>150</v>
      </c>
      <c r="B94" t="s">
        <v>95</v>
      </c>
      <c r="C94" s="3">
        <v>3</v>
      </c>
      <c r="D94" s="3">
        <v>3</v>
      </c>
      <c r="E94" s="3">
        <v>3</v>
      </c>
      <c r="F94" s="3">
        <f t="shared" si="14"/>
        <v>9</v>
      </c>
      <c r="G94" s="3">
        <v>3</v>
      </c>
      <c r="H94" s="3">
        <v>4</v>
      </c>
      <c r="I94" s="3">
        <v>3</v>
      </c>
      <c r="J94" s="3">
        <f t="shared" si="15"/>
        <v>10</v>
      </c>
      <c r="K94" s="7">
        <f t="shared" si="16"/>
        <v>1</v>
      </c>
      <c r="L94" s="1"/>
    </row>
    <row r="95" spans="1:12" x14ac:dyDescent="0.25">
      <c r="A95">
        <v>7159</v>
      </c>
      <c r="B95" t="s">
        <v>96</v>
      </c>
      <c r="C95" s="3">
        <v>2</v>
      </c>
      <c r="D95" s="3">
        <v>2</v>
      </c>
      <c r="E95" s="3">
        <v>2</v>
      </c>
      <c r="F95" s="3">
        <f t="shared" si="14"/>
        <v>6</v>
      </c>
      <c r="G95" s="3">
        <v>2</v>
      </c>
      <c r="H95" s="3">
        <v>2</v>
      </c>
      <c r="I95" s="3">
        <v>2</v>
      </c>
      <c r="J95" s="3">
        <f t="shared" si="15"/>
        <v>6</v>
      </c>
      <c r="K95" s="7">
        <f t="shared" si="16"/>
        <v>0</v>
      </c>
      <c r="L95" s="1"/>
    </row>
    <row r="96" spans="1:12" x14ac:dyDescent="0.25">
      <c r="A96">
        <v>7157</v>
      </c>
      <c r="B96" t="s">
        <v>97</v>
      </c>
      <c r="C96" s="3">
        <v>1</v>
      </c>
      <c r="D96" s="3">
        <v>2</v>
      </c>
      <c r="E96" s="3">
        <v>1</v>
      </c>
      <c r="F96" s="3">
        <f t="shared" si="14"/>
        <v>4</v>
      </c>
      <c r="G96" s="3">
        <v>2</v>
      </c>
      <c r="H96" s="3">
        <v>1</v>
      </c>
      <c r="I96" s="3">
        <v>1</v>
      </c>
      <c r="J96" s="3">
        <f t="shared" si="15"/>
        <v>4</v>
      </c>
      <c r="K96" s="7">
        <f t="shared" si="16"/>
        <v>0</v>
      </c>
      <c r="L96" s="1"/>
    </row>
    <row r="97" spans="1:12" x14ac:dyDescent="0.25">
      <c r="A97">
        <v>159</v>
      </c>
      <c r="B97" t="s">
        <v>98</v>
      </c>
      <c r="C97" s="3">
        <v>3</v>
      </c>
      <c r="D97" s="3">
        <v>3</v>
      </c>
      <c r="E97" s="3">
        <v>2</v>
      </c>
      <c r="F97" s="3">
        <f t="shared" si="14"/>
        <v>8</v>
      </c>
      <c r="G97" s="3">
        <v>3</v>
      </c>
      <c r="H97" s="3">
        <v>3</v>
      </c>
      <c r="I97" s="3">
        <v>2</v>
      </c>
      <c r="J97" s="3">
        <f t="shared" si="15"/>
        <v>8</v>
      </c>
      <c r="K97" s="7">
        <f t="shared" si="16"/>
        <v>0</v>
      </c>
      <c r="L97" s="1"/>
    </row>
    <row r="98" spans="1:12" x14ac:dyDescent="0.25">
      <c r="A98">
        <v>7158</v>
      </c>
      <c r="B98" t="s">
        <v>99</v>
      </c>
      <c r="C98" s="3">
        <v>2</v>
      </c>
      <c r="D98" s="3">
        <v>2</v>
      </c>
      <c r="E98" s="3">
        <v>2</v>
      </c>
      <c r="F98" s="3">
        <f t="shared" si="14"/>
        <v>6</v>
      </c>
      <c r="G98" s="3">
        <v>2</v>
      </c>
      <c r="H98" s="3">
        <v>2</v>
      </c>
      <c r="I98" s="3">
        <v>2</v>
      </c>
      <c r="J98" s="3">
        <f t="shared" si="15"/>
        <v>6</v>
      </c>
      <c r="K98" s="7">
        <f t="shared" si="16"/>
        <v>0</v>
      </c>
      <c r="L98" s="1"/>
    </row>
    <row r="99" spans="1:12" x14ac:dyDescent="0.25">
      <c r="A99">
        <v>3165</v>
      </c>
      <c r="B99" t="s">
        <v>100</v>
      </c>
      <c r="C99" s="3">
        <v>3</v>
      </c>
      <c r="D99" s="3">
        <v>3</v>
      </c>
      <c r="E99" s="3">
        <v>2</v>
      </c>
      <c r="F99" s="3">
        <f t="shared" si="14"/>
        <v>8</v>
      </c>
      <c r="G99" s="3">
        <v>3</v>
      </c>
      <c r="H99" s="3">
        <v>3</v>
      </c>
      <c r="I99" s="3">
        <v>2</v>
      </c>
      <c r="J99" s="3">
        <f t="shared" si="15"/>
        <v>8</v>
      </c>
      <c r="K99" s="7">
        <f t="shared" si="16"/>
        <v>0</v>
      </c>
      <c r="L99" s="1"/>
    </row>
    <row r="100" spans="1:12" x14ac:dyDescent="0.25">
      <c r="A100">
        <v>7154</v>
      </c>
      <c r="B100" t="s">
        <v>101</v>
      </c>
      <c r="C100" s="3">
        <v>2</v>
      </c>
      <c r="D100" s="3">
        <v>2</v>
      </c>
      <c r="E100" s="3">
        <v>1</v>
      </c>
      <c r="F100" s="3">
        <f t="shared" si="14"/>
        <v>5</v>
      </c>
      <c r="G100" s="3">
        <v>2</v>
      </c>
      <c r="H100" s="3">
        <v>2</v>
      </c>
      <c r="I100" s="3">
        <v>1</v>
      </c>
      <c r="J100" s="3">
        <f t="shared" si="15"/>
        <v>5</v>
      </c>
      <c r="K100" s="7">
        <f t="shared" si="16"/>
        <v>0</v>
      </c>
      <c r="L100" s="1"/>
    </row>
    <row r="101" spans="1:12" x14ac:dyDescent="0.25">
      <c r="A101">
        <v>7765</v>
      </c>
      <c r="B101" t="s">
        <v>102</v>
      </c>
      <c r="C101" s="3">
        <v>2</v>
      </c>
      <c r="D101" s="3">
        <v>1</v>
      </c>
      <c r="E101" s="3">
        <v>1</v>
      </c>
      <c r="F101" s="3">
        <f t="shared" si="14"/>
        <v>4</v>
      </c>
      <c r="G101" s="3">
        <v>2</v>
      </c>
      <c r="H101" s="3">
        <v>1</v>
      </c>
      <c r="I101" s="3">
        <v>1</v>
      </c>
      <c r="J101" s="3">
        <f t="shared" si="15"/>
        <v>4</v>
      </c>
      <c r="K101" s="7">
        <f t="shared" si="16"/>
        <v>0</v>
      </c>
      <c r="L101" s="1"/>
    </row>
    <row r="102" spans="1:12" x14ac:dyDescent="0.25">
      <c r="A102">
        <v>3164</v>
      </c>
      <c r="B102" t="s">
        <v>103</v>
      </c>
      <c r="C102" s="3">
        <v>2</v>
      </c>
      <c r="D102" s="3">
        <v>2</v>
      </c>
      <c r="E102" s="3">
        <v>1</v>
      </c>
      <c r="F102" s="3">
        <f t="shared" si="14"/>
        <v>5</v>
      </c>
      <c r="G102" s="3">
        <v>2</v>
      </c>
      <c r="H102" s="3">
        <v>2</v>
      </c>
      <c r="I102" s="3">
        <v>1</v>
      </c>
      <c r="J102" s="3">
        <f t="shared" si="15"/>
        <v>5</v>
      </c>
      <c r="K102" s="7">
        <f t="shared" si="16"/>
        <v>0</v>
      </c>
      <c r="L102" s="1"/>
    </row>
    <row r="103" spans="1:12" x14ac:dyDescent="0.25">
      <c r="A103">
        <v>7759</v>
      </c>
      <c r="B103" t="s">
        <v>104</v>
      </c>
      <c r="C103" s="3">
        <v>3</v>
      </c>
      <c r="D103" s="3">
        <v>2</v>
      </c>
      <c r="E103" s="3">
        <v>1</v>
      </c>
      <c r="F103" s="3">
        <f t="shared" si="14"/>
        <v>6</v>
      </c>
      <c r="G103" s="3">
        <v>3</v>
      </c>
      <c r="H103" s="3">
        <v>2</v>
      </c>
      <c r="I103" s="3">
        <v>1</v>
      </c>
      <c r="J103" s="3">
        <f t="shared" si="15"/>
        <v>6</v>
      </c>
      <c r="K103" s="7">
        <f t="shared" si="16"/>
        <v>0</v>
      </c>
      <c r="L103" s="1"/>
    </row>
    <row r="104" spans="1:12" x14ac:dyDescent="0.25">
      <c r="A104">
        <v>3163</v>
      </c>
      <c r="B104" t="s">
        <v>105</v>
      </c>
      <c r="C104" s="3">
        <v>2</v>
      </c>
      <c r="D104" s="3">
        <v>2</v>
      </c>
      <c r="E104" s="3">
        <v>1</v>
      </c>
      <c r="F104" s="3">
        <f t="shared" si="14"/>
        <v>5</v>
      </c>
      <c r="G104" s="3">
        <v>2</v>
      </c>
      <c r="H104" s="3">
        <v>2</v>
      </c>
      <c r="I104" s="3">
        <v>1</v>
      </c>
      <c r="J104" s="3">
        <f t="shared" si="15"/>
        <v>5</v>
      </c>
      <c r="K104" s="7">
        <f t="shared" si="16"/>
        <v>0</v>
      </c>
      <c r="L104" s="1"/>
    </row>
    <row r="105" spans="1:12" x14ac:dyDescent="0.25">
      <c r="A105">
        <v>7754</v>
      </c>
      <c r="B105" t="s">
        <v>106</v>
      </c>
      <c r="C105" s="3">
        <v>1</v>
      </c>
      <c r="D105" s="3">
        <v>1</v>
      </c>
      <c r="E105" s="3">
        <v>2</v>
      </c>
      <c r="F105" s="3">
        <f t="shared" si="14"/>
        <v>4</v>
      </c>
      <c r="G105" s="3">
        <v>1</v>
      </c>
      <c r="H105" s="3">
        <v>1</v>
      </c>
      <c r="I105" s="3">
        <v>2</v>
      </c>
      <c r="J105" s="3">
        <f t="shared" si="15"/>
        <v>4</v>
      </c>
      <c r="K105" s="7">
        <f t="shared" si="16"/>
        <v>0</v>
      </c>
      <c r="L105" s="1"/>
    </row>
    <row r="106" spans="1:12" ht="15.75" thickBot="1" x14ac:dyDescent="0.3">
      <c r="A106" s="8">
        <v>4531</v>
      </c>
      <c r="B106" s="8" t="s">
        <v>107</v>
      </c>
      <c r="C106" s="10">
        <v>1</v>
      </c>
      <c r="D106" s="10">
        <v>1</v>
      </c>
      <c r="E106" s="10">
        <v>2</v>
      </c>
      <c r="F106" s="10">
        <f t="shared" ref="F106" si="17">SUM(C106:E106)</f>
        <v>4</v>
      </c>
      <c r="G106" s="10">
        <v>1</v>
      </c>
      <c r="H106" s="10">
        <v>1</v>
      </c>
      <c r="I106" s="10">
        <v>2</v>
      </c>
      <c r="J106" s="10">
        <f t="shared" ref="J106" si="18">SUM(G106:I106)</f>
        <v>4</v>
      </c>
      <c r="K106" s="11">
        <f t="shared" ref="K106" si="19">J106-F106</f>
        <v>0</v>
      </c>
      <c r="L106" s="1"/>
    </row>
    <row r="107" spans="1:12" x14ac:dyDescent="0.25">
      <c r="A107" s="17" t="s">
        <v>33</v>
      </c>
      <c r="B107" s="17"/>
      <c r="C107" s="1">
        <f t="shared" ref="C107:K107" si="20">SUM(C39:C106)</f>
        <v>135</v>
      </c>
      <c r="D107" s="1">
        <f t="shared" si="20"/>
        <v>147</v>
      </c>
      <c r="E107" s="1">
        <f t="shared" si="20"/>
        <v>101</v>
      </c>
      <c r="F107" s="1">
        <f t="shared" si="20"/>
        <v>383</v>
      </c>
      <c r="G107" s="1">
        <f t="shared" si="20"/>
        <v>155</v>
      </c>
      <c r="H107" s="1">
        <f t="shared" si="20"/>
        <v>144</v>
      </c>
      <c r="I107" s="1">
        <f t="shared" si="20"/>
        <v>112</v>
      </c>
      <c r="J107" s="1">
        <f t="shared" si="20"/>
        <v>411</v>
      </c>
      <c r="K107" s="1">
        <f t="shared" si="20"/>
        <v>28</v>
      </c>
    </row>
    <row r="108" spans="1:12" x14ac:dyDescent="0.25">
      <c r="E108" s="16" t="s">
        <v>36</v>
      </c>
      <c r="F108" s="16"/>
      <c r="G108" s="1">
        <f>G107-C107</f>
        <v>20</v>
      </c>
      <c r="H108" s="1">
        <f t="shared" ref="H108" si="21">H107-D107</f>
        <v>-3</v>
      </c>
      <c r="I108" s="1">
        <f t="shared" ref="I108" si="22">I107-E107</f>
        <v>11</v>
      </c>
    </row>
    <row r="110" spans="1:12" x14ac:dyDescent="0.25">
      <c r="A110" s="1"/>
      <c r="B110" s="1"/>
      <c r="C110" s="4" t="s">
        <v>110</v>
      </c>
      <c r="D110" s="4" t="s">
        <v>111</v>
      </c>
      <c r="E110" s="4" t="s">
        <v>112</v>
      </c>
      <c r="F110" s="4" t="s">
        <v>35</v>
      </c>
      <c r="G110" s="4" t="s">
        <v>110</v>
      </c>
      <c r="H110" s="4" t="s">
        <v>111</v>
      </c>
      <c r="I110" s="4" t="s">
        <v>112</v>
      </c>
      <c r="J110" s="4" t="s">
        <v>34</v>
      </c>
      <c r="K110" s="4" t="s">
        <v>113</v>
      </c>
    </row>
    <row r="111" spans="1:12" x14ac:dyDescent="0.25">
      <c r="A111" s="16" t="s">
        <v>109</v>
      </c>
      <c r="B111" s="16"/>
      <c r="C111" s="1">
        <f t="shared" ref="C111:K111" si="23">C107+C35</f>
        <v>229</v>
      </c>
      <c r="D111" s="1">
        <f t="shared" si="23"/>
        <v>241</v>
      </c>
      <c r="E111" s="1">
        <f t="shared" si="23"/>
        <v>168</v>
      </c>
      <c r="F111" s="1">
        <f t="shared" si="23"/>
        <v>638</v>
      </c>
      <c r="G111" s="1">
        <f t="shared" si="23"/>
        <v>272</v>
      </c>
      <c r="H111" s="1">
        <f t="shared" si="23"/>
        <v>260</v>
      </c>
      <c r="I111" s="1">
        <f t="shared" si="23"/>
        <v>206</v>
      </c>
      <c r="J111" s="1">
        <f t="shared" si="23"/>
        <v>738</v>
      </c>
      <c r="K111" s="1">
        <f t="shared" si="23"/>
        <v>100</v>
      </c>
    </row>
    <row r="112" spans="1:12" x14ac:dyDescent="0.25">
      <c r="A112" s="1"/>
      <c r="B112" s="1"/>
      <c r="C112" s="1"/>
      <c r="D112" s="16" t="s">
        <v>114</v>
      </c>
      <c r="E112" s="16"/>
      <c r="F112" s="16"/>
      <c r="G112" s="1">
        <f>G111-C111</f>
        <v>43</v>
      </c>
      <c r="H112" s="1">
        <f t="shared" ref="H112:I112" si="24">H111-D111</f>
        <v>19</v>
      </c>
      <c r="I112" s="1">
        <f t="shared" si="24"/>
        <v>38</v>
      </c>
      <c r="J112" s="1"/>
      <c r="K112" s="1"/>
    </row>
    <row r="114" spans="1:12" x14ac:dyDescent="0.25">
      <c r="A114" s="4" t="s">
        <v>126</v>
      </c>
    </row>
    <row r="115" spans="1:12" ht="15" customHeight="1" x14ac:dyDescent="0.25">
      <c r="A115" s="18" t="s">
        <v>127</v>
      </c>
      <c r="B115" s="18"/>
      <c r="C115" s="18"/>
      <c r="D115" s="18"/>
      <c r="E115" s="18"/>
      <c r="F115" s="18"/>
      <c r="G115" s="18"/>
      <c r="H115" s="18"/>
      <c r="I115" s="18"/>
      <c r="J115" s="18"/>
      <c r="K115" s="18"/>
      <c r="L115" s="13"/>
    </row>
    <row r="116" spans="1:12" x14ac:dyDescent="0.25">
      <c r="A116" s="18"/>
      <c r="B116" s="18"/>
      <c r="C116" s="18"/>
      <c r="D116" s="18"/>
      <c r="E116" s="18"/>
      <c r="F116" s="18"/>
      <c r="G116" s="18"/>
      <c r="H116" s="18"/>
      <c r="I116" s="18"/>
      <c r="J116" s="18"/>
      <c r="K116" s="18"/>
      <c r="L116" s="13"/>
    </row>
    <row r="117" spans="1:12" x14ac:dyDescent="0.25">
      <c r="A117" s="18"/>
      <c r="B117" s="18"/>
      <c r="C117" s="18"/>
      <c r="D117" s="18"/>
      <c r="E117" s="18"/>
      <c r="F117" s="18"/>
      <c r="G117" s="18"/>
      <c r="H117" s="18"/>
      <c r="I117" s="18"/>
      <c r="J117" s="18"/>
      <c r="K117" s="18"/>
      <c r="L117" s="13"/>
    </row>
    <row r="118" spans="1:12" x14ac:dyDescent="0.25">
      <c r="A118" s="18"/>
      <c r="B118" s="18"/>
      <c r="C118" s="18"/>
      <c r="D118" s="18"/>
      <c r="E118" s="18"/>
      <c r="F118" s="18"/>
      <c r="G118" s="18"/>
      <c r="H118" s="18"/>
      <c r="I118" s="18"/>
      <c r="J118" s="18"/>
      <c r="K118" s="18"/>
      <c r="L118" s="13"/>
    </row>
    <row r="119" spans="1:12" x14ac:dyDescent="0.25">
      <c r="A119" s="18"/>
      <c r="B119" s="18"/>
      <c r="C119" s="18"/>
      <c r="D119" s="18"/>
      <c r="E119" s="18"/>
      <c r="F119" s="18"/>
      <c r="G119" s="18"/>
      <c r="H119" s="18"/>
      <c r="I119" s="18"/>
      <c r="J119" s="18"/>
      <c r="K119" s="18"/>
      <c r="L119" s="13"/>
    </row>
    <row r="120" spans="1:12" x14ac:dyDescent="0.25">
      <c r="A120" s="18"/>
      <c r="B120" s="18"/>
      <c r="C120" s="18"/>
      <c r="D120" s="18"/>
      <c r="E120" s="18"/>
      <c r="F120" s="18"/>
      <c r="G120" s="18"/>
      <c r="H120" s="18"/>
      <c r="I120" s="18"/>
      <c r="J120" s="18"/>
      <c r="K120" s="18"/>
      <c r="L120" s="13"/>
    </row>
    <row r="121" spans="1:12" x14ac:dyDescent="0.25">
      <c r="A121" s="18"/>
      <c r="B121" s="18"/>
      <c r="C121" s="18"/>
      <c r="D121" s="18"/>
      <c r="E121" s="18"/>
      <c r="F121" s="18"/>
      <c r="G121" s="18"/>
      <c r="H121" s="18"/>
      <c r="I121" s="18"/>
      <c r="J121" s="18"/>
      <c r="K121" s="18"/>
      <c r="L121" s="13"/>
    </row>
    <row r="122" spans="1:12" x14ac:dyDescent="0.25">
      <c r="A122" s="18"/>
      <c r="B122" s="18"/>
      <c r="C122" s="18"/>
      <c r="D122" s="18"/>
      <c r="E122" s="18"/>
      <c r="F122" s="18"/>
      <c r="G122" s="18"/>
      <c r="H122" s="18"/>
      <c r="I122" s="18"/>
      <c r="J122" s="18"/>
      <c r="K122" s="18"/>
      <c r="L122" s="13"/>
    </row>
    <row r="123" spans="1:12" x14ac:dyDescent="0.25">
      <c r="A123" s="18"/>
      <c r="B123" s="18"/>
      <c r="C123" s="18"/>
      <c r="D123" s="18"/>
      <c r="E123" s="18"/>
      <c r="F123" s="18"/>
      <c r="G123" s="18"/>
      <c r="H123" s="18"/>
      <c r="I123" s="18"/>
      <c r="J123" s="18"/>
      <c r="K123" s="18"/>
      <c r="L123" s="13"/>
    </row>
    <row r="124" spans="1:12" x14ac:dyDescent="0.25">
      <c r="A124" s="18"/>
      <c r="B124" s="18"/>
      <c r="C124" s="18"/>
      <c r="D124" s="18"/>
      <c r="E124" s="18"/>
      <c r="F124" s="18"/>
      <c r="G124" s="18"/>
      <c r="H124" s="18"/>
      <c r="I124" s="18"/>
      <c r="J124" s="18"/>
      <c r="K124" s="18"/>
      <c r="L124" s="13"/>
    </row>
    <row r="125" spans="1:12" x14ac:dyDescent="0.25">
      <c r="A125" s="18"/>
      <c r="B125" s="18"/>
      <c r="C125" s="18"/>
      <c r="D125" s="18"/>
      <c r="E125" s="18"/>
      <c r="F125" s="18"/>
      <c r="G125" s="18"/>
      <c r="H125" s="18"/>
      <c r="I125" s="18"/>
      <c r="J125" s="18"/>
      <c r="K125" s="18"/>
      <c r="L125" s="13"/>
    </row>
    <row r="126" spans="1:12" x14ac:dyDescent="0.25">
      <c r="A126" s="18"/>
      <c r="B126" s="18"/>
      <c r="C126" s="18"/>
      <c r="D126" s="18"/>
      <c r="E126" s="18"/>
      <c r="F126" s="18"/>
      <c r="G126" s="18"/>
      <c r="H126" s="18"/>
      <c r="I126" s="18"/>
      <c r="J126" s="18"/>
      <c r="K126" s="18"/>
      <c r="L126" s="13"/>
    </row>
    <row r="127" spans="1:12" x14ac:dyDescent="0.25">
      <c r="A127" s="18"/>
      <c r="B127" s="18"/>
      <c r="C127" s="18"/>
      <c r="D127" s="18"/>
      <c r="E127" s="18"/>
      <c r="F127" s="18"/>
      <c r="G127" s="18"/>
      <c r="H127" s="18"/>
      <c r="I127" s="18"/>
      <c r="J127" s="18"/>
      <c r="K127" s="18"/>
      <c r="L127" s="13"/>
    </row>
    <row r="128" spans="1:12" x14ac:dyDescent="0.25">
      <c r="A128" s="18"/>
      <c r="B128" s="18"/>
      <c r="C128" s="18"/>
      <c r="D128" s="18"/>
      <c r="E128" s="18"/>
      <c r="F128" s="18"/>
      <c r="G128" s="18"/>
      <c r="H128" s="18"/>
      <c r="I128" s="18"/>
      <c r="J128" s="18"/>
      <c r="K128" s="18"/>
      <c r="L128" s="13"/>
    </row>
    <row r="129" spans="1:12" x14ac:dyDescent="0.25">
      <c r="A129" s="18"/>
      <c r="B129" s="18"/>
      <c r="C129" s="18"/>
      <c r="D129" s="18"/>
      <c r="E129" s="18"/>
      <c r="F129" s="18"/>
      <c r="G129" s="18"/>
      <c r="H129" s="18"/>
      <c r="I129" s="18"/>
      <c r="J129" s="18"/>
      <c r="K129" s="18"/>
      <c r="L129" s="13"/>
    </row>
    <row r="130" spans="1:12" x14ac:dyDescent="0.25">
      <c r="A130" s="18"/>
      <c r="B130" s="18"/>
      <c r="C130" s="18"/>
      <c r="D130" s="18"/>
      <c r="E130" s="18"/>
      <c r="F130" s="18"/>
      <c r="G130" s="18"/>
      <c r="H130" s="18"/>
      <c r="I130" s="18"/>
      <c r="J130" s="18"/>
      <c r="K130" s="18"/>
      <c r="L130" s="13"/>
    </row>
    <row r="131" spans="1:12" x14ac:dyDescent="0.25">
      <c r="A131" s="13"/>
      <c r="B131" s="13"/>
      <c r="C131" s="13"/>
      <c r="D131" s="13"/>
      <c r="E131" s="13"/>
      <c r="F131" s="13"/>
      <c r="G131" s="13"/>
      <c r="H131" s="13"/>
      <c r="I131" s="13"/>
      <c r="J131" s="13"/>
      <c r="K131" s="13"/>
      <c r="L131" s="13"/>
    </row>
    <row r="132" spans="1:12" x14ac:dyDescent="0.25">
      <c r="A132" s="13"/>
      <c r="B132" s="13"/>
      <c r="C132" s="13"/>
      <c r="D132" s="13"/>
      <c r="E132" s="13"/>
      <c r="F132" s="13"/>
      <c r="G132" s="13"/>
      <c r="H132" s="13"/>
      <c r="I132" s="13"/>
      <c r="J132" s="13"/>
      <c r="K132" s="13"/>
      <c r="L132" s="13"/>
    </row>
    <row r="133" spans="1:12" x14ac:dyDescent="0.25">
      <c r="A133" s="13"/>
      <c r="B133" s="13"/>
      <c r="C133" s="13"/>
      <c r="D133" s="13"/>
      <c r="E133" s="13"/>
      <c r="F133" s="13"/>
      <c r="G133" s="13"/>
      <c r="H133" s="13"/>
      <c r="I133" s="13"/>
      <c r="J133" s="13"/>
      <c r="K133" s="13"/>
      <c r="L133" s="13"/>
    </row>
    <row r="134" spans="1:12" x14ac:dyDescent="0.25">
      <c r="A134" s="13"/>
      <c r="B134" s="13"/>
      <c r="C134" s="13"/>
      <c r="D134" s="13"/>
      <c r="E134" s="13"/>
      <c r="F134" s="13"/>
      <c r="G134" s="13"/>
      <c r="H134" s="13"/>
      <c r="I134" s="13"/>
      <c r="J134" s="13"/>
      <c r="K134" s="13"/>
      <c r="L134" s="13"/>
    </row>
  </sheetData>
  <mergeCells count="13">
    <mergeCell ref="E108:F108"/>
    <mergeCell ref="A107:B107"/>
    <mergeCell ref="A115:K130"/>
    <mergeCell ref="A111:B111"/>
    <mergeCell ref="D112:F112"/>
    <mergeCell ref="C38:E38"/>
    <mergeCell ref="G38:I38"/>
    <mergeCell ref="C2:E2"/>
    <mergeCell ref="G2:I2"/>
    <mergeCell ref="A1:K1"/>
    <mergeCell ref="A37:K37"/>
    <mergeCell ref="E36:F36"/>
    <mergeCell ref="A35:B35"/>
  </mergeCells>
  <conditionalFormatting sqref="K3:K34">
    <cfRule type="colorScale" priority="3">
      <colorScale>
        <cfvo type="num" val="-8"/>
        <cfvo type="num" val="0"/>
        <cfvo type="num" val="8"/>
        <color rgb="FFA50021"/>
        <color theme="0"/>
        <color rgb="FF008000"/>
      </colorScale>
    </cfRule>
  </conditionalFormatting>
  <conditionalFormatting sqref="K39:K106">
    <cfRule type="colorScale" priority="1">
      <colorScale>
        <cfvo type="num" val="-8"/>
        <cfvo type="num" val="0"/>
        <cfvo type="num" val="8"/>
        <color rgb="FFA50021"/>
        <color theme="0" tint="-4.9989318521683403E-2"/>
        <color rgb="FF008000"/>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dc:creator>
  <cp:lastModifiedBy>Anders</cp:lastModifiedBy>
  <dcterms:created xsi:type="dcterms:W3CDTF">2019-12-06T02:00:06Z</dcterms:created>
  <dcterms:modified xsi:type="dcterms:W3CDTF">2020-06-23T18:42:52Z</dcterms:modified>
</cp:coreProperties>
</file>