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ranger/Downloads/"/>
    </mc:Choice>
  </mc:AlternateContent>
  <xr:revisionPtr revIDLastSave="0" documentId="13_ncr:1_{F0288280-32D7-9744-B65C-3B537B5C96AA}" xr6:coauthVersionLast="47" xr6:coauthVersionMax="47" xr10:uidLastSave="{00000000-0000-0000-0000-000000000000}"/>
  <bookViews>
    <workbookView xWindow="6080" yWindow="1640" windowWidth="24640" windowHeight="20120" xr2:uid="{5B043974-7B46-3240-B1DA-ECDD48490D33}"/>
  </bookViews>
  <sheets>
    <sheet name="黃金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74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2" i="1"/>
  <c r="G7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2" i="1"/>
  <c r="F74" i="1"/>
</calcChain>
</file>

<file path=xl/sharedStrings.xml><?xml version="1.0" encoding="utf-8"?>
<sst xmlns="http://schemas.openxmlformats.org/spreadsheetml/2006/main" count="82" uniqueCount="82">
  <si>
    <t>日期</t>
  </si>
  <si>
    <t>時間</t>
  </si>
  <si>
    <t>買入</t>
  </si>
  <si>
    <t>賣出</t>
  </si>
  <si>
    <t>0105-01-04</t>
  </si>
  <si>
    <t>0105-02-01</t>
  </si>
  <si>
    <t>0105-03-01</t>
  </si>
  <si>
    <t>0105-04-01</t>
  </si>
  <si>
    <t>0105-05-03</t>
  </si>
  <si>
    <t>0105-06-01</t>
  </si>
  <si>
    <t>0105-07-01</t>
  </si>
  <si>
    <t>0105-08-01</t>
  </si>
  <si>
    <t>0105-09-02</t>
  </si>
  <si>
    <t>0105-10-03</t>
  </si>
  <si>
    <t>0105-11-01</t>
  </si>
  <si>
    <t>0105-12-01</t>
  </si>
  <si>
    <t>0106-01-03</t>
  </si>
  <si>
    <t>0106-02-02</t>
  </si>
  <si>
    <t>0106-03-01</t>
  </si>
  <si>
    <t>0106-04-05</t>
  </si>
  <si>
    <t>0106-05-02</t>
  </si>
  <si>
    <t>0106-06-01</t>
  </si>
  <si>
    <t>0106-07-03</t>
  </si>
  <si>
    <t>0106-08-01</t>
  </si>
  <si>
    <t>0106-09-01</t>
  </si>
  <si>
    <t>0106-10-02</t>
  </si>
  <si>
    <t>0106-11-01</t>
  </si>
  <si>
    <t>0106-12-01</t>
  </si>
  <si>
    <t>0107-01-02</t>
  </si>
  <si>
    <t>0107-02-01</t>
  </si>
  <si>
    <t>0107-03-01</t>
  </si>
  <si>
    <t>0107-04-02</t>
  </si>
  <si>
    <t>0107-05-03</t>
  </si>
  <si>
    <t>0107-06-01</t>
  </si>
  <si>
    <t>0107-07-02</t>
  </si>
  <si>
    <t>0107-08-01</t>
  </si>
  <si>
    <t>0107-09-03</t>
  </si>
  <si>
    <t>0107-10-01</t>
  </si>
  <si>
    <t>0107-11-01</t>
  </si>
  <si>
    <t>0107-12-03</t>
  </si>
  <si>
    <t>0108-01-02</t>
  </si>
  <si>
    <t>0108-02-01</t>
  </si>
  <si>
    <t>0108-03-04</t>
  </si>
  <si>
    <t>0108-04-01</t>
  </si>
  <si>
    <t>0108-05-02</t>
  </si>
  <si>
    <t>0108-06-03</t>
  </si>
  <si>
    <t>0108-07-01</t>
  </si>
  <si>
    <t>0108-08-01</t>
  </si>
  <si>
    <t>0108-09-02</t>
  </si>
  <si>
    <t>0108-10-01</t>
  </si>
  <si>
    <t>0108-11-01</t>
  </si>
  <si>
    <t>0108-12-02</t>
  </si>
  <si>
    <t>0109-01-02</t>
  </si>
  <si>
    <t>0109-02-03</t>
  </si>
  <si>
    <t>0109-03-02</t>
  </si>
  <si>
    <t>0109-04-01</t>
  </si>
  <si>
    <t>0109-05-04</t>
  </si>
  <si>
    <t>0109-06-01</t>
  </si>
  <si>
    <t>0109-07-01</t>
  </si>
  <si>
    <t>0109-08-03</t>
  </si>
  <si>
    <t>0109-09-01</t>
  </si>
  <si>
    <t>0109-10-05</t>
  </si>
  <si>
    <t>0109-11-02</t>
  </si>
  <si>
    <t>0109-12-01</t>
  </si>
  <si>
    <t>0110-01-04</t>
  </si>
  <si>
    <t>0110-02-01</t>
  </si>
  <si>
    <t>0110-03-03</t>
  </si>
  <si>
    <t>0110-04-01</t>
  </si>
  <si>
    <t>0110-05-03</t>
  </si>
  <si>
    <t>0110-06-01</t>
  </si>
  <si>
    <t>0110-07-01</t>
  </si>
  <si>
    <t>0110-08-02</t>
  </si>
  <si>
    <t>0110-09-01</t>
  </si>
  <si>
    <t>0110-10-01</t>
  </si>
  <si>
    <t>0110-11-01</t>
  </si>
  <si>
    <t>0110-12-01</t>
  </si>
  <si>
    <t>資金</t>
  </si>
  <si>
    <t>購入單位</t>
  </si>
  <si>
    <t>累計</t>
  </si>
  <si>
    <t>累計單位</t>
  </si>
  <si>
    <t>累計財富</t>
  </si>
  <si>
    <t>月份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</si>
</sst>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008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1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3" fontId="3" fillId="0" borderId="0" xfId="0" applyNumberFormat="1" applyFont="1"/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B03A8-9C54-E04B-948A-29839E54D245}">
  <dimension ref="A1:I74"/>
  <sheetViews>
    <sheetView tabSelected="1" topLeftCell="A40" workbookViewId="0">
      <selection activeCell="E8" sqref="E8"/>
    </sheetView>
  </sheetViews>
  <sheetFormatPr baseColWidth="10" defaultRowHeight="16" x14ac:dyDescent="0.2"/>
  <cols>
    <col min="1" max="1" width="5.5" style="1" customWidth="1"/>
    <col min="2" max="2" width="10.6640625" style="1" customWidth="1"/>
    <col min="3" max="6" width="8.5" style="1" customWidth="1"/>
    <col min="7" max="8" width="10.1640625" style="8" customWidth="1"/>
    <col min="9" max="9" width="11.83203125" style="8" customWidth="1"/>
    <col min="10" max="16384" width="10.83203125" style="1"/>
  </cols>
  <sheetData>
    <row r="1" spans="1:9" x14ac:dyDescent="0.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76</v>
      </c>
      <c r="G1" s="8" t="s">
        <v>77</v>
      </c>
      <c r="H1" s="8" t="s">
        <v>79</v>
      </c>
      <c r="I1" s="8" t="s">
        <v>80</v>
      </c>
    </row>
    <row r="2" spans="1:9" x14ac:dyDescent="0.2">
      <c r="A2" s="1">
        <v>1</v>
      </c>
      <c r="B2" s="1" t="s">
        <v>4</v>
      </c>
      <c r="C2" s="2">
        <v>0.37734953703703705</v>
      </c>
      <c r="D2" s="3">
        <v>1121</v>
      </c>
      <c r="E2" s="3">
        <v>1133</v>
      </c>
      <c r="F2" s="1">
        <v>1000</v>
      </c>
      <c r="G2" s="8">
        <f>F2/D2</f>
        <v>0.89206066012488849</v>
      </c>
      <c r="H2" s="8">
        <f>SUM($G$2:G2)</f>
        <v>0.89206066012488849</v>
      </c>
      <c r="I2" s="8">
        <f>E2*H2</f>
        <v>1010.7047279214987</v>
      </c>
    </row>
    <row r="3" spans="1:9" x14ac:dyDescent="0.2">
      <c r="A3" s="1">
        <v>2</v>
      </c>
      <c r="B3" s="4" t="s">
        <v>5</v>
      </c>
      <c r="C3" s="2">
        <v>0.37665509259259261</v>
      </c>
      <c r="D3" s="5">
        <v>1198</v>
      </c>
      <c r="E3" s="5">
        <v>1213</v>
      </c>
      <c r="F3" s="1">
        <v>1000</v>
      </c>
      <c r="G3" s="8">
        <f t="shared" ref="G3:G66" si="0">F3/D3</f>
        <v>0.8347245409015025</v>
      </c>
      <c r="H3" s="8">
        <f>SUM($G$2:G3)</f>
        <v>1.7267852010263911</v>
      </c>
      <c r="I3" s="8">
        <f t="shared" ref="I3:I66" si="1">E3*H3</f>
        <v>2094.5904488450124</v>
      </c>
    </row>
    <row r="4" spans="1:9" x14ac:dyDescent="0.2">
      <c r="A4" s="1">
        <v>3</v>
      </c>
      <c r="B4" s="4" t="s">
        <v>6</v>
      </c>
      <c r="C4" s="2">
        <v>0.3762152777777778</v>
      </c>
      <c r="D4" s="5">
        <v>1316</v>
      </c>
      <c r="E4" s="5">
        <v>1330</v>
      </c>
      <c r="F4" s="1">
        <v>1000</v>
      </c>
      <c r="G4" s="8">
        <f t="shared" si="0"/>
        <v>0.75987841945288759</v>
      </c>
      <c r="H4" s="8">
        <f>SUM($G$2:G4)</f>
        <v>2.4866636204792787</v>
      </c>
      <c r="I4" s="8">
        <f t="shared" si="1"/>
        <v>3307.2626152374405</v>
      </c>
    </row>
    <row r="5" spans="1:9" x14ac:dyDescent="0.2">
      <c r="A5" s="1">
        <v>4</v>
      </c>
      <c r="B5" s="4" t="s">
        <v>7</v>
      </c>
      <c r="C5" s="2">
        <v>0.37642361111111106</v>
      </c>
      <c r="D5" s="5">
        <v>1272</v>
      </c>
      <c r="E5" s="5">
        <v>1286</v>
      </c>
      <c r="F5" s="1">
        <v>1000</v>
      </c>
      <c r="G5" s="8">
        <f t="shared" si="0"/>
        <v>0.78616352201257866</v>
      </c>
      <c r="H5" s="8">
        <f>SUM($G$2:G5)</f>
        <v>3.2728271424918574</v>
      </c>
      <c r="I5" s="8">
        <f t="shared" si="1"/>
        <v>4208.8557052445285</v>
      </c>
    </row>
    <row r="6" spans="1:9" x14ac:dyDescent="0.2">
      <c r="A6" s="1">
        <v>5</v>
      </c>
      <c r="B6" s="4" t="s">
        <v>8</v>
      </c>
      <c r="C6" s="2">
        <v>0.37620370370370365</v>
      </c>
      <c r="D6" s="5">
        <v>1330</v>
      </c>
      <c r="E6" s="5">
        <v>1344</v>
      </c>
      <c r="F6" s="1">
        <v>1000</v>
      </c>
      <c r="G6" s="8">
        <f t="shared" si="0"/>
        <v>0.75187969924812026</v>
      </c>
      <c r="H6" s="8">
        <f>SUM($G$2:G6)</f>
        <v>4.0247068417399774</v>
      </c>
      <c r="I6" s="8">
        <f t="shared" si="1"/>
        <v>5409.2059952985292</v>
      </c>
    </row>
    <row r="7" spans="1:9" x14ac:dyDescent="0.2">
      <c r="A7" s="1">
        <v>6</v>
      </c>
      <c r="B7" s="4" t="s">
        <v>9</v>
      </c>
      <c r="C7" s="2">
        <v>0.37619212962962961</v>
      </c>
      <c r="D7" s="5">
        <v>1270</v>
      </c>
      <c r="E7" s="5">
        <v>1283</v>
      </c>
      <c r="F7" s="1">
        <v>1000</v>
      </c>
      <c r="G7" s="8">
        <f t="shared" si="0"/>
        <v>0.78740157480314965</v>
      </c>
      <c r="H7" s="8">
        <f>SUM($G$2:G7)</f>
        <v>4.8121084165431274</v>
      </c>
      <c r="I7" s="8">
        <f t="shared" si="1"/>
        <v>6173.9350984248322</v>
      </c>
    </row>
    <row r="8" spans="1:9" x14ac:dyDescent="0.2">
      <c r="A8" s="1">
        <v>7</v>
      </c>
      <c r="B8" s="4" t="s">
        <v>10</v>
      </c>
      <c r="C8" s="2">
        <v>0.37760416666666669</v>
      </c>
      <c r="D8" s="5">
        <v>1362</v>
      </c>
      <c r="E8" s="5">
        <v>1377</v>
      </c>
      <c r="F8" s="1">
        <v>1000</v>
      </c>
      <c r="G8" s="8">
        <f t="shared" si="0"/>
        <v>0.73421439060205584</v>
      </c>
      <c r="H8" s="8">
        <f>SUM($G$2:G8)</f>
        <v>5.5463228071451836</v>
      </c>
      <c r="I8" s="8">
        <f t="shared" si="1"/>
        <v>7637.2865054389176</v>
      </c>
    </row>
    <row r="9" spans="1:9" x14ac:dyDescent="0.2">
      <c r="A9" s="1">
        <v>8</v>
      </c>
      <c r="B9" s="4" t="s">
        <v>11</v>
      </c>
      <c r="C9" s="2">
        <v>0.37736111111111109</v>
      </c>
      <c r="D9" s="5">
        <v>1368</v>
      </c>
      <c r="E9" s="5">
        <v>1382</v>
      </c>
      <c r="F9" s="1">
        <v>1000</v>
      </c>
      <c r="G9" s="8">
        <f t="shared" si="0"/>
        <v>0.73099415204678364</v>
      </c>
      <c r="H9" s="8">
        <f>SUM($G$2:G9)</f>
        <v>6.2773169591919675</v>
      </c>
      <c r="I9" s="8">
        <f t="shared" si="1"/>
        <v>8675.252037603299</v>
      </c>
    </row>
    <row r="10" spans="1:9" x14ac:dyDescent="0.2">
      <c r="A10" s="1">
        <v>9</v>
      </c>
      <c r="B10" s="4" t="s">
        <v>12</v>
      </c>
      <c r="C10" s="2">
        <v>0.37760416666666669</v>
      </c>
      <c r="D10" s="5">
        <v>1331</v>
      </c>
      <c r="E10" s="5">
        <v>1345</v>
      </c>
      <c r="F10" s="1">
        <v>1000</v>
      </c>
      <c r="G10" s="8">
        <f t="shared" si="0"/>
        <v>0.75131480090157776</v>
      </c>
      <c r="H10" s="8">
        <f>SUM($G$2:G10)</f>
        <v>7.0286317600935453</v>
      </c>
      <c r="I10" s="8">
        <f t="shared" si="1"/>
        <v>9453.5097173258182</v>
      </c>
    </row>
    <row r="11" spans="1:9" x14ac:dyDescent="0.2">
      <c r="A11" s="1">
        <v>10</v>
      </c>
      <c r="B11" s="6" t="s">
        <v>13</v>
      </c>
      <c r="C11" s="2">
        <v>0.37805555555555559</v>
      </c>
      <c r="D11" s="7">
        <v>1319</v>
      </c>
      <c r="E11" s="7">
        <v>1333</v>
      </c>
      <c r="F11" s="1">
        <v>1000</v>
      </c>
      <c r="G11" s="8">
        <f t="shared" si="0"/>
        <v>0.75815011372251706</v>
      </c>
      <c r="H11" s="8">
        <f>SUM($G$2:G11)</f>
        <v>7.7867818738160626</v>
      </c>
      <c r="I11" s="8">
        <f t="shared" si="1"/>
        <v>10379.780237796811</v>
      </c>
    </row>
    <row r="12" spans="1:9" x14ac:dyDescent="0.2">
      <c r="A12" s="1">
        <v>11</v>
      </c>
      <c r="B12" s="6" t="s">
        <v>14</v>
      </c>
      <c r="C12" s="2">
        <v>0.37737268518518513</v>
      </c>
      <c r="D12" s="7">
        <v>1287</v>
      </c>
      <c r="E12" s="7">
        <v>1301</v>
      </c>
      <c r="F12" s="1">
        <v>1000</v>
      </c>
      <c r="G12" s="8">
        <f t="shared" si="0"/>
        <v>0.77700077700077697</v>
      </c>
      <c r="H12" s="8">
        <f>SUM($G$2:G12)</f>
        <v>8.5637826508168402</v>
      </c>
      <c r="I12" s="8">
        <f t="shared" si="1"/>
        <v>11141.48122871271</v>
      </c>
    </row>
    <row r="13" spans="1:9" x14ac:dyDescent="0.2">
      <c r="A13" s="1">
        <v>12</v>
      </c>
      <c r="B13" s="6" t="s">
        <v>15</v>
      </c>
      <c r="C13" s="2">
        <v>0.37759259259259265</v>
      </c>
      <c r="D13" s="7">
        <v>1195</v>
      </c>
      <c r="E13" s="7">
        <v>1208</v>
      </c>
      <c r="F13" s="1">
        <v>1000</v>
      </c>
      <c r="G13" s="8">
        <f t="shared" si="0"/>
        <v>0.83682008368200833</v>
      </c>
      <c r="H13" s="8">
        <f>SUM($G$2:G13)</f>
        <v>9.4006027344988485</v>
      </c>
      <c r="I13" s="8">
        <f t="shared" si="1"/>
        <v>11355.928103274609</v>
      </c>
    </row>
    <row r="14" spans="1:9" x14ac:dyDescent="0.2">
      <c r="A14" s="1">
        <v>13</v>
      </c>
      <c r="B14" s="6" t="s">
        <v>16</v>
      </c>
      <c r="C14" s="2">
        <v>0.37737268518518513</v>
      </c>
      <c r="D14" s="7">
        <v>1192</v>
      </c>
      <c r="E14" s="7">
        <v>1206</v>
      </c>
      <c r="F14" s="1">
        <v>1000</v>
      </c>
      <c r="G14" s="8">
        <f t="shared" si="0"/>
        <v>0.83892617449664431</v>
      </c>
      <c r="H14" s="8">
        <f>SUM($G$2:G14)</f>
        <v>10.239528908995492</v>
      </c>
      <c r="I14" s="8">
        <f t="shared" si="1"/>
        <v>12348.871864248564</v>
      </c>
    </row>
    <row r="15" spans="1:9" x14ac:dyDescent="0.2">
      <c r="A15" s="1">
        <v>14</v>
      </c>
      <c r="B15" s="4" t="s">
        <v>17</v>
      </c>
      <c r="C15" s="2">
        <v>0.37736111111111109</v>
      </c>
      <c r="D15" s="5">
        <v>1216</v>
      </c>
      <c r="E15" s="5">
        <v>1229</v>
      </c>
      <c r="F15" s="1">
        <v>1000</v>
      </c>
      <c r="G15" s="8">
        <f t="shared" si="0"/>
        <v>0.82236842105263153</v>
      </c>
      <c r="H15" s="8">
        <f>SUM($G$2:G15)</f>
        <v>11.061897330048124</v>
      </c>
      <c r="I15" s="8">
        <f t="shared" si="1"/>
        <v>13595.071818629145</v>
      </c>
    </row>
    <row r="16" spans="1:9" x14ac:dyDescent="0.2">
      <c r="A16" s="1">
        <v>15</v>
      </c>
      <c r="B16" s="6" t="s">
        <v>18</v>
      </c>
      <c r="C16" s="2">
        <v>0.37736111111111109</v>
      </c>
      <c r="D16" s="7">
        <v>1220</v>
      </c>
      <c r="E16" s="7">
        <v>1232</v>
      </c>
      <c r="F16" s="1">
        <v>1000</v>
      </c>
      <c r="G16" s="8">
        <f t="shared" si="0"/>
        <v>0.81967213114754101</v>
      </c>
      <c r="H16" s="8">
        <f>SUM($G$2:G16)</f>
        <v>11.881569461195665</v>
      </c>
      <c r="I16" s="8">
        <f t="shared" si="1"/>
        <v>14638.09357619306</v>
      </c>
    </row>
    <row r="17" spans="1:9" x14ac:dyDescent="0.2">
      <c r="A17" s="1">
        <v>16</v>
      </c>
      <c r="B17" s="4" t="s">
        <v>19</v>
      </c>
      <c r="C17" s="2">
        <v>0.37756944444444446</v>
      </c>
      <c r="D17" s="5">
        <v>1220</v>
      </c>
      <c r="E17" s="5">
        <v>1229</v>
      </c>
      <c r="F17" s="1">
        <v>1000</v>
      </c>
      <c r="G17" s="8">
        <f t="shared" si="0"/>
        <v>0.81967213114754101</v>
      </c>
      <c r="H17" s="8">
        <f>SUM($G$2:G17)</f>
        <v>12.701241592343207</v>
      </c>
      <c r="I17" s="8">
        <f t="shared" si="1"/>
        <v>15609.825916989801</v>
      </c>
    </row>
    <row r="18" spans="1:9" x14ac:dyDescent="0.2">
      <c r="A18" s="1">
        <v>17</v>
      </c>
      <c r="B18" s="6" t="s">
        <v>20</v>
      </c>
      <c r="C18" s="2">
        <v>0.37737268518518513</v>
      </c>
      <c r="D18" s="7">
        <v>1212</v>
      </c>
      <c r="E18" s="7">
        <v>1225</v>
      </c>
      <c r="F18" s="1">
        <v>1000</v>
      </c>
      <c r="G18" s="8">
        <f t="shared" si="0"/>
        <v>0.82508250825082508</v>
      </c>
      <c r="H18" s="8">
        <f>SUM($G$2:G18)</f>
        <v>13.526324100594032</v>
      </c>
      <c r="I18" s="8">
        <f t="shared" si="1"/>
        <v>16569.74702322769</v>
      </c>
    </row>
    <row r="19" spans="1:9" x14ac:dyDescent="0.2">
      <c r="A19" s="1">
        <v>18</v>
      </c>
      <c r="B19" s="4" t="s">
        <v>21</v>
      </c>
      <c r="C19" s="2">
        <v>0.37732638888888892</v>
      </c>
      <c r="D19" s="5">
        <v>1219</v>
      </c>
      <c r="E19" s="5">
        <v>1232</v>
      </c>
      <c r="F19" s="1">
        <v>1000</v>
      </c>
      <c r="G19" s="8">
        <f t="shared" si="0"/>
        <v>0.82034454470877771</v>
      </c>
      <c r="H19" s="8">
        <f>SUM($G$2:G19)</f>
        <v>14.34666864530281</v>
      </c>
      <c r="I19" s="8">
        <f t="shared" si="1"/>
        <v>17675.095771013061</v>
      </c>
    </row>
    <row r="20" spans="1:9" x14ac:dyDescent="0.2">
      <c r="A20" s="1">
        <v>19</v>
      </c>
      <c r="B20" s="6" t="s">
        <v>22</v>
      </c>
      <c r="C20" s="2">
        <v>0.37737268518518513</v>
      </c>
      <c r="D20" s="7">
        <v>1204</v>
      </c>
      <c r="E20" s="7">
        <v>1218</v>
      </c>
      <c r="F20" s="1">
        <v>1000</v>
      </c>
      <c r="G20" s="8">
        <f t="shared" si="0"/>
        <v>0.83056478405315615</v>
      </c>
      <c r="H20" s="8">
        <f>SUM($G$2:G20)</f>
        <v>15.177233429355965</v>
      </c>
      <c r="I20" s="8">
        <f t="shared" si="1"/>
        <v>18485.870316955567</v>
      </c>
    </row>
    <row r="21" spans="1:9" x14ac:dyDescent="0.2">
      <c r="A21" s="1">
        <v>20</v>
      </c>
      <c r="B21" s="6" t="s">
        <v>23</v>
      </c>
      <c r="C21" s="2">
        <v>0.37686342592592598</v>
      </c>
      <c r="D21" s="7">
        <v>1225</v>
      </c>
      <c r="E21" s="7">
        <v>1238</v>
      </c>
      <c r="F21" s="1">
        <v>1000</v>
      </c>
      <c r="G21" s="8">
        <f t="shared" si="0"/>
        <v>0.81632653061224492</v>
      </c>
      <c r="H21" s="8">
        <f>SUM($G$2:G21)</f>
        <v>15.993559959968209</v>
      </c>
      <c r="I21" s="8">
        <f t="shared" si="1"/>
        <v>19800.027230440643</v>
      </c>
    </row>
    <row r="22" spans="1:9" x14ac:dyDescent="0.2">
      <c r="A22" s="1">
        <v>21</v>
      </c>
      <c r="B22" s="4" t="s">
        <v>24</v>
      </c>
      <c r="C22" s="2">
        <v>0.37644675925925924</v>
      </c>
      <c r="D22" s="5">
        <v>1273</v>
      </c>
      <c r="E22" s="5">
        <v>1286</v>
      </c>
      <c r="F22" s="1">
        <v>1000</v>
      </c>
      <c r="G22" s="8">
        <f t="shared" si="0"/>
        <v>0.78554595443833464</v>
      </c>
      <c r="H22" s="8">
        <f>SUM($G$2:G22)</f>
        <v>16.779105914406543</v>
      </c>
      <c r="I22" s="8">
        <f t="shared" si="1"/>
        <v>21577.930205926816</v>
      </c>
    </row>
    <row r="23" spans="1:9" x14ac:dyDescent="0.2">
      <c r="A23" s="1">
        <v>22</v>
      </c>
      <c r="B23" s="6" t="s">
        <v>25</v>
      </c>
      <c r="C23" s="2">
        <v>0.37762731481481482</v>
      </c>
      <c r="D23" s="7">
        <v>1235</v>
      </c>
      <c r="E23" s="7">
        <v>1248</v>
      </c>
      <c r="F23" s="1">
        <v>1000</v>
      </c>
      <c r="G23" s="8">
        <f t="shared" si="0"/>
        <v>0.80971659919028338</v>
      </c>
      <c r="H23" s="8">
        <f>SUM($G$2:G23)</f>
        <v>17.588822513596828</v>
      </c>
      <c r="I23" s="8">
        <f t="shared" si="1"/>
        <v>21950.85049696884</v>
      </c>
    </row>
    <row r="24" spans="1:9" x14ac:dyDescent="0.2">
      <c r="A24" s="1">
        <v>23</v>
      </c>
      <c r="B24" s="6" t="s">
        <v>26</v>
      </c>
      <c r="C24" s="2">
        <v>0.37829861111111113</v>
      </c>
      <c r="D24" s="7">
        <v>1223</v>
      </c>
      <c r="E24" s="7">
        <v>1235</v>
      </c>
      <c r="F24" s="1">
        <v>1000</v>
      </c>
      <c r="G24" s="8">
        <f t="shared" si="0"/>
        <v>0.81766148814390838</v>
      </c>
      <c r="H24" s="8">
        <f>SUM($G$2:G24)</f>
        <v>18.406484001740736</v>
      </c>
      <c r="I24" s="8">
        <f t="shared" si="1"/>
        <v>22732.00774214981</v>
      </c>
    </row>
    <row r="25" spans="1:9" x14ac:dyDescent="0.2">
      <c r="A25" s="1">
        <v>24</v>
      </c>
      <c r="B25" s="6" t="s">
        <v>27</v>
      </c>
      <c r="C25" s="2">
        <v>0.37761574074074072</v>
      </c>
      <c r="D25" s="7">
        <v>1223</v>
      </c>
      <c r="E25" s="7">
        <v>1236</v>
      </c>
      <c r="F25" s="1">
        <v>1000</v>
      </c>
      <c r="G25" s="8">
        <f t="shared" si="0"/>
        <v>0.81766148814390838</v>
      </c>
      <c r="H25" s="8">
        <f>SUM($G$2:G25)</f>
        <v>19.224145489884645</v>
      </c>
      <c r="I25" s="8">
        <f t="shared" si="1"/>
        <v>23761.043825497421</v>
      </c>
    </row>
    <row r="26" spans="1:9" x14ac:dyDescent="0.2">
      <c r="A26" s="1">
        <v>25</v>
      </c>
      <c r="B26" s="4" t="s">
        <v>28</v>
      </c>
      <c r="C26" s="2">
        <v>0.37737268518518513</v>
      </c>
      <c r="D26" s="5">
        <v>1239</v>
      </c>
      <c r="E26" s="5">
        <v>1252</v>
      </c>
      <c r="F26" s="1">
        <v>1000</v>
      </c>
      <c r="G26" s="8">
        <f t="shared" si="0"/>
        <v>0.80710250201775624</v>
      </c>
      <c r="H26" s="8">
        <f>SUM($G$2:G26)</f>
        <v>20.031247991902401</v>
      </c>
      <c r="I26" s="8">
        <f t="shared" si="1"/>
        <v>25079.122485861804</v>
      </c>
    </row>
    <row r="27" spans="1:9" x14ac:dyDescent="0.2">
      <c r="A27" s="1">
        <v>26</v>
      </c>
      <c r="B27" s="4" t="s">
        <v>29</v>
      </c>
      <c r="C27" s="2">
        <v>0.37739583333333332</v>
      </c>
      <c r="D27" s="5">
        <v>1254</v>
      </c>
      <c r="E27" s="5">
        <v>1267</v>
      </c>
      <c r="F27" s="1">
        <v>1000</v>
      </c>
      <c r="G27" s="8">
        <f t="shared" si="0"/>
        <v>0.79744816586921852</v>
      </c>
      <c r="H27" s="8">
        <f>SUM($G$2:G27)</f>
        <v>20.828696157771621</v>
      </c>
      <c r="I27" s="8">
        <f t="shared" si="1"/>
        <v>26389.958031896644</v>
      </c>
    </row>
    <row r="28" spans="1:9" x14ac:dyDescent="0.2">
      <c r="A28" s="1">
        <v>27</v>
      </c>
      <c r="B28" s="6" t="s">
        <v>30</v>
      </c>
      <c r="C28" s="2">
        <v>0.37737268518518513</v>
      </c>
      <c r="D28" s="7">
        <v>1231</v>
      </c>
      <c r="E28" s="7">
        <v>1244</v>
      </c>
      <c r="F28" s="1">
        <v>1000</v>
      </c>
      <c r="G28" s="8">
        <f t="shared" si="0"/>
        <v>0.81234768480909825</v>
      </c>
      <c r="H28" s="8">
        <f>SUM($G$2:G28)</f>
        <v>21.641043842580718</v>
      </c>
      <c r="I28" s="8">
        <f t="shared" si="1"/>
        <v>26921.458540170413</v>
      </c>
    </row>
    <row r="29" spans="1:9" x14ac:dyDescent="0.2">
      <c r="A29" s="1">
        <v>28</v>
      </c>
      <c r="B29" s="4" t="s">
        <v>31</v>
      </c>
      <c r="C29" s="2">
        <v>0.37738425925925928</v>
      </c>
      <c r="D29" s="5">
        <v>1234</v>
      </c>
      <c r="E29" s="5">
        <v>1247</v>
      </c>
      <c r="F29" s="1">
        <v>1000</v>
      </c>
      <c r="G29" s="8">
        <f t="shared" si="0"/>
        <v>0.81037277147487841</v>
      </c>
      <c r="H29" s="8">
        <f>SUM($G$2:G29)</f>
        <v>22.451416614055596</v>
      </c>
      <c r="I29" s="8">
        <f t="shared" si="1"/>
        <v>27996.916517727328</v>
      </c>
    </row>
    <row r="30" spans="1:9" x14ac:dyDescent="0.2">
      <c r="A30" s="1">
        <v>29</v>
      </c>
      <c r="B30" s="4" t="s">
        <v>32</v>
      </c>
      <c r="C30" s="2">
        <v>0.37738425925925928</v>
      </c>
      <c r="D30" s="5">
        <v>1243</v>
      </c>
      <c r="E30" s="5">
        <v>1256</v>
      </c>
      <c r="F30" s="1">
        <v>1000</v>
      </c>
      <c r="G30" s="8">
        <f t="shared" si="0"/>
        <v>0.80450522928399038</v>
      </c>
      <c r="H30" s="8">
        <f>SUM($G$2:G30)</f>
        <v>23.255921843339586</v>
      </c>
      <c r="I30" s="8">
        <f t="shared" si="1"/>
        <v>29209.437835234519</v>
      </c>
    </row>
    <row r="31" spans="1:9" x14ac:dyDescent="0.2">
      <c r="A31" s="1">
        <v>30</v>
      </c>
      <c r="B31" s="6" t="s">
        <v>33</v>
      </c>
      <c r="C31" s="2">
        <v>0.37876157407407413</v>
      </c>
      <c r="D31" s="7">
        <v>1245</v>
      </c>
      <c r="E31" s="7">
        <v>1258</v>
      </c>
      <c r="F31" s="1">
        <v>1000</v>
      </c>
      <c r="G31" s="8">
        <f t="shared" si="0"/>
        <v>0.80321285140562249</v>
      </c>
      <c r="H31" s="8">
        <f>SUM($G$2:G31)</f>
        <v>24.059134694745207</v>
      </c>
      <c r="I31" s="8">
        <f t="shared" si="1"/>
        <v>30266.39144598947</v>
      </c>
    </row>
    <row r="32" spans="1:9" x14ac:dyDescent="0.2">
      <c r="A32" s="1">
        <v>31</v>
      </c>
      <c r="B32" s="4" t="s">
        <v>34</v>
      </c>
      <c r="C32" s="2">
        <v>0.37760416666666669</v>
      </c>
      <c r="D32" s="5">
        <v>1221</v>
      </c>
      <c r="E32" s="5">
        <v>1234</v>
      </c>
      <c r="F32" s="1">
        <v>1000</v>
      </c>
      <c r="G32" s="8">
        <f t="shared" si="0"/>
        <v>0.819000819000819</v>
      </c>
      <c r="H32" s="8">
        <f>SUM($G$2:G32)</f>
        <v>24.878135513746027</v>
      </c>
      <c r="I32" s="8">
        <f t="shared" si="1"/>
        <v>30699.619223962596</v>
      </c>
    </row>
    <row r="33" spans="1:9" x14ac:dyDescent="0.2">
      <c r="A33" s="1">
        <v>32</v>
      </c>
      <c r="B33" s="4" t="s">
        <v>35</v>
      </c>
      <c r="C33" s="2">
        <v>0.37734953703703705</v>
      </c>
      <c r="D33" s="5">
        <v>1197</v>
      </c>
      <c r="E33" s="5">
        <v>1210</v>
      </c>
      <c r="F33" s="1">
        <v>1000</v>
      </c>
      <c r="G33" s="8">
        <f t="shared" si="0"/>
        <v>0.83542188805346695</v>
      </c>
      <c r="H33" s="8">
        <f>SUM($G$2:G33)</f>
        <v>25.713557401799495</v>
      </c>
      <c r="I33" s="8">
        <f t="shared" si="1"/>
        <v>31113.404456177388</v>
      </c>
    </row>
    <row r="34" spans="1:9" x14ac:dyDescent="0.2">
      <c r="A34" s="1">
        <v>33</v>
      </c>
      <c r="B34" s="6" t="s">
        <v>36</v>
      </c>
      <c r="C34" s="2">
        <v>0.37736111111111109</v>
      </c>
      <c r="D34" s="7">
        <v>1178</v>
      </c>
      <c r="E34" s="7">
        <v>1189</v>
      </c>
      <c r="F34" s="1">
        <v>1000</v>
      </c>
      <c r="G34" s="8">
        <f t="shared" si="0"/>
        <v>0.84889643463497455</v>
      </c>
      <c r="H34" s="8">
        <f>SUM($G$2:G34)</f>
        <v>26.562453836434468</v>
      </c>
      <c r="I34" s="8">
        <f t="shared" si="1"/>
        <v>31582.757611520581</v>
      </c>
    </row>
    <row r="35" spans="1:9" x14ac:dyDescent="0.2">
      <c r="A35" s="1">
        <v>34</v>
      </c>
      <c r="B35" s="4" t="s">
        <v>37</v>
      </c>
      <c r="C35" s="2">
        <v>0.37736111111111109</v>
      </c>
      <c r="D35" s="5">
        <v>1162</v>
      </c>
      <c r="E35" s="5">
        <v>1174</v>
      </c>
      <c r="F35" s="1">
        <v>1000</v>
      </c>
      <c r="G35" s="8">
        <f t="shared" si="0"/>
        <v>0.86058519793459554</v>
      </c>
      <c r="H35" s="8">
        <f>SUM($G$2:G35)</f>
        <v>27.423039034369065</v>
      </c>
      <c r="I35" s="8">
        <f t="shared" si="1"/>
        <v>32194.647826349283</v>
      </c>
    </row>
    <row r="36" spans="1:9" x14ac:dyDescent="0.2">
      <c r="A36" s="1">
        <v>35</v>
      </c>
      <c r="B36" s="6" t="s">
        <v>38</v>
      </c>
      <c r="C36" s="2">
        <v>0.37736111111111109</v>
      </c>
      <c r="D36" s="7">
        <v>1203</v>
      </c>
      <c r="E36" s="7">
        <v>1216</v>
      </c>
      <c r="F36" s="1">
        <v>1000</v>
      </c>
      <c r="G36" s="8">
        <f t="shared" si="0"/>
        <v>0.83125519534497094</v>
      </c>
      <c r="H36" s="8">
        <f>SUM($G$2:G36)</f>
        <v>28.254294229714034</v>
      </c>
      <c r="I36" s="8">
        <f t="shared" si="1"/>
        <v>34357.221783332265</v>
      </c>
    </row>
    <row r="37" spans="1:9" x14ac:dyDescent="0.2">
      <c r="A37" s="1">
        <v>36</v>
      </c>
      <c r="B37" s="6" t="s">
        <v>39</v>
      </c>
      <c r="C37" s="2">
        <v>0.37734953703703705</v>
      </c>
      <c r="D37" s="7">
        <v>1203</v>
      </c>
      <c r="E37" s="7">
        <v>1215</v>
      </c>
      <c r="F37" s="1">
        <v>1000</v>
      </c>
      <c r="G37" s="8">
        <f t="shared" si="0"/>
        <v>0.83125519534497094</v>
      </c>
      <c r="H37" s="8">
        <f>SUM($G$2:G37)</f>
        <v>29.085549425059007</v>
      </c>
      <c r="I37" s="8">
        <f t="shared" si="1"/>
        <v>35338.942551446693</v>
      </c>
    </row>
    <row r="38" spans="1:9" x14ac:dyDescent="0.2">
      <c r="A38" s="1">
        <v>37</v>
      </c>
      <c r="B38" s="6" t="s">
        <v>40</v>
      </c>
      <c r="C38" s="2">
        <v>0.37733796296296296</v>
      </c>
      <c r="D38" s="7">
        <v>1255</v>
      </c>
      <c r="E38" s="7">
        <v>1267</v>
      </c>
      <c r="F38" s="1">
        <v>1000</v>
      </c>
      <c r="G38" s="8">
        <f t="shared" si="0"/>
        <v>0.79681274900398402</v>
      </c>
      <c r="H38" s="8">
        <f>SUM($G$2:G38)</f>
        <v>29.88236217406299</v>
      </c>
      <c r="I38" s="8">
        <f t="shared" si="1"/>
        <v>37860.952874537812</v>
      </c>
    </row>
    <row r="39" spans="1:9" x14ac:dyDescent="0.2">
      <c r="A39" s="1">
        <v>38</v>
      </c>
      <c r="B39" s="4" t="s">
        <v>41</v>
      </c>
      <c r="C39" s="2">
        <v>0.37736111111111109</v>
      </c>
      <c r="D39" s="5">
        <v>1300</v>
      </c>
      <c r="E39" s="5">
        <v>1312</v>
      </c>
      <c r="F39" s="1">
        <v>1000</v>
      </c>
      <c r="G39" s="8">
        <f t="shared" si="0"/>
        <v>0.76923076923076927</v>
      </c>
      <c r="H39" s="8">
        <f>SUM($G$2:G39)</f>
        <v>30.65159294329376</v>
      </c>
      <c r="I39" s="8">
        <f t="shared" si="1"/>
        <v>40214.88994160141</v>
      </c>
    </row>
    <row r="40" spans="1:9" x14ac:dyDescent="0.2">
      <c r="A40" s="1">
        <v>39</v>
      </c>
      <c r="B40" s="6" t="s">
        <v>42</v>
      </c>
      <c r="C40" s="2">
        <v>0.37734953703703705</v>
      </c>
      <c r="D40" s="7">
        <v>1273</v>
      </c>
      <c r="E40" s="7">
        <v>1287</v>
      </c>
      <c r="F40" s="1">
        <v>1000</v>
      </c>
      <c r="G40" s="8">
        <f t="shared" si="0"/>
        <v>0.78554595443833464</v>
      </c>
      <c r="H40" s="8">
        <f>SUM($G$2:G40)</f>
        <v>31.437138897732094</v>
      </c>
      <c r="I40" s="8">
        <f t="shared" si="1"/>
        <v>40459.597761381207</v>
      </c>
    </row>
    <row r="41" spans="1:9" x14ac:dyDescent="0.2">
      <c r="A41" s="1">
        <v>40</v>
      </c>
      <c r="B41" s="4" t="s">
        <v>43</v>
      </c>
      <c r="C41" s="2">
        <v>0.37756944444444446</v>
      </c>
      <c r="D41" s="5">
        <v>1274</v>
      </c>
      <c r="E41" s="5">
        <v>1286</v>
      </c>
      <c r="F41" s="1">
        <v>1000</v>
      </c>
      <c r="G41" s="8">
        <f t="shared" si="0"/>
        <v>0.78492935635792782</v>
      </c>
      <c r="H41" s="8">
        <f>SUM($G$2:G41)</f>
        <v>32.222068254090019</v>
      </c>
      <c r="I41" s="8">
        <f t="shared" si="1"/>
        <v>41437.579774759761</v>
      </c>
    </row>
    <row r="42" spans="1:9" x14ac:dyDescent="0.2">
      <c r="A42" s="1">
        <v>41</v>
      </c>
      <c r="B42" s="6" t="s">
        <v>44</v>
      </c>
      <c r="C42" s="2">
        <v>0.37756944444444446</v>
      </c>
      <c r="D42" s="7">
        <v>1262</v>
      </c>
      <c r="E42" s="7">
        <v>1273</v>
      </c>
      <c r="F42" s="1">
        <v>1000</v>
      </c>
      <c r="G42" s="8">
        <f t="shared" si="0"/>
        <v>0.79239302694136293</v>
      </c>
      <c r="H42" s="8">
        <f>SUM($G$2:G42)</f>
        <v>33.01446128103138</v>
      </c>
      <c r="I42" s="8">
        <f t="shared" si="1"/>
        <v>42027.40921075295</v>
      </c>
    </row>
    <row r="43" spans="1:9" x14ac:dyDescent="0.2">
      <c r="A43" s="1">
        <v>42</v>
      </c>
      <c r="B43" s="4" t="s">
        <v>45</v>
      </c>
      <c r="C43" s="2">
        <v>0.37756944444444446</v>
      </c>
      <c r="D43" s="5">
        <v>1322</v>
      </c>
      <c r="E43" s="5">
        <v>1336</v>
      </c>
      <c r="F43" s="1">
        <v>1000</v>
      </c>
      <c r="G43" s="8">
        <f t="shared" si="0"/>
        <v>0.75642965204236001</v>
      </c>
      <c r="H43" s="8">
        <f>SUM($G$2:G43)</f>
        <v>33.770890933073737</v>
      </c>
      <c r="I43" s="8">
        <f t="shared" si="1"/>
        <v>45117.910286586513</v>
      </c>
    </row>
    <row r="44" spans="1:9" x14ac:dyDescent="0.2">
      <c r="A44" s="1">
        <v>43</v>
      </c>
      <c r="B44" s="6" t="s">
        <v>46</v>
      </c>
      <c r="C44" s="2">
        <v>0.37734953703703705</v>
      </c>
      <c r="D44" s="7">
        <v>1383</v>
      </c>
      <c r="E44" s="7">
        <v>1396</v>
      </c>
      <c r="F44" s="1">
        <v>1000</v>
      </c>
      <c r="G44" s="8">
        <f t="shared" si="0"/>
        <v>0.72306579898770784</v>
      </c>
      <c r="H44" s="8">
        <f>SUM($G$2:G44)</f>
        <v>34.493956732061442</v>
      </c>
      <c r="I44" s="8">
        <f t="shared" si="1"/>
        <v>48153.563597957771</v>
      </c>
    </row>
    <row r="45" spans="1:9" x14ac:dyDescent="0.2">
      <c r="A45" s="1">
        <v>44</v>
      </c>
      <c r="B45" s="6" t="s">
        <v>47</v>
      </c>
      <c r="C45" s="2">
        <v>0.37759259259259265</v>
      </c>
      <c r="D45" s="7">
        <v>1404</v>
      </c>
      <c r="E45" s="7">
        <v>1417</v>
      </c>
      <c r="F45" s="1">
        <v>1000</v>
      </c>
      <c r="G45" s="8">
        <f t="shared" si="0"/>
        <v>0.71225071225071224</v>
      </c>
      <c r="H45" s="8">
        <f>SUM($G$2:G45)</f>
        <v>35.206207444312156</v>
      </c>
      <c r="I45" s="8">
        <f t="shared" si="1"/>
        <v>49887.195948590328</v>
      </c>
    </row>
    <row r="46" spans="1:9" x14ac:dyDescent="0.2">
      <c r="A46" s="1">
        <v>45</v>
      </c>
      <c r="B46" s="4" t="s">
        <v>48</v>
      </c>
      <c r="C46" s="2">
        <v>0.37755787037037036</v>
      </c>
      <c r="D46" s="5">
        <v>1536</v>
      </c>
      <c r="E46" s="5">
        <v>1549</v>
      </c>
      <c r="F46" s="1">
        <v>1000</v>
      </c>
      <c r="G46" s="8">
        <f t="shared" si="0"/>
        <v>0.65104166666666663</v>
      </c>
      <c r="H46" s="8">
        <f>SUM($G$2:G46)</f>
        <v>35.85724911097882</v>
      </c>
      <c r="I46" s="8">
        <f t="shared" si="1"/>
        <v>55542.878872906193</v>
      </c>
    </row>
    <row r="47" spans="1:9" x14ac:dyDescent="0.2">
      <c r="A47" s="1">
        <v>46</v>
      </c>
      <c r="B47" s="6" t="s">
        <v>49</v>
      </c>
      <c r="C47" s="2">
        <v>0.37756944444444446</v>
      </c>
      <c r="D47" s="7">
        <v>1461</v>
      </c>
      <c r="E47" s="7">
        <v>1473</v>
      </c>
      <c r="F47" s="1">
        <v>1000</v>
      </c>
      <c r="G47" s="8">
        <f t="shared" si="0"/>
        <v>0.68446269678302529</v>
      </c>
      <c r="H47" s="8">
        <f>SUM($G$2:G47)</f>
        <v>36.541711807761843</v>
      </c>
      <c r="I47" s="8">
        <f t="shared" si="1"/>
        <v>53825.941492833197</v>
      </c>
    </row>
    <row r="48" spans="1:9" x14ac:dyDescent="0.2">
      <c r="A48" s="1">
        <v>47</v>
      </c>
      <c r="B48" s="4" t="s">
        <v>50</v>
      </c>
      <c r="C48" s="2">
        <v>0.37759259259259265</v>
      </c>
      <c r="D48" s="5">
        <v>1477</v>
      </c>
      <c r="E48" s="5">
        <v>1490</v>
      </c>
      <c r="F48" s="1">
        <v>1000</v>
      </c>
      <c r="G48" s="8">
        <f t="shared" si="0"/>
        <v>0.6770480704129993</v>
      </c>
      <c r="H48" s="8">
        <f>SUM($G$2:G48)</f>
        <v>37.218759878174843</v>
      </c>
      <c r="I48" s="8">
        <f t="shared" si="1"/>
        <v>55455.952218480517</v>
      </c>
    </row>
    <row r="49" spans="1:9" x14ac:dyDescent="0.2">
      <c r="A49" s="1">
        <v>48</v>
      </c>
      <c r="B49" s="4" t="s">
        <v>51</v>
      </c>
      <c r="C49" s="2">
        <v>0.37737268518518513</v>
      </c>
      <c r="D49" s="5">
        <v>1426</v>
      </c>
      <c r="E49" s="5">
        <v>1439</v>
      </c>
      <c r="F49" s="1">
        <v>1000</v>
      </c>
      <c r="G49" s="8">
        <f t="shared" si="0"/>
        <v>0.70126227208976155</v>
      </c>
      <c r="H49" s="8">
        <f>SUM($G$2:G49)</f>
        <v>37.920022150264607</v>
      </c>
      <c r="I49" s="8">
        <f t="shared" si="1"/>
        <v>54566.911874230769</v>
      </c>
    </row>
    <row r="50" spans="1:9" x14ac:dyDescent="0.2">
      <c r="A50" s="1">
        <v>49</v>
      </c>
      <c r="B50" s="4" t="s">
        <v>52</v>
      </c>
      <c r="C50" s="2">
        <v>0.37737268518518513</v>
      </c>
      <c r="D50" s="5">
        <v>1456</v>
      </c>
      <c r="E50" s="5">
        <v>1472</v>
      </c>
      <c r="F50" s="1">
        <v>1000</v>
      </c>
      <c r="G50" s="8">
        <f t="shared" si="0"/>
        <v>0.68681318681318682</v>
      </c>
      <c r="H50" s="8">
        <f>SUM($G$2:G50)</f>
        <v>38.606835337077797</v>
      </c>
      <c r="I50" s="8">
        <f t="shared" si="1"/>
        <v>56829.261616178519</v>
      </c>
    </row>
    <row r="51" spans="1:9" x14ac:dyDescent="0.2">
      <c r="A51" s="1">
        <v>50</v>
      </c>
      <c r="B51" s="4" t="s">
        <v>53</v>
      </c>
      <c r="C51" s="2">
        <v>0.37737268518518513</v>
      </c>
      <c r="D51" s="5">
        <v>1536</v>
      </c>
      <c r="E51" s="5">
        <v>1549</v>
      </c>
      <c r="F51" s="1">
        <v>1000</v>
      </c>
      <c r="G51" s="8">
        <f t="shared" si="0"/>
        <v>0.65104166666666663</v>
      </c>
      <c r="H51" s="8">
        <f>SUM($G$2:G51)</f>
        <v>39.257877003744461</v>
      </c>
      <c r="I51" s="8">
        <f t="shared" si="1"/>
        <v>60810.451478800169</v>
      </c>
    </row>
    <row r="52" spans="1:9" x14ac:dyDescent="0.2">
      <c r="A52" s="1">
        <v>51</v>
      </c>
      <c r="B52" s="6" t="s">
        <v>54</v>
      </c>
      <c r="C52" s="2">
        <v>0.37760416666666669</v>
      </c>
      <c r="D52" s="7">
        <v>1540</v>
      </c>
      <c r="E52" s="7">
        <v>1557</v>
      </c>
      <c r="F52" s="1">
        <v>1000</v>
      </c>
      <c r="G52" s="8">
        <f t="shared" si="0"/>
        <v>0.64935064935064934</v>
      </c>
      <c r="H52" s="8">
        <f>SUM($G$2:G52)</f>
        <v>39.907227653095113</v>
      </c>
      <c r="I52" s="8">
        <f t="shared" si="1"/>
        <v>62135.553455869092</v>
      </c>
    </row>
    <row r="53" spans="1:9" x14ac:dyDescent="0.2">
      <c r="A53" s="1">
        <v>52</v>
      </c>
      <c r="B53" s="6" t="s">
        <v>55</v>
      </c>
      <c r="C53" s="2">
        <v>0.37738425925925928</v>
      </c>
      <c r="D53" s="7">
        <v>1523</v>
      </c>
      <c r="E53" s="7">
        <v>1543</v>
      </c>
      <c r="F53" s="1">
        <v>1000</v>
      </c>
      <c r="G53" s="8">
        <f t="shared" si="0"/>
        <v>0.65659881812212739</v>
      </c>
      <c r="H53" s="8">
        <f>SUM($G$2:G53)</f>
        <v>40.56382647121724</v>
      </c>
      <c r="I53" s="8">
        <f t="shared" si="1"/>
        <v>62589.984245088199</v>
      </c>
    </row>
    <row r="54" spans="1:9" x14ac:dyDescent="0.2">
      <c r="A54" s="1">
        <v>53</v>
      </c>
      <c r="B54" s="6" t="s">
        <v>56</v>
      </c>
      <c r="C54" s="2">
        <v>0.37759259259259265</v>
      </c>
      <c r="D54" s="7">
        <v>1609</v>
      </c>
      <c r="E54" s="7">
        <v>1630</v>
      </c>
      <c r="F54" s="1">
        <v>1000</v>
      </c>
      <c r="G54" s="8">
        <f t="shared" si="0"/>
        <v>0.62150403977625857</v>
      </c>
      <c r="H54" s="8">
        <f>SUM($G$2:G54)</f>
        <v>41.185330510993495</v>
      </c>
      <c r="I54" s="8">
        <f t="shared" si="1"/>
        <v>67132.088732919394</v>
      </c>
    </row>
    <row r="55" spans="1:9" x14ac:dyDescent="0.2">
      <c r="A55" s="1">
        <v>54</v>
      </c>
      <c r="B55" s="4" t="s">
        <v>57</v>
      </c>
      <c r="C55" s="2">
        <v>0.37737268518518513</v>
      </c>
      <c r="D55" s="5">
        <v>1667</v>
      </c>
      <c r="E55" s="5">
        <v>1682</v>
      </c>
      <c r="F55" s="1">
        <v>1000</v>
      </c>
      <c r="G55" s="8">
        <f t="shared" si="0"/>
        <v>0.59988002399520091</v>
      </c>
      <c r="H55" s="8">
        <f>SUM($G$2:G55)</f>
        <v>41.785210534988693</v>
      </c>
      <c r="I55" s="8">
        <f t="shared" si="1"/>
        <v>70282.724119850987</v>
      </c>
    </row>
    <row r="56" spans="1:9" x14ac:dyDescent="0.2">
      <c r="A56" s="1">
        <v>55</v>
      </c>
      <c r="B56" s="4" t="s">
        <v>58</v>
      </c>
      <c r="C56" s="2">
        <v>0.37738425925925928</v>
      </c>
      <c r="D56" s="5">
        <v>1683</v>
      </c>
      <c r="E56" s="5">
        <v>1698</v>
      </c>
      <c r="F56" s="1">
        <v>1000</v>
      </c>
      <c r="G56" s="8">
        <f t="shared" si="0"/>
        <v>0.59417706476530008</v>
      </c>
      <c r="H56" s="8">
        <f>SUM($G$2:G56)</f>
        <v>42.37938759975399</v>
      </c>
      <c r="I56" s="8">
        <f t="shared" si="1"/>
        <v>71960.200144382281</v>
      </c>
    </row>
    <row r="57" spans="1:9" x14ac:dyDescent="0.2">
      <c r="A57" s="1">
        <v>56</v>
      </c>
      <c r="B57" s="4" t="s">
        <v>59</v>
      </c>
      <c r="C57" s="2">
        <v>0.37736111111111109</v>
      </c>
      <c r="D57" s="5">
        <v>1854</v>
      </c>
      <c r="E57" s="5">
        <v>1868</v>
      </c>
      <c r="F57" s="1">
        <v>1000</v>
      </c>
      <c r="G57" s="8">
        <f t="shared" si="0"/>
        <v>0.53937432578209277</v>
      </c>
      <c r="H57" s="8">
        <f>SUM($G$2:G57)</f>
        <v>42.918761925536081</v>
      </c>
      <c r="I57" s="8">
        <f t="shared" si="1"/>
        <v>80172.247276901398</v>
      </c>
    </row>
    <row r="58" spans="1:9" x14ac:dyDescent="0.2">
      <c r="A58" s="1">
        <v>57</v>
      </c>
      <c r="B58" s="4" t="s">
        <v>60</v>
      </c>
      <c r="C58" s="2">
        <v>0.37784722222222222</v>
      </c>
      <c r="D58" s="5">
        <v>1854</v>
      </c>
      <c r="E58" s="5">
        <v>1868</v>
      </c>
      <c r="F58" s="1">
        <v>1000</v>
      </c>
      <c r="G58" s="8">
        <f t="shared" si="0"/>
        <v>0.53937432578209277</v>
      </c>
      <c r="H58" s="8">
        <f>SUM($G$2:G58)</f>
        <v>43.458136251318173</v>
      </c>
      <c r="I58" s="8">
        <f t="shared" si="1"/>
        <v>81179.798517462346</v>
      </c>
    </row>
    <row r="59" spans="1:9" x14ac:dyDescent="0.2">
      <c r="A59" s="1">
        <v>58</v>
      </c>
      <c r="B59" s="6" t="s">
        <v>61</v>
      </c>
      <c r="C59" s="2">
        <v>0.37732638888888892</v>
      </c>
      <c r="D59" s="7">
        <v>1756</v>
      </c>
      <c r="E59" s="7">
        <v>1770</v>
      </c>
      <c r="F59" s="1">
        <v>1000</v>
      </c>
      <c r="G59" s="8">
        <f t="shared" si="0"/>
        <v>0.56947608200455579</v>
      </c>
      <c r="H59" s="8">
        <f>SUM($G$2:G59)</f>
        <v>44.027612333322729</v>
      </c>
      <c r="I59" s="8">
        <f t="shared" si="1"/>
        <v>77928.873829981225</v>
      </c>
    </row>
    <row r="60" spans="1:9" x14ac:dyDescent="0.2">
      <c r="A60" s="1">
        <v>59</v>
      </c>
      <c r="B60" s="4" t="s">
        <v>62</v>
      </c>
      <c r="C60" s="2">
        <v>0.37736111111111109</v>
      </c>
      <c r="D60" s="5">
        <v>1713</v>
      </c>
      <c r="E60" s="5">
        <v>1734</v>
      </c>
      <c r="F60" s="1">
        <v>1000</v>
      </c>
      <c r="G60" s="8">
        <f t="shared" si="0"/>
        <v>0.58377116170461174</v>
      </c>
      <c r="H60" s="8">
        <f>SUM($G$2:G60)</f>
        <v>44.61138349502734</v>
      </c>
      <c r="I60" s="8">
        <f t="shared" si="1"/>
        <v>77356.138980377407</v>
      </c>
    </row>
    <row r="61" spans="1:9" x14ac:dyDescent="0.2">
      <c r="A61" s="1">
        <v>60</v>
      </c>
      <c r="B61" s="6" t="s">
        <v>63</v>
      </c>
      <c r="C61" s="2">
        <v>0.37737268518518513</v>
      </c>
      <c r="D61" s="7">
        <v>1625</v>
      </c>
      <c r="E61" s="7">
        <v>1639</v>
      </c>
      <c r="F61" s="1">
        <v>1000</v>
      </c>
      <c r="G61" s="8">
        <f t="shared" si="0"/>
        <v>0.61538461538461542</v>
      </c>
      <c r="H61" s="8">
        <f>SUM($G$2:G61)</f>
        <v>45.226768110411953</v>
      </c>
      <c r="I61" s="8">
        <f t="shared" si="1"/>
        <v>74126.672932965186</v>
      </c>
    </row>
    <row r="62" spans="1:9" x14ac:dyDescent="0.2">
      <c r="A62" s="1">
        <v>61</v>
      </c>
      <c r="B62" s="4" t="s">
        <v>64</v>
      </c>
      <c r="C62" s="2">
        <v>0.37737268518518513</v>
      </c>
      <c r="D62" s="5">
        <v>1721</v>
      </c>
      <c r="E62" s="5">
        <v>1735</v>
      </c>
      <c r="F62" s="1">
        <v>1000</v>
      </c>
      <c r="G62" s="8">
        <f t="shared" si="0"/>
        <v>0.58105752469494476</v>
      </c>
      <c r="H62" s="8">
        <f>SUM($G$2:G62)</f>
        <v>45.807825635106894</v>
      </c>
      <c r="I62" s="8">
        <f t="shared" si="1"/>
        <v>79476.577476910461</v>
      </c>
    </row>
    <row r="63" spans="1:9" x14ac:dyDescent="0.2">
      <c r="A63" s="1">
        <v>62</v>
      </c>
      <c r="B63" s="4" t="s">
        <v>65</v>
      </c>
      <c r="C63" s="2">
        <v>0.37736111111111109</v>
      </c>
      <c r="D63" s="5">
        <v>1660</v>
      </c>
      <c r="E63" s="5">
        <v>1674</v>
      </c>
      <c r="F63" s="1">
        <v>1000</v>
      </c>
      <c r="G63" s="8">
        <f t="shared" si="0"/>
        <v>0.60240963855421692</v>
      </c>
      <c r="H63" s="8">
        <f>SUM($G$2:G63)</f>
        <v>46.410235273661108</v>
      </c>
      <c r="I63" s="8">
        <f t="shared" si="1"/>
        <v>77690.733848108692</v>
      </c>
    </row>
    <row r="64" spans="1:9" x14ac:dyDescent="0.2">
      <c r="A64" s="1">
        <v>63</v>
      </c>
      <c r="B64" s="4" t="s">
        <v>66</v>
      </c>
      <c r="C64" s="2">
        <v>0.37754629629629632</v>
      </c>
      <c r="D64" s="5">
        <v>1544</v>
      </c>
      <c r="E64" s="5">
        <v>1558</v>
      </c>
      <c r="F64" s="1">
        <v>1000</v>
      </c>
      <c r="G64" s="8">
        <f t="shared" si="0"/>
        <v>0.64766839378238339</v>
      </c>
      <c r="H64" s="8">
        <f>SUM($G$2:G64)</f>
        <v>47.05790366744349</v>
      </c>
      <c r="I64" s="8">
        <f t="shared" si="1"/>
        <v>73316.213913876956</v>
      </c>
    </row>
    <row r="65" spans="1:9" x14ac:dyDescent="0.2">
      <c r="A65" s="1">
        <v>64</v>
      </c>
      <c r="B65" s="4" t="s">
        <v>67</v>
      </c>
      <c r="C65" s="2">
        <v>0.37734953703703705</v>
      </c>
      <c r="D65" s="5">
        <v>1556</v>
      </c>
      <c r="E65" s="5">
        <v>1569</v>
      </c>
      <c r="F65" s="1">
        <v>1000</v>
      </c>
      <c r="G65" s="8">
        <f t="shared" si="0"/>
        <v>0.64267352185089976</v>
      </c>
      <c r="H65" s="8">
        <f>SUM($G$2:G65)</f>
        <v>47.700577189294393</v>
      </c>
      <c r="I65" s="8">
        <f t="shared" si="1"/>
        <v>74842.2056100029</v>
      </c>
    </row>
    <row r="66" spans="1:9" x14ac:dyDescent="0.2">
      <c r="A66" s="1">
        <v>65</v>
      </c>
      <c r="B66" s="6" t="s">
        <v>68</v>
      </c>
      <c r="C66" s="2">
        <v>0.37737268518518513</v>
      </c>
      <c r="D66" s="7">
        <v>1585</v>
      </c>
      <c r="E66" s="7">
        <v>1600</v>
      </c>
      <c r="F66" s="1">
        <v>1000</v>
      </c>
      <c r="G66" s="8">
        <f t="shared" si="0"/>
        <v>0.63091482649842268</v>
      </c>
      <c r="H66" s="8">
        <f>SUM($G$2:G66)</f>
        <v>48.331492015792819</v>
      </c>
      <c r="I66" s="8">
        <f t="shared" si="1"/>
        <v>77330.387225268511</v>
      </c>
    </row>
    <row r="67" spans="1:9" x14ac:dyDescent="0.2">
      <c r="A67" s="1">
        <v>66</v>
      </c>
      <c r="B67" s="6" t="s">
        <v>69</v>
      </c>
      <c r="C67" s="2">
        <v>0.37736111111111109</v>
      </c>
      <c r="D67" s="7">
        <v>1684</v>
      </c>
      <c r="E67" s="7">
        <v>1698</v>
      </c>
      <c r="F67" s="1">
        <v>1000</v>
      </c>
      <c r="G67" s="8">
        <f t="shared" ref="G67:G73" si="2">F67/D67</f>
        <v>0.59382422802850354</v>
      </c>
      <c r="H67" s="8">
        <f>SUM($G$2:G67)</f>
        <v>48.925316243821321</v>
      </c>
      <c r="I67" s="8">
        <f t="shared" ref="I67:I73" si="3">E67*H67</f>
        <v>83075.186982008599</v>
      </c>
    </row>
    <row r="68" spans="1:9" x14ac:dyDescent="0.2">
      <c r="A68" s="1">
        <v>67</v>
      </c>
      <c r="B68" s="4" t="s">
        <v>70</v>
      </c>
      <c r="C68" s="2">
        <v>0.37731481481481483</v>
      </c>
      <c r="D68" s="5">
        <v>1577</v>
      </c>
      <c r="E68" s="5">
        <v>1590</v>
      </c>
      <c r="F68" s="1">
        <v>1000</v>
      </c>
      <c r="G68" s="8">
        <f t="shared" si="2"/>
        <v>0.63411540900443886</v>
      </c>
      <c r="H68" s="8">
        <f>SUM($G$2:G68)</f>
        <v>49.559431652825758</v>
      </c>
      <c r="I68" s="8">
        <f t="shared" si="3"/>
        <v>78799.496327992951</v>
      </c>
    </row>
    <row r="69" spans="1:9" x14ac:dyDescent="0.2">
      <c r="A69" s="1">
        <v>68</v>
      </c>
      <c r="B69" s="6" t="s">
        <v>71</v>
      </c>
      <c r="C69" s="2">
        <v>0.37736111111111109</v>
      </c>
      <c r="D69" s="7">
        <v>1625</v>
      </c>
      <c r="E69" s="7">
        <v>1639</v>
      </c>
      <c r="F69" s="1">
        <v>1000</v>
      </c>
      <c r="G69" s="8">
        <f t="shared" si="2"/>
        <v>0.61538461538461542</v>
      </c>
      <c r="H69" s="8">
        <f>SUM($G$2:G69)</f>
        <v>50.174816268210371</v>
      </c>
      <c r="I69" s="8">
        <f t="shared" si="3"/>
        <v>82236.523863596798</v>
      </c>
    </row>
    <row r="70" spans="1:9" x14ac:dyDescent="0.2">
      <c r="A70" s="1">
        <v>69</v>
      </c>
      <c r="B70" s="6" t="s">
        <v>72</v>
      </c>
      <c r="C70" s="2">
        <v>0.37732638888888892</v>
      </c>
      <c r="D70" s="7">
        <v>1610</v>
      </c>
      <c r="E70" s="7">
        <v>1624</v>
      </c>
      <c r="F70" s="1">
        <v>1000</v>
      </c>
      <c r="G70" s="8">
        <f t="shared" si="2"/>
        <v>0.6211180124223602</v>
      </c>
      <c r="H70" s="8">
        <f>SUM($G$2:G70)</f>
        <v>50.795934280632729</v>
      </c>
      <c r="I70" s="8">
        <f t="shared" si="3"/>
        <v>82492.597271747552</v>
      </c>
    </row>
    <row r="71" spans="1:9" x14ac:dyDescent="0.2">
      <c r="A71" s="1">
        <v>70</v>
      </c>
      <c r="B71" s="4" t="s">
        <v>73</v>
      </c>
      <c r="C71" s="2">
        <v>0.37781250000000005</v>
      </c>
      <c r="D71" s="5">
        <v>1561</v>
      </c>
      <c r="E71" s="5">
        <v>1574</v>
      </c>
      <c r="F71" s="1">
        <v>1000</v>
      </c>
      <c r="G71" s="8">
        <f t="shared" si="2"/>
        <v>0.64061499039077519</v>
      </c>
      <c r="H71" s="8">
        <f>SUM($G$2:G71)</f>
        <v>51.436549271023502</v>
      </c>
      <c r="I71" s="8">
        <f t="shared" si="3"/>
        <v>80961.128552590992</v>
      </c>
    </row>
    <row r="72" spans="1:9" x14ac:dyDescent="0.2">
      <c r="A72" s="1">
        <v>71</v>
      </c>
      <c r="B72" s="6" t="s">
        <v>74</v>
      </c>
      <c r="C72" s="2">
        <v>0.37739583333333332</v>
      </c>
      <c r="D72" s="7">
        <v>1588</v>
      </c>
      <c r="E72" s="7">
        <v>1601</v>
      </c>
      <c r="F72" s="1">
        <v>1000</v>
      </c>
      <c r="G72" s="8">
        <f t="shared" si="2"/>
        <v>0.62972292191435764</v>
      </c>
      <c r="H72" s="8">
        <f>SUM($G$2:G72)</f>
        <v>52.066272192937859</v>
      </c>
      <c r="I72" s="8">
        <f t="shared" si="3"/>
        <v>83358.101780893514</v>
      </c>
    </row>
    <row r="73" spans="1:9" x14ac:dyDescent="0.2">
      <c r="A73" s="1">
        <v>72</v>
      </c>
      <c r="B73" s="6" t="s">
        <v>75</v>
      </c>
      <c r="C73" s="2">
        <v>0.37755787037037036</v>
      </c>
      <c r="D73" s="7">
        <v>1579</v>
      </c>
      <c r="E73" s="7">
        <v>1593</v>
      </c>
      <c r="F73" s="1">
        <v>1000</v>
      </c>
      <c r="G73" s="8">
        <f t="shared" si="2"/>
        <v>0.6333122229259025</v>
      </c>
      <c r="H73" s="8">
        <f>SUM($G$2:G73)</f>
        <v>52.699584415863761</v>
      </c>
      <c r="I73" s="8">
        <f t="shared" si="3"/>
        <v>83950.437974470973</v>
      </c>
    </row>
    <row r="74" spans="1:9" x14ac:dyDescent="0.2">
      <c r="A74" s="1" t="s">
        <v>78</v>
      </c>
      <c r="F74" s="1">
        <f>SUM(F2:F73)</f>
        <v>72000</v>
      </c>
      <c r="G74" s="8">
        <f>SUM(G2:G73)</f>
        <v>52.699584415863761</v>
      </c>
      <c r="I74" s="8">
        <f>I72/F74</f>
        <v>1.157751413623521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黃金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顏永進</dc:creator>
  <cp:lastModifiedBy>顏永進</cp:lastModifiedBy>
  <dcterms:created xsi:type="dcterms:W3CDTF">2022-12-08T13:13:03Z</dcterms:created>
  <dcterms:modified xsi:type="dcterms:W3CDTF">2022-12-08T14:06:09Z</dcterms:modified>
</cp:coreProperties>
</file>