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Hieu\Desktop\Game\MarioProject_dx10\Project_Notes\"/>
    </mc:Choice>
  </mc:AlternateContent>
  <xr:revisionPtr revIDLastSave="0" documentId="13_ncr:1_{C4787683-0975-4077-8260-3090AA3BC1E1}" xr6:coauthVersionLast="47" xr6:coauthVersionMax="47" xr10:uidLastSave="{00000000-0000-0000-0000-000000000000}"/>
  <bookViews>
    <workbookView xWindow="-108" yWindow="-108" windowWidth="23256" windowHeight="12720" xr2:uid="{B3E1A348-B592-4DFB-9E4E-C289F0BA6556}"/>
  </bookViews>
  <sheets>
    <sheet name="Sheet1" sheetId="1" r:id="rId1"/>
    <sheet name="Sheet2" sheetId="2" r:id="rId2"/>
    <sheet name="Sheet3" sheetId="3" r:id="rId3"/>
    <sheet name="Sheet4"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51" i="1" l="1"/>
  <c r="AI52" i="1"/>
  <c r="AI53" i="1"/>
  <c r="AI54" i="1"/>
  <c r="AI56" i="1"/>
  <c r="AI57" i="1"/>
  <c r="AI58" i="1"/>
  <c r="AI59" i="1"/>
  <c r="AI60" i="1"/>
  <c r="AI63" i="1"/>
  <c r="AI64" i="1"/>
  <c r="AI65" i="1"/>
  <c r="AI66" i="1"/>
  <c r="AI67" i="1"/>
  <c r="AI68" i="1"/>
  <c r="AI69" i="1"/>
  <c r="AI70" i="1"/>
  <c r="AI71" i="1"/>
  <c r="AI72" i="1"/>
  <c r="AI76" i="1"/>
  <c r="AI77" i="1"/>
  <c r="AI78" i="1"/>
  <c r="AI79" i="1"/>
  <c r="AI80" i="1"/>
  <c r="AI82" i="1"/>
  <c r="AI83" i="1"/>
  <c r="AI84" i="1"/>
  <c r="AI85" i="1"/>
  <c r="AI86" i="1"/>
  <c r="AI88" i="1"/>
  <c r="AI89" i="1"/>
  <c r="AI91" i="1"/>
  <c r="AI92" i="1"/>
  <c r="AI95" i="1"/>
  <c r="AI96" i="1"/>
  <c r="AI98" i="1"/>
  <c r="AI99" i="1"/>
  <c r="AI101" i="1"/>
  <c r="AI102" i="1"/>
  <c r="AI104" i="1"/>
  <c r="AI105" i="1"/>
  <c r="AI107" i="1"/>
  <c r="AI108" i="1"/>
  <c r="AI110" i="1"/>
  <c r="AI111" i="1"/>
  <c r="AI112" i="1"/>
  <c r="AI50" i="1"/>
  <c r="AH50" i="1"/>
</calcChain>
</file>

<file path=xl/sharedStrings.xml><?xml version="1.0" encoding="utf-8"?>
<sst xmlns="http://schemas.openxmlformats.org/spreadsheetml/2006/main" count="250" uniqueCount="134">
  <si>
    <t>World 1-1: ground terrain</t>
  </si>
  <si>
    <t>Pipe</t>
  </si>
  <si>
    <t>Brick</t>
  </si>
  <si>
    <t>Unbreakable Brick</t>
  </si>
  <si>
    <t>Unbreakable Brick (vằn)</t>
  </si>
  <si>
    <t>Big Rectangle platform</t>
  </si>
  <si>
    <t>Ground platform</t>
  </si>
  <si>
    <t>CInvisiblePlatform</t>
  </si>
  <si>
    <t>Ani_ID</t>
  </si>
  <si>
    <t>Game Object</t>
  </si>
  <si>
    <t>Goomba</t>
  </si>
  <si>
    <t>Name</t>
  </si>
  <si>
    <t>ID</t>
  </si>
  <si>
    <t>Walking</t>
  </si>
  <si>
    <t>Die</t>
  </si>
  <si>
    <t>Invisible Platform</t>
  </si>
  <si>
    <t>Platform</t>
  </si>
  <si>
    <t>Coin</t>
  </si>
  <si>
    <t>Mario</t>
  </si>
  <si>
    <t>Idle Left</t>
  </si>
  <si>
    <t>Idle Right</t>
  </si>
  <si>
    <t>Walking Right</t>
  </si>
  <si>
    <t>Walking Left</t>
  </si>
  <si>
    <t>Running Right</t>
  </si>
  <si>
    <t>Running Left</t>
  </si>
  <si>
    <t>Jump Walk Right</t>
  </si>
  <si>
    <t>Jump Walk Left</t>
  </si>
  <si>
    <t>Jump Run Right</t>
  </si>
  <si>
    <t>Jump Run Left</t>
  </si>
  <si>
    <t>Sit Right</t>
  </si>
  <si>
    <t>Sit Left</t>
  </si>
  <si>
    <t>Brace Right</t>
  </si>
  <si>
    <t>Brace Left</t>
  </si>
  <si>
    <t>Mario Big</t>
  </si>
  <si>
    <t>Mario Small</t>
  </si>
  <si>
    <t>Portal</t>
  </si>
  <si>
    <t>Question Brick</t>
  </si>
  <si>
    <t>? mark moving</t>
  </si>
  <si>
    <t>no ? ark moving</t>
  </si>
  <si>
    <t>Mushroom</t>
  </si>
  <si>
    <t>Item object</t>
  </si>
  <si>
    <t>Linked object</t>
  </si>
  <si>
    <t>Type</t>
  </si>
  <si>
    <t>Item id</t>
  </si>
  <si>
    <t>? Brick</t>
  </si>
  <si>
    <t>Scene</t>
  </si>
  <si>
    <t>Test</t>
  </si>
  <si>
    <t>Wing Goomba</t>
  </si>
  <si>
    <t>Have wing, Walking</t>
  </si>
  <si>
    <t>Have wing, Flying</t>
  </si>
  <si>
    <t>No wing, walking</t>
  </si>
  <si>
    <t>Koopa</t>
  </si>
  <si>
    <t>Tên</t>
  </si>
  <si>
    <t>Vector subscript out of range</t>
  </si>
  <si>
    <t>Nguyên nhân</t>
  </si>
  <si>
    <t>Thiếu "break" khi tạo object ở chỗ switch case trong Playscene.cpp</t>
  </si>
  <si>
    <t>Spin Shell Left</t>
  </si>
  <si>
    <t>Spin Shell Right</t>
  </si>
  <si>
    <t>Bug</t>
  </si>
  <si>
    <t>Tình trạng</t>
  </si>
  <si>
    <t>Giải quyết chưa?</t>
  </si>
  <si>
    <t>Wing Goomba đi một khoảng  cách dài hơn quy định thì mới chịu bay</t>
  </si>
  <si>
    <t>Xảy ra khi</t>
  </si>
  <si>
    <t>Đi được một đoạn ngắn hơn khoảng cách để bay, đụng vào tường, đổi hướng đi, sau đó nếu đi hết một đoạn thẳng mà không đụng tường thì mới có thể bay được</t>
  </si>
  <si>
    <t>Do chỉ xét vị trí cũ và mới chứ không xét quãng đường thực sự đi được nên mới gặp hiện tường này.</t>
  </si>
  <si>
    <t>STT</t>
  </si>
  <si>
    <t>Bug phát hiện trong Game</t>
  </si>
  <si>
    <t xml:space="preserve"> Quá trình làm Project nhưng không quá nghiêm trọng hoặc cần nhiều thời gian để xử lý</t>
  </si>
  <si>
    <t>Các bug về mặt kĩ thuật</t>
  </si>
  <si>
    <t>ChangeDirectionOnPlatform</t>
  </si>
  <si>
    <t>CDOP</t>
  </si>
  <si>
    <t>Image Map</t>
  </si>
  <si>
    <t>current_frame == -1</t>
  </si>
  <si>
    <t>Tên file asset của object không có trong file scene, hoặc tên file asset bị viết sai chính tả</t>
  </si>
  <si>
    <t>Mario nhỏ không consume được Mushroom</t>
  </si>
  <si>
    <t>Khi Mushroom rớt xuống đầu Mario nhỏ</t>
  </si>
  <si>
    <t>Mario lớn bị rớt khỏi platform khi consume Mushroom</t>
  </si>
  <si>
    <t>Khi Mushroom rớt xuống đầu Mario lớn</t>
  </si>
  <si>
    <t>Còn bug</t>
  </si>
  <si>
    <t>Tần suất xảy ra</t>
  </si>
  <si>
    <t>Rất ít xảy ra, chỉ mới ghi nhận lần đầu tiên khi Demo cho mấy đứa bạn</t>
  </si>
  <si>
    <t>Khá thường xuyên xảy ra</t>
  </si>
  <si>
    <t>Luôn luôn xảy ra khi có va chạm với blocking object và chưa bay</t>
  </si>
  <si>
    <t>Mario Raccon</t>
  </si>
  <si>
    <t>Sprite ID</t>
  </si>
  <si>
    <t>Game object</t>
  </si>
  <si>
    <t>Số lượng sprite</t>
  </si>
  <si>
    <t>Animation</t>
  </si>
  <si>
    <t>Ani ID</t>
  </si>
  <si>
    <t>Hoặc return nhầm ani_id (xem mục Debug Out để biết được ani_id return nhầm là gì</t>
  </si>
  <si>
    <t>Mario luôn tăng được speed ngay cả khi đang bay</t>
  </si>
  <si>
    <t>Nhấm phím chạy</t>
  </si>
  <si>
    <t>Do chưa xét Mario có đứng trên platform hoặc blocking obejct. Mario phải đứng trên một bề mặt cứng nào đó thì mới có thể tăng tốc được (vật lý)</t>
  </si>
  <si>
    <t>Mario luôn có animation JUMP RUNNING ngay cả khi chưa đạt được tốc độ tối đa</t>
  </si>
  <si>
    <t>Luôn luôn</t>
  </si>
  <si>
    <t>Do sample code chỉ xét giá trị tuyệt đối của gia tốc, chứ không có xét tốc độ nên luôn có animation đó nếu nhấm phím chạy</t>
  </si>
  <si>
    <t>Đã fix</t>
  </si>
  <si>
    <t>Oke rồi</t>
  </si>
  <si>
    <t>To Do</t>
  </si>
  <si>
    <t>Đặt giới hạn cho tốc độ rơi của mọi game object</t>
  </si>
  <si>
    <t>Lý do</t>
  </si>
  <si>
    <t>Việc cần làm</t>
  </si>
  <si>
    <t>Nếu mỗi frame mà cứ tăng vận tốc cho đến khi gặp platform thì đặt lại bằng 0 thì object sẽ rơi rất nhanh xuống mặt đất, tuy là đúng với vật lý nhưng player sẽ rất khó theo kịp tốc độ rơi như vậy, vì game obejct rơi quá nhanh</t>
  </si>
  <si>
    <t>Thỉnh thoảng, Mario không ăn được Mushroom</t>
  </si>
  <si>
    <t>Mario ở trên platform + gravity</t>
  </si>
  <si>
    <t>thỉnh thoảng</t>
  </si>
  <si>
    <t>Giải quyết các Warnings</t>
  </si>
  <si>
    <t>Không làm thì bị trừ điểm, ngoài ra còn giúp code chạy đúng hơn</t>
  </si>
  <si>
    <t>Fall Slow Right</t>
  </si>
  <si>
    <t>Fall Slow Left</t>
  </si>
  <si>
    <t>Flying Right</t>
  </si>
  <si>
    <t>Flying Left</t>
  </si>
  <si>
    <t>Attack Right</t>
  </si>
  <si>
    <t>Attck Left</t>
  </si>
  <si>
    <t>Breakable Brick</t>
  </si>
  <si>
    <r>
      <t>Pipe</t>
    </r>
    <r>
      <rPr>
        <sz val="11"/>
        <color theme="1"/>
        <rFont val="Calibri"/>
        <family val="2"/>
        <scheme val="minor"/>
      </rPr>
      <t>HiddenZone</t>
    </r>
  </si>
  <si>
    <t>PipeHZ Green</t>
  </si>
  <si>
    <t>Jump Walk + Run Right</t>
  </si>
  <si>
    <t>Jump Walk + Run Left</t>
  </si>
  <si>
    <t>Mario Big Hold Koopa</t>
  </si>
  <si>
    <t>Go into + Get out of Pipe</t>
  </si>
  <si>
    <t>Mario bị kẹt khi chui xuống Hidden Zone</t>
  </si>
  <si>
    <t>Mario đứng ở rìa bên trái của cái pipe_gate</t>
  </si>
  <si>
    <t>Mới chỉ phát hiện được một lần gần đây, chưa test đủ nhiều để biết được tần suất</t>
  </si>
  <si>
    <t>Ani khi chui vào Hidden Zone bị lòi ra một chút bên ngoài pipe_gate</t>
  </si>
  <si>
    <t>Shelling Up</t>
  </si>
  <si>
    <t>Shelling Down</t>
  </si>
  <si>
    <t>Spin Down</t>
  </si>
  <si>
    <t>Spin Up</t>
  </si>
  <si>
    <t>Crumb</t>
  </si>
  <si>
    <t># Vertical Left</t>
  </si>
  <si>
    <t># Vertical Right</t>
  </si>
  <si>
    <t># Horizontal</t>
  </si>
  <si>
    <t># Stairs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</si>
</sst>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b/>
      <sz val="11"/>
      <color theme="1"/>
      <name val="Calibri"/>
      <family val="2"/>
      <scheme val="minor"/>
    </font>
    <font>
      <sz val="11"/>
      <color theme="7" tint="-0.249977111117893"/>
      <name val="Calibri"/>
      <family val="2"/>
      <scheme val="minor"/>
    </font>
  </fonts>
  <fills count="2">
    <fill>
      <patternFill patternType="none"/>
    </fill>
    <fill>
      <patternFill patternType="gray125"/>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s>
  <cellStyleXfs count="1">
    <xf numFmtId="0" fontId="0" fillId="0" borderId="0"/>
  </cellStyleXfs>
  <cellXfs count="71">
    <xf numFmtId="0" fontId="0" fillId="0" borderId="0" xfId="0"/>
    <xf numFmtId="0" fontId="1" fillId="0" borderId="0" xfId="0" applyFont="1" applyAlignment="1"/>
    <xf numFmtId="0" fontId="1" fillId="0" borderId="0" xfId="0" applyFont="1"/>
    <xf numFmtId="0" fontId="3" fillId="0" borderId="0" xfId="0" applyFont="1"/>
    <xf numFmtId="0" fontId="0" fillId="0" borderId="1" xfId="0" applyBorder="1"/>
    <xf numFmtId="0" fontId="2" fillId="0" borderId="1" xfId="0" applyFont="1" applyBorder="1" applyAlignment="1">
      <alignment horizontal="center" vertical="center"/>
    </xf>
    <xf numFmtId="0" fontId="0" fillId="0" borderId="1" xfId="0" applyBorder="1" applyAlignment="1">
      <alignment horizontal="center" vertical="center"/>
    </xf>
    <xf numFmtId="0" fontId="0" fillId="0" borderId="5" xfId="0" applyBorder="1" applyAlignment="1">
      <alignment horizontal="center"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2" xfId="0" applyBorder="1"/>
    <xf numFmtId="0" fontId="0" fillId="0" borderId="3" xfId="0" applyBorder="1"/>
    <xf numFmtId="0" fontId="0" fillId="0" borderId="0" xfId="0" applyBorder="1"/>
    <xf numFmtId="0" fontId="0" fillId="0" borderId="0" xfId="0" applyBorder="1" applyAlignment="1"/>
    <xf numFmtId="0" fontId="2" fillId="0" borderId="0" xfId="0" applyFont="1" applyBorder="1" applyAlignment="1">
      <alignment vertical="center"/>
    </xf>
    <xf numFmtId="0" fontId="0" fillId="0" borderId="0" xfId="0" applyFill="1" applyBorder="1"/>
    <xf numFmtId="0" fontId="2" fillId="0" borderId="2" xfId="0" applyFont="1"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vertical="center"/>
    </xf>
    <xf numFmtId="0" fontId="0" fillId="0" borderId="0" xfId="0" applyAlignment="1">
      <alignment wrapText="1"/>
    </xf>
    <xf numFmtId="0" fontId="0" fillId="0" borderId="0" xfId="0" applyAlignment="1"/>
    <xf numFmtId="0" fontId="0" fillId="0" borderId="0" xfId="0" applyAlignment="1">
      <alignment horizontal="left" vertical="center" wrapText="1"/>
    </xf>
    <xf numFmtId="0" fontId="0" fillId="0" borderId="3" xfId="0" applyBorder="1" applyAlignment="1">
      <alignment horizontal="center" vertical="center"/>
    </xf>
    <xf numFmtId="0" fontId="0" fillId="0" borderId="1" xfId="0" applyFill="1" applyBorder="1"/>
    <xf numFmtId="0" fontId="0" fillId="0" borderId="2" xfId="0" applyBorder="1" applyAlignment="1">
      <alignment horizontal="center" vertical="center"/>
    </xf>
    <xf numFmtId="0" fontId="0" fillId="0" borderId="1" xfId="0" applyBorder="1" applyAlignment="1">
      <alignment horizontal="left" vertical="center" wrapText="1"/>
    </xf>
    <xf numFmtId="0" fontId="0" fillId="0" borderId="0" xfId="0"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13" xfId="0" applyBorder="1"/>
    <xf numFmtId="0" fontId="0" fillId="0" borderId="14" xfId="0" applyBorder="1"/>
    <xf numFmtId="0" fontId="2" fillId="0" borderId="0" xfId="0" applyFont="1"/>
    <xf numFmtId="0" fontId="0" fillId="0" borderId="0" xfId="0" applyFont="1"/>
    <xf numFmtId="0" fontId="0" fillId="0" borderId="0" xfId="0" applyAlignment="1">
      <alignment horizontal="center"/>
    </xf>
    <xf numFmtId="0" fontId="2" fillId="0" borderId="0" xfId="0" applyFont="1" applyAlignment="1">
      <alignment horizontal="center"/>
    </xf>
    <xf numFmtId="0" fontId="0" fillId="0" borderId="1" xfId="0" applyFill="1" applyBorder="1" applyAlignment="1">
      <alignment horizontal="center" vertical="center"/>
    </xf>
    <xf numFmtId="0" fontId="0" fillId="0" borderId="1" xfId="0"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13" xfId="0" applyFill="1" applyBorder="1"/>
    <xf numFmtId="0" fontId="0" fillId="0" borderId="14" xfId="0" applyFill="1" applyBorder="1"/>
    <xf numFmtId="0" fontId="0" fillId="0" borderId="15" xfId="0" applyBorder="1"/>
    <xf numFmtId="0" fontId="0" fillId="0" borderId="13" xfId="0" applyBorder="1" applyAlignment="1">
      <alignment horizontal="left"/>
    </xf>
    <xf numFmtId="0" fontId="0" fillId="0" borderId="14" xfId="0" applyBorder="1" applyAlignment="1">
      <alignment horizontal="right"/>
    </xf>
    <xf numFmtId="0" fontId="0" fillId="0" borderId="10" xfId="0" applyFill="1" applyBorder="1"/>
    <xf numFmtId="0" fontId="0" fillId="0" borderId="11" xfId="0" applyFill="1" applyBorder="1"/>
    <xf numFmtId="0" fontId="0" fillId="0" borderId="16" xfId="0" applyFill="1" applyBorder="1"/>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0" fillId="0" borderId="4"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xf>
    <xf numFmtId="0" fontId="0" fillId="0" borderId="15" xfId="0"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3" xfId="0" applyBorder="1" applyAlignment="1">
      <alignment horizontal="center"/>
    </xf>
    <xf numFmtId="0" fontId="2" fillId="0" borderId="8" xfId="0" applyFont="1" applyBorder="1" applyAlignment="1">
      <alignment horizontal="center" vertical="center"/>
    </xf>
    <xf numFmtId="0" fontId="2" fillId="0" borderId="12" xfId="0" applyFont="1" applyBorder="1" applyAlignment="1">
      <alignment horizontal="center" vertical="center"/>
    </xf>
    <xf numFmtId="0" fontId="0" fillId="0" borderId="12" xfId="0" applyFill="1" applyBorder="1" applyAlignment="1">
      <alignment horizontal="center"/>
    </xf>
    <xf numFmtId="0" fontId="0" fillId="0" borderId="3" xfId="0" applyFill="1" applyBorder="1" applyAlignment="1">
      <alignment horizontal="center"/>
    </xf>
    <xf numFmtId="0" fontId="2" fillId="0" borderId="0" xfId="0" applyFont="1" applyBorder="1" applyAlignment="1">
      <alignment horizontal="center"/>
    </xf>
    <xf numFmtId="0" fontId="2"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DF5F8-B94E-49CD-BCE5-4B9CB83C5116}">
  <dimension ref="B4:BL112"/>
  <sheetViews>
    <sheetView tabSelected="1" topLeftCell="W42" zoomScale="115" zoomScaleNormal="115" workbookViewId="0">
      <selection activeCell="AI109" sqref="AI109"/>
    </sheetView>
  </sheetViews>
  <sheetFormatPr defaultRowHeight="14.4" x14ac:dyDescent="0.3"/>
  <cols>
    <col min="2" max="2" width="12" customWidth="1"/>
    <col min="5" max="5" width="21.109375" customWidth="1"/>
    <col min="6" max="8" width="16" customWidth="1"/>
    <col min="12" max="13" width="11.6640625" customWidth="1"/>
    <col min="14" max="14" width="12.6640625" customWidth="1"/>
    <col min="18" max="22" width="12.77734375" customWidth="1"/>
    <col min="23" max="23" width="12.33203125" customWidth="1"/>
    <col min="25" max="25" width="17.5546875" customWidth="1"/>
    <col min="26" max="26" width="8.88671875" customWidth="1"/>
    <col min="33" max="33" width="15.88671875" customWidth="1"/>
    <col min="35" max="35" width="13.109375" customWidth="1"/>
    <col min="37" max="37" width="10.44140625" customWidth="1"/>
    <col min="39" max="39" width="20.44140625" customWidth="1"/>
    <col min="40" max="40" width="9.21875" customWidth="1"/>
    <col min="41" max="41" width="20.44140625" customWidth="1"/>
    <col min="43" max="43" width="20.77734375" customWidth="1"/>
    <col min="47" max="47" width="9.33203125" customWidth="1"/>
    <col min="49" max="49" width="10.88671875" customWidth="1"/>
    <col min="51" max="51" width="9.77734375" customWidth="1"/>
    <col min="52" max="52" width="8.44140625" customWidth="1"/>
    <col min="53" max="53" width="12.109375" customWidth="1"/>
    <col min="54" max="56" width="8.44140625" customWidth="1"/>
    <col min="57" max="57" width="5.6640625" customWidth="1"/>
    <col min="58" max="59" width="7.77734375" customWidth="1"/>
    <col min="60" max="60" width="11.6640625" customWidth="1"/>
    <col min="61" max="62" width="13.44140625" customWidth="1"/>
    <col min="63" max="63" width="13.109375" customWidth="1"/>
  </cols>
  <sheetData>
    <row r="4" spans="2:64" x14ac:dyDescent="0.3">
      <c r="B4" s="1" t="s">
        <v>0</v>
      </c>
      <c r="C4" s="1"/>
      <c r="D4" s="2"/>
      <c r="E4" t="s">
        <v>1</v>
      </c>
      <c r="I4" s="17"/>
      <c r="J4" s="17"/>
      <c r="K4" s="59" t="s">
        <v>40</v>
      </c>
      <c r="L4" s="59"/>
      <c r="M4" s="59" t="s">
        <v>41</v>
      </c>
      <c r="N4" s="59"/>
      <c r="R4" s="5" t="s">
        <v>9</v>
      </c>
      <c r="S4" s="56" t="s">
        <v>51</v>
      </c>
      <c r="T4" s="56"/>
      <c r="U4" s="56" t="s">
        <v>69</v>
      </c>
      <c r="V4" s="56"/>
      <c r="W4" s="56" t="s">
        <v>10</v>
      </c>
      <c r="X4" s="56"/>
      <c r="Y4" s="56" t="s">
        <v>47</v>
      </c>
      <c r="Z4" s="56"/>
      <c r="AA4" s="57" t="s">
        <v>15</v>
      </c>
      <c r="AB4" s="58"/>
      <c r="AC4" s="57" t="s">
        <v>16</v>
      </c>
      <c r="AD4" s="58"/>
      <c r="AE4" s="57" t="s">
        <v>2</v>
      </c>
      <c r="AF4" s="58"/>
      <c r="AG4" s="57" t="s">
        <v>36</v>
      </c>
      <c r="AH4" s="58"/>
      <c r="AI4" s="57" t="s">
        <v>114</v>
      </c>
      <c r="AJ4" s="58"/>
      <c r="AK4" s="57" t="s">
        <v>39</v>
      </c>
      <c r="AL4" s="58"/>
      <c r="AM4" s="65" t="s">
        <v>18</v>
      </c>
      <c r="AN4" s="52"/>
      <c r="AO4" s="66"/>
      <c r="AP4" s="66"/>
      <c r="AQ4" s="66"/>
      <c r="AR4" s="58"/>
      <c r="AS4" s="57" t="s">
        <v>35</v>
      </c>
      <c r="AT4" s="58"/>
      <c r="AU4" s="57" t="s">
        <v>17</v>
      </c>
      <c r="AV4" s="58"/>
      <c r="AW4" s="57" t="s">
        <v>71</v>
      </c>
      <c r="AX4" s="58"/>
      <c r="AY4" s="57" t="s">
        <v>1</v>
      </c>
      <c r="AZ4" s="58"/>
      <c r="BA4" s="57" t="s">
        <v>115</v>
      </c>
      <c r="BB4" s="58"/>
      <c r="BC4" s="57" t="s">
        <v>129</v>
      </c>
      <c r="BD4" s="58"/>
      <c r="BH4" s="35" t="s">
        <v>85</v>
      </c>
      <c r="BI4" s="62" t="s">
        <v>18</v>
      </c>
      <c r="BJ4" s="62"/>
      <c r="BK4" s="62"/>
      <c r="BL4" s="62"/>
    </row>
    <row r="5" spans="2:64" ht="15" thickBot="1" x14ac:dyDescent="0.35">
      <c r="E5" t="s">
        <v>3</v>
      </c>
      <c r="I5" s="18"/>
      <c r="J5" s="16"/>
      <c r="K5" s="6" t="s">
        <v>12</v>
      </c>
      <c r="L5" s="6" t="s">
        <v>42</v>
      </c>
      <c r="M5" s="6" t="s">
        <v>43</v>
      </c>
      <c r="N5" s="6" t="s">
        <v>42</v>
      </c>
      <c r="R5" s="20" t="s">
        <v>8</v>
      </c>
      <c r="S5" s="6" t="s">
        <v>11</v>
      </c>
      <c r="T5" s="6" t="s">
        <v>12</v>
      </c>
      <c r="U5" s="26" t="s">
        <v>11</v>
      </c>
      <c r="V5" s="28" t="s">
        <v>12</v>
      </c>
      <c r="W5" s="6" t="s">
        <v>11</v>
      </c>
      <c r="X5" s="6" t="s">
        <v>12</v>
      </c>
      <c r="Y5" s="7" t="s">
        <v>11</v>
      </c>
      <c r="Z5" s="7" t="s">
        <v>12</v>
      </c>
      <c r="AA5" s="6" t="s">
        <v>11</v>
      </c>
      <c r="AB5" s="6" t="s">
        <v>12</v>
      </c>
      <c r="AC5" s="6" t="s">
        <v>11</v>
      </c>
      <c r="AD5" s="6" t="s">
        <v>12</v>
      </c>
      <c r="AE5" s="7" t="s">
        <v>11</v>
      </c>
      <c r="AF5" s="7" t="s">
        <v>12</v>
      </c>
      <c r="AG5" s="7" t="s">
        <v>11</v>
      </c>
      <c r="AH5" s="7" t="s">
        <v>12</v>
      </c>
      <c r="AI5" s="7" t="s">
        <v>11</v>
      </c>
      <c r="AJ5" s="7" t="s">
        <v>12</v>
      </c>
      <c r="AK5" s="6" t="s">
        <v>11</v>
      </c>
      <c r="AL5" s="28" t="s">
        <v>12</v>
      </c>
      <c r="AM5" s="63" t="s">
        <v>33</v>
      </c>
      <c r="AN5" s="64"/>
      <c r="AO5" s="63" t="s">
        <v>34</v>
      </c>
      <c r="AP5" s="64"/>
      <c r="AQ5" s="67" t="s">
        <v>83</v>
      </c>
      <c r="AR5" s="68"/>
      <c r="AS5" s="6" t="s">
        <v>11</v>
      </c>
      <c r="AT5" s="6" t="s">
        <v>12</v>
      </c>
      <c r="AU5" s="7" t="s">
        <v>11</v>
      </c>
      <c r="AV5" s="7" t="s">
        <v>12</v>
      </c>
      <c r="AW5" s="7" t="s">
        <v>11</v>
      </c>
      <c r="AX5" s="7" t="s">
        <v>12</v>
      </c>
      <c r="AY5" s="7" t="s">
        <v>11</v>
      </c>
      <c r="AZ5" s="7" t="s">
        <v>12</v>
      </c>
      <c r="BA5" s="7" t="s">
        <v>11</v>
      </c>
      <c r="BB5" s="7" t="s">
        <v>12</v>
      </c>
      <c r="BC5" s="7" t="s">
        <v>11</v>
      </c>
      <c r="BD5" s="7" t="s">
        <v>12</v>
      </c>
      <c r="BH5" s="35" t="s">
        <v>84</v>
      </c>
      <c r="BI5" s="62" t="s">
        <v>34</v>
      </c>
      <c r="BJ5" s="62"/>
      <c r="BK5" s="62"/>
      <c r="BL5" s="62"/>
    </row>
    <row r="6" spans="2:64" ht="15" thickBot="1" x14ac:dyDescent="0.35">
      <c r="E6" t="s">
        <v>4</v>
      </c>
      <c r="I6" s="52" t="s">
        <v>45</v>
      </c>
      <c r="J6" s="54" t="s">
        <v>46</v>
      </c>
      <c r="K6" s="4">
        <v>0</v>
      </c>
      <c r="L6" s="4" t="s">
        <v>39</v>
      </c>
      <c r="M6" s="4">
        <v>0</v>
      </c>
      <c r="N6" s="4" t="s">
        <v>44</v>
      </c>
      <c r="S6" s="4" t="s">
        <v>22</v>
      </c>
      <c r="T6" s="4">
        <v>6000</v>
      </c>
      <c r="U6" s="16" t="s">
        <v>70</v>
      </c>
      <c r="V6" s="16">
        <v>7000</v>
      </c>
      <c r="W6" s="4" t="s">
        <v>13</v>
      </c>
      <c r="X6" s="4">
        <v>5000</v>
      </c>
      <c r="Y6" s="14" t="s">
        <v>48</v>
      </c>
      <c r="Z6" s="15">
        <v>5500</v>
      </c>
      <c r="AE6" s="8" t="s">
        <v>2</v>
      </c>
      <c r="AF6" s="9">
        <v>10000</v>
      </c>
      <c r="AG6" s="10" t="s">
        <v>37</v>
      </c>
      <c r="AH6" s="11">
        <v>10100</v>
      </c>
      <c r="AI6" s="8" t="s">
        <v>114</v>
      </c>
      <c r="AJ6" s="9">
        <v>10200</v>
      </c>
      <c r="AK6" t="s">
        <v>39</v>
      </c>
      <c r="AL6">
        <v>12000</v>
      </c>
      <c r="AM6" s="33" t="s">
        <v>20</v>
      </c>
      <c r="AN6" s="34">
        <v>400</v>
      </c>
      <c r="AO6" s="33" t="s">
        <v>20</v>
      </c>
      <c r="AP6" s="16">
        <v>1100</v>
      </c>
      <c r="AQ6" s="33" t="s">
        <v>20</v>
      </c>
      <c r="AR6" s="45">
        <v>1700</v>
      </c>
      <c r="AU6" s="9" t="s">
        <v>17</v>
      </c>
      <c r="AV6" s="9">
        <v>11000</v>
      </c>
      <c r="AW6" s="9" t="s">
        <v>71</v>
      </c>
      <c r="AX6" s="9">
        <v>13000</v>
      </c>
      <c r="AY6" s="9" t="s">
        <v>1</v>
      </c>
      <c r="AZ6" s="9">
        <v>14000</v>
      </c>
      <c r="BA6" s="9" t="s">
        <v>116</v>
      </c>
      <c r="BB6" s="9">
        <v>14010</v>
      </c>
      <c r="BC6" s="9" t="s">
        <v>129</v>
      </c>
      <c r="BD6" s="9">
        <v>15000</v>
      </c>
      <c r="BI6" s="36" t="s">
        <v>87</v>
      </c>
      <c r="BJ6" s="36" t="s">
        <v>88</v>
      </c>
      <c r="BK6" s="30" t="s">
        <v>86</v>
      </c>
      <c r="BL6" s="30" t="s">
        <v>84</v>
      </c>
    </row>
    <row r="7" spans="2:64" ht="15" thickBot="1" x14ac:dyDescent="0.35">
      <c r="E7" s="3" t="s">
        <v>5</v>
      </c>
      <c r="F7" t="s">
        <v>7</v>
      </c>
      <c r="I7" s="53"/>
      <c r="J7" s="55"/>
      <c r="S7" s="4" t="s">
        <v>21</v>
      </c>
      <c r="T7" s="4">
        <v>6001</v>
      </c>
      <c r="U7" s="16"/>
      <c r="V7" s="16"/>
      <c r="W7" s="4" t="s">
        <v>14</v>
      </c>
      <c r="X7" s="4">
        <v>5001</v>
      </c>
      <c r="Y7" s="16" t="s">
        <v>49</v>
      </c>
      <c r="Z7" s="16">
        <v>5510</v>
      </c>
      <c r="AG7" s="12" t="s">
        <v>38</v>
      </c>
      <c r="AH7" s="13">
        <v>10150</v>
      </c>
      <c r="AI7" s="16"/>
      <c r="AJ7" s="16"/>
      <c r="AM7" s="33" t="s">
        <v>19</v>
      </c>
      <c r="AN7" s="34">
        <v>401</v>
      </c>
      <c r="AO7" s="33" t="s">
        <v>19</v>
      </c>
      <c r="AP7" s="16">
        <v>1102</v>
      </c>
      <c r="AQ7" s="33" t="s">
        <v>19</v>
      </c>
      <c r="AR7" s="45">
        <v>1701</v>
      </c>
      <c r="BA7" s="9"/>
      <c r="BI7" s="33" t="s">
        <v>20</v>
      </c>
      <c r="BJ7" s="34">
        <v>1100</v>
      </c>
      <c r="BK7">
        <v>1</v>
      </c>
    </row>
    <row r="8" spans="2:64" x14ac:dyDescent="0.3">
      <c r="E8" t="s">
        <v>6</v>
      </c>
      <c r="I8" s="53"/>
      <c r="J8" s="55"/>
      <c r="Y8" s="19" t="s">
        <v>50</v>
      </c>
      <c r="Z8">
        <v>5520</v>
      </c>
      <c r="AM8" s="44" t="s">
        <v>120</v>
      </c>
      <c r="AN8" s="34">
        <v>410</v>
      </c>
      <c r="AO8" s="44" t="s">
        <v>120</v>
      </c>
      <c r="AP8" s="16">
        <v>1110</v>
      </c>
      <c r="AQ8" s="44" t="s">
        <v>120</v>
      </c>
      <c r="AR8" s="34">
        <v>1710</v>
      </c>
      <c r="BI8" s="33" t="s">
        <v>19</v>
      </c>
      <c r="BJ8" s="34">
        <v>1102</v>
      </c>
    </row>
    <row r="9" spans="2:64" x14ac:dyDescent="0.3">
      <c r="I9" s="53"/>
      <c r="J9" s="55"/>
      <c r="S9" s="60" t="s">
        <v>127</v>
      </c>
      <c r="T9" s="60"/>
      <c r="Y9" s="19" t="s">
        <v>14</v>
      </c>
      <c r="Z9">
        <v>5530</v>
      </c>
      <c r="AM9" s="33" t="s">
        <v>21</v>
      </c>
      <c r="AN9" s="34">
        <v>500</v>
      </c>
      <c r="AO9" s="33" t="s">
        <v>21</v>
      </c>
      <c r="AP9" s="16">
        <v>1200</v>
      </c>
      <c r="AQ9" s="33" t="s">
        <v>21</v>
      </c>
      <c r="AR9" s="34">
        <v>1800</v>
      </c>
      <c r="BI9" s="33" t="s">
        <v>21</v>
      </c>
      <c r="BJ9" s="34">
        <v>1200</v>
      </c>
    </row>
    <row r="10" spans="2:64" x14ac:dyDescent="0.3">
      <c r="I10" s="53"/>
      <c r="S10" s="27" t="s">
        <v>56</v>
      </c>
      <c r="T10" s="4">
        <v>6010</v>
      </c>
      <c r="AM10" s="33" t="s">
        <v>22</v>
      </c>
      <c r="AN10" s="34">
        <v>501</v>
      </c>
      <c r="AO10" s="33" t="s">
        <v>22</v>
      </c>
      <c r="AP10" s="16">
        <v>1201</v>
      </c>
      <c r="AQ10" s="33" t="s">
        <v>22</v>
      </c>
      <c r="AR10" s="34">
        <v>1801</v>
      </c>
      <c r="BI10" s="33" t="s">
        <v>22</v>
      </c>
      <c r="BJ10" s="34">
        <v>1201</v>
      </c>
    </row>
    <row r="11" spans="2:64" x14ac:dyDescent="0.3">
      <c r="I11" s="53"/>
      <c r="S11" s="27" t="s">
        <v>57</v>
      </c>
      <c r="T11" s="4">
        <v>6011</v>
      </c>
      <c r="AM11" s="33" t="s">
        <v>23</v>
      </c>
      <c r="AN11" s="34">
        <v>600</v>
      </c>
      <c r="AO11" s="33" t="s">
        <v>23</v>
      </c>
      <c r="AP11" s="16">
        <v>1300</v>
      </c>
      <c r="AQ11" s="33" t="s">
        <v>23</v>
      </c>
      <c r="AR11" s="34">
        <v>1900</v>
      </c>
      <c r="AT11" s="18"/>
      <c r="AU11" s="18"/>
      <c r="BI11" s="33" t="s">
        <v>23</v>
      </c>
      <c r="BJ11" s="34">
        <v>1300</v>
      </c>
    </row>
    <row r="12" spans="2:64" x14ac:dyDescent="0.3">
      <c r="I12" s="53"/>
      <c r="S12" s="61" t="s">
        <v>128</v>
      </c>
      <c r="T12" s="61"/>
      <c r="AM12" s="33" t="s">
        <v>24</v>
      </c>
      <c r="AN12" s="34">
        <v>601</v>
      </c>
      <c r="AO12" s="33" t="s">
        <v>24</v>
      </c>
      <c r="AP12" s="16">
        <v>1301</v>
      </c>
      <c r="AQ12" s="33" t="s">
        <v>24</v>
      </c>
      <c r="AR12" s="34">
        <v>1901</v>
      </c>
      <c r="AT12" s="21"/>
      <c r="AU12" s="21"/>
      <c r="BI12" s="33" t="s">
        <v>24</v>
      </c>
      <c r="BJ12" s="34">
        <v>1301</v>
      </c>
    </row>
    <row r="13" spans="2:64" x14ac:dyDescent="0.3">
      <c r="I13" s="53"/>
      <c r="S13" s="27" t="s">
        <v>56</v>
      </c>
      <c r="T13" s="4">
        <v>6015</v>
      </c>
      <c r="AM13" s="33" t="s">
        <v>25</v>
      </c>
      <c r="AN13" s="34">
        <v>700</v>
      </c>
      <c r="AO13" s="33" t="s">
        <v>31</v>
      </c>
      <c r="AP13" s="16">
        <v>1400</v>
      </c>
      <c r="AQ13" s="33" t="s">
        <v>25</v>
      </c>
      <c r="AR13" s="34">
        <v>2000</v>
      </c>
      <c r="AT13" s="16"/>
      <c r="AU13" s="16"/>
      <c r="BI13" s="33" t="s">
        <v>31</v>
      </c>
      <c r="BJ13" s="34">
        <v>1400</v>
      </c>
    </row>
    <row r="14" spans="2:64" x14ac:dyDescent="0.3">
      <c r="I14" s="53"/>
      <c r="S14" s="27" t="s">
        <v>57</v>
      </c>
      <c r="T14" s="4">
        <v>6016</v>
      </c>
      <c r="AM14" s="33" t="s">
        <v>26</v>
      </c>
      <c r="AN14" s="34">
        <v>701</v>
      </c>
      <c r="AO14" s="33" t="s">
        <v>32</v>
      </c>
      <c r="AP14" s="16">
        <v>1401</v>
      </c>
      <c r="AQ14" s="33" t="s">
        <v>26</v>
      </c>
      <c r="AR14" s="34">
        <v>2001</v>
      </c>
      <c r="BI14" s="33" t="s">
        <v>32</v>
      </c>
      <c r="BJ14" s="34">
        <v>1401</v>
      </c>
    </row>
    <row r="15" spans="2:64" x14ac:dyDescent="0.3">
      <c r="I15" s="53"/>
      <c r="AM15" s="33" t="s">
        <v>27</v>
      </c>
      <c r="AN15" s="34">
        <v>800</v>
      </c>
      <c r="AO15" s="33" t="s">
        <v>25</v>
      </c>
      <c r="AP15" s="16">
        <v>1500</v>
      </c>
      <c r="AQ15" s="33" t="s">
        <v>27</v>
      </c>
      <c r="AR15" s="34">
        <v>2100</v>
      </c>
      <c r="BI15" s="33" t="s">
        <v>25</v>
      </c>
      <c r="BJ15" s="34">
        <v>1500</v>
      </c>
    </row>
    <row r="16" spans="2:64" x14ac:dyDescent="0.3">
      <c r="I16" s="53"/>
      <c r="S16" s="27" t="s">
        <v>126</v>
      </c>
      <c r="T16" s="4">
        <v>6020</v>
      </c>
      <c r="AM16" s="33" t="s">
        <v>28</v>
      </c>
      <c r="AN16" s="34">
        <v>801</v>
      </c>
      <c r="AO16" s="33" t="s">
        <v>26</v>
      </c>
      <c r="AP16" s="16">
        <v>1501</v>
      </c>
      <c r="AQ16" s="33" t="s">
        <v>28</v>
      </c>
      <c r="AR16" s="34">
        <v>2101</v>
      </c>
      <c r="BI16" s="33" t="s">
        <v>26</v>
      </c>
      <c r="BJ16" s="34">
        <v>1501</v>
      </c>
    </row>
    <row r="17" spans="9:62" x14ac:dyDescent="0.3">
      <c r="I17" s="53"/>
      <c r="S17" s="51" t="s">
        <v>125</v>
      </c>
      <c r="T17" s="51">
        <v>6021</v>
      </c>
      <c r="AG17" s="43"/>
      <c r="AH17" s="43"/>
      <c r="AI17" s="43"/>
      <c r="AJ17" s="43"/>
      <c r="AM17" s="33" t="s">
        <v>29</v>
      </c>
      <c r="AN17" s="34">
        <v>900</v>
      </c>
      <c r="AO17" s="33" t="s">
        <v>27</v>
      </c>
      <c r="AP17" s="16">
        <v>1600</v>
      </c>
      <c r="AQ17" s="33" t="s">
        <v>29</v>
      </c>
      <c r="AR17" s="34">
        <v>2200</v>
      </c>
      <c r="BI17" s="33" t="s">
        <v>27</v>
      </c>
      <c r="BJ17" s="34">
        <v>1600</v>
      </c>
    </row>
    <row r="18" spans="9:62" x14ac:dyDescent="0.3">
      <c r="I18" s="53"/>
      <c r="AM18" s="33" t="s">
        <v>30</v>
      </c>
      <c r="AN18" s="34">
        <v>901</v>
      </c>
      <c r="AO18" s="12" t="s">
        <v>28</v>
      </c>
      <c r="AP18" s="46">
        <v>1601</v>
      </c>
      <c r="AQ18" s="33" t="s">
        <v>30</v>
      </c>
      <c r="AR18" s="34">
        <v>2201</v>
      </c>
      <c r="BI18" s="33" t="s">
        <v>28</v>
      </c>
      <c r="BJ18" s="34">
        <v>1601</v>
      </c>
    </row>
    <row r="19" spans="9:62" x14ac:dyDescent="0.3">
      <c r="I19" s="53"/>
      <c r="AM19" s="33" t="s">
        <v>31</v>
      </c>
      <c r="AN19" s="34">
        <v>1000</v>
      </c>
      <c r="AO19" s="16"/>
      <c r="AP19" s="16"/>
      <c r="AQ19" s="33" t="s">
        <v>31</v>
      </c>
      <c r="AR19" s="34">
        <v>2300</v>
      </c>
    </row>
    <row r="20" spans="9:62" x14ac:dyDescent="0.3">
      <c r="I20" s="53"/>
      <c r="AM20" s="33" t="s">
        <v>32</v>
      </c>
      <c r="AN20" s="34">
        <v>1001</v>
      </c>
      <c r="AO20" s="16"/>
      <c r="AP20" s="16"/>
      <c r="AQ20" s="33" t="s">
        <v>32</v>
      </c>
      <c r="AR20" s="34">
        <v>2301</v>
      </c>
    </row>
    <row r="21" spans="9:62" x14ac:dyDescent="0.3">
      <c r="I21" s="53"/>
      <c r="AM21" s="12" t="s">
        <v>14</v>
      </c>
      <c r="AN21" s="13">
        <v>999</v>
      </c>
      <c r="AO21" s="16"/>
      <c r="AP21" s="16"/>
      <c r="AQ21" s="44" t="s">
        <v>108</v>
      </c>
      <c r="AR21" s="34">
        <v>2400</v>
      </c>
    </row>
    <row r="22" spans="9:62" x14ac:dyDescent="0.3">
      <c r="AO22" s="32"/>
      <c r="AP22" s="32"/>
      <c r="AQ22" s="44" t="s">
        <v>109</v>
      </c>
      <c r="AR22" s="45">
        <v>2401</v>
      </c>
    </row>
    <row r="23" spans="9:62" x14ac:dyDescent="0.3">
      <c r="AM23" s="62" t="s">
        <v>119</v>
      </c>
      <c r="AN23" s="62"/>
      <c r="AO23" s="16"/>
      <c r="AP23" s="16"/>
      <c r="AQ23" s="47" t="s">
        <v>110</v>
      </c>
      <c r="AR23" s="48">
        <v>2500</v>
      </c>
    </row>
    <row r="24" spans="9:62" x14ac:dyDescent="0.3">
      <c r="AM24" s="33" t="s">
        <v>20</v>
      </c>
      <c r="AN24" s="45">
        <v>1010</v>
      </c>
      <c r="AO24" s="16"/>
      <c r="AP24" s="16"/>
      <c r="AQ24" s="44" t="s">
        <v>111</v>
      </c>
      <c r="AR24" s="45">
        <v>2501</v>
      </c>
    </row>
    <row r="25" spans="9:62" x14ac:dyDescent="0.3">
      <c r="AM25" s="33" t="s">
        <v>19</v>
      </c>
      <c r="AN25" s="45">
        <v>1011</v>
      </c>
      <c r="AO25" s="16"/>
      <c r="AP25" s="16"/>
      <c r="AQ25" s="44" t="s">
        <v>112</v>
      </c>
      <c r="AR25" s="45">
        <v>2600</v>
      </c>
    </row>
    <row r="26" spans="9:62" x14ac:dyDescent="0.3">
      <c r="AO26" s="16"/>
      <c r="AP26" s="16"/>
      <c r="AQ26" s="49" t="s">
        <v>113</v>
      </c>
      <c r="AR26" s="50">
        <v>2601</v>
      </c>
    </row>
    <row r="27" spans="9:62" x14ac:dyDescent="0.3">
      <c r="AO27" s="16"/>
      <c r="AP27" s="16"/>
      <c r="AQ27" s="16"/>
      <c r="AR27" s="16"/>
    </row>
    <row r="28" spans="9:62" x14ac:dyDescent="0.3">
      <c r="AM28" s="33" t="s">
        <v>21</v>
      </c>
      <c r="AN28" s="34">
        <v>500</v>
      </c>
      <c r="AO28" s="16"/>
      <c r="AP28" s="16"/>
      <c r="AQ28" s="16"/>
      <c r="AR28" s="16"/>
    </row>
    <row r="29" spans="9:62" x14ac:dyDescent="0.3">
      <c r="AM29" s="33" t="s">
        <v>22</v>
      </c>
      <c r="AN29" s="34">
        <v>501</v>
      </c>
      <c r="AO29" s="16"/>
      <c r="AP29" s="16"/>
      <c r="AQ29" s="16"/>
      <c r="AR29" s="16"/>
    </row>
    <row r="30" spans="9:62" x14ac:dyDescent="0.3">
      <c r="AM30" s="33" t="s">
        <v>23</v>
      </c>
      <c r="AN30" s="34">
        <v>600</v>
      </c>
      <c r="AO30" s="16"/>
      <c r="AP30" s="16"/>
      <c r="AQ30" s="16"/>
      <c r="AR30" s="16"/>
    </row>
    <row r="31" spans="9:62" x14ac:dyDescent="0.3">
      <c r="AM31" s="33" t="s">
        <v>24</v>
      </c>
      <c r="AN31" s="34">
        <v>601</v>
      </c>
      <c r="AO31" s="16"/>
      <c r="AP31" s="16"/>
      <c r="AQ31" s="16"/>
      <c r="AR31" s="16"/>
    </row>
    <row r="32" spans="9:62" x14ac:dyDescent="0.3">
      <c r="AM32" s="33" t="s">
        <v>117</v>
      </c>
      <c r="AN32" s="34">
        <v>700</v>
      </c>
      <c r="AO32" s="16"/>
      <c r="AP32" s="16"/>
      <c r="AQ32" s="16"/>
      <c r="AR32" s="16"/>
    </row>
    <row r="33" spans="39:44" x14ac:dyDescent="0.3">
      <c r="AM33" s="33" t="s">
        <v>118</v>
      </c>
      <c r="AN33" s="34">
        <v>701</v>
      </c>
      <c r="AO33" s="16"/>
      <c r="AP33" s="16"/>
      <c r="AQ33" s="16"/>
      <c r="AR33" s="16"/>
    </row>
    <row r="34" spans="39:44" x14ac:dyDescent="0.3">
      <c r="AM34" s="33" t="s">
        <v>27</v>
      </c>
      <c r="AN34" s="34">
        <v>800</v>
      </c>
      <c r="AO34" s="16"/>
      <c r="AP34" s="16"/>
      <c r="AQ34" s="16"/>
      <c r="AR34" s="16"/>
    </row>
    <row r="35" spans="39:44" x14ac:dyDescent="0.3">
      <c r="AM35" s="33" t="s">
        <v>28</v>
      </c>
      <c r="AN35" s="34">
        <v>801</v>
      </c>
      <c r="AO35" s="31"/>
      <c r="AP35" s="31"/>
      <c r="AQ35" s="31"/>
      <c r="AR35" s="31"/>
    </row>
    <row r="36" spans="39:44" x14ac:dyDescent="0.3">
      <c r="AM36" s="33"/>
      <c r="AN36" s="34"/>
      <c r="AO36" s="19"/>
      <c r="AP36" s="19"/>
      <c r="AQ36" s="19"/>
      <c r="AR36" s="19"/>
    </row>
    <row r="37" spans="39:44" x14ac:dyDescent="0.3">
      <c r="AO37" s="19"/>
      <c r="AP37" s="19"/>
      <c r="AQ37" s="19"/>
      <c r="AR37" s="19"/>
    </row>
    <row r="49" spans="28:35" x14ac:dyDescent="0.3">
      <c r="AB49" t="s">
        <v>130</v>
      </c>
      <c r="AG49" t="s">
        <v>130</v>
      </c>
    </row>
    <row r="50" spans="28:35" x14ac:dyDescent="0.3">
      <c r="AB50">
        <v>1</v>
      </c>
      <c r="AC50">
        <v>2079</v>
      </c>
      <c r="AD50">
        <v>433</v>
      </c>
      <c r="AG50">
        <v>1</v>
      </c>
      <c r="AH50">
        <f xml:space="preserve"> AC50</f>
        <v>2079</v>
      </c>
      <c r="AI50">
        <f>AD50+16*4</f>
        <v>497</v>
      </c>
    </row>
    <row r="51" spans="28:35" x14ac:dyDescent="0.3">
      <c r="AB51">
        <v>1</v>
      </c>
      <c r="AC51">
        <v>2079</v>
      </c>
      <c r="AD51">
        <v>449</v>
      </c>
      <c r="AG51">
        <v>1</v>
      </c>
      <c r="AH51">
        <v>2079</v>
      </c>
      <c r="AI51">
        <f t="shared" ref="AI51:AI112" si="0">AD51+16*4</f>
        <v>513</v>
      </c>
    </row>
    <row r="52" spans="28:35" x14ac:dyDescent="0.3">
      <c r="AB52">
        <v>1</v>
      </c>
      <c r="AC52">
        <v>2079</v>
      </c>
      <c r="AD52">
        <v>465</v>
      </c>
      <c r="AG52">
        <v>1</v>
      </c>
      <c r="AH52">
        <v>2079</v>
      </c>
      <c r="AI52">
        <f t="shared" si="0"/>
        <v>529</v>
      </c>
    </row>
    <row r="53" spans="28:35" x14ac:dyDescent="0.3">
      <c r="AB53">
        <v>1</v>
      </c>
      <c r="AC53">
        <v>2079</v>
      </c>
      <c r="AD53">
        <v>481</v>
      </c>
      <c r="AG53">
        <v>1</v>
      </c>
      <c r="AH53">
        <v>2079</v>
      </c>
      <c r="AI53">
        <f t="shared" si="0"/>
        <v>545</v>
      </c>
    </row>
    <row r="54" spans="28:35" x14ac:dyDescent="0.3">
      <c r="AB54">
        <v>1</v>
      </c>
      <c r="AC54">
        <v>2079</v>
      </c>
      <c r="AD54">
        <v>497</v>
      </c>
      <c r="AG54">
        <v>1</v>
      </c>
      <c r="AH54">
        <v>2079</v>
      </c>
      <c r="AI54">
        <f t="shared" si="0"/>
        <v>561</v>
      </c>
    </row>
    <row r="56" spans="28:35" x14ac:dyDescent="0.3">
      <c r="AB56">
        <v>1</v>
      </c>
      <c r="AC56">
        <v>2079</v>
      </c>
      <c r="AD56">
        <v>513</v>
      </c>
      <c r="AG56">
        <v>1</v>
      </c>
      <c r="AH56">
        <v>2079</v>
      </c>
      <c r="AI56">
        <f t="shared" si="0"/>
        <v>577</v>
      </c>
    </row>
    <row r="57" spans="28:35" x14ac:dyDescent="0.3">
      <c r="AB57">
        <v>1</v>
      </c>
      <c r="AC57">
        <v>2079</v>
      </c>
      <c r="AD57">
        <v>529</v>
      </c>
      <c r="AG57">
        <v>1</v>
      </c>
      <c r="AH57">
        <v>2079</v>
      </c>
      <c r="AI57">
        <f t="shared" si="0"/>
        <v>593</v>
      </c>
    </row>
    <row r="58" spans="28:35" x14ac:dyDescent="0.3">
      <c r="AB58">
        <v>1</v>
      </c>
      <c r="AC58">
        <v>2079</v>
      </c>
      <c r="AD58">
        <v>545</v>
      </c>
      <c r="AG58">
        <v>1</v>
      </c>
      <c r="AH58">
        <v>2079</v>
      </c>
      <c r="AI58">
        <f t="shared" si="0"/>
        <v>609</v>
      </c>
    </row>
    <row r="59" spans="28:35" x14ac:dyDescent="0.3">
      <c r="AB59">
        <v>1</v>
      </c>
      <c r="AC59">
        <v>2079</v>
      </c>
      <c r="AD59">
        <v>561</v>
      </c>
      <c r="AG59">
        <v>1</v>
      </c>
      <c r="AH59">
        <v>2079</v>
      </c>
      <c r="AI59">
        <f t="shared" si="0"/>
        <v>625</v>
      </c>
    </row>
    <row r="60" spans="28:35" x14ac:dyDescent="0.3">
      <c r="AB60">
        <v>1</v>
      </c>
      <c r="AC60">
        <v>2079</v>
      </c>
      <c r="AD60">
        <v>577</v>
      </c>
      <c r="AG60">
        <v>1</v>
      </c>
      <c r="AH60">
        <v>2079</v>
      </c>
      <c r="AI60">
        <f t="shared" si="0"/>
        <v>641</v>
      </c>
    </row>
    <row r="62" spans="28:35" x14ac:dyDescent="0.3">
      <c r="AB62" t="s">
        <v>131</v>
      </c>
      <c r="AG62" t="s">
        <v>131</v>
      </c>
    </row>
    <row r="63" spans="28:35" x14ac:dyDescent="0.3">
      <c r="AB63">
        <v>1</v>
      </c>
      <c r="AC63">
        <v>2351</v>
      </c>
      <c r="AD63">
        <v>433</v>
      </c>
      <c r="AG63">
        <v>1</v>
      </c>
      <c r="AH63">
        <v>2351</v>
      </c>
      <c r="AI63">
        <f t="shared" si="0"/>
        <v>497</v>
      </c>
    </row>
    <row r="64" spans="28:35" x14ac:dyDescent="0.3">
      <c r="AB64">
        <v>1</v>
      </c>
      <c r="AC64">
        <v>2351</v>
      </c>
      <c r="AD64">
        <v>449</v>
      </c>
      <c r="AG64">
        <v>1</v>
      </c>
      <c r="AH64">
        <v>2351</v>
      </c>
      <c r="AI64">
        <f t="shared" si="0"/>
        <v>513</v>
      </c>
    </row>
    <row r="65" spans="28:35" x14ac:dyDescent="0.3">
      <c r="AB65">
        <v>1</v>
      </c>
      <c r="AC65">
        <v>2351</v>
      </c>
      <c r="AD65">
        <v>465</v>
      </c>
      <c r="AG65">
        <v>1</v>
      </c>
      <c r="AH65">
        <v>2351</v>
      </c>
      <c r="AI65">
        <f t="shared" si="0"/>
        <v>529</v>
      </c>
    </row>
    <row r="66" spans="28:35" x14ac:dyDescent="0.3">
      <c r="AB66">
        <v>1</v>
      </c>
      <c r="AC66">
        <v>2351</v>
      </c>
      <c r="AD66">
        <v>481</v>
      </c>
      <c r="AG66">
        <v>1</v>
      </c>
      <c r="AH66">
        <v>2351</v>
      </c>
      <c r="AI66">
        <f t="shared" si="0"/>
        <v>545</v>
      </c>
    </row>
    <row r="67" spans="28:35" x14ac:dyDescent="0.3">
      <c r="AB67">
        <v>1</v>
      </c>
      <c r="AC67">
        <v>2351</v>
      </c>
      <c r="AD67">
        <v>497</v>
      </c>
      <c r="AG67">
        <v>1</v>
      </c>
      <c r="AH67">
        <v>2351</v>
      </c>
      <c r="AI67">
        <f t="shared" si="0"/>
        <v>561</v>
      </c>
    </row>
    <row r="68" spans="28:35" x14ac:dyDescent="0.3">
      <c r="AB68">
        <v>1</v>
      </c>
      <c r="AC68">
        <v>2367</v>
      </c>
      <c r="AD68">
        <v>433</v>
      </c>
      <c r="AG68">
        <v>1</v>
      </c>
      <c r="AH68">
        <v>2367</v>
      </c>
      <c r="AI68">
        <f t="shared" si="0"/>
        <v>497</v>
      </c>
    </row>
    <row r="69" spans="28:35" x14ac:dyDescent="0.3">
      <c r="AB69">
        <v>1</v>
      </c>
      <c r="AC69">
        <v>2367</v>
      </c>
      <c r="AD69">
        <v>449</v>
      </c>
      <c r="AG69">
        <v>1</v>
      </c>
      <c r="AH69">
        <v>2367</v>
      </c>
      <c r="AI69">
        <f t="shared" si="0"/>
        <v>513</v>
      </c>
    </row>
    <row r="70" spans="28:35" x14ac:dyDescent="0.3">
      <c r="AB70">
        <v>1</v>
      </c>
      <c r="AC70">
        <v>2367</v>
      </c>
      <c r="AD70">
        <v>465</v>
      </c>
      <c r="AG70">
        <v>1</v>
      </c>
      <c r="AH70">
        <v>2367</v>
      </c>
      <c r="AI70">
        <f t="shared" si="0"/>
        <v>529</v>
      </c>
    </row>
    <row r="71" spans="28:35" x14ac:dyDescent="0.3">
      <c r="AB71">
        <v>1</v>
      </c>
      <c r="AC71">
        <v>2367</v>
      </c>
      <c r="AD71">
        <v>481</v>
      </c>
      <c r="AG71">
        <v>1</v>
      </c>
      <c r="AH71">
        <v>2367</v>
      </c>
      <c r="AI71">
        <f t="shared" si="0"/>
        <v>545</v>
      </c>
    </row>
    <row r="72" spans="28:35" x14ac:dyDescent="0.3">
      <c r="AB72">
        <v>1</v>
      </c>
      <c r="AC72">
        <v>2367</v>
      </c>
      <c r="AD72">
        <v>497</v>
      </c>
      <c r="AG72">
        <v>1</v>
      </c>
      <c r="AH72">
        <v>2367</v>
      </c>
      <c r="AI72">
        <f t="shared" si="0"/>
        <v>561</v>
      </c>
    </row>
    <row r="75" spans="28:35" x14ac:dyDescent="0.3">
      <c r="AB75" t="s">
        <v>132</v>
      </c>
      <c r="AG75" t="s">
        <v>132</v>
      </c>
    </row>
    <row r="76" spans="28:35" x14ac:dyDescent="0.3">
      <c r="AB76">
        <v>1</v>
      </c>
      <c r="AC76">
        <v>2127</v>
      </c>
      <c r="AD76">
        <v>433</v>
      </c>
      <c r="AG76">
        <v>1</v>
      </c>
      <c r="AH76">
        <v>2127</v>
      </c>
      <c r="AI76">
        <f t="shared" si="0"/>
        <v>497</v>
      </c>
    </row>
    <row r="77" spans="28:35" x14ac:dyDescent="0.3">
      <c r="AB77">
        <v>1</v>
      </c>
      <c r="AC77">
        <v>2143</v>
      </c>
      <c r="AD77">
        <v>433</v>
      </c>
      <c r="AG77">
        <v>1</v>
      </c>
      <c r="AH77">
        <v>2143</v>
      </c>
      <c r="AI77">
        <f t="shared" si="0"/>
        <v>497</v>
      </c>
    </row>
    <row r="78" spans="28:35" x14ac:dyDescent="0.3">
      <c r="AB78">
        <v>1</v>
      </c>
      <c r="AC78">
        <v>2159</v>
      </c>
      <c r="AD78">
        <v>433</v>
      </c>
      <c r="AG78">
        <v>1</v>
      </c>
      <c r="AH78">
        <v>2159</v>
      </c>
      <c r="AI78">
        <f t="shared" si="0"/>
        <v>497</v>
      </c>
    </row>
    <row r="79" spans="28:35" x14ac:dyDescent="0.3">
      <c r="AB79">
        <v>1</v>
      </c>
      <c r="AC79">
        <v>2175</v>
      </c>
      <c r="AD79">
        <v>433</v>
      </c>
      <c r="AG79">
        <v>1</v>
      </c>
      <c r="AH79">
        <v>2175</v>
      </c>
      <c r="AI79">
        <f t="shared" si="0"/>
        <v>497</v>
      </c>
    </row>
    <row r="80" spans="28:35" x14ac:dyDescent="0.3">
      <c r="AB80">
        <v>1</v>
      </c>
      <c r="AC80">
        <v>2191</v>
      </c>
      <c r="AD80">
        <v>433</v>
      </c>
      <c r="AG80">
        <v>1</v>
      </c>
      <c r="AH80">
        <v>2191</v>
      </c>
      <c r="AI80">
        <f t="shared" si="0"/>
        <v>497</v>
      </c>
    </row>
    <row r="82" spans="28:35" x14ac:dyDescent="0.3">
      <c r="AB82">
        <v>1</v>
      </c>
      <c r="AC82">
        <v>2207</v>
      </c>
      <c r="AD82">
        <v>433</v>
      </c>
      <c r="AG82">
        <v>1</v>
      </c>
      <c r="AH82">
        <v>2207</v>
      </c>
      <c r="AI82">
        <f t="shared" si="0"/>
        <v>497</v>
      </c>
    </row>
    <row r="83" spans="28:35" x14ac:dyDescent="0.3">
      <c r="AB83">
        <v>1</v>
      </c>
      <c r="AC83">
        <v>2223</v>
      </c>
      <c r="AD83">
        <v>433</v>
      </c>
      <c r="AG83">
        <v>1</v>
      </c>
      <c r="AH83">
        <v>2223</v>
      </c>
      <c r="AI83">
        <f t="shared" si="0"/>
        <v>497</v>
      </c>
    </row>
    <row r="84" spans="28:35" x14ac:dyDescent="0.3">
      <c r="AB84">
        <v>1</v>
      </c>
      <c r="AC84">
        <v>2239</v>
      </c>
      <c r="AD84">
        <v>433</v>
      </c>
      <c r="AG84">
        <v>1</v>
      </c>
      <c r="AH84">
        <v>2239</v>
      </c>
      <c r="AI84">
        <f t="shared" si="0"/>
        <v>497</v>
      </c>
    </row>
    <row r="85" spans="28:35" x14ac:dyDescent="0.3">
      <c r="AB85">
        <v>1</v>
      </c>
      <c r="AC85">
        <v>2255</v>
      </c>
      <c r="AD85">
        <v>433</v>
      </c>
      <c r="AG85">
        <v>1</v>
      </c>
      <c r="AH85">
        <v>2255</v>
      </c>
      <c r="AI85">
        <f t="shared" si="0"/>
        <v>497</v>
      </c>
    </row>
    <row r="86" spans="28:35" x14ac:dyDescent="0.3">
      <c r="AB86">
        <v>1</v>
      </c>
      <c r="AC86">
        <v>2271</v>
      </c>
      <c r="AD86">
        <v>433</v>
      </c>
      <c r="AG86">
        <v>1</v>
      </c>
      <c r="AH86">
        <v>2271</v>
      </c>
      <c r="AI86">
        <f t="shared" si="0"/>
        <v>497</v>
      </c>
    </row>
    <row r="88" spans="28:35" x14ac:dyDescent="0.3">
      <c r="AB88">
        <v>1</v>
      </c>
      <c r="AC88">
        <v>2287</v>
      </c>
      <c r="AD88">
        <v>433</v>
      </c>
      <c r="AG88">
        <v>1</v>
      </c>
      <c r="AH88">
        <v>2287</v>
      </c>
      <c r="AI88">
        <f t="shared" si="0"/>
        <v>497</v>
      </c>
    </row>
    <row r="89" spans="28:35" x14ac:dyDescent="0.3">
      <c r="AB89">
        <v>1</v>
      </c>
      <c r="AC89">
        <v>2303</v>
      </c>
      <c r="AD89">
        <v>433</v>
      </c>
      <c r="AG89">
        <v>1</v>
      </c>
      <c r="AH89">
        <v>2303</v>
      </c>
      <c r="AI89">
        <f t="shared" si="0"/>
        <v>497</v>
      </c>
    </row>
    <row r="91" spans="28:35" x14ac:dyDescent="0.3">
      <c r="AB91">
        <v>1</v>
      </c>
      <c r="AC91">
        <v>2351</v>
      </c>
      <c r="AD91">
        <v>433</v>
      </c>
      <c r="AG91">
        <v>1</v>
      </c>
      <c r="AH91">
        <v>2351</v>
      </c>
      <c r="AI91">
        <f t="shared" si="0"/>
        <v>497</v>
      </c>
    </row>
    <row r="92" spans="28:35" x14ac:dyDescent="0.3">
      <c r="AB92">
        <v>1</v>
      </c>
      <c r="AC92">
        <v>2367</v>
      </c>
      <c r="AD92">
        <v>433</v>
      </c>
      <c r="AG92">
        <v>1</v>
      </c>
      <c r="AH92">
        <v>2367</v>
      </c>
      <c r="AI92">
        <f t="shared" si="0"/>
        <v>497</v>
      </c>
    </row>
    <row r="94" spans="28:35" x14ac:dyDescent="0.3">
      <c r="AB94" t="s">
        <v>133</v>
      </c>
      <c r="AG94" t="s">
        <v>133</v>
      </c>
    </row>
    <row r="95" spans="28:35" x14ac:dyDescent="0.3">
      <c r="AB95">
        <v>1</v>
      </c>
      <c r="AC95">
        <v>2223</v>
      </c>
      <c r="AD95">
        <v>577</v>
      </c>
      <c r="AG95">
        <v>1</v>
      </c>
      <c r="AH95">
        <v>2223</v>
      </c>
      <c r="AI95">
        <f t="shared" si="0"/>
        <v>641</v>
      </c>
    </row>
    <row r="96" spans="28:35" x14ac:dyDescent="0.3">
      <c r="AB96">
        <v>1</v>
      </c>
      <c r="AC96">
        <v>2239</v>
      </c>
      <c r="AD96">
        <v>577</v>
      </c>
      <c r="AG96">
        <v>1</v>
      </c>
      <c r="AH96">
        <v>2239</v>
      </c>
      <c r="AI96">
        <f t="shared" si="0"/>
        <v>641</v>
      </c>
    </row>
    <row r="98" spans="28:35" x14ac:dyDescent="0.3">
      <c r="AB98">
        <v>1</v>
      </c>
      <c r="AC98">
        <v>2239</v>
      </c>
      <c r="AD98">
        <v>561</v>
      </c>
      <c r="AG98">
        <v>1</v>
      </c>
      <c r="AH98">
        <v>2239</v>
      </c>
      <c r="AI98">
        <f t="shared" si="0"/>
        <v>625</v>
      </c>
    </row>
    <row r="99" spans="28:35" x14ac:dyDescent="0.3">
      <c r="AB99">
        <v>1</v>
      </c>
      <c r="AC99">
        <v>2255</v>
      </c>
      <c r="AD99">
        <v>561</v>
      </c>
      <c r="AG99">
        <v>1</v>
      </c>
      <c r="AH99">
        <v>2255</v>
      </c>
      <c r="AI99">
        <f t="shared" si="0"/>
        <v>625</v>
      </c>
    </row>
    <row r="101" spans="28:35" x14ac:dyDescent="0.3">
      <c r="AB101">
        <v>1</v>
      </c>
      <c r="AC101">
        <v>2255</v>
      </c>
      <c r="AD101">
        <v>545</v>
      </c>
      <c r="AG101">
        <v>1</v>
      </c>
      <c r="AH101">
        <v>2255</v>
      </c>
      <c r="AI101">
        <f t="shared" si="0"/>
        <v>609</v>
      </c>
    </row>
    <row r="102" spans="28:35" x14ac:dyDescent="0.3">
      <c r="AB102">
        <v>1</v>
      </c>
      <c r="AC102">
        <v>2271</v>
      </c>
      <c r="AD102">
        <v>545</v>
      </c>
      <c r="AG102">
        <v>1</v>
      </c>
      <c r="AH102">
        <v>2271</v>
      </c>
      <c r="AI102">
        <f t="shared" si="0"/>
        <v>609</v>
      </c>
    </row>
    <row r="104" spans="28:35" x14ac:dyDescent="0.3">
      <c r="AB104">
        <v>1</v>
      </c>
      <c r="AC104">
        <v>2271</v>
      </c>
      <c r="AD104">
        <v>529</v>
      </c>
      <c r="AG104">
        <v>1</v>
      </c>
      <c r="AH104">
        <v>2271</v>
      </c>
      <c r="AI104">
        <f t="shared" si="0"/>
        <v>593</v>
      </c>
    </row>
    <row r="105" spans="28:35" x14ac:dyDescent="0.3">
      <c r="AB105">
        <v>1</v>
      </c>
      <c r="AC105">
        <v>2287</v>
      </c>
      <c r="AD105">
        <v>529</v>
      </c>
      <c r="AG105">
        <v>1</v>
      </c>
      <c r="AH105">
        <v>2287</v>
      </c>
      <c r="AI105">
        <f t="shared" si="0"/>
        <v>593</v>
      </c>
    </row>
    <row r="107" spans="28:35" x14ac:dyDescent="0.3">
      <c r="AB107">
        <v>1</v>
      </c>
      <c r="AC107">
        <v>2287</v>
      </c>
      <c r="AD107">
        <v>513</v>
      </c>
      <c r="AG107">
        <v>1</v>
      </c>
      <c r="AH107">
        <v>2287</v>
      </c>
      <c r="AI107">
        <f t="shared" si="0"/>
        <v>577</v>
      </c>
    </row>
    <row r="108" spans="28:35" x14ac:dyDescent="0.3">
      <c r="AB108">
        <v>1</v>
      </c>
      <c r="AC108">
        <v>2303</v>
      </c>
      <c r="AD108">
        <v>513</v>
      </c>
      <c r="AG108">
        <v>1</v>
      </c>
      <c r="AH108">
        <v>2303</v>
      </c>
      <c r="AI108">
        <f t="shared" si="0"/>
        <v>577</v>
      </c>
    </row>
    <row r="110" spans="28:35" x14ac:dyDescent="0.3">
      <c r="AB110">
        <v>1</v>
      </c>
      <c r="AC110">
        <v>2303</v>
      </c>
      <c r="AD110">
        <v>497</v>
      </c>
      <c r="AG110">
        <v>1</v>
      </c>
      <c r="AH110">
        <v>2303</v>
      </c>
      <c r="AI110">
        <f t="shared" si="0"/>
        <v>561</v>
      </c>
    </row>
    <row r="111" spans="28:35" x14ac:dyDescent="0.3">
      <c r="AB111">
        <v>1</v>
      </c>
      <c r="AC111">
        <v>2319</v>
      </c>
      <c r="AD111">
        <v>497</v>
      </c>
      <c r="AG111">
        <v>1</v>
      </c>
      <c r="AH111">
        <v>2319</v>
      </c>
      <c r="AI111">
        <f t="shared" si="0"/>
        <v>561</v>
      </c>
    </row>
    <row r="112" spans="28:35" x14ac:dyDescent="0.3">
      <c r="AB112">
        <v>1</v>
      </c>
      <c r="AC112">
        <v>2335</v>
      </c>
      <c r="AD112">
        <v>497</v>
      </c>
      <c r="AG112">
        <v>1</v>
      </c>
      <c r="AH112">
        <v>2335</v>
      </c>
      <c r="AI112">
        <f t="shared" si="0"/>
        <v>561</v>
      </c>
    </row>
  </sheetData>
  <mergeCells count="29">
    <mergeCell ref="AM23:AN23"/>
    <mergeCell ref="AM5:AN5"/>
    <mergeCell ref="AS4:AT4"/>
    <mergeCell ref="U4:V4"/>
    <mergeCell ref="AM4:AR4"/>
    <mergeCell ref="AQ5:AR5"/>
    <mergeCell ref="AO5:AP5"/>
    <mergeCell ref="AI4:AJ4"/>
    <mergeCell ref="BI4:BL4"/>
    <mergeCell ref="BI5:BL5"/>
    <mergeCell ref="AW4:AX4"/>
    <mergeCell ref="AY4:AZ4"/>
    <mergeCell ref="AU4:AV4"/>
    <mergeCell ref="BA4:BB4"/>
    <mergeCell ref="BC4:BD4"/>
    <mergeCell ref="I6:I21"/>
    <mergeCell ref="J6:J9"/>
    <mergeCell ref="Y4:Z4"/>
    <mergeCell ref="AK4:AL4"/>
    <mergeCell ref="S4:T4"/>
    <mergeCell ref="AG4:AH4"/>
    <mergeCell ref="K4:L4"/>
    <mergeCell ref="M4:N4"/>
    <mergeCell ref="W4:X4"/>
    <mergeCell ref="AA4:AB4"/>
    <mergeCell ref="AC4:AD4"/>
    <mergeCell ref="AE4:AF4"/>
    <mergeCell ref="S9:T9"/>
    <mergeCell ref="S12:T1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F4239-B81E-4CE7-883B-6C18963F977B}">
  <dimension ref="A1:G22"/>
  <sheetViews>
    <sheetView workbookViewId="0">
      <selection activeCell="M11" sqref="M11"/>
    </sheetView>
  </sheetViews>
  <sheetFormatPr defaultRowHeight="14.4" x14ac:dyDescent="0.3"/>
  <cols>
    <col min="2" max="2" width="28.6640625" customWidth="1"/>
    <col min="3" max="4" width="37" customWidth="1"/>
    <col min="5" max="5" width="29" customWidth="1"/>
    <col min="6" max="6" width="11.6640625" customWidth="1"/>
    <col min="7" max="7" width="16.33203125" customWidth="1"/>
  </cols>
  <sheetData>
    <row r="1" spans="1:7" x14ac:dyDescent="0.3">
      <c r="B1" s="62" t="s">
        <v>67</v>
      </c>
      <c r="C1" s="62"/>
      <c r="D1" s="62"/>
      <c r="E1" s="62"/>
    </row>
    <row r="2" spans="1:7" x14ac:dyDescent="0.3">
      <c r="B2" s="69" t="s">
        <v>66</v>
      </c>
      <c r="C2" s="69"/>
      <c r="D2" s="69"/>
      <c r="E2" s="69"/>
    </row>
    <row r="3" spans="1:7" x14ac:dyDescent="0.3">
      <c r="F3" s="24"/>
    </row>
    <row r="4" spans="1:7" x14ac:dyDescent="0.3">
      <c r="A4" s="5" t="s">
        <v>65</v>
      </c>
      <c r="B4" s="5" t="s">
        <v>58</v>
      </c>
      <c r="C4" s="5" t="s">
        <v>62</v>
      </c>
      <c r="D4" s="22" t="s">
        <v>79</v>
      </c>
      <c r="E4" s="5" t="s">
        <v>54</v>
      </c>
      <c r="F4" s="5" t="s">
        <v>59</v>
      </c>
      <c r="G4" s="5" t="s">
        <v>60</v>
      </c>
    </row>
    <row r="5" spans="1:7" ht="81.599999999999994" customHeight="1" x14ac:dyDescent="0.3">
      <c r="A5" s="6">
        <v>1</v>
      </c>
      <c r="B5" s="29" t="s">
        <v>61</v>
      </c>
      <c r="C5" s="29" t="s">
        <v>63</v>
      </c>
      <c r="D5" s="29" t="s">
        <v>82</v>
      </c>
      <c r="E5" s="29" t="s">
        <v>64</v>
      </c>
      <c r="F5" s="29" t="s">
        <v>78</v>
      </c>
      <c r="G5" s="4"/>
    </row>
    <row r="6" spans="1:7" ht="28.8" x14ac:dyDescent="0.3">
      <c r="A6" s="6">
        <v>2</v>
      </c>
      <c r="B6" s="29" t="s">
        <v>74</v>
      </c>
      <c r="C6" s="29" t="s">
        <v>75</v>
      </c>
      <c r="D6" s="29" t="s">
        <v>81</v>
      </c>
      <c r="E6" s="29"/>
      <c r="F6" s="29" t="s">
        <v>78</v>
      </c>
      <c r="G6" s="4"/>
    </row>
    <row r="7" spans="1:7" ht="28.8" x14ac:dyDescent="0.3">
      <c r="A7" s="6">
        <v>3</v>
      </c>
      <c r="B7" s="29" t="s">
        <v>76</v>
      </c>
      <c r="C7" s="29" t="s">
        <v>77</v>
      </c>
      <c r="D7" s="29" t="s">
        <v>80</v>
      </c>
      <c r="E7" s="29"/>
      <c r="F7" s="29" t="s">
        <v>78</v>
      </c>
      <c r="G7" s="4"/>
    </row>
    <row r="8" spans="1:7" ht="72" x14ac:dyDescent="0.3">
      <c r="A8" s="39">
        <v>4</v>
      </c>
      <c r="B8" s="40" t="s">
        <v>93</v>
      </c>
      <c r="C8" s="40" t="s">
        <v>91</v>
      </c>
      <c r="D8" s="40" t="s">
        <v>94</v>
      </c>
      <c r="E8" s="40" t="s">
        <v>95</v>
      </c>
      <c r="F8" s="40" t="s">
        <v>96</v>
      </c>
      <c r="G8" s="40" t="s">
        <v>97</v>
      </c>
    </row>
    <row r="9" spans="1:7" ht="72" x14ac:dyDescent="0.3">
      <c r="A9" s="6">
        <v>5</v>
      </c>
      <c r="B9" s="29" t="s">
        <v>90</v>
      </c>
      <c r="C9" s="29" t="s">
        <v>91</v>
      </c>
      <c r="D9" s="29" t="s">
        <v>94</v>
      </c>
      <c r="E9" s="29" t="s">
        <v>92</v>
      </c>
      <c r="F9" s="40" t="s">
        <v>78</v>
      </c>
      <c r="G9" s="4"/>
    </row>
    <row r="10" spans="1:7" ht="28.8" x14ac:dyDescent="0.3">
      <c r="A10" s="39">
        <v>6</v>
      </c>
      <c r="B10" s="29" t="s">
        <v>103</v>
      </c>
      <c r="C10" s="29" t="s">
        <v>104</v>
      </c>
      <c r="D10" s="29" t="s">
        <v>105</v>
      </c>
      <c r="E10" s="29"/>
      <c r="F10" s="40" t="s">
        <v>78</v>
      </c>
      <c r="G10" s="4"/>
    </row>
    <row r="11" spans="1:7" ht="28.8" x14ac:dyDescent="0.3">
      <c r="A11" s="39">
        <v>7</v>
      </c>
      <c r="B11" s="29" t="s">
        <v>121</v>
      </c>
      <c r="C11" s="29" t="s">
        <v>122</v>
      </c>
      <c r="D11" s="29" t="s">
        <v>123</v>
      </c>
      <c r="E11" s="29"/>
      <c r="F11" s="40" t="s">
        <v>78</v>
      </c>
      <c r="G11" s="4"/>
    </row>
    <row r="12" spans="1:7" ht="43.2" x14ac:dyDescent="0.3">
      <c r="A12" s="39">
        <v>8</v>
      </c>
      <c r="B12" s="29" t="s">
        <v>124</v>
      </c>
      <c r="C12" s="29" t="s">
        <v>122</v>
      </c>
      <c r="D12" s="29" t="s">
        <v>123</v>
      </c>
      <c r="E12" s="29"/>
      <c r="F12" s="40" t="s">
        <v>78</v>
      </c>
      <c r="G12" s="4"/>
    </row>
    <row r="13" spans="1:7" x14ac:dyDescent="0.3">
      <c r="B13" s="25"/>
      <c r="C13" s="25"/>
      <c r="D13" s="25"/>
      <c r="E13" s="25"/>
    </row>
    <row r="14" spans="1:7" x14ac:dyDescent="0.3">
      <c r="B14" s="25"/>
      <c r="C14" s="25"/>
      <c r="D14" s="25"/>
      <c r="E14" s="25"/>
    </row>
    <row r="15" spans="1:7" x14ac:dyDescent="0.3">
      <c r="B15" s="25"/>
      <c r="C15" s="25"/>
      <c r="D15" s="25"/>
      <c r="E15" s="25"/>
    </row>
    <row r="16" spans="1:7" x14ac:dyDescent="0.3">
      <c r="B16" s="25"/>
      <c r="C16" s="25"/>
      <c r="D16" s="25"/>
      <c r="E16" s="25"/>
    </row>
    <row r="17" spans="2:5" x14ac:dyDescent="0.3">
      <c r="B17" s="25"/>
      <c r="C17" s="25"/>
      <c r="D17" s="25"/>
      <c r="E17" s="25"/>
    </row>
    <row r="18" spans="2:5" x14ac:dyDescent="0.3">
      <c r="B18" s="25"/>
      <c r="C18" s="25"/>
      <c r="D18" s="25"/>
      <c r="E18" s="25"/>
    </row>
    <row r="19" spans="2:5" x14ac:dyDescent="0.3">
      <c r="B19" s="25"/>
      <c r="C19" s="25"/>
      <c r="D19" s="25"/>
      <c r="E19" s="25"/>
    </row>
    <row r="20" spans="2:5" x14ac:dyDescent="0.3">
      <c r="B20" s="25"/>
      <c r="C20" s="25"/>
      <c r="D20" s="25"/>
      <c r="E20" s="25"/>
    </row>
    <row r="21" spans="2:5" x14ac:dyDescent="0.3">
      <c r="B21" s="25"/>
      <c r="C21" s="25"/>
      <c r="D21" s="25"/>
      <c r="E21" s="25"/>
    </row>
    <row r="22" spans="2:5" x14ac:dyDescent="0.3">
      <c r="B22" s="23"/>
      <c r="C22" s="23"/>
      <c r="D22" s="23"/>
      <c r="E22" s="23"/>
    </row>
  </sheetData>
  <mergeCells count="2">
    <mergeCell ref="B2:E2"/>
    <mergeCell ref="B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680CB-5C54-4A77-B843-20CCD9A61EA0}">
  <dimension ref="A4:G8"/>
  <sheetViews>
    <sheetView workbookViewId="0">
      <selection activeCell="A9" sqref="A9"/>
    </sheetView>
  </sheetViews>
  <sheetFormatPr defaultRowHeight="14.4" x14ac:dyDescent="0.3"/>
  <cols>
    <col min="2" max="2" width="8.88671875" customWidth="1"/>
    <col min="3" max="3" width="23.6640625" customWidth="1"/>
    <col min="4" max="4" width="56.21875" customWidth="1"/>
    <col min="5" max="5" width="12.21875" customWidth="1"/>
    <col min="6" max="6" width="15.109375" customWidth="1"/>
  </cols>
  <sheetData>
    <row r="4" spans="1:7" x14ac:dyDescent="0.3">
      <c r="B4" s="70" t="s">
        <v>68</v>
      </c>
      <c r="C4" s="62"/>
      <c r="D4" s="62"/>
      <c r="E4" s="62"/>
      <c r="F4" s="62"/>
      <c r="G4" s="62"/>
    </row>
    <row r="5" spans="1:7" x14ac:dyDescent="0.3">
      <c r="A5" s="6" t="s">
        <v>65</v>
      </c>
      <c r="B5" s="22" t="s">
        <v>12</v>
      </c>
      <c r="C5" s="22" t="s">
        <v>52</v>
      </c>
      <c r="D5" s="22" t="s">
        <v>54</v>
      </c>
    </row>
    <row r="6" spans="1:7" ht="32.4" customHeight="1" x14ac:dyDescent="0.3">
      <c r="A6" s="6">
        <v>1</v>
      </c>
      <c r="B6" s="4"/>
      <c r="C6" s="29" t="s">
        <v>53</v>
      </c>
      <c r="D6" s="29" t="s">
        <v>55</v>
      </c>
    </row>
    <row r="7" spans="1:7" ht="28.8" x14ac:dyDescent="0.3">
      <c r="A7" s="6">
        <v>2</v>
      </c>
      <c r="B7" s="4"/>
      <c r="C7" s="29" t="s">
        <v>72</v>
      </c>
      <c r="D7" s="29" t="s">
        <v>73</v>
      </c>
    </row>
    <row r="8" spans="1:7" ht="28.8" x14ac:dyDescent="0.3">
      <c r="D8" s="23" t="s">
        <v>89</v>
      </c>
    </row>
  </sheetData>
  <mergeCells count="1">
    <mergeCell ref="B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9F29C-963D-4DAE-A0BD-503262FD907C}">
  <dimension ref="B3:D15"/>
  <sheetViews>
    <sheetView zoomScale="145" zoomScaleNormal="145" workbookViewId="0">
      <selection activeCell="D6" sqref="D6"/>
    </sheetView>
  </sheetViews>
  <sheetFormatPr defaultRowHeight="14.4" x14ac:dyDescent="0.3"/>
  <cols>
    <col min="2" max="2" width="9.21875" style="37"/>
    <col min="3" max="3" width="40.88671875" customWidth="1"/>
    <col min="4" max="4" width="55.21875" customWidth="1"/>
  </cols>
  <sheetData>
    <row r="3" spans="2:4" x14ac:dyDescent="0.3">
      <c r="B3" s="37" t="s">
        <v>98</v>
      </c>
    </row>
    <row r="4" spans="2:4" x14ac:dyDescent="0.3">
      <c r="B4" s="38" t="s">
        <v>65</v>
      </c>
      <c r="C4" s="38" t="s">
        <v>101</v>
      </c>
      <c r="D4" s="38" t="s">
        <v>100</v>
      </c>
    </row>
    <row r="5" spans="2:4" ht="57.6" x14ac:dyDescent="0.3">
      <c r="B5" s="42">
        <v>1</v>
      </c>
      <c r="C5" s="41" t="s">
        <v>99</v>
      </c>
      <c r="D5" s="41" t="s">
        <v>102</v>
      </c>
    </row>
    <row r="6" spans="2:4" x14ac:dyDescent="0.3">
      <c r="B6" s="42">
        <v>2</v>
      </c>
      <c r="C6" s="41" t="s">
        <v>106</v>
      </c>
      <c r="D6" s="41" t="s">
        <v>107</v>
      </c>
    </row>
    <row r="7" spans="2:4" x14ac:dyDescent="0.3">
      <c r="B7" s="42"/>
      <c r="C7" s="41"/>
      <c r="D7" s="41"/>
    </row>
    <row r="8" spans="2:4" x14ac:dyDescent="0.3">
      <c r="B8" s="42"/>
      <c r="C8" s="41"/>
      <c r="D8" s="41"/>
    </row>
    <row r="9" spans="2:4" x14ac:dyDescent="0.3">
      <c r="B9" s="42"/>
      <c r="C9" s="41"/>
      <c r="D9" s="41"/>
    </row>
    <row r="10" spans="2:4" x14ac:dyDescent="0.3">
      <c r="B10" s="42"/>
      <c r="C10" s="41"/>
      <c r="D10" s="41"/>
    </row>
    <row r="11" spans="2:4" x14ac:dyDescent="0.3">
      <c r="B11" s="42"/>
      <c r="C11" s="41"/>
      <c r="D11" s="41"/>
    </row>
    <row r="12" spans="2:4" x14ac:dyDescent="0.3">
      <c r="B12" s="42"/>
      <c r="C12" s="41"/>
      <c r="D12" s="41"/>
    </row>
    <row r="13" spans="2:4" x14ac:dyDescent="0.3">
      <c r="B13" s="42"/>
      <c r="C13" s="41"/>
      <c r="D13" s="41"/>
    </row>
    <row r="14" spans="2:4" x14ac:dyDescent="0.3">
      <c r="B14" s="42"/>
      <c r="C14" s="41"/>
      <c r="D14" s="41"/>
    </row>
    <row r="15" spans="2:4" x14ac:dyDescent="0.3">
      <c r="B15" s="42"/>
      <c r="C15" s="41"/>
      <c r="D15" s="4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dc:creator>
  <cp:lastModifiedBy>Hieu</cp:lastModifiedBy>
  <dcterms:created xsi:type="dcterms:W3CDTF">2021-11-03T07:03:17Z</dcterms:created>
  <dcterms:modified xsi:type="dcterms:W3CDTF">2021-12-28T08:22:09Z</dcterms:modified>
</cp:coreProperties>
</file>