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Swagata\Documents\SD\xl\"/>
    </mc:Choice>
  </mc:AlternateContent>
  <xr:revisionPtr revIDLastSave="0" documentId="13_ncr:1_{89205796-DFB8-476F-B651-3E2B81295072}" xr6:coauthVersionLast="47" xr6:coauthVersionMax="47" xr10:uidLastSave="{00000000-0000-0000-0000-000000000000}"/>
  <bookViews>
    <workbookView xWindow="-108" yWindow="-108" windowWidth="23256" windowHeight="12456" firstSheet="3" activeTab="8" xr2:uid="{00000000-000D-0000-FFFF-FFFF00000000}"/>
  </bookViews>
  <sheets>
    <sheet name="combo chart" sheetId="3" r:id="rId1"/>
    <sheet name="waterfall_chart" sheetId="4" r:id="rId2"/>
    <sheet name="Donut_chart" sheetId="5" r:id="rId3"/>
    <sheet name="map_chart" sheetId="6" r:id="rId4"/>
    <sheet name="Top 5 Category" sheetId="7" r:id="rId5"/>
    <sheet name="KPI" sheetId="8" r:id="rId6"/>
    <sheet name="KPI_YOY" sheetId="9" r:id="rId7"/>
    <sheet name="Data" sheetId="1" r:id="rId8"/>
    <sheet name="Dashboard" sheetId="2" r:id="rId9"/>
    <sheet name="Sheet2" sheetId="10" r:id="rId10"/>
  </sheets>
  <definedNames>
    <definedName name="_xlchart.v1.0" hidden="1">waterfall_chart!$D$4:$D$7</definedName>
    <definedName name="_xlchart.v1.1" hidden="1">waterfall_chart!$E$3</definedName>
    <definedName name="_xlchart.v1.2" hidden="1">waterfall_chart!$E$4:$E$7</definedName>
    <definedName name="_xlchart.v1.7" hidden="1">waterfall_chart!$D$4:$D$7</definedName>
    <definedName name="_xlchart.v1.8" hidden="1">waterfall_chart!$E$3</definedName>
    <definedName name="_xlchart.v1.9" hidden="1">waterfall_chart!$E$4:$E$7</definedName>
    <definedName name="_xlchart.v5.10" hidden="1">map_chart!$D$3</definedName>
    <definedName name="_xlchart.v5.11" hidden="1">map_chart!$D$4:$D$52</definedName>
    <definedName name="_xlchart.v5.12" hidden="1">map_chart!$E$3</definedName>
    <definedName name="_xlchart.v5.13" hidden="1">map_chart!$E$4:$E$52</definedName>
    <definedName name="_xlchart.v5.3" hidden="1">map_chart!$D$3</definedName>
    <definedName name="_xlchart.v5.4" hidden="1">map_chart!$D$4:$D$52</definedName>
    <definedName name="_xlchart.v5.5" hidden="1">map_chart!$E$3</definedName>
    <definedName name="_xlchart.v5.6" hidden="1">map_chart!$E$4:$E$52</definedName>
    <definedName name="Slicer_Region">#N/A</definedName>
    <definedName name="Slicer_Segment">#N/A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4" i="6"/>
  <c r="E29" i="6"/>
  <c r="E46" i="6"/>
  <c r="E36" i="6"/>
  <c r="E6" i="6"/>
  <c r="E12" i="6"/>
  <c r="E7" i="6"/>
  <c r="E41" i="6"/>
  <c r="H17" i="8"/>
  <c r="E17" i="6"/>
  <c r="E23" i="6"/>
  <c r="E4" i="6"/>
  <c r="E30" i="6"/>
  <c r="E22" i="6"/>
  <c r="E44" i="6"/>
  <c r="E26" i="6"/>
  <c r="E43" i="6"/>
  <c r="E24" i="6"/>
  <c r="E28" i="6"/>
  <c r="E13" i="6"/>
  <c r="I3" i="9"/>
  <c r="K3" i="9"/>
  <c r="E48" i="6"/>
  <c r="E38" i="6"/>
  <c r="N17" i="8"/>
  <c r="E8" i="6"/>
  <c r="E42" i="6"/>
  <c r="E37" i="6"/>
  <c r="E21" i="6"/>
  <c r="E16" i="6"/>
  <c r="E50" i="6"/>
  <c r="E15" i="6"/>
  <c r="E10" i="6"/>
  <c r="E9" i="6"/>
  <c r="E33" i="6"/>
  <c r="E19" i="6"/>
  <c r="E34" i="6"/>
  <c r="E47" i="6"/>
  <c r="E17" i="8"/>
  <c r="E25" i="6"/>
  <c r="E31" i="6"/>
  <c r="E32" i="6"/>
  <c r="E27" i="6"/>
  <c r="E49" i="6"/>
  <c r="E39" i="6"/>
  <c r="E7" i="4"/>
  <c r="E11" i="6"/>
  <c r="E5" i="4"/>
  <c r="E4" i="4"/>
  <c r="E5" i="6"/>
  <c r="E20" i="6"/>
  <c r="E51" i="6"/>
  <c r="E6" i="4"/>
  <c r="K17" i="8"/>
  <c r="J3" i="9"/>
  <c r="L3" i="9"/>
  <c r="E40" i="6"/>
  <c r="B17" i="8"/>
  <c r="E45" i="6"/>
  <c r="E35" i="6"/>
  <c r="H3" i="9"/>
  <c r="E52" i="6"/>
  <c r="E18" i="6"/>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<sst xmlns="http://schemas.openxmlformats.org/spreadsheetml/2006/main" count="130129" uniqueCount="10952">
  <si>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</si>
  <si>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</si>
  <si>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</si>
  <si>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</si>
  <si>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</si>
  <si>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</si>
  <si>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</si>
  <si>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</si>
  <si>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</si>
  <si>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</si>
  <si>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</si>
  <si>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</si>
  <si>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</si>
  <si>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</si>
  <si>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</si>
  <si>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</si>
  <si>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</si>
  <si>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</si>
  <si>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</si>
  <si>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</si>
  <si>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</si>
  <si>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</si>
  <si>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</si>
  <si>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</si>
  <si>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</si>
  <si>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</si>
  <si>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</si>
  <si>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</si>
  <si>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</si>
  <si>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</si>
  <si>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</si>
  <si>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</si>
  <si>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</si>
  <si>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</si>
  <si>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</si>
  <si>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</si>
  <si>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</si>
  <si>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</si>
  <si>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</si>
  <si>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</si>
  <si>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</si>
  <si>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</si>
  <si>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</si>
  <si>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</si>
  <si>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</si>
  <si>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</si>
  <si>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</si>
  <si>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</si>
  <si>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</si>
  <si>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</si>
  <si>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</si>
  <si>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</si>
  <si>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</si>
  <si>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</si>
  <si>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</si>
  <si>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</si>
  <si>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</si>
  <si>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</si>
  <si>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</si>
  <si>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</si>
  <si>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</si>
  <si>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</si>
  <si>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</si>
  <si>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</si>
  <si>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</si>
  <si>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</si>
  <si>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</si>
  <si>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</si>
  <si>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</si>
  <si>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</si>
  <si>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</si>
  <si>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</si>
  <si>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</si>
  <si>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</si>
  <si>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</si>
  <si>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</si>
  <si>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</si>
  <si>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</si>
  <si>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</si>
  <si>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</si>
  <si>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</si>
  <si>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</si>
  <si>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</si>
  <si>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</si>
  <si>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</si>
  <si>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</si>
  <si>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</si>
  <si>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</si>
  <si>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</si>
  <si>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</si>
  <si>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</si>
  <si>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</si>
  <si>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</si>
  <si>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</si>
  <si>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</si>
  <si>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</si>
  <si>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</si>
  <si>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</si>
  <si>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</si>
  <si>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</si>
  <si>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</si>
  <si>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</si>
  <si>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</si>
  <si>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</si>
  <si>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</si>
  <si>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</si>
  <si>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</si>
  <si>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</si>
  <si>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</si>
  <si>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</si>
  <si>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</si>
  <si>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</si>
  <si>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</si>
  <si>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</si>
  <si>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</si>
  <si>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</si>
  <si>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</si>
  <si>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</si>
  <si>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</si>
  <si>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</si>
  <si>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</si>
  <si>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</si>
  <si>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</si>
  <si>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</si>
  <si>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</si>
  <si>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</si>
  <si>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</si>
  <si>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</si>
  <si>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</si>
  <si>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</si>
  <si>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</si>
  <si>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</si>
  <si>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</si>
  <si>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</si>
  <si>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</si>
  <si>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</si>
  <si>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</si>
  <si>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</si>
  <si>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</si>
  <si>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</si>
  <si>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</si>
  <si>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</si>
  <si>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</si>
  <si>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</si>
  <si>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</si>
  <si>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</si>
  <si>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</si>
  <si>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</si>
  <si>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</si>
  <si>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</si>
  <si>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</si>
  <si>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</si>
  <si>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</si>
  <si>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</si>
  <si>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</si>
  <si>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</si>
  <si>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</si>
  <si>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</si>
  <si>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</si>
  <si>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</si>
  <si>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</si>
  <si>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</si>
  <si>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</si>
  <si>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</si>
  <si>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</si>
  <si>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</si>
  <si>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</si>
  <si>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</si>
  <si>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</si>
  <si>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</si>
  <si>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</si>
  <si>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</si>
  <si>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</si>
  <si>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</si>
  <si>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</si>
  <si>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</si>
  <si>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</si>
  <si>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</si>
  <si>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</si>
  <si>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</si>
  <si>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</si>
  <si>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</si>
  <si>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</si>
  <si>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</si>
  <si>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</si>
  <si>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</si>
  <si>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</si>
  <si>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</si>
  <si>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</si>
  <si>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</si>
  <si>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</si>
  <si>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</si>
  <si>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</si>
  <si>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</si>
  <si>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</si>
  <si>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</si>
  <si>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</si>
  <si>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</si>
  <si>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</si>
  <si>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</si>
  <si>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</si>
  <si>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</si>
  <si>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</si>
  <si>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</si>
  <si>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</si>
  <si>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</si>
  <si>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</si>
  <si>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</si>
  <si>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</si>
  <si>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</si>
  <si>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</si>
  <si>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</si>
  <si>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</si>
  <si>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</si>
  <si>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</si>
  <si>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</si>
  <si>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</si>
  <si>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</si>
  <si>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</si>
  <si>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</si>
  <si>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</si>
  <si>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</si>
  <si>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</si>
  <si>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</si>
  <si>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</si>
  <si>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</si>
  <si>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</si>
  <si>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</si>
  <si>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</si>
  <si>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</si>
  <si>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</si>
  <si>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</si>
  <si>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</si>
  <si>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</si>
  <si>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</si>
  <si>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</si>
  <si>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</si>
  <si>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</si>
  <si>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</si>
  <si>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</si>
  <si>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</si>
  <si>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</si>
  <si>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</si>
  <si>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</si>
  <si>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</si>
  <si>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</si>
  <si>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</si>
  <si>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</si>
  <si>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</si>
  <si>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</si>
  <si>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</si>
  <si>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</si>
  <si>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</si>
  <si>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</si>
  <si>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</si>
  <si>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</si>
  <si>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</si>
  <si>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</si>
  <si>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</si>
  <si>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</si>
  <si>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</si>
  <si>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</si>
  <si>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</si>
  <si>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</si>
  <si>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</si>
  <si>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</si>
  <si>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</si>
  <si>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</si>
  <si>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</si>
  <si>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</si>
  <si>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</si>
  <si>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</si>
  <si>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</si>
  <si>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</si>
  <si>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</si>
  <si>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</si>
  <si>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</si>
  <si>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</si>
  <si>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</si>
  <si>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</si>
  <si>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</si>
  <si>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</si>
  <si>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</si>
  <si>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</si>
  <si>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</si>
  <si>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</si>
  <si>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</si>
  <si>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</si>
  <si>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</si>
  <si>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</si>
  <si>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</si>
  <si>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</si>
  <si>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</si>
  <si>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</si>
  <si>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</si>
  <si>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</si>
  <si>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</si>
  <si>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</si>
  <si>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</si>
  <si>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</si>
  <si>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</si>
  <si>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</si>
  <si>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</si>
  <si>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</si>
  <si>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</si>
  <si>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</si>
  <si>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</si>
  <si>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</si>
  <si>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</si>
  <si>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</si>
  <si>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</si>
  <si>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</si>
  <si>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</si>
  <si>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</si>
  <si>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</si>
  <si>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</si>
  <si>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</si>
  <si>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</si>
  <si>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</si>
  <si>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</si>
  <si>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</si>
  <si>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</si>
  <si>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</si>
  <si>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</si>
  <si>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</si>
  <si>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</si>
  <si>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</si>
  <si>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</si>
  <si>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</si>
  <si>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</si>
  <si>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</si>
  <si>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</si>
  <si>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</si>
  <si>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</si>
  <si>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</si>
  <si>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</si>
  <si>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</si>
  <si>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</si>
  <si>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</si>
  <si>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</si>
  <si>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</si>
  <si>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</si>
  <si>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</si>
  <si>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</si>
  <si>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</si>
  <si>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</si>
  <si>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</si>
  <si>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</si>
  <si>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</si>
  <si>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</si>
  <si>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</si>
  <si>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</si>
  <si>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</si>
  <si>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</si>
  <si>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</si>
  <si>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</si>
  <si>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</si>
  <si>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</si>
  <si>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</si>
  <si>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</si>
  <si>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</si>
  <si>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</si>
  <si>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</si>
  <si>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</si>
  <si>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</si>
  <si>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</si>
  <si>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</si>
  <si>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</si>
  <si>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</si>
  <si>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</si>
  <si>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</si>
  <si>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</si>
  <si>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</si>
  <si>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</si>
  <si>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</si>
  <si>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</si>
  <si>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</si>
  <si>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</si>
  <si>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</si>
  <si>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</si>
  <si>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</si>
  <si>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</si>
  <si>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</si>
  <si>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</si>
  <si>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</si>
  <si>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</si>
  <si>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</si>
  <si>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</si>
  <si>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</si>
  <si>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</si>
  <si>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</si>
  <si>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</si>
  <si>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</si>
  <si>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</si>
  <si>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</si>
  <si>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</si>
  <si>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</si>
  <si>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</si>
  <si>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</si>
  <si>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</si>
  <si>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</si>
  <si>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</si>
  <si>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</si>
  <si>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</si>
  <si>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</si>
  <si>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</si>
  <si>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</si>
  <si>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</si>
  <si>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</si>
  <si>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</si>
  <si>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</si>
  <si>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</si>
  <si>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</si>
  <si>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</si>
  <si>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</si>
  <si>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</si>
  <si>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</si>
  <si>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</si>
  <si>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</si>
  <si>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</si>
  <si>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</si>
  <si>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</si>
  <si>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</si>
  <si>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</si>
  <si>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</si>
  <si>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</si>
  <si>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</si>
  <si>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</si>
  <si>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</si>
  <si>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</si>
  <si>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</si>
  <si>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</si>
  <si>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</si>
  <si>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</si>
  <si>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</si>
  <si>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</si>
  <si>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</si>
  <si>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</si>
  <si>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</si>
  <si>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</si>
  <si>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</si>
  <si>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</si>
  <si>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</si>
  <si>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</si>
  <si>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</si>
  <si>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</si>
  <si>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</si>
  <si>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</si>
  <si>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</si>
  <si>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</si>
  <si>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</si>
  <si>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</si>
  <si>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</si>
  <si>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</si>
  <si>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</si>
  <si>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</si>
  <si>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</si>
  <si>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</si>
  <si>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</si>
  <si>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</si>
  <si>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</si>
  <si>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</si>
  <si>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</si>
  <si>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</si>
  <si>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</si>
  <si>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</si>
  <si>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</si>
  <si>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</si>
  <si>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</si>
  <si>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</si>
  <si>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</si>
  <si>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</si>
  <si>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</si>
  <si>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</si>
  <si>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</si>
  <si>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</si>
  <si>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</si>
  <si>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</si>
  <si>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</si>
  <si>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</si>
  <si>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</si>
  <si>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</si>
  <si>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</si>
  <si>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</si>
  <si>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</si>
  <si>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</si>
  <si>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</si>
  <si>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</si>
  <si>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</si>
  <si>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</si>
  <si>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</si>
  <si>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</si>
  <si>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</si>
  <si>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</si>
  <si>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</si>
  <si>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</si>
  <si>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</si>
  <si>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</si>
  <si>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</si>
  <si>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</si>
  <si>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</si>
  <si>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</si>
  <si>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</si>
  <si>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</si>
  <si>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</si>
  <si>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</si>
  <si>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</si>
  <si>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</si>
  <si>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</si>
  <si>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</si>
  <si>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</si>
  <si>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</si>
  <si>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</si>
  <si>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</si>
  <si>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</si>
  <si>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</si>
  <si>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</si>
  <si>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</si>
  <si>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</si>
  <si>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</si>
  <si>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</si>
  <si>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</si>
  <si>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</si>
  <si>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</si>
  <si>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</si>
  <si>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</si>
  <si>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</si>
  <si>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</si>
  <si>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</si>
  <si>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</si>
  <si>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</si>
  <si>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</si>
  <si>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</si>
  <si>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</si>
  <si>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</si>
  <si>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</si>
  <si>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</si>
  <si>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</si>
  <si>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</si>
  <si>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</si>
  <si>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</si>
  <si>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</si>
  <si>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</si>
  <si>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</si>
  <si>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</si>
  <si>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</si>
  <si>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</si>
  <si>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</si>
  <si>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</si>
  <si>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</si>
  <si>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</si>
  <si>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</si>
  <si>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</si>
  <si>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</si>
  <si>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</si>
  <si>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</si>
  <si>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</si>
  <si>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</si>
  <si>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</si>
  <si>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</si>
  <si>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</si>
  <si>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</si>
  <si>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</si>
  <si>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</si>
  <si>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</si>
  <si>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</si>
  <si>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</si>
  <si>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</si>
  <si>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</si>
  <si>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</si>
  <si>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</si>
  <si>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</si>
  <si>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</si>
  <si>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</si>
  <si>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</si>
  <si>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</si>
  <si>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</si>
  <si>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</si>
  <si>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</si>
  <si>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</si>
  <si>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</si>
  <si>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</si>
  <si>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</si>
  <si>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</si>
  <si>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</si>
  <si>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</si>
  <si>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</si>
  <si>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</si>
  <si>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</si>
  <si>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</si>
  <si>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</si>
  <si>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</si>
  <si>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</si>
  <si>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</si>
  <si>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</si>
  <si>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</si>
  <si>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</si>
  <si>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</si>
  <si>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</si>
  <si>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</si>
  <si>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</si>
  <si>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</si>
  <si>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</si>
  <si>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</si>
  <si>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</si>
  <si>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</si>
  <si>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</si>
  <si>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</si>
  <si>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</si>
  <si>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</si>
  <si>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</si>
  <si>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</si>
  <si>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</si>
  <si>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</si>
  <si>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</si>
  <si>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</si>
  <si>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</si>
  <si>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</si>
  <si>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</si>
  <si>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</si>
  <si>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</si>
  <si>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</si>
  <si>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</si>
  <si>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</si>
  <si>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</si>
  <si>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</si>
  <si>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</si>
  <si>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</si>
  <si>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</si>
  <si>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</si>
  <si>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</si>
  <si>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</si>
  <si>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</si>
  <si>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</si>
  <si>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</si>
  <si>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</si>
  <si>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</si>
  <si>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</si>
  <si>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</si>
  <si>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</si>
  <si>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</si>
  <si>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</si>
  <si>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</si>
  <si>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</si>
  <si>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</si>
  <si>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</si>
  <si>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</si>
  <si>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</si>
  <si>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</si>
  <si>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</si>
  <si>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</si>
  <si>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</si>
  <si>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</si>
  <si>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</si>
  <si>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</si>
  <si>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</si>
  <si>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</si>
  <si>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</si>
  <si>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</si>
  <si>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</si>
  <si>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</si>
  <si>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</si>
  <si>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</si>
  <si>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</si>
  <si>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</si>
  <si>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</si>
  <si>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</si>
  <si>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</si>
  <si>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</si>
  <si>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</si>
  <si>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</si>
  <si>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</si>
  <si>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</si>
  <si>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</si>
  <si>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</si>
  <si>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</si>
  <si>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</si>
  <si>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</si>
  <si>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</si>
  <si>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</si>
  <si>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</si>
  <si>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</si>
  <si>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</si>
  <si>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</si>
  <si>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</si>
  <si>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</si>
  <si>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</si>
  <si>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</si>
  <si>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</si>
  <si>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</si>
  <si>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</si>
  <si>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</si>
  <si>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</si>
  <si>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</si>
  <si>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</si>
  <si>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</si>
  <si>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</si>
  <si>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</si>
  <si>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</si>
  <si>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</si>
  <si>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</si>
  <si>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</si>
  <si>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</si>
  <si>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</si>
  <si>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</si>
  <si>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</si>
  <si>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</si>
  <si>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</si>
  <si>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</si>
  <si>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</si>
  <si>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</si>
  <si>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</si>
  <si>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</si>
  <si>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</si>
  <si>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</si>
  <si>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</si>
  <si>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</si>
  <si>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</si>
  <si>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</si>
  <si>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</si>
  <si>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</si>
  <si>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</si>
  <si>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</si>
  <si>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</si>
  <si>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</si>
  <si>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</si>
  <si>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</si>
  <si>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</si>
  <si>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</si>
  <si>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</si>
  <si>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</si>
  <si>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</si>
  <si>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</si>
  <si>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</si>
  <si>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</si>
  <si>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</si>
  <si>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</si>
  <si>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</si>
  <si>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</si>
  <si>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</si>
  <si>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</si>
  <si>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</si>
  <si>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</si>
  <si>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</si>
  <si>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</si>
  <si>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</si>
  <si>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</si>
  <si>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</si>
  <si>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</si>
  <si>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</si>
  <si>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</si>
  <si>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</si>
  <si>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</si>
  <si>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</si>
  <si>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</si>
  <si>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</si>
  <si>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</si>
  <si>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</si>
  <si>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</si>
  <si>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</si>
  <si>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</si>
  <si>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</si>
  <si>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</si>
  <si>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</si>
  <si>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</si>
  <si>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</si>
  <si>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</si>
  <si>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</si>
  <si>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</si>
  <si>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</si>
  <si>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</si>
  <si>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</si>
  <si>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</si>
  <si>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</si>
  <si>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</si>
  <si>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</si>
  <si>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</si>
  <si>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</si>
  <si>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</si>
  <si>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</si>
  <si>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</si>
  <si>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</si>
  <si>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</si>
  <si>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</si>
  <si>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</si>
  <si>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</si>
  <si>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</si>
  <si>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</si>
  <si>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</si>
  <si>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</si>
  <si>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</si>
  <si>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</si>
  <si>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</si>
  <si>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</si>
  <si>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</si>
  <si>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</si>
  <si>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</si>
  <si>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</si>
  <si>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</si>
  <si>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</si>
  <si>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</si>
  <si>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</si>
  <si>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</si>
  <si>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</si>
  <si>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</si>
  <si>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</si>
  <si>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</si>
  <si>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</si>
  <si>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</si>
  <si>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</si>
  <si>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</si>
  <si>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</si>
  <si>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</si>
  <si>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</si>
  <si>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</si>
  <si>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</si>
  <si>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</si>
  <si>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</si>
  <si>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</si>
  <si>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</si>
  <si>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</si>
  <si>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</si>
  <si>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</si>
  <si>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</si>
  <si>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</si>
  <si>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</si>
  <si>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</si>
  <si>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</si>
  <si>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</si>
  <si>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</si>
  <si>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</si>
  <si>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</si>
  <si>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</si>
  <si>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</si>
  <si>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</si>
  <si>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</si>
  <si>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</si>
  <si>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</si>
  <si>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</si>
  <si>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</si>
  <si>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</si>
  <si>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</si>
  <si>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</si>
  <si>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</si>
  <si>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</si>
  <si>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</si>
  <si>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</si>
  <si>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</si>
  <si>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</si>
  <si>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</si>
  <si>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</si>
  <si>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</si>
  <si>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</si>
  <si>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</si>
  <si>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</si>
  <si>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</si>
  <si>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</si>
  <si>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</si>
  <si>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</si>
  <si>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</si>
  <si>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</si>
  <si>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</si>
  <si>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</si>
  <si>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</si>
  <si>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</si>
  <si>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</si>
  <si>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</si>
  <si>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</si>
  <si>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</si>
  <si>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</si>
  <si>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</si>
  <si>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</si>
  <si>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</si>
  <si>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</si>
  <si>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</si>
  <si>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</si>
  <si>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</si>
  <si>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</si>
  <si>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</si>
  <si>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</si>
  <si>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</si>
  <si>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</si>
  <si>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</si>
  <si>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</si>
  <si>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</si>
  <si>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</si>
  <si>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</si>
  <si>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</si>
  <si>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</si>
  <si>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</si>
  <si>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</si>
  <si>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</si>
  <si>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</si>
  <si>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</si>
  <si>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</si>
  <si>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</si>
  <si>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</si>
  <si>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</si>
  <si>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</si>
  <si>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</si>
  <si>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</si>
  <si>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</si>
  <si>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</si>
  <si>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</si>
  <si>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</si>
  <si>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</si>
  <si>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</si>
  <si>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</si>
  <si>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</si>
  <si>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</si>
  <si>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</si>
  <si>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</si>
  <si>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</si>
  <si>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</si>
  <si>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</si>
  <si>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</si>
  <si>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</si>
  <si>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</si>
  <si>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</si>
  <si>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</si>
  <si>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</si>
  <si>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</si>
  <si>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</si>
  <si>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</si>
  <si>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</si>
  <si>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</si>
  <si>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</si>
  <si>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</si>
  <si>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</si>
  <si>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</si>
  <si>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</si>
  <si>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</si>
  <si>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</si>
  <si>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</si>
  <si>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</si>
  <si>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</si>
  <si>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</si>
  <si>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</si>
  <si>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</si>
  <si>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</si>
  <si>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</si>
  <si>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</si>
  <si>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</si>
  <si>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</si>
  <si>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</si>
  <si>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</si>
  <si>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</si>
  <si>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</si>
  <si>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</si>
  <si>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</si>
  <si>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</si>
  <si>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</si>
  <si>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</si>
  <si>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</si>
  <si>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</si>
  <si>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</si>
  <si>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</si>
  <si>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</si>
  <si>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</si>
  <si>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</si>
  <si>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</si>
  <si>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</si>
  <si>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</si>
  <si>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</si>
  <si>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</si>
  <si>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</si>
  <si>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</si>
  <si>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</si>
  <si>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</si>
  <si>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</si>
  <si>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</si>
  <si>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</si>
  <si>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</si>
  <si>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</si>
  <si>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</si>
  <si>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</si>
  <si>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</si>
  <si>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</si>
  <si>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</si>
  <si>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</si>
  <si>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</si>
  <si>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</si>
  <si>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</si>
  <si>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</si>
  <si>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</si>
  <si>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</si>
  <si>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</si>
  <si>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</si>
  <si>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</si>
  <si>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</si>
  <si>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</si>
  <si>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</si>
  <si>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</si>
  <si>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</si>
  <si>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</si>
  <si>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</si>
  <si>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</si>
  <si>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</si>
  <si>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</si>
  <si>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</si>
  <si>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</si>
  <si>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</si>
  <si>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</si>
  <si>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</si>
  <si>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</si>
  <si>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</si>
  <si>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</si>
  <si>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</si>
  <si>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</si>
  <si>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</si>
  <si>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</si>
  <si>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</si>
  <si>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</si>
  <si>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</si>
  <si>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</si>
  <si>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</si>
  <si>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</si>
  <si>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</si>
  <si>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</si>
  <si>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</si>
  <si>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</si>
  <si>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</si>
  <si>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</si>
  <si>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</si>
  <si>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</si>
  <si>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</si>
  <si>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</si>
  <si>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</si>
  <si>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</si>
  <si>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</si>
  <si>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</si>
  <si>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</si>
  <si>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</si>
  <si>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</si>
  <si>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</si>
  <si>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</si>
  <si>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</si>
  <si>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</si>
  <si>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</si>
  <si>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</si>
  <si>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</si>
  <si>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</si>
  <si>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</si>
  <si>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</si>
  <si>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</si>
  <si>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</si>
  <si>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</si>
  <si>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</si>
  <si>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</si>
  <si>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</si>
  <si>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</si>
  <si>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</si>
  <si>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</si>
  <si>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</si>
  <si>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</si>
  <si>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</si>
  <si>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</si>
  <si>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</si>
  <si>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</si>
  <si>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</si>
  <si>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</si>
  <si>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</si>
  <si>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</si>
  <si>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</si>
  <si>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</si>
  <si>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</si>
  <si>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</si>
  <si>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</si>
  <si>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</si>
  <si>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</si>
  <si>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</si>
  <si>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</si>
  <si>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</si>
  <si>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</si>
  <si>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</si>
  <si>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</si>
  <si>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</si>
  <si>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</si>
  <si>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</si>
  <si>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</si>
  <si>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</si>
  <si>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</si>
  <si>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</si>
  <si>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</si>
  <si>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</si>
  <si>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</si>
  <si>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</si>
  <si>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</si>
  <si>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</si>
  <si>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</si>
  <si>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</si>
  <si>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</si>
  <si>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</si>
  <si>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</si>
  <si>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</si>
  <si>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</si>
  <si>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</si>
  <si>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</si>
  <si>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</si>
  <si>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</si>
  <si>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</si>
  <si>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</si>
  <si>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</si>
  <si>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</si>
  <si>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</si>
  <si>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</si>
  <si>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</si>
  <si>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</si>
  <si>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</si>
  <si>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</si>
  <si>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</si>
  <si>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</si>
  <si>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</si>
  <si>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</si>
  <si>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</si>
  <si>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</si>
  <si>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</si>
  <si>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</si>
  <si>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</si>
  <si>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</si>
  <si>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</si>
  <si>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</si>
  <si>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</si>
  <si>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</si>
  <si>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</si>
  <si>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</si>
  <si>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</si>
  <si>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</si>
  <si>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</si>
  <si>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</si>
  <si>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</si>
  <si>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</si>
  <si>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</si>
  <si>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</si>
  <si>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</si>
  <si>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</si>
  <si>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</si>
  <si>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</si>
  <si>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</si>
  <si>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</si>
  <si>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</si>
  <si>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</si>
  <si>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</si>
  <si>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</si>
  <si>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</si>
  <si>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</si>
  <si>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</si>
  <si>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</si>
  <si>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</si>
  <si>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</si>
  <si>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</si>
  <si>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</si>
  <si>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</si>
  <si>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</si>
  <si>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</si>
  <si>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</si>
  <si>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</si>
  <si>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</si>
  <si>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</si>
  <si>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</si>
  <si>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</si>
  <si>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</si>
  <si>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</si>
  <si>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</si>
  <si>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</si>
  <si>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</si>
  <si>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</si>
  <si>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</si>
  <si>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</si>
  <si>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</si>
  <si>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</si>
  <si>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</si>
  <si>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</si>
  <si>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</si>
  <si>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</si>
  <si>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</si>
  <si>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</si>
  <si>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</si>
  <si>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</si>
  <si>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</si>
  <si>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</si>
  <si>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</si>
  <si>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</si>
  <si>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</si>
  <si>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</si>
  <si>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</si>
  <si>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</si>
  <si>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</si>
  <si>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</si>
  <si>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</si>
  <si>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</si>
  <si>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</si>
  <si>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</si>
  <si>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</si>
  <si>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</si>
  <si>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</si>
  <si>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</si>
  <si>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</si>
  <si>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</si>
  <si>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</si>
  <si>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</si>
  <si>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</si>
  <si>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</si>
  <si>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</si>
  <si>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</si>
  <si>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</si>
  <si>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</si>
  <si>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</si>
  <si>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</si>
  <si>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</si>
  <si>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</si>
  <si>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</si>
  <si>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</si>
  <si>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</si>
  <si>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</si>
  <si>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</si>
  <si>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</si>
  <si>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</si>
  <si>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</si>
  <si>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</si>
  <si>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</si>
  <si>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</si>
  <si>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</si>
  <si>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</si>
  <si>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</si>
  <si>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</si>
  <si>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</si>
  <si>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</si>
  <si>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</si>
  <si>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</si>
  <si>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</si>
  <si>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</si>
  <si>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</si>
  <si>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</si>
  <si>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</si>
  <si>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</si>
  <si>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</si>
  <si>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</si>
  <si>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</si>
  <si>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</si>
  <si>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</si>
  <si>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</si>
  <si>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</si>
  <si>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</si>
  <si>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</si>
  <si>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</si>
  <si>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</si>
  <si>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</si>
  <si>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</si>
  <si>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</si>
  <si>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</si>
  <si>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</si>
  <si>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</si>
  <si>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</si>
  <si>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</si>
  <si>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</si>
  <si>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</si>
  <si>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</si>
  <si>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</si>
  <si>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</si>
  <si>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</si>
  <si>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</si>
  <si>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</si>
  <si>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</si>
  <si>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</si>
  <si>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</si>
  <si>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</si>
  <si>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</si>
  <si>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</si>
  <si>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</si>
  <si>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</si>
  <si>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</si>
  <si>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</si>
  <si>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</si>
  <si>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</si>
  <si>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</si>
  <si>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</si>
  <si>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</si>
  <si>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</si>
  <si>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</si>
  <si>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</si>
  <si>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</si>
  <si>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</si>
  <si>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</si>
  <si>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</si>
  <si>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</si>
  <si>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</si>
  <si>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</si>
  <si>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</si>
  <si>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</si>
  <si>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</si>
  <si>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</si>
  <si>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</si>
  <si>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</si>
  <si>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</si>
  <si>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</si>
  <si>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</si>
  <si>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</si>
  <si>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</si>
  <si>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</si>
  <si>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</si>
  <si>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</si>
  <si>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</si>
  <si>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</si>
  <si>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</si>
  <si>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</si>
  <si>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</si>
  <si>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</si>
  <si>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</si>
  <si>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</si>
  <si>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</si>
  <si>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</si>
  <si>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</si>
  <si>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</si>
  <si>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</si>
  <si>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</si>
  <si>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</si>
  <si>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</si>
  <si>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</si>
  <si>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</si>
  <si>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</si>
  <si>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</si>
  <si>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</si>
  <si>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</si>
  <si>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</si>
  <si>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</si>
  <si>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</si>
  <si>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</si>
  <si>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</si>
  <si>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</si>
  <si>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</si>
  <si>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</si>
  <si>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</si>
  <si>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</si>
  <si>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</si>
  <si>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</si>
  <si>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</si>
  <si>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</si>
  <si>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</si>
  <si>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</si>
  <si>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</si>
  <si>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</si>
  <si>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</si>
  <si>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</si>
  <si>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</si>
  <si>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</si>
  <si>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</si>
  <si>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</si>
  <si>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</si>
  <si>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</si>
  <si>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</si>
  <si>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</si>
  <si>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</si>
  <si>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</si>
  <si>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</si>
  <si>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</si>
  <si>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</si>
  <si>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</si>
  <si>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</si>
  <si>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</si>
  <si>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</si>
  <si>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</si>
  <si>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</si>
  <si>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</si>
  <si>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</si>
  <si>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</si>
  <si>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</si>
  <si>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</si>
  <si>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</si>
  <si>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</si>
  <si>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</si>
  <si>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</si>
  <si>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</si>
  <si>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</si>
  <si>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</si>
  <si>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</si>
  <si>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</si>
  <si>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</si>
  <si>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</si>
  <si>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</si>
  <si>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</si>
  <si>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</si>
  <si>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</si>
  <si>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</si>
  <si>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</si>
  <si>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</si>
  <si>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</si>
  <si>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</si>
  <si>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</si>
  <si>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</si>
  <si>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</si>
  <si>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</si>
  <si>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</si>
  <si>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</si>
  <si>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</si>
  <si>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</si>
  <si>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</si>
  <si>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</si>
  <si>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</si>
  <si>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</si>
  <si>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</si>
  <si>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</si>
  <si>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</si>
  <si>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</si>
  <si>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</si>
  <si>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</si>
  <si>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</si>
  <si>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</si>
  <si>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</si>
  <si>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</si>
  <si>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</si>
  <si>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</si>
  <si>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</si>
  <si>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</si>
  <si>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</si>
  <si>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</si>
  <si>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</si>
  <si>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</si>
  <si>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</si>
  <si>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</si>
  <si>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</si>
  <si>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</si>
  <si>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</si>
  <si>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</si>
  <si>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</si>
  <si>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</si>
  <si>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</si>
  <si>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</si>
  <si>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</si>
  <si>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</si>
  <si>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</si>
  <si>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</si>
  <si>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</si>
  <si>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</si>
  <si>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</si>
  <si>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</si>
  <si>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</si>
  <si>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</si>
  <si>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</si>
  <si>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</si>
  <si>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</si>
  <si>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</si>
  <si>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</si>
  <si>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</si>
  <si>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</si>
  <si>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</si>
  <si>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</si>
  <si>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</si>
  <si>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</si>
  <si>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</si>
  <si>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</si>
  <si>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</si>
  <si>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</si>
  <si>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</si>
  <si>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</si>
  <si>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</si>
  <si>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</si>
  <si>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</si>
  <si>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</si>
  <si>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</si>
  <si>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</si>
  <si>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</si>
  <si>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</si>
  <si>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</si>
  <si>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</si>
  <si>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</si>
  <si>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</si>
  <si>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</si>
  <si>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</si>
  <si>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</si>
  <si>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</si>
  <si>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</si>
  <si>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</si>
  <si>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</si>
  <si>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</si>
  <si>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</si>
  <si>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</si>
  <si>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</si>
  <si>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</si>
  <si>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</si>
  <si>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</si>
  <si>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</si>
  <si>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</si>
  <si>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</si>
  <si>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</si>
  <si>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</si>
  <si>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</si>
  <si>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</si>
  <si>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</si>
  <si>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</si>
  <si>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</si>
  <si>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</si>
  <si>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</si>
  <si>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</si>
  <si>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</si>
  <si>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</si>
  <si>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</si>
  <si>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</si>
  <si>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</si>
  <si>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</si>
  <si>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</si>
  <si>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</si>
  <si>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</si>
  <si>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</si>
  <si>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</si>
  <si>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</si>
  <si>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</si>
  <si>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</si>
  <si>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</si>
  <si>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</si>
  <si>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</si>
  <si>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</si>
  <si>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</si>
  <si>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</si>
  <si>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</si>
  <si>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</si>
  <si>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</si>
  <si>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</si>
  <si>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</si>
  <si>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</si>
  <si>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</si>
  <si>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</si>
  <si>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</si>
  <si>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</si>
  <si>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</si>
  <si>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</si>
  <si>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</si>
  <si>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</si>
  <si>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</si>
  <si>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</si>
  <si>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</si>
  <si>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</si>
  <si>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</si>
  <si>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</si>
  <si>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</si>
  <si>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</si>
  <si>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</si>
  <si>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</si>
  <si>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</si>
  <si>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</si>
  <si>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</si>
  <si>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</si>
  <si>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</si>
  <si>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</si>
  <si>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</si>
  <si>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</si>
  <si>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</si>
  <si>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</si>
  <si>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</si>
  <si>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</si>
  <si>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</si>
  <si>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</si>
  <si>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</si>
  <si>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</si>
  <si>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</si>
  <si>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</si>
  <si>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</si>
  <si>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</si>
  <si>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</si>
  <si>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</si>
  <si>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</si>
  <si>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</si>
  <si>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</si>
  <si>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</si>
  <si>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</si>
  <si>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</si>
  <si>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</si>
  <si>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</si>
  <si>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</si>
  <si>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</si>
  <si>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</si>
  <si>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</si>
  <si>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</si>
  <si>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</si>
  <si>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</si>
  <si>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</si>
  <si>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</si>
  <si>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</si>
  <si>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</si>
  <si>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</si>
  <si>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</si>
  <si>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</si>
  <si>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</si>
  <si>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</si>
  <si>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</si>
  <si>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</si>
  <si>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</si>
  <si>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</si>
  <si>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</si>
  <si>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</si>
  <si>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</si>
  <si>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</si>
  <si>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</si>
  <si>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</si>
  <si>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</si>
  <si>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</si>
  <si>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</si>
  <si>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</si>
  <si>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</si>
  <si>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</si>
  <si>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</si>
  <si>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</si>
  <si>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</si>
  <si>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</si>
  <si>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</si>
  <si>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</si>
  <si>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</si>
  <si>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</si>
  <si>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</si>
  <si>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</si>
  <si>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</si>
  <si>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</si>
  <si>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</si>
  <si>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</si>
  <si>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</si>
  <si>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</si>
  <si>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</si>
  <si>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</si>
  <si>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</si>
  <si>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</si>
  <si>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</si>
  <si>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</si>
  <si>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</si>
  <si>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</si>
  <si>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</si>
  <si>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</si>
  <si>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</si>
  <si>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</si>
  <si>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</si>
  <si>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</si>
  <si>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</si>
  <si>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</si>
  <si>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</si>
  <si>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</si>
  <si>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</si>
  <si>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</si>
  <si>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</si>
  <si>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</si>
  <si>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</si>
  <si>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</si>
  <si>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</si>
  <si>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</si>
  <si>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</si>
  <si>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</si>
  <si>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</si>
  <si>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</si>
  <si>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</si>
  <si>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</si>
  <si>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</si>
  <si>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</si>
  <si>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</si>
  <si>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</si>
  <si>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</si>
  <si>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</si>
  <si>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</si>
  <si>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</si>
  <si>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</si>
  <si>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</si>
  <si>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</si>
  <si>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</si>
  <si>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</si>
  <si>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</si>
  <si>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</si>
  <si>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</si>
  <si>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</si>
  <si>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</si>
  <si>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</si>
  <si>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</si>
  <si>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</si>
  <si>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</si>
  <si>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</si>
  <si>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</si>
  <si>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</si>
  <si>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</si>
  <si>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</si>
  <si>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</si>
  <si>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</si>
  <si>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</si>
  <si>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</si>
  <si>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</si>
  <si>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</si>
  <si>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</si>
  <si>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</si>
  <si>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</si>
  <si>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</si>
  <si>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</si>
  <si>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</si>
  <si>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</si>
  <si>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</si>
  <si>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</si>
  <si>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</si>
  <si>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</si>
  <si>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</si>
  <si>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</si>
  <si>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</si>
  <si>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</si>
  <si>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</si>
  <si>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</si>
  <si>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</si>
  <si>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</si>
  <si>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</si>
  <si>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</si>
  <si>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</si>
  <si>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</si>
  <si>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</si>
  <si>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</si>
  <si>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</si>
  <si>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</si>
  <si>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</si>
  <si>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</si>
  <si>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</si>
  <si>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</si>
  <si>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</si>
  <si>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</si>
  <si>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</si>
  <si>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</si>
  <si>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</si>
  <si>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</si>
  <si>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</si>
  <si>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</si>
  <si>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</si>
  <si>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</si>
  <si>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</si>
  <si>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</si>
  <si>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</si>
  <si>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</si>
  <si>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</si>
  <si>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</si>
  <si>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</si>
  <si>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</si>
  <si>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</si>
  <si>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</si>
  <si>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</si>
  <si>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</si>
  <si>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</si>
  <si>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</si>
  <si>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</si>
  <si>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</si>
  <si>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</si>
  <si>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</si>
  <si>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</si>
  <si>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</si>
  <si>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</si>
  <si>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</si>
  <si>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</si>
  <si>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</si>
  <si>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</si>
  <si>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</si>
  <si>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</si>
  <si>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</si>
  <si>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</si>
  <si>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</si>
  <si>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</si>
  <si>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</si>
  <si>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</si>
  <si>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</si>
  <si>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</si>
  <si>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</si>
  <si>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</si>
  <si>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</si>
  <si>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</si>
  <si>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</si>
  <si>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</si>
  <si>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</si>
  <si>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</si>
  <si>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</si>
  <si>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</si>
  <si>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</si>
  <si>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</si>
  <si>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</si>
  <si>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</si>
  <si>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</si>
  <si>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</si>
  <si>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</si>
  <si>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</si>
  <si>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</si>
  <si>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</si>
  <si>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</si>
  <si>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</si>
  <si>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</si>
  <si>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</si>
  <si>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</si>
  <si>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</si>
  <si>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</si>
  <si>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</si>
  <si>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</si>
  <si>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</si>
  <si>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</si>
  <si>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</si>
  <si>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</si>
  <si>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</si>
  <si>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</si>
  <si>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</si>
  <si>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</si>
  <si>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</si>
  <si>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</si>
  <si>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</si>
  <si>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</si>
  <si>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</si>
  <si>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</si>
  <si>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</si>
  <si>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</si>
  <si>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</si>
  <si>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</si>
  <si>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</si>
  <si>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</si>
  <si>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</si>
  <si>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</si>
  <si>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</si>
  <si>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</si>
  <si>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</si>
  <si>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</si>
  <si>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</si>
  <si>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</si>
  <si>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</si>
  <si>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</si>
  <si>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</si>
  <si>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</si>
  <si>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</si>
  <si>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</si>
  <si>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</si>
  <si>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</si>
  <si>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</si>
  <si>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</si>
  <si>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</si>
  <si>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</si>
  <si>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</si>
  <si>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</si>
  <si>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</si>
  <si>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</si>
  <si>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</si>
  <si>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</si>
  <si>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</si>
  <si>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</si>
  <si>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</si>
  <si>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</si>
  <si>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</si>
  <si>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</si>
  <si>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</si>
  <si>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</si>
  <si>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</si>
  <si>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</si>
  <si>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</si>
  <si>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</si>
  <si>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</si>
  <si>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</si>
  <si>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</si>
  <si>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</si>
  <si>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</si>
  <si>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</si>
  <si>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</si>
  <si>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</si>
  <si>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</si>
  <si>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</si>
  <si>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</si>
  <si>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</si>
  <si>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</si>
  <si>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</si>
  <si>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</si>
  <si>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</si>
  <si>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</si>
  <si>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</si>
  <si>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</si>
  <si>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</si>
  <si>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</si>
  <si>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</si>
  <si>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</si>
  <si>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</si>
  <si>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</si>
  <si>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</si>
  <si>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</si>
  <si>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</si>
  <si>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</si>
  <si>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</si>
  <si>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</si>
  <si>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</si>
  <si>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</si>
  <si>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</si>
  <si>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</si>
  <si>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</si>
  <si>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</si>
  <si>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</si>
  <si>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</si>
  <si>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</si>
  <si>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</si>
  <si>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</si>
  <si>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</si>
  <si>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</si>
  <si>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</si>
  <si>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</si>
  <si>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</si>
  <si>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</si>
  <si>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</si>
  <si>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</si>
  <si>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</si>
  <si>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</si>
  <si>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</si>
  <si>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</si>
  <si>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</si>
  <si>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</si>
  <si>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</si>
  <si>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</si>
  <si>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</si>
  <si>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</si>
  <si>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</si>
  <si>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</si>
  <si>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</si>
  <si>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</si>
  <si>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</si>
  <si>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</si>
  <si>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</si>
  <si>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</si>
  <si>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</si>
  <si>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</si>
  <si>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</si>
  <si>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</si>
  <si>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</si>
  <si>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</si>
  <si>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</si>
  <si>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</si>
  <si>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</si>
  <si>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</si>
  <si>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</si>
  <si>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</si>
  <si>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</si>
  <si>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</si>
  <si>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</si>
  <si>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</si>
  <si>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</si>
  <si>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</si>
  <si>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</si>
  <si>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</si>
  <si>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</si>
  <si>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</si>
  <si>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</si>
  <si>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</si>
  <si>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</si>
  <si>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</si>
  <si>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</si>
  <si>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</si>
  <si>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</si>
  <si>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</si>
  <si>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</si>
  <si>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</si>
  <si>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</si>
  <si>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</si>
  <si>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</si>
  <si>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</si>
  <si>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</si>
  <si>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</si>
  <si>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</si>
  <si>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</si>
  <si>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</si>
  <si>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</si>
  <si>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</si>
  <si>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</si>
  <si>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</si>
  <si>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</si>
  <si>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</si>
  <si>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</si>
  <si>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</si>
  <si>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</si>
  <si>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</si>
  <si>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</si>
  <si>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</si>
  <si>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</si>
  <si>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</si>
  <si>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</si>
  <si>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</si>
  <si>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</si>
  <si>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</si>
  <si>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</si>
  <si>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</si>
  <si>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</si>
  <si>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</si>
  <si>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</si>
  <si>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</si>
  <si>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</si>
  <si>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</si>
  <si>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</si>
  <si>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</si>
  <si>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</si>
  <si>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</si>
  <si>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</si>
  <si>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</si>
  <si>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</si>
  <si>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</si>
  <si>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</si>
  <si>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</si>
  <si>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</si>
  <si>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</si>
  <si>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</si>
  <si>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</si>
  <si>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</si>
  <si>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</si>
  <si>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</si>
  <si>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</si>
  <si>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</si>
  <si>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</si>
  <si>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</si>
  <si>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</si>
  <si>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</si>
  <si>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</si>
  <si>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</si>
  <si>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</si>
  <si>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</si>
  <si>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</si>
  <si>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</si>
  <si>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</si>
  <si>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</si>
  <si>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</si>
  <si>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</si>
  <si>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</si>
  <si>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</si>
  <si>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</si>
  <si>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</si>
  <si>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</si>
  <si>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</si>
  <si>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</si>
  <si>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</si>
  <si>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</si>
  <si>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</si>
  <si>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</si>
  <si>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</si>
  <si>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</si>
  <si>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</si>
  <si>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</si>
  <si>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</si>
  <si>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</si>
  <si>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</si>
  <si>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</si>
  <si>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</si>
  <si>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</si>
  <si>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</si>
  <si>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</si>
  <si>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</si>
  <si>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</si>
  <si>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</si>
  <si>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</si>
  <si>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</si>
  <si>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</si>
  <si>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</si>
  <si>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</si>
  <si>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</si>
  <si>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</si>
  <si>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</si>
  <si>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</si>
  <si>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</si>
  <si>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</si>
  <si>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</si>
  <si>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</si>
  <si>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</si>
  <si>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</si>
  <si>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</si>
  <si>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</si>
  <si>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</si>
  <si>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</si>
  <si>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</si>
  <si>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</si>
  <si>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</si>
  <si>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</si>
  <si>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</si>
  <si>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</si>
  <si>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</si>
  <si>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</si>
  <si>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</si>
  <si>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</si>
  <si>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</si>
  <si>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</si>
  <si>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</si>
  <si>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</si>
  <si>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</si>
  <si>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</si>
  <si>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</si>
  <si>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</si>
  <si>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</si>
  <si>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</si>
  <si>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</si>
  <si>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</si>
  <si>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</si>
  <si>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</si>
  <si>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</si>
  <si>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</si>
  <si>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</si>
  <si>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</si>
  <si>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</si>
  <si>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</si>
  <si>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</si>
  <si>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</si>
  <si>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</si>
  <si>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</si>
  <si>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</si>
  <si>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</si>
  <si>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</si>
  <si>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</si>
  <si>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</si>
  <si>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</si>
  <si>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</si>
  <si>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</si>
  <si>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</si>
  <si>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</si>
  <si>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</si>
  <si>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</si>
  <si>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</si>
  <si>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</si>
  <si>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</si>
  <si>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</si>
  <si>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</si>
  <si>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</si>
  <si>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</si>
  <si>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</si>
  <si>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</si>
  <si>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</si>
  <si>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</si>
  <si>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</si>
  <si>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</si>
  <si>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</si>
  <si>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</si>
  <si>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</si>
  <si>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</si>
  <si>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</si>
  <si>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</si>
  <si>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</si>
  <si>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</si>
  <si>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</si>
  <si>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</si>
  <si>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</si>
  <si>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</si>
  <si>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</si>
  <si>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</si>
  <si>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</si>
  <si>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</si>
  <si>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</si>
  <si>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</si>
  <si>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</si>
  <si>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</si>
  <si>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</si>
  <si>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</si>
  <si>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</si>
  <si>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</si>
  <si>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</si>
  <si>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</si>
  <si>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</si>
  <si>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</si>
  <si>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</si>
  <si>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</si>
  <si>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</si>
  <si>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</si>
  <si>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</si>
  <si>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</si>
  <si>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</si>
  <si>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</si>
  <si>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</si>
  <si>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</si>
  <si>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</si>
  <si>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</si>
  <si>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</si>
  <si>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</si>
  <si>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</si>
  <si>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</si>
  <si>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</si>
  <si>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</si>
  <si>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</si>
  <si>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</si>
  <si>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</si>
  <si>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</si>
  <si>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</si>
  <si>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</si>
  <si>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</si>
  <si>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</si>
  <si>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</si>
  <si>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</si>
  <si>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</si>
  <si>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</si>
  <si>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</si>
  <si>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</si>
  <si>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</si>
  <si>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</si>
  <si>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</si>
  <si>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</si>
  <si>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</si>
  <si>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</si>
  <si>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</si>
  <si>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</si>
  <si>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</si>
  <si>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</si>
  <si>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</si>
  <si>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</si>
  <si>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</si>
  <si>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</si>
  <si>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</si>
  <si>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</si>
  <si>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</si>
  <si>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</si>
  <si>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</si>
  <si>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</si>
  <si>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</si>
  <si>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</si>
  <si>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</si>
  <si>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</si>
  <si>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</si>
  <si>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</si>
  <si>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</si>
  <si>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</si>
  <si>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</si>
  <si>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</si>
  <si>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</si>
  <si>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</si>
  <si>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</si>
  <si>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</si>
  <si>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</si>
  <si>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</si>
  <si>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</si>
  <si>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</si>
  <si>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</si>
  <si>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</si>
  <si>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</si>
  <si>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</si>
  <si>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</si>
  <si>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</si>
  <si>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</si>
  <si>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</si>
  <si>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</si>
  <si>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</si>
  <si>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</si>
  <si>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</si>
  <si>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</si>
  <si>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</si>
  <si>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</si>
  <si>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</si>
  <si>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</si>
  <si>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</si>
  <si>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</si>
  <si>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</si>
  <si>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</si>
  <si>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</si>
  <si>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</si>
  <si>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</si>
  <si>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</si>
  <si>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</si>
  <si>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</si>
  <si>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</si>
  <si>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</si>
  <si>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</si>
  <si>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</si>
  <si>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</si>
  <si>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</si>
  <si>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</si>
  <si>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</si>
  <si>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</si>
  <si>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</si>
  <si>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</si>
  <si>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</si>
  <si>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</si>
  <si>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</si>
  <si>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</si>
  <si>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</si>
  <si>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</si>
  <si>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</si>
  <si>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</si>
  <si>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</si>
  <si>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</si>
  <si>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</si>
  <si>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</si>
  <si>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</si>
  <si>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</si>
  <si>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</si>
  <si>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</si>
  <si>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</si>
  <si>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</si>
  <si>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</si>
  <si>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</si>
  <si>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</si>
  <si>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</si>
  <si>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</si>
  <si>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</si>
  <si>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</si>
  <si>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</si>
  <si>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</si>
  <si>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</si>
  <si>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</si>
  <si>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</si>
  <si>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</si>
  <si>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</si>
  <si>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</si>
  <si>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</si>
  <si>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</si>
  <si>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</si>
  <si>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</si>
  <si>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</si>
  <si>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</si>
  <si>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</si>
  <si>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</si>
  <si>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</si>
  <si>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</si>
  <si>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</si>
  <si>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</si>
  <si>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</si>
  <si>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</si>
  <si>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</si>
  <si>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</si>
  <si>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</si>
  <si>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</si>
  <si>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</si>
  <si>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</si>
  <si>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</si>
  <si>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</si>
  <si>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</si>
  <si>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</si>
  <si>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</si>
  <si>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</si>
  <si>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</si>
  <si>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</si>
  <si>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</si>
  <si>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</si>
  <si>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</si>
  <si>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</si>
  <si>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</si>
  <si>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</si>
  <si>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</si>
  <si>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</si>
  <si>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</si>
  <si>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</si>
  <si>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</si>
  <si>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</si>
  <si>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</si>
  <si>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</si>
  <si>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</si>
  <si>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</si>
  <si>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</si>
  <si>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</si>
  <si>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</si>
  <si>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</si>
  <si>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</si>
  <si>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</si>
  <si>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</si>
  <si>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</si>
  <si>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</si>
  <si>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</si>
  <si>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</si>
  <si>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</si>
  <si>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</si>
  <si>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</si>
  <si>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</si>
  <si>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</si>
  <si>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</si>
  <si>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</si>
  <si>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</si>
  <si>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</si>
  <si>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</si>
  <si>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</si>
  <si>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</si>
  <si>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</si>
  <si>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</si>
  <si>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</si>
  <si>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</si>
  <si>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</si>
  <si>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</si>
  <si>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</si>
  <si>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</si>
  <si>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</si>
  <si>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</si>
  <si>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</si>
  <si>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</si>
  <si>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</si>
  <si>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</si>
  <si>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</si>
  <si>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</si>
  <si>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</si>
  <si>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</si>
  <si>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</si>
  <si>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</si>
  <si>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</si>
  <si>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</si>
  <si>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</si>
  <si>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</si>
  <si>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</si>
  <si>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</si>
  <si>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</si>
  <si>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</si>
  <si>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</si>
  <si>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</si>
  <si>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</si>
  <si>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</si>
  <si>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</si>
  <si>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</si>
  <si>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</si>
  <si>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</si>
  <si>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</si>
  <si>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</si>
  <si>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</si>
  <si>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</si>
  <si>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</si>
  <si>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</si>
  <si>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</si>
  <si>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</si>
  <si>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</si>
  <si>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</si>
  <si>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</si>
  <si>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</si>
  <si>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</si>
  <si>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</si>
  <si>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</si>
  <si>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</si>
  <si>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</si>
  <si>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</si>
  <si>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</si>
  <si>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</si>
  <si>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</si>
  <si>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</si>
  <si>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</si>
  <si>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</si>
  <si>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</si>
  <si>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</si>
  <si>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</si>
  <si>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</si>
  <si>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</si>
  <si>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</si>
  <si>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</si>
  <si>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</si>
  <si>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</si>
  <si>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</si>
  <si>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</si>
  <si>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</si>
  <si>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</si>
  <si>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</si>
  <si>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</si>
  <si>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</si>
  <si>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</si>
  <si>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</si>
  <si>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</si>
  <si>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</si>
  <si>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</si>
  <si>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</si>
  <si>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</si>
  <si>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</si>
  <si>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</si>
  <si>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</si>
  <si>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</si>
  <si>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</si>
  <si>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</si>
  <si>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</si>
  <si>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</si>
  <si>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</si>
  <si>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</si>
  <si>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</si>
  <si>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</si>
  <si>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</si>
  <si>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</si>
  <si>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</si>
  <si>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</si>
  <si>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</si>
  <si>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</si>
  <si>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</si>
  <si>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</si>
  <si>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</si>
  <si>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</si>
  <si>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</si>
  <si>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</si>
  <si>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</si>
  <si>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</si>
  <si>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</si>
  <si>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</si>
  <si>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</si>
  <si>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</si>
  <si>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</si>
  <si>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</si>
  <si>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</si>
  <si>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</si>
  <si>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</si>
  <si>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</si>
  <si>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</si>
  <si>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</si>
  <si>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</si>
  <si>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</si>
  <si>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</si>
  <si>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</si>
  <si>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</si>
  <si>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</si>
  <si>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</si>
  <si>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</si>
  <si>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</si>
  <si>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</si>
  <si>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</si>
  <si>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</si>
  <si>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</si>
  <si>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</si>
  <si>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</si>
  <si>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</si>
  <si>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</si>
  <si>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</si>
  <si>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</si>
  <si>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</si>
  <si>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</si>
  <si>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</si>
  <si>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</si>
  <si>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</si>
  <si>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</si>
  <si>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</si>
  <si>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</si>
  <si>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</si>
  <si>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</si>
  <si>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</si>
  <si>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</si>
  <si>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</si>
  <si>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</si>
  <si>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</si>
  <si>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</si>
  <si>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</si>
  <si>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</si>
  <si>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</si>
  <si>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</si>
  <si>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</si>
  <si>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</si>
  <si>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</si>
  <si>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</si>
  <si>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</si>
  <si>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</si>
  <si>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</si>
  <si>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</si>
  <si>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</si>
  <si>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</si>
  <si>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</si>
  <si>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</si>
  <si>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</si>
  <si>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</si>
  <si>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</si>
  <si>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</si>
  <si>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</si>
  <si>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</si>
  <si>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</si>
  <si>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</si>
  <si>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</si>
  <si>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</si>
  <si>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</si>
  <si>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</si>
  <si>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</si>
  <si>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</si>
  <si>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</si>
  <si>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</si>
  <si>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</si>
  <si>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</si>
  <si>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</si>
  <si>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</si>
  <si>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</si>
  <si>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</si>
  <si>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</si>
  <si>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</si>
  <si>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</si>
  <si>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</si>
  <si>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</si>
  <si>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</si>
  <si>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</si>
  <si>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</si>
  <si>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</si>
  <si>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</si>
  <si>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</si>
  <si>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</si>
  <si>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</si>
  <si>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</si>
  <si>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</si>
  <si>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</si>
  <si>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</si>
  <si>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</si>
  <si>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</si>
  <si>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</si>
  <si>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</si>
  <si>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</si>
  <si>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</si>
  <si>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</si>
  <si>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</si>
  <si>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</si>
  <si>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</si>
  <si>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</si>
  <si>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</si>
  <si>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</si>
  <si>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</si>
  <si>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</si>
  <si>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</si>
  <si>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</si>
  <si>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</si>
  <si>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</si>
  <si>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</si>
  <si>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</si>
  <si>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</si>
  <si>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</si>
  <si>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</si>
  <si>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</si>
  <si>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</si>
  <si>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</si>
  <si>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</si>
  <si>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</si>
  <si>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</si>
  <si>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</si>
  <si>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</si>
  <si>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</si>
  <si>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</si>
  <si>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</si>
  <si>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</si>
  <si>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</si>
  <si>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</si>
  <si>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</si>
  <si>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</si>
  <si>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</si>
  <si>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</si>
  <si>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</si>
  <si>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</si>
  <si>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</si>
  <si>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</si>
  <si>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</si>
  <si>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</si>
  <si>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</si>
  <si>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</si>
  <si>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</si>
  <si>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</si>
  <si>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</si>
  <si>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</si>
  <si>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</si>
  <si>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</si>
  <si>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</si>
  <si>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</si>
  <si>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</si>
  <si>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</si>
  <si>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</si>
  <si>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</si>
  <si>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</si>
  <si>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</si>
  <si>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</si>
  <si>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</si>
  <si>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</si>
  <si>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</si>
  <si>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</si>
  <si>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</si>
  <si>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</si>
  <si>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</si>
  <si>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</si>
  <si>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</si>
  <si>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</si>
  <si>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</si>
  <si>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</si>
  <si>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</si>
  <si>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</si>
  <si>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</si>
  <si>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</si>
  <si>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</si>
  <si>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</si>
  <si>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</si>
  <si>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</si>
  <si>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</si>
  <si>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</si>
  <si>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</si>
  <si>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</si>
  <si>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</si>
  <si>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</si>
  <si>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</si>
  <si>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</si>
  <si>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</si>
  <si>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</si>
  <si>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</si>
  <si>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</si>
  <si>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</si>
  <si>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</si>
  <si>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</si>
  <si>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</si>
  <si>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</si>
  <si>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</si>
  <si>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</si>
  <si>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</si>
  <si>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</si>
  <si>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</si>
  <si>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</si>
  <si>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</si>
  <si>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</si>
  <si>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</si>
  <si>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</si>
  <si>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</si>
  <si>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</si>
  <si>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</si>
  <si>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</si>
  <si>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</si>
  <si>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</si>
  <si>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</si>
  <si>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</si>
  <si>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</si>
  <si>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</si>
  <si>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</si>
  <si>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</si>
  <si>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</si>
  <si>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</si>
  <si>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</si>
  <si>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</si>
  <si>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</si>
  <si>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</si>
  <si>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</si>
  <si>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</si>
  <si>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</si>
  <si>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</si>
  <si>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</si>
  <si>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</si>
  <si>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</si>
  <si>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</si>
  <si>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</si>
  <si>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</si>
  <si>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</si>
  <si>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</si>
  <si>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</si>
  <si>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</si>
  <si>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</si>
  <si>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</si>
  <si>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</si>
  <si>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</si>
  <si>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</si>
  <si>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</si>
  <si>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</si>
  <si>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</si>
  <si>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</si>
  <si>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</si>
  <si>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</si>
  <si>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</si>
  <si>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</si>
  <si>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</si>
  <si>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</si>
  <si>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</si>
  <si>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</si>
  <si>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</si>
  <si>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</si>
  <si>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</si>
  <si>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</si>
  <si>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</si>
  <si>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</si>
  <si>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</si>
  <si>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</si>
  <si>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</si>
  <si>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</si>
  <si>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</si>
  <si>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</si>
  <si>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</si>
  <si>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</si>
  <si>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</si>
  <si>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</si>
  <si>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</si>
  <si>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</si>
  <si>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</si>
  <si>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</si>
  <si>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</si>
  <si>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</si>
  <si>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</si>
  <si>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</si>
  <si>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</si>
  <si>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</si>
  <si>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</si>
  <si>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</si>
  <si>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</si>
  <si>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</si>
  <si>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</si>
  <si>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</si>
  <si>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</si>
  <si>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</si>
  <si>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</si>
  <si>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</si>
  <si>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</si>
  <si>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</si>
  <si>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</si>
  <si>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</si>
  <si>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</si>
  <si>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</si>
  <si>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</si>
  <si>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</si>
  <si>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</si>
  <si>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</si>
  <si>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</si>
  <si>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</si>
  <si>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</si>
  <si>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</si>
  <si>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</si>
  <si>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</si>
  <si>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</si>
  <si>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</si>
  <si>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</si>
  <si>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</si>
  <si>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</si>
  <si>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</si>
  <si>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</si>
  <si>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</si>
  <si>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</si>
  <si>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</si>
  <si>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</si>
  <si>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</si>
  <si>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</si>
  <si>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</si>
  <si>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</si>
  <si>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</si>
  <si>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</si>
  <si>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</si>
  <si>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</si>
  <si>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</si>
  <si>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</si>
  <si>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</si>
  <si>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</si>
  <si>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</si>
  <si>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</si>
  <si>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</si>
  <si>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</si>
  <si>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</si>
  <si>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</si>
  <si>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</si>
  <si>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</si>
  <si>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</si>
  <si>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</si>
  <si>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</si>
  <si>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</si>
  <si>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</si>
  <si>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</si>
  <si>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</si>
  <si>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</si>
  <si>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</si>
  <si>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</si>
  <si>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</si>
  <si>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</si>
  <si>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</si>
  <si>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</si>
  <si>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</si>
  <si>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</si>
  <si>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</si>
  <si>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</si>
  <si>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</si>
  <si>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</si>
  <si>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</si>
  <si>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</si>
  <si>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</si>
  <si>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</si>
  <si>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</si>
  <si>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</si>
  <si>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</si>
  <si>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</si>
  <si>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</si>
  <si>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</si>
  <si>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</si>
  <si>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</si>
  <si>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</si>
  <si>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</si>
  <si>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</si>
  <si>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</si>
  <si>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</si>
  <si>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</si>
  <si>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</si>
  <si>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</si>
  <si>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</si>
  <si>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</si>
  <si>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</si>
  <si>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</si>
  <si>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</si>
  <si>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</si>
  <si>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</si>
  <si>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</si>
  <si>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</si>
  <si>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</si>
  <si>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</si>
  <si>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</si>
  <si>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</si>
  <si>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</si>
  <si>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</si>
  <si>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</si>
  <si>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</si>
  <si>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</si>
  <si>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</si>
  <si>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</si>
  <si>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</si>
  <si>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</si>
  <si>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</si>
  <si>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</si>
  <si>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</si>
  <si>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</si>
  <si>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</si>
  <si>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</si>
  <si>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</si>
  <si>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</si>
  <si>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</si>
  <si>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</si>
  <si>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</si>
  <si>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</si>
  <si>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</si>
  <si>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</si>
  <si>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</si>
  <si>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</si>
  <si>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</si>
  <si>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</si>
  <si>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</si>
  <si>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</si>
  <si>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</si>
  <si>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</si>
  <si>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</si>
  <si>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</si>
  <si>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</si>
  <si>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</si>
  <si>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</si>
  <si>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</si>
  <si>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</si>
  <si>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</si>
  <si>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</si>
  <si>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</si>
  <si>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</si>
  <si>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</si>
  <si>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</si>
  <si>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</si>
  <si>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</si>
  <si>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</si>
  <si>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</si>
  <si>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</si>
  <si>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</si>
  <si>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</si>
  <si>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</si>
  <si>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</si>
  <si>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</si>
  <si>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</si>
  <si>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</si>
  <si>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</si>
  <si>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</si>
  <si>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</si>
  <si>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</si>
  <si>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</si>
  <si>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</si>
  <si>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</si>
  <si>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</si>
  <si>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</si>
  <si>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</si>
  <si>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</si>
  <si>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</si>
  <si>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</si>
  <si>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</si>
  <si>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</si>
  <si>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</si>
  <si>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</si>
  <si>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</si>
  <si>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</si>
  <si>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</si>
  <si>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</si>
  <si>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</si>
  <si>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</si>
  <si>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</si>
  <si>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</si>
  <si>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</si>
  <si>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</si>
  <si>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</si>
  <si>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</si>
  <si>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</si>
  <si>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</si>
  <si>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</si>
  <si>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</si>
  <si>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</si>
  <si>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</si>
  <si>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</si>
  <si>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</si>
  <si>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</si>
  <si>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</si>
  <si>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</si>
  <si>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</si>
  <si>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</si>
  <si>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</si>
  <si>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</si>
  <si>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</si>
  <si>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</si>
  <si>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</si>
  <si>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</si>
  <si>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</si>
  <si>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</si>
  <si>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</si>
  <si>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</si>
  <si>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</si>
  <si>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</si>
  <si>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</si>
  <si>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</si>
  <si>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</si>
  <si>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</si>
  <si>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</si>
  <si>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</si>
  <si>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</si>
  <si>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</si>
  <si>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</si>
  <si>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</si>
  <si>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</si>
  <si>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</si>
  <si>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</si>
  <si>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</si>
  <si>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</si>
  <si>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</si>
  <si>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</si>
  <si>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</si>
  <si>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</si>
  <si>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</si>
  <si>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</si>
  <si>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</si>
  <si>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</si>
  <si>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</si>
  <si>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</si>
  <si>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</si>
  <si>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</si>
  <si>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</si>
  <si>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</si>
  <si>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</si>
  <si>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</si>
  <si>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</si>
  <si>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</si>
  <si>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</si>
  <si>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</si>
  <si>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</si>
  <si>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</si>
  <si>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</si>
  <si>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</si>
  <si>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</si>
  <si>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</si>
  <si>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</si>
  <si>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</si>
  <si>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</si>
  <si>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</si>
  <si>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</si>
  <si>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</si>
  <si>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</si>
  <si>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</si>
  <si>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</si>
  <si>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</si>
  <si>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</si>
  <si>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</si>
  <si>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</si>
  <si>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</si>
  <si>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</si>
  <si>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</si>
  <si>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</si>
  <si>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</si>
  <si>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</si>
  <si>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</si>
  <si>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</si>
  <si>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</si>
  <si>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</si>
  <si>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</si>
  <si>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</si>
  <si>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</si>
  <si>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</si>
  <si>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</si>
  <si>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</si>
  <si>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</si>
  <si>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</si>
  <si>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</si>
  <si>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</si>
  <si>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</si>
  <si>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</si>
  <si>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</si>
  <si>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</si>
  <si>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</si>
  <si>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</si>
  <si>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</si>
  <si>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</si>
  <si>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</si>
  <si>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</si>
  <si>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</si>
  <si>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</si>
  <si>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</si>
  <si>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</si>
  <si>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</si>
  <si>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</si>
  <si>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</si>
  <si>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</si>
  <si>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</si>
  <si>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</si>
  <si>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</si>
  <si>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</si>
  <si>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</si>
  <si>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</si>
  <si>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</si>
  <si>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</si>
  <si>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</si>
  <si>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</si>
  <si>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</si>
  <si>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</si>
  <si>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</si>
  <si>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</si>
  <si>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</si>
  <si>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</si>
  <si>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</si>
  <si>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</si>
  <si>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</si>
  <si>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</si>
  <si>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</si>
  <si>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</si>
  <si>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</si>
  <si>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</si>
  <si>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</si>
  <si>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</si>
  <si>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</si>
  <si>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</si>
  <si>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</si>
  <si>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</si>
  <si>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</si>
  <si>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</si>
  <si>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</si>
  <si>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</si>
  <si>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</si>
  <si>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</si>
  <si>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</si>
  <si>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</si>
  <si>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</si>
  <si>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</si>
  <si>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</si>
  <si>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</si>
  <si>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</si>
  <si>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</si>
  <si>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</si>
  <si>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</si>
  <si>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</si>
  <si>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</si>
  <si>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</si>
  <si>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</si>
  <si>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</si>
  <si>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</si>
  <si>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</si>
  <si>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</si>
  <si>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</si>
  <si>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</si>
  <si>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</si>
  <si>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</si>
  <si>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</si>
  <si>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</si>
  <si>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</si>
  <si>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</si>
  <si>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</si>
  <si>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</si>
  <si>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</si>
  <si>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</si>
  <si>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</si>
  <si>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</si>
  <si>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</si>
  <si>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</si>
  <si>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</si>
  <si>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</si>
  <si>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</si>
  <si>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</si>
  <si>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</si>
  <si>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</si>
  <si>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</si>
  <si>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</si>
  <si>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</si>
  <si>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</si>
  <si>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</si>
  <si>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</si>
  <si>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</si>
  <si>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</si>
  <si>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</si>
  <si>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</si>
  <si>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</si>
  <si>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</si>
  <si>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</si>
  <si>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</si>
  <si>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</si>
  <si>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</si>
  <si>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</si>
  <si>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</si>
  <si>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</si>
  <si>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</si>
  <si>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</si>
  <si>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</si>
  <si>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</si>
  <si>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</si>
  <si>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</si>
  <si>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</si>
  <si>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</si>
  <si>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</si>
  <si>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</si>
  <si>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</si>
  <si>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</si>
  <si>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</si>
  <si>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</si>
  <si>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</si>
  <si>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</si>
  <si>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</si>
  <si>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</si>
  <si>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</si>
  <si>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</si>
  <si>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</si>
  <si>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</si>
  <si>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</si>
  <si>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</si>
  <si>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</si>
  <si>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</si>
  <si>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</si>
  <si>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</si>
  <si>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</si>
  <si>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</si>
  <si>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</si>
  <si>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</si>
  <si>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</si>
  <si>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</si>
  <si>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</si>
  <si>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</si>
  <si>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</si>
  <si>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</si>
  <si>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</si>
  <si>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</si>
  <si>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</si>
  <si>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</si>
  <si>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</si>
  <si>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</si>
  <si>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</si>
  <si>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</si>
  <si>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</si>
  <si>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</si>
  <si>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</si>
  <si>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</si>
  <si>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</si>
  <si>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</si>
  <si>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</si>
  <si>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</si>
  <si>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</si>
  <si>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</si>
  <si>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</si>
  <si>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</si>
  <si>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</si>
  <si>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</si>
  <si>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</si>
  <si>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</si>
  <si>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</si>
  <si>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</si>
  <si>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</si>
  <si>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</si>
  <si>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</si>
  <si>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</si>
  <si>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</si>
  <si>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</si>
  <si>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</si>
  <si>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</si>
  <si>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</si>
  <si>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</si>
  <si>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</si>
  <si>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</si>
  <si>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</si>
  <si>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</si>
  <si>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</si>
  <si>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</si>
  <si>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</si>
  <si>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</si>
  <si>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</si>
  <si>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</si>
  <si>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</si>
  <si>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</si>
  <si>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</si>
  <si>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</si>
  <si>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</si>
  <si>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</si>
  <si>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</si>
  <si>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</si>
  <si>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</si>
  <si>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</si>
  <si>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</si>
  <si>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</si>
  <si>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</si>
  <si>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</si>
  <si>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</si>
  <si>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</si>
  <si>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</si>
  <si>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</si>
  <si>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</si>
  <si>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</si>
  <si>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</si>
  <si>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</si>
  <si>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</si>
  <si>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</si>
  <si>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</si>
  <si>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</si>
  <si>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</si>
  <si>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</si>
  <si>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</si>
  <si>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</si>
  <si>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</si>
  <si>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</si>
  <si>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</si>
  <si>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</si>
  <si>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</si>
  <si>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</si>
  <si>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</si>
  <si>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</si>
  <si>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</si>
  <si>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</si>
  <si>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</si>
  <si>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</si>
  <si>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</si>
  <si>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</si>
  <si>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</si>
  <si>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</si>
  <si>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</si>
  <si>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</si>
  <si>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</si>
  <si>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</si>
  <si>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</si>
  <si>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</si>
  <si>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</si>
  <si>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</si>
  <si>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</si>
  <si>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</si>
  <si>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</si>
  <si>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</si>
  <si>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</si>
  <si>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</si>
  <si>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</si>
  <si>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</si>
  <si>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</si>
  <si>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</si>
  <si>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</si>
  <si>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</si>
  <si>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</si>
  <si>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</si>
  <si>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</si>
  <si>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</si>
  <si>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</si>
  <si>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</si>
  <si>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</si>
  <si>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</si>
  <si>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</si>
  <si>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</si>
  <si>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</si>
  <si>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</si>
  <si>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</si>
  <si>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</si>
  <si>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</si>
  <si>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</si>
  <si>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</si>
  <si>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</si>
  <si>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</si>
  <si>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</si>
  <si>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</si>
  <si>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</si>
  <si>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</si>
  <si>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</si>
  <si>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</si>
  <si>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</si>
  <si>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</si>
  <si>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</si>
  <si>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</si>
  <si>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</si>
  <si>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</si>
  <si>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</si>
  <si>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</si>
  <si>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</si>
  <si>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</si>
  <si>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</si>
  <si>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</si>
  <si>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</si>
  <si>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</si>
  <si>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</si>
  <si>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</si>
  <si>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</si>
  <si>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</si>
  <si>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</si>
  <si>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</si>
  <si>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</si>
  <si>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</si>
  <si>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</si>
  <si>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</si>
  <si>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</si>
  <si>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</si>
  <si>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</si>
  <si>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</si>
  <si>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</si>
  <si>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</si>
  <si>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</si>
  <si>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</si>
  <si>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</si>
  <si>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</si>
  <si>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</si>
  <si>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</si>
  <si>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</si>
  <si>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</si>
  <si>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</si>
  <si>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</si>
  <si>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</si>
  <si>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</si>
  <si>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</si>
  <si>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</si>
  <si>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</si>
  <si>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</si>
  <si>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</si>
  <si>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</si>
  <si>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</si>
  <si>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</si>
  <si>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</si>
  <si>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</si>
  <si>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</si>
  <si>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</si>
  <si>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</si>
  <si>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</si>
  <si>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</si>
  <si>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</si>
  <si>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</si>
  <si>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</si>
  <si>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</si>
  <si>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</si>
  <si>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</si>
  <si>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</si>
  <si>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</si>
  <si>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</si>
  <si>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</si>
  <si>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</si>
  <si>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</si>
  <si>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</si>
  <si>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</si>
  <si>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</si>
  <si>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</si>
  <si>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</si>
  <si>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</si>
  <si>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</si>
  <si>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</si>
  <si>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</si>
  <si>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</si>
  <si>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</si>
  <si>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</si>
  <si>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</si>
  <si>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</si>
  <si>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</si>
  <si>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</si>
  <si>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</si>
  <si>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</si>
  <si>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</si>
  <si>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</si>
  <si>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</si>
  <si>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</si>
  <si>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</si>
  <si>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</si>
  <si>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</si>
  <si>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</si>
  <si>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</si>
  <si>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</si>
  <si>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</si>
  <si>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</si>
  <si>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</si>
  <si>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</si>
  <si>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</si>
  <si>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</si>
  <si>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</si>
  <si>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</si>
  <si>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</si>
  <si>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</si>
  <si>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</si>
  <si>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</si>
  <si>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</si>
  <si>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</si>
  <si>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</si>
  <si>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</si>
  <si>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</si>
  <si>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</si>
  <si>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</si>
  <si>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</si>
  <si>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</si>
  <si>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</si>
  <si>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</si>
  <si>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</si>
  <si>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</si>
  <si>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</si>
  <si>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</si>
  <si>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</si>
  <si>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</si>
  <si>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</si>
  <si>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</si>
  <si>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</si>
  <si>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</si>
  <si>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</si>
  <si>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</si>
  <si>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</si>
  <si>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</si>
  <si>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</si>
  <si>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</si>
  <si>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</si>
  <si>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</si>
  <si>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</si>
  <si>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</si>
  <si>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</si>
  <si>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</si>
  <si>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</si>
  <si>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</si>
  <si>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</si>
  <si>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</si>
  <si>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</si>
  <si>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</si>
  <si>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</si>
  <si>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</si>
  <si>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</si>
  <si>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</si>
  <si>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</si>
  <si>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</si>
  <si>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</si>
  <si>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</si>
  <si>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</si>
  <si>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</si>
  <si>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</si>
  <si>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</si>
  <si>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</si>
  <si>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</si>
  <si>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</si>
  <si>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</si>
  <si>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</si>
  <si>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</si>
  <si>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</si>
  <si>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</si>
  <si>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</si>
  <si>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</si>
  <si>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</si>
  <si>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</si>
  <si>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</si>
  <si>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</si>
  <si>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</si>
  <si>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</si>
  <si>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</si>
  <si>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</si>
  <si>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</si>
  <si>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</si>
  <si>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</si>
  <si>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</si>
  <si>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</si>
  <si>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</si>
  <si>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</si>
  <si>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</si>
  <si>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</si>
  <si>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</si>
  <si>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</si>
  <si>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</si>
  <si>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</si>
  <si>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</si>
  <si>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</si>
  <si>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</si>
  <si>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</si>
  <si>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</si>
  <si>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</si>
  <si>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</si>
  <si>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</si>
  <si>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</si>
  <si>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</si>
  <si>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</si>
  <si>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</si>
  <si>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</si>
  <si>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</si>
  <si>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</si>
  <si>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</si>
  <si>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</si>
  <si>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</si>
  <si>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</si>
  <si>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</si>
  <si>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</si>
  <si>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</si>
  <si>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</si>
  <si>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</si>
  <si>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</si>
  <si>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</si>
  <si>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</si>
  <si>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</si>
  <si>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</si>
  <si>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</si>
  <si>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</si>
  <si>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</si>
  <si>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</si>
  <si>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</si>
  <si>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</si>
  <si>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</si>
  <si>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</si>
  <si>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</si>
  <si>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</si>
  <si>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</si>
  <si>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</si>
  <si>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</si>
  <si>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</si>
  <si>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</si>
  <si>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</si>
  <si>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</si>
  <si>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</si>
  <si>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</si>
  <si>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</si>
  <si>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</si>
  <si>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</si>
  <si>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</si>
  <si>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</si>
  <si>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</si>
  <si>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</si>
  <si>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</si>
  <si>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</si>
  <si>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</si>
  <si>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</si>
  <si>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</si>
  <si>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</si>
  <si>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</si>
  <si>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</si>
  <si>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</si>
  <si>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</si>
  <si>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</si>
  <si>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</si>
  <si>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</si>
  <si>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</si>
  <si>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</si>
  <si>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</si>
  <si>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</si>
  <si>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</si>
  <si>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</si>
  <si>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</si>
  <si>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</si>
  <si>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</si>
  <si>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</si>
  <si>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</si>
  <si>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</si>
  <si>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</si>
  <si>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</si>
  <si>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</si>
  <si>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</si>
  <si>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</si>
  <si>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</si>
  <si>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</si>
  <si>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</si>
  <si>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</si>
  <si>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</si>
  <si>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</si>
  <si>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</si>
  <si>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</si>
  <si>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</si>
  <si>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</si>
  <si>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</si>
  <si>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</si>
  <si>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</si>
  <si>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</si>
  <si>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</si>
  <si>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</si>
  <si>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</si>
  <si>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</si>
  <si>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</si>
  <si>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</si>
  <si>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</si>
  <si>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</si>
  <si>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</si>
  <si>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</si>
  <si>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</si>
  <si>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</si>
  <si>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</si>
  <si>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</si>
  <si>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</si>
  <si>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</si>
  <si>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</si>
  <si>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</si>
  <si>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</si>
  <si>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</si>
  <si>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</si>
  <si>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</si>
  <si>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</si>
  <si>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</si>
  <si>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</si>
  <si>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</si>
  <si>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</si>
  <si>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</si>
  <si>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</si>
  <si>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</si>
  <si>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</si>
  <si>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</si>
  <si>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</si>
  <si>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</si>
  <si>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</si>
  <si>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</si>
  <si>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</si>
  <si>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</si>
  <si>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</si>
  <si>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</si>
  <si>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</si>
  <si>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</si>
  <si>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</si>
  <si>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</si>
  <si>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</si>
  <si>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</si>
  <si>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</si>
  <si>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</si>
  <si>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</si>
  <si>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</si>
  <si>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</si>
  <si>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</si>
  <si>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</si>
  <si>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</si>
  <si>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</si>
  <si>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</si>
  <si>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</si>
  <si>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</si>
  <si>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</si>
  <si>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</si>
  <si>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</si>
  <si>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</si>
  <si>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</si>
  <si>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</si>
  <si>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</si>
  <si>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</si>
  <si>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</si>
  <si>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</si>
  <si>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</si>
  <si>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</si>
  <si>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</si>
  <si>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</si>
  <si>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</si>
  <si>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</si>
  <si>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</si>
  <si>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</si>
  <si>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</si>
  <si>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</si>
  <si>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</si>
  <si>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</si>
  <si>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</si>
  <si>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</si>
  <si>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</si>
  <si>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</si>
  <si>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</si>
  <si>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</si>
  <si>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</si>
  <si>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</si>
  <si>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</si>
  <si>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</si>
  <si>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</si>
  <si>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</si>
  <si>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</si>
  <si>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</si>
  <si>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</si>
  <si>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</si>
  <si>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</si>
  <si>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</si>
  <si>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</si>
  <si>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</si>
  <si>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</si>
  <si>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</si>
  <si>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</si>
  <si>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</si>
  <si>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</si>
  <si>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</si>
  <si>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</si>
  <si>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</si>
  <si>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</si>
  <si>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</si>
  <si>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</si>
  <si>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</si>
  <si>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</si>
  <si>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</si>
  <si>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</si>
  <si>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</si>
  <si>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</si>
  <si>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</si>
  <si>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</si>
  <si>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</si>
  <si>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</si>
  <si>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</si>
  <si>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</si>
  <si>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</si>
  <si>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</si>
  <si>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</si>
  <si>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</si>
  <si>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</si>
  <si>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</si>
  <si>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</si>
  <si>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</si>
  <si>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</si>
  <si>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</si>
  <si>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</si>
  <si>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</si>
  <si>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</si>
  <si>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</si>
  <si>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</si>
  <si>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</si>
  <si>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</si>
  <si>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</si>
  <si>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</si>
  <si>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</si>
  <si>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</si>
  <si>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</si>
  <si>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</si>
  <si>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</si>
  <si>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</si>
  <si>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</si>
  <si>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</si>
  <si>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</si>
  <si>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</si>
  <si>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</si>
  <si>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</si>
  <si>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</si>
  <si>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</si>
  <si>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</si>
  <si>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</si>
  <si>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</si>
  <si>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</si>
  <si>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</si>
  <si>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</si>
  <si>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</si>
  <si>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</si>
  <si>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</si>
  <si>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</si>
  <si>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</si>
  <si>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</si>
  <si>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</si>
  <si>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</si>
  <si>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</si>
  <si>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</si>
  <si>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</si>
  <si>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</si>
  <si>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</si>
  <si>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</si>
  <si>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</si>
  <si>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</si>
  <si>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</si>
  <si>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</si>
  <si>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</si>
  <si>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</si>
  <si>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</si>
  <si>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</si>
  <si>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</si>
  <si>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</si>
  <si>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</si>
  <si>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</si>
  <si>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</si>
  <si>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</si>
  <si>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</si>
  <si>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</si>
  <si>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</si>
  <si>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</si>
  <si>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</si>
  <si>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</si>
  <si>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</si>
  <si>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</si>
  <si>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</si>
  <si>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</si>
  <si>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</si>
  <si>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</si>
  <si>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</si>
  <si>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</si>
  <si>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</si>
  <si>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</si>
  <si>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</si>
  <si>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</si>
  <si>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</si>
  <si>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</si>
  <si>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</si>
  <si>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</si>
  <si>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</si>
  <si>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</si>
  <si>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</si>
  <si>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</si>
  <si>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</si>
  <si>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</si>
  <si>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</si>
  <si>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</si>
  <si>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</si>
  <si>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</si>
  <si>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</si>
  <si>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</si>
  <si>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</si>
  <si>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</si>
  <si>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</si>
  <si>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</si>
  <si>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</si>
  <si>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</si>
  <si>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</si>
  <si>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</si>
  <si>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</si>
  <si>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</si>
  <si>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</si>
  <si>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</si>
  <si>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</si>
  <si>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</si>
  <si>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</si>
  <si>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</si>
  <si>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</si>
  <si>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</si>
  <si>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</si>
  <si>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</si>
  <si>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</si>
  <si>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</si>
  <si>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</si>
  <si>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</si>
  <si>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</si>
  <si>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</si>
  <si>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</si>
  <si>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</si>
  <si>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</si>
  <si>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</si>
  <si>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</si>
  <si>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</si>
  <si>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</si>
  <si>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</si>
  <si>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</si>
  <si>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</si>
  <si>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</si>
  <si>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</si>
  <si>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</si>
  <si>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</si>
  <si>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</si>
  <si>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</si>
  <si>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</si>
  <si>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</si>
  <si>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</si>
  <si>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</si>
  <si>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</si>
  <si>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</si>
  <si>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</si>
  <si>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</si>
  <si>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</si>
  <si>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</si>
  <si>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</si>
  <si>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</si>
  <si>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</si>
  <si>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</si>
  <si>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</si>
  <si>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</si>
  <si>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</si>
  <si>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</si>
  <si>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</si>
  <si>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</si>
  <si>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</si>
  <si>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</si>
  <si>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</si>
  <si>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</si>
  <si>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</si>
  <si>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</si>
  <si>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</si>
  <si>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</si>
  <si>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</si>
  <si>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</si>
  <si>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</si>
  <si>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</si>
  <si>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</si>
  <si>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</si>
  <si>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</si>
  <si>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</si>
  <si>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</si>
  <si>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</si>
  <si>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</si>
  <si>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</si>
  <si>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</si>
  <si>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</si>
  <si>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</si>
  <si>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</si>
  <si>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</si>
  <si>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</si>
  <si>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</si>
  <si>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</si>
  <si>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</si>
  <si>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</si>
  <si>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</si>
  <si>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</si>
  <si>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</si>
  <si>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</si>
  <si>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</si>
  <si>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</si>
  <si>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</si>
  <si>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</si>
  <si>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</si>
  <si>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</si>
  <si>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</si>
  <si>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</si>
  <si>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</si>
  <si>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</si>
  <si>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</si>
  <si>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</si>
  <si>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</si>
  <si>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</si>
  <si>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</si>
  <si>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</si>
  <si>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</si>
  <si>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</si>
  <si>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</si>
  <si>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</si>
  <si>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</si>
  <si>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</si>
  <si>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</si>
  <si>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</si>
  <si>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</si>
  <si>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</si>
  <si>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</si>
  <si>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</si>
  <si>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</si>
  <si>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</si>
  <si>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</si>
  <si>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</si>
  <si>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</si>
  <si>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</si>
  <si>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</si>
  <si>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</si>
  <si>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</si>
  <si>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</si>
  <si>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</si>
  <si>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</si>
  <si>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</si>
  <si>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</si>
  <si>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</si>
  <si>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</si>
  <si>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</si>
  <si>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</si>
  <si>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</si>
  <si>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</si>
  <si>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</si>
  <si>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</si>
  <si>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</si>
  <si>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</si>
  <si>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</si>
  <si>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</si>
  <si>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</si>
  <si>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</si>
  <si>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</si>
  <si>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</si>
  <si>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</si>
  <si>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</si>
  <si>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</si>
  <si>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</si>
  <si>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</si>
  <si>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</si>
  <si>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</si>
  <si>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</si>
  <si>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</si>
  <si>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</si>
  <si>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</si>
  <si>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</si>
  <si>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</si>
  <si>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</si>
  <si>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</si>
  <si>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</si>
  <si>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</si>
  <si>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</si>
  <si>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</si>
  <si>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</si>
  <si>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</si>
  <si>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</si>
  <si>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</si>
  <si>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</si>
  <si>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</si>
  <si>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</si>
  <si>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</si>
  <si>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</si>
  <si>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</si>
  <si>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</si>
  <si>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</si>
  <si>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</si>
  <si>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</si>
  <si>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</si>
  <si>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</si>
  <si>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</si>
  <si>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</si>
  <si>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</si>
  <si>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</si>
  <si>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</si>
  <si>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</si>
  <si>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</si>
  <si>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</si>
  <si>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</si>
  <si>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</si>
  <si>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</si>
  <si>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</si>
  <si>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</si>
  <si>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</si>
  <si>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</si>
  <si>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</si>
  <si>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</si>
  <si>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</si>
  <si>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</si>
  <si>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</si>
  <si>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</si>
  <si>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</si>
  <si>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</si>
  <si>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</si>
  <si>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</si>
  <si>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</si>
  <si>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</si>
  <si>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</si>
  <si>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</si>
  <si>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</si>
  <si>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</si>
  <si>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</si>
  <si>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</si>
  <si>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</si>
  <si>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</si>
  <si>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</si>
  <si>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</si>
  <si>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</si>
  <si>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</si>
  <si>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</si>
  <si>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</si>
  <si>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</si>
  <si>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</si>
  <si>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</si>
  <si>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</si>
  <si>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</si>
  <si>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</si>
  <si>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</si>
  <si>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</si>
  <si>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</si>
  <si>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</si>
  <si>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</si>
  <si>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</si>
  <si>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</si>
  <si>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</si>
  <si>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</si>
  <si>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</si>
  <si>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</si>
  <si>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</si>
  <si>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</si>
  <si>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</si>
  <si>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</si>
  <si>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</si>
  <si>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</si>
  <si>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</si>
  <si>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</si>
  <si>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</si>
  <si>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</si>
  <si>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</si>
  <si>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</si>
  <si>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</si>
  <si>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</si>
  <si>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</si>
  <si>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</si>
  <si>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</si>
  <si>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</si>
  <si>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</si>
  <si>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</si>
  <si>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</si>
  <si>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</si>
  <si>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</si>
  <si>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</si>
  <si>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</si>
  <si>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</si>
  <si>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</si>
  <si>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</si>
  <si>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</si>
  <si>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</si>
  <si>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</si>
  <si>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</si>
  <si>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</si>
  <si>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</si>
  <si>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</si>
  <si>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</si>
  <si>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</si>
  <si>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</si>
  <si>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</si>
  <si>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</si>
  <si>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</si>
  <si>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</si>
  <si>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</si>
  <si>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</si>
  <si>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</si>
  <si>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</si>
  <si>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</si>
  <si>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</si>
  <si>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</si>
  <si>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</si>
  <si>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</si>
  <si>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</si>
  <si>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</si>
  <si>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</si>
  <si>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</si>
  <si>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</si>
  <si>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</si>
  <si>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</si>
  <si>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</si>
  <si>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</si>
  <si>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</si>
  <si>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</si>
  <si>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</si>
  <si>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</si>
  <si>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</si>
  <si>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</si>
  <si>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</si>
  <si>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</si>
  <si>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</si>
  <si>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</si>
  <si>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</si>
  <si>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</si>
  <si>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</si>
  <si>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</si>
  <si>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</si>
  <si>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</si>
  <si>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</si>
  <si>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</si>
  <si>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</si>
  <si>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</si>
  <si>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</si>
  <si>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</si>
  <si>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</si>
  <si>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</si>
  <si>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</si>
  <si>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</si>
  <si>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</si>
  <si>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</si>
  <si>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</si>
  <si>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</si>
  <si>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</si>
  <si>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</si>
  <si>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</si>
  <si>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</si>
  <si>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</si>
  <si>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</si>
  <si>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</si>
  <si>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</si>
  <si>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</si>
  <si>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</si>
  <si>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</si>
  <si>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</si>
  <si>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</si>
  <si>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</si>
  <si>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</si>
  <si>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</si>
  <si>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</si>
  <si>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</si>
  <si>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</si>
  <si>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</si>
  <si>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</si>
  <si>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</si>
  <si>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</si>
  <si>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</si>
  <si>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</si>
  <si>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</si>
  <si>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</si>
  <si>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</si>
  <si>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</si>
  <si>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</si>
  <si>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</si>
  <si>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</si>
  <si>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</si>
  <si>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</si>
  <si>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</si>
  <si>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</si>
  <si>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</si>
  <si>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</si>
  <si>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</si>
  <si>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</si>
  <si>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</si>
  <si>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</si>
  <si>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</si>
  <si>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</si>
  <si>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</si>
  <si>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</si>
  <si>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</si>
  <si>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</si>
  <si>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</si>
  <si>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</si>
  <si>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</si>
  <si>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</si>
  <si>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</si>
  <si>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</si>
  <si>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</si>
  <si>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</si>
  <si>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</si>
  <si>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</si>
  <si>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</si>
  <si>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</si>
  <si>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</si>
  <si>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</si>
  <si>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</si>
  <si>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</si>
  <si>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</si>
  <si>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</si>
  <si>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</si>
  <si>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</si>
  <si>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</si>
  <si>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</si>
  <si>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</si>
  <si>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</si>
  <si>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</si>
  <si>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</si>
  <si>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</si>
  <si>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</si>
  <si>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</si>
  <si>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</si>
  <si>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</si>
  <si>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</si>
  <si>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</si>
  <si>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</si>
  <si>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</si>
  <si>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</si>
  <si>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</si>
  <si>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</si>
  <si>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</si>
  <si>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</si>
  <si>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</si>
  <si>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</si>
  <si>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</si>
  <si>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</si>
  <si>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</si>
  <si>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</si>
  <si>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</si>
  <si>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</si>
  <si>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</si>
  <si>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</si>
  <si>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</si>
  <si>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</si>
  <si>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</si>
  <si>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</si>
  <si>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</si>
  <si>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</si>
  <si>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</si>
  <si>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</si>
  <si>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</si>
  <si>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</si>
  <si>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</si>
  <si>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</si>
  <si>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</si>
  <si>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</si>
  <si>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</si>
  <si>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</si>
  <si>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</si>
  <si>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</si>
  <si>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</si>
  <si>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</si>
  <si>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</si>
  <si>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</si>
  <si>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</si>
  <si>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</si>
  <si>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</si>
  <si>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</si>
  <si>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</si>
  <si>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</si>
  <si>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</si>
  <si>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</si>
  <si>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</si>
  <si>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</si>
  <si>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</si>
  <si>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</si>
  <si>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</si>
  <si>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</si>
  <si>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</si>
  <si>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</si>
  <si>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</si>
  <si>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</si>
  <si>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</si>
  <si>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</si>
  <si>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</si>
  <si>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</si>
  <si>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</si>
  <si>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</si>
  <si>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</si>
  <si>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</si>
  <si>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</si>
  <si>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</si>
  <si>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</si>
  <si>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</si>
  <si>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</si>
  <si>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</si>
  <si>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</si>
  <si>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</si>
  <si>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</si>
  <si>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</si>
  <si>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</si>
  <si>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</si>
  <si>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</si>
  <si>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</si>
  <si>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</si>
  <si>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</si>
  <si>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</si>
  <si>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</si>
  <si>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</si>
  <si>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</si>
  <si>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</si>
  <si>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</si>
  <si>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</si>
  <si>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</si>
  <si>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</si>
  <si>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</si>
  <si>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</si>
  <si>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</si>
  <si>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</si>
  <si>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</si>
  <si>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</si>
  <si>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</si>
  <si>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</si>
  <si>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</si>
  <si>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</si>
  <si>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</si>
  <si>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</si>
  <si>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</si>
  <si>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</si>
  <si>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</si>
  <si>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</si>
  <si>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</si>
  <si>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</si>
  <si>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</si>
  <si>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</si>
  <si>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</si>
  <si>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</si>
  <si>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</si>
  <si>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</si>
  <si>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</si>
  <si>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</si>
  <si>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</si>
  <si>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</si>
  <si>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</si>
  <si>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</si>
  <si>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</si>
  <si>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</si>
  <si>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</si>
  <si>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</si>
  <si>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</si>
  <si>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</si>
  <si>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</si>
  <si>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</si>
  <si>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</si>
  <si>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</si>
  <si>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</si>
  <si>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</si>
  <si>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</si>
  <si>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</si>
  <si>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</si>
  <si>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</si>
  <si>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</si>
  <si>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</si>
  <si>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</si>
  <si>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</si>
  <si>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</si>
  <si>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</si>
  <si>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</si>
  <si>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</si>
  <si>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</si>
  <si>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</si>
  <si>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</si>
  <si>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</si>
  <si>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</si>
  <si>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</si>
  <si>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</si>
  <si>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</si>
  <si>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</si>
  <si>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</si>
  <si>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</si>
  <si>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</si>
  <si>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</si>
  <si>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</si>
  <si>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</si>
  <si>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</si>
  <si>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</si>
  <si>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</si>
  <si>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</si>
  <si>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</si>
  <si>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</si>
  <si>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</si>
  <si>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</si>
  <si>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</si>
  <si>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</si>
  <si>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</si>
  <si>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</si>
  <si>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</si>
  <si>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</si>
  <si>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</si>
  <si>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</si>
  <si>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</si>
  <si>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</si>
  <si>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</si>
  <si>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</si>
  <si>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</si>
  <si>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</si>
  <si>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</si>
  <si>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</si>
  <si>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</si>
  <si>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</si>
  <si>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</si>
  <si>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</si>
  <si>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</si>
  <si>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</si>
  <si>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</si>
  <si>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</si>
  <si>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</si>
  <si>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</si>
  <si>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</si>
  <si>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</si>
  <si>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</si>
  <si>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</si>
  <si>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</si>
  <si>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</si>
  <si>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</si>
  <si>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</si>
  <si>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</si>
  <si>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</si>
  <si>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</si>
  <si>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</si>
  <si>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</si>
  <si>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</si>
  <si>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</si>
  <si>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</si>
  <si>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</si>
  <si>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</si>
  <si>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</si>
  <si>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</si>
  <si>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</si>
  <si>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</si>
  <si>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</si>
  <si>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</si>
  <si>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</si>
  <si>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</si>
  <si>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</si>
  <si>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</si>
  <si>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</si>
  <si>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</si>
  <si>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</si>
  <si>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</si>
  <si>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</si>
  <si>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</si>
  <si>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</si>
  <si>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</si>
  <si>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</si>
  <si>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</si>
  <si>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</si>
  <si>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</si>
  <si>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</si>
  <si>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</si>
  <si>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</si>
  <si>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</si>
  <si>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</si>
  <si>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</si>
  <si>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</si>
  <si>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</si>
  <si>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</si>
  <si>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</si>
  <si>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</si>
  <si>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</si>
  <si>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</si>
  <si>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</si>
  <si>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</si>
  <si>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</si>
  <si>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</si>
  <si>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</si>
  <si>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</si>
  <si>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</si>
  <si>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</si>
  <si>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</si>
  <si>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</si>
  <si>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</si>
  <si>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</si>
  <si>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</si>
  <si>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</si>
  <si>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</si>
  <si>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</si>
  <si>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</si>
  <si>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</si>
  <si>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</si>
  <si>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</si>
  <si>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</si>
  <si>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</si>
  <si>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</si>
  <si>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</si>
  <si>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</si>
  <si>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</si>
  <si>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</si>
  <si>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</si>
  <si>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</si>
  <si>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</si>
  <si>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</si>
  <si>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</si>
  <si>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</si>
  <si>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</si>
  <si>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</si>
  <si>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</si>
  <si>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</si>
  <si>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</si>
  <si>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</si>
  <si>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</si>
  <si>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</si>
  <si>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</si>
  <si>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</si>
  <si>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</si>
  <si>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</si>
  <si>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</si>
  <si>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</si>
  <si>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</si>
  <si>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</si>
  <si>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</si>
  <si>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</si>
  <si>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</si>
  <si>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</si>
  <si>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</si>
  <si>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</si>
  <si>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</si>
  <si>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</si>
  <si>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</si>
  <si>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</si>
  <si>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</si>
  <si>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</si>
  <si>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</si>
  <si>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</si>
  <si>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</si>
  <si>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</si>
  <si>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</si>
  <si>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</si>
  <si>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</si>
  <si>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</si>
  <si>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</si>
  <si>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</si>
  <si>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</si>
  <si>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</si>
  <si>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</si>
  <si>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</si>
  <si>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</si>
  <si>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</si>
  <si>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</si>
  <si>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</si>
  <si>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</si>
  <si>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</si>
  <si>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</si>
  <si>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</si>
  <si>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</si>
  <si>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</si>
  <si>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</si>
  <si>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</si>
  <si>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</si>
  <si>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</si>
  <si>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</si>
  <si>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</si>
  <si>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</si>
  <si>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</si>
  <si>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</si>
  <si>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</si>
  <si>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</si>
  <si>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</si>
  <si>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</si>
  <si>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</si>
  <si>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</si>
  <si>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</si>
  <si>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</si>
  <si>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</si>
  <si>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</si>
  <si>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</si>
  <si>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</si>
  <si>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</si>
  <si>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</si>
  <si>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</si>
  <si>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</si>
  <si>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</si>
  <si>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</si>
  <si>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</si>
  <si>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</si>
  <si>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</si>
  <si>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</si>
  <si>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</si>
  <si>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</si>
  <si>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</si>
  <si>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</si>
  <si>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</si>
  <si>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</si>
  <si>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</si>
  <si>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</si>
  <si>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</si>
  <si>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</si>
  <si>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</si>
  <si>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</si>
  <si>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</si>
  <si>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</si>
  <si>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</si>
  <si>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</si>
  <si>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</si>
  <si>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</si>
  <si>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</si>
  <si>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</si>
  <si>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</si>
  <si>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</si>
  <si>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</si>
  <si>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</si>
  <si>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</si>
  <si>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</si>
  <si>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</si>
  <si>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</si>
  <si>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</si>
  <si>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</si>
  <si>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</si>
  <si>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</si>
  <si>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</si>
  <si>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</si>
  <si>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</si>
  <si>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</si>
  <si>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</si>
  <si>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</si>
  <si>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</si>
  <si>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</si>
  <si>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</si>
  <si>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</si>
  <si>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</si>
  <si>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</si>
  <si>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</si>
  <si>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</si>
  <si>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</si>
  <si>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</si>
  <si>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</si>
  <si>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</si>
  <si>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</si>
  <si>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</si>
  <si>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</si>
  <si>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</si>
  <si>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</si>
  <si>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</si>
  <si>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</si>
  <si>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</si>
  <si>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</si>
  <si>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</si>
  <si>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</si>
  <si>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</si>
  <si>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</si>
  <si>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</si>
  <si>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</si>
  <si>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</si>
  <si>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</si>
  <si>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</si>
  <si>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</si>
  <si>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</si>
  <si>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</si>
  <si>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</si>
  <si>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</si>
  <si>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</si>
  <si>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</si>
  <si>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</si>
  <si>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</si>
  <si>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</si>
  <si>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</si>
  <si>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</si>
  <si>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</si>
  <si>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</si>
  <si>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</si>
  <si>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</si>
  <si>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</si>
  <si>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</si>
  <si>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</si>
  <si>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</si>
  <si>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</si>
  <si>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</si>
  <si>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</si>
  <si>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</si>
  <si>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</si>
  <si>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</si>
  <si>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</si>
  <si>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</si>
  <si>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</si>
  <si>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</si>
  <si>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</si>
  <si>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</si>
  <si>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</si>
  <si>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</si>
  <si>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</si>
  <si>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</si>
  <si>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</si>
  <si>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</si>
  <si>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</si>
  <si>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</si>
  <si>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</si>
  <si>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</si>
  <si>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</si>
  <si>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</si>
  <si>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</si>
  <si>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</si>
  <si>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</si>
  <si>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</si>
  <si>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</si>
  <si>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</si>
  <si>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</si>
  <si>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</si>
  <si>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</si>
  <si>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</si>
  <si>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</si>
  <si>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</si>
  <si>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</si>
  <si>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</si>
  <si>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</si>
  <si>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</si>
  <si>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</si>
  <si>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</si>
  <si>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</si>
  <si>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</si>
  <si>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</si>
  <si>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</si>
  <si>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</si>
  <si>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</si>
  <si>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</si>
  <si>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</si>
  <si>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</si>
  <si>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</si>
  <si>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</si>
  <si>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</si>
  <si>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</si>
  <si>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</si>
  <si>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</si>
  <si>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</si>
  <si>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</si>
  <si>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</si>
  <si>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</si>
  <si>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</si>
  <si>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</si>
  <si>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</si>
  <si>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</si>
  <si>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</si>
  <si>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</si>
  <si>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</si>
  <si>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</si>
  <si>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</si>
  <si>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</si>
  <si>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</si>
  <si>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</si>
  <si>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</si>
  <si>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</si>
  <si>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</si>
  <si>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</si>
  <si>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</si>
  <si>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</si>
  <si>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</si>
  <si>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</si>
  <si>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</si>
  <si>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</si>
  <si>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</si>
  <si>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</si>
  <si>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</si>
  <si>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</si>
  <si>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</si>
  <si>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</si>
  <si>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</si>
  <si>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</si>
  <si>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</si>
  <si>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</si>
  <si>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</si>
  <si>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</si>
  <si>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</si>
  <si>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</si>
  <si>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</si>
  <si>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</si>
  <si>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</si>
  <si>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</si>
  <si>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</si>
  <si>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</si>
  <si>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</si>
  <si>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</si>
  <si>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</si>
  <si>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</si>
  <si>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</si>
  <si>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</si>
  <si>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</si>
  <si>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</si>
  <si>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</si>
  <si>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</si>
  <si>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</si>
  <si>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</si>
  <si>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</si>
  <si>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</si>
  <si>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</si>
  <si>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</si>
  <si>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</si>
  <si>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</si>
  <si>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</si>
  <si>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</si>
  <si>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</si>
  <si>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</si>
  <si>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</si>
  <si>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</si>
  <si>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</si>
  <si>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</si>
  <si>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</si>
  <si>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</si>
  <si>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</si>
  <si>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</si>
  <si>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</si>
  <si>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</si>
  <si>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</si>
  <si>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</si>
  <si>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</si>
  <si>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</si>
  <si>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</si>
  <si>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</si>
  <si>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</si>
  <si>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</si>
  <si>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</si>
  <si>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</si>
  <si>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</si>
  <si>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</si>
  <si>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</si>
  <si>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</si>
  <si>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</si>
  <si>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</si>
  <si>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</si>
  <si>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</si>
  <si>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</si>
  <si>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</si>
  <si>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</si>
  <si>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</si>
  <si>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</si>
  <si>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</si>
  <si>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</si>
  <si>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</si>
  <si>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</si>
  <si>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</si>
  <si>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</si>
  <si>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</si>
  <si>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</si>
  <si>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</si>
  <si>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</si>
  <si>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</si>
  <si>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</si>
  <si>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</si>
  <si>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</si>
  <si>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</si>
  <si>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</si>
  <si>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</si>
  <si>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</si>
  <si>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</si>
  <si>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</si>
  <si>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</si>
  <si>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</si>
  <si>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</si>
  <si>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</si>
  <si>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</si>
  <si>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</si>
  <si>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</si>
  <si>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</si>
  <si>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</si>
  <si>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</si>
  <si>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</si>
  <si>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</si>
  <si>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</si>
  <si>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</si>
  <si>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</si>
  <si>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</si>
  <si>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</si>
  <si>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</si>
  <si>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</si>
  <si>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</si>
  <si>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</si>
  <si>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</si>
  <si>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</si>
  <si>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</si>
  <si>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</si>
  <si>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</si>
  <si>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</si>
  <si>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</si>
  <si>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</si>
  <si>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</si>
  <si>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</si>
  <si>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</si>
  <si>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</si>
  <si>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</si>
  <si>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</si>
  <si>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</si>
  <si>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</si>
  <si>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</si>
  <si>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</si>
  <si>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</si>
  <si>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</si>
  <si>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</si>
  <si>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</si>
  <si>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</si>
  <si>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</si>
  <si>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</si>
  <si>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</si>
  <si>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</si>
  <si>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</si>
  <si>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</si>
  <si>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</si>
  <si>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</si>
  <si>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</si>
  <si>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</si>
  <si>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</si>
  <si>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</si>
  <si>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</si>
  <si>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</si>
  <si>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</si>
  <si>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</si>
  <si>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</si>
  <si>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</si>
  <si>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</si>
  <si>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</si>
  <si>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</si>
  <si>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</si>
  <si>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</si>
  <si>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</si>
  <si>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</si>
  <si>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</si>
  <si>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</si>
  <si>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</si>
  <si>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</si>
  <si>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</si>
  <si>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</si>
  <si>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</si>
  <si>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</si>
  <si>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</si>
  <si>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</si>
  <si>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</si>
  <si>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</si>
  <si>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</si>
  <si>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</si>
  <si>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</si>
  <si>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</si>
  <si>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</si>
  <si>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</si>
  <si>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</si>
  <si>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</si>
  <si>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</si>
  <si>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</si>
  <si>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</si>
  <si>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</si>
  <si>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</si>
  <si>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</si>
  <si>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</si>
  <si>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</si>
  <si>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</si>
  <si>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</si>
  <si>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</si>
  <si>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</si>
  <si>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</si>
  <si>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</si>
  <si>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</si>
  <si>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</si>
  <si>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</si>
  <si>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</si>
  <si>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</si>
  <si>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</si>
  <si>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</si>
  <si>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</si>
  <si>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</si>
  <si>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</si>
  <si>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</si>
  <si>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</si>
  <si>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</si>
  <si>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</si>
  <si>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</si>
  <si>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</si>
  <si>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</si>
  <si>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</si>
  <si>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</si>
  <si>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</si>
  <si>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</si>
  <si>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</si>
  <si>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</si>
  <si>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</si>
  <si>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</si>
  <si>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</si>
  <si>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</si>
  <si>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</si>
  <si>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</si>
  <si>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</si>
  <si>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</si>
  <si>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</si>
  <si>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</si>
  <si>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</si>
  <si>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</si>
  <si>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</si>
  <si>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</si>
  <si>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</si>
  <si>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</si>
  <si>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</si>
  <si>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</si>
  <si>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</si>
  <si>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</si>
  <si>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</si>
  <si>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</si>
  <si>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</si>
  <si>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</si>
  <si>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</si>
  <si>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</si>
  <si>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</si>
  <si>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</si>
  <si>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</si>
  <si>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</si>
  <si>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</si>
  <si>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</si>
  <si>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</si>
  <si>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</si>
  <si>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</si>
  <si>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</si>
  <si>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</si>
  <si>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</si>
  <si>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</si>
  <si>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</si>
  <si>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</si>
  <si>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</si>
  <si>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</si>
  <si>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</si>
  <si>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</si>
  <si>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</si>
  <si>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</si>
  <si>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</si>
  <si>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</si>
  <si>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</si>
  <si>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</si>
  <si>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</si>
  <si>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</si>
  <si>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</si>
  <si>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</si>
  <si>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</si>
  <si>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</si>
  <si>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</si>
  <si>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</si>
  <si>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</si>
  <si>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</si>
  <si>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</si>
  <si>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</si>
  <si>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</si>
  <si>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</si>
  <si>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</si>
  <si>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</si>
  <si>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</si>
  <si>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</si>
  <si>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</si>
  <si>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</si>
  <si>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</si>
  <si>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</si>
  <si>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</si>
  <si>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</si>
  <si>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</si>
  <si>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</si>
  <si>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</si>
  <si>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</si>
  <si>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</si>
  <si>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</si>
  <si>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</si>
  <si>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</si>
  <si>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</si>
  <si>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</si>
  <si>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</si>
  <si>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</si>
  <si>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</si>
  <si>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</si>
  <si>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</si>
  <si>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</si>
  <si>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</si>
  <si>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</si>
  <si>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</si>
  <si>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</si>
  <si>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</si>
  <si>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</si>
  <si>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</si>
  <si>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</si>
  <si>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</si>
  <si>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</si>
  <si>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</si>
  <si>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</si>
  <si>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</si>
  <si>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</si>
  <si>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</si>
  <si>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</si>
  <si>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</si>
  <si>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</si>
  <si>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</si>
  <si>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</si>
  <si>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</si>
  <si>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</si>
  <si>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</si>
  <si>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</si>
  <si>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</si>
  <si>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</si>
  <si>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</si>
  <si>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</si>
  <si>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</si>
  <si>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</si>
  <si>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</si>
  <si>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</si>
  <si>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</si>
  <si>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</si>
  <si>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</si>
  <si>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</si>
  <si>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</si>
  <si>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</si>
  <si>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</si>
  <si>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</si>
  <si>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</si>
  <si>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</si>
  <si>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</si>
  <si>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</si>
  <si>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</si>
  <si>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</si>
  <si>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</si>
  <si>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</si>
  <si>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</si>
  <si>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</si>
  <si>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</si>
  <si>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</si>
  <si>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</si>
  <si>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</si>
  <si>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</si>
  <si>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</si>
  <si>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</si>
  <si>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</si>
  <si>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</si>
  <si>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</si>
  <si>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</si>
  <si>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</si>
  <si>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</si>
  <si>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</si>
  <si>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</si>
  <si>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</si>
  <si>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</si>
  <si>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</si>
  <si>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</si>
  <si>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</si>
  <si>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</si>
  <si>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</si>
  <si>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</si>
  <si>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</si>
  <si>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</si>
  <si>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</si>
  <si>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</si>
  <si>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</si>
  <si>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</si>
  <si>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</si>
  <si>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</si>
  <si>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</si>
  <si>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</si>
  <si>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</si>
  <si>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</si>
  <si>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</si>
  <si>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</si>
  <si>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</si>
  <si>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</si>
  <si>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</si>
  <si>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</si>
  <si>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</si>
  <si>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</si>
  <si>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</si>
  <si>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</si>
  <si>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</si>
  <si>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</si>
  <si>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</si>
  <si>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</si>
  <si>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</si>
  <si>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</si>
  <si>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</si>
  <si>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</si>
  <si>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</si>
  <si>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</si>
  <si>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</si>
  <si>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</si>
  <si>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</si>
  <si>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</si>
  <si>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</si>
  <si>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</si>
  <si>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</si>
  <si>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</si>
  <si>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</si>
  <si>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</si>
  <si>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</si>
  <si>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</si>
  <si>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</si>
  <si>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</si>
  <si>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</si>
  <si>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</si>
  <si>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</si>
  <si>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</si>
  <si>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</si>
  <si>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</si>
  <si>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</si>
  <si>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</si>
  <si>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</si>
  <si>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</si>
  <si>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</si>
  <si>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</si>
  <si>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</si>
  <si>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</si>
  <si>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</si>
  <si>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</si>
  <si>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</si>
  <si>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</si>
  <si>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</si>
  <si>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</si>
  <si>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</si>
  <si>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</si>
  <si>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</si>
  <si>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</si>
  <si>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</si>
  <si>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</si>
  <si>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</si>
  <si>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</si>
  <si>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</si>
  <si>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</si>
  <si>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</si>
  <si>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</si>
  <si>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</si>
  <si>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</si>
  <si>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</si>
  <si>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</si>
  <si>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</si>
  <si>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</si>
  <si>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</si>
  <si>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</si>
  <si>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</si>
  <si>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</si>
  <si>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</si>
  <si>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</si>
  <si>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</si>
  <si>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</si>
  <si>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</si>
  <si>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</si>
  <si>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</si>
  <si>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</si>
  <si>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</si>
  <si>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</si>
  <si>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</si>
  <si>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</si>
  <si>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</si>
  <si>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</si>
  <si>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</si>
  <si>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</si>
  <si>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</si>
  <si>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</si>
  <si>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</si>
  <si>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</si>
  <si>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</si>
  <si>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</si>
  <si>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</si>
  <si>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</si>
  <si>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</si>
  <si>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</si>
  <si>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</si>
  <si>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</si>
  <si>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</si>
  <si>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</si>
  <si>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</si>
  <si>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</si>
  <si>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</si>
  <si>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</si>
  <si>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</si>
  <si>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</si>
  <si>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</si>
  <si>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</si>
  <si>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</si>
  <si>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</si>
  <si>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</si>
  <si>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</si>
  <si>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</si>
  <si>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</si>
  <si>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</si>
  <si>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</si>
  <si>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</si>
  <si>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</si>
  <si>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</si>
  <si>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</si>
  <si>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</si>
  <si>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</si>
  <si>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</si>
  <si>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</si>
  <si>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</si>
  <si>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</si>
  <si>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</si>
  <si>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</si>
  <si>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</si>
  <si>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</si>
  <si>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</si>
  <si>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</si>
  <si>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</si>
  <si>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</si>
  <si>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</si>
  <si>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</si>
  <si>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</si>
  <si>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</si>
  <si>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</si>
  <si>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</si>
  <si>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</si>
  <si>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</si>
  <si>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</si>
  <si>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</si>
  <si>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</si>
  <si>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</si>
  <si>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</si>
  <si>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</si>
  <si>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</si>
  <si>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</si>
  <si>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</si>
  <si>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</si>
  <si>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</si>
  <si>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</si>
  <si>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</si>
  <si>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</si>
  <si>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</si>
  <si>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</si>
  <si>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</si>
  <si>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</si>
  <si>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</si>
  <si>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</si>
  <si>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</si>
  <si>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</si>
  <si>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</si>
  <si>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</si>
  <si>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</si>
  <si>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</si>
  <si>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</si>
  <si>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</si>
  <si>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</si>
  <si>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</si>
  <si>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</si>
  <si>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</si>
  <si>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</si>
  <si>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</si>
  <si>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</si>
  <si>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</si>
  <si>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</si>
  <si>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</si>
  <si>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</si>
  <si>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</si>
  <si>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</si>
  <si>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</si>
  <si>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</si>
  <si>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</si>
  <si>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</si>
  <si>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</si>
  <si>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</si>
  <si>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</si>
  <si>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</si>
  <si>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</si>
  <si>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</si>
  <si>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</si>
  <si>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</si>
  <si>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</si>
  <si>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</si>
  <si>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</si>
  <si>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</si>
  <si>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</si>
  <si>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</si>
  <si>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</si>
  <si>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</si>
  <si>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</si>
  <si>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</si>
  <si>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</si>
  <si>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</si>
  <si>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</si>
  <si>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</si>
  <si>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</si>
  <si>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</si>
  <si>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</si>
  <si>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</si>
  <si>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</si>
  <si>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</si>
  <si>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</si>
  <si>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</si>
  <si>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</si>
  <si>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</si>
  <si>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</si>
  <si>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</si>
  <si>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</si>
  <si>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</si>
  <si>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</si>
  <si>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</si>
  <si>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</si>
  <si>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</si>
  <si>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</si>
  <si>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</si>
  <si>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</si>
  <si>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</si>
  <si>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</si>
  <si>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</si>
  <si>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</si>
  <si>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</si>
  <si>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</si>
  <si>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</si>
  <si>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</si>
  <si>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</si>
  <si>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</si>
  <si>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</si>
  <si>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</si>
  <si>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</si>
  <si>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</si>
  <si>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</si>
  <si>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</si>
  <si>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</si>
  <si>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</si>
  <si>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</si>
  <si>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</si>
  <si>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</si>
  <si>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</si>
  <si>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</si>
  <si>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</si>
  <si>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</si>
  <si>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</si>
  <si>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</si>
  <si>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</si>
  <si>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</si>
  <si>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</si>
  <si>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</si>
  <si>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</si>
  <si>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</si>
  <si>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</si>
  <si>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</si>
  <si>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</si>
  <si>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</si>
  <si>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</si>
  <si>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</si>
  <si>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</si>
  <si>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</si>
  <si>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</si>
  <si>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</si>
  <si>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</si>
  <si>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</si>
  <si>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</si>
  <si>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</si>
  <si>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</si>
  <si>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</si>
  <si>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</si>
  <si>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</si>
  <si>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</si>
  <si>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</si>
  <si>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</si>
  <si>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</si>
  <si>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</si>
  <si>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</si>
  <si>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</si>
  <si>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</si>
  <si>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</si>
  <si>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</si>
  <si>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</si>
  <si>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</si>
  <si>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</si>
  <si>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</si>
  <si>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</si>
  <si>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</si>
  <si>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</si>
  <si>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</si>
  <si>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</si>
  <si>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</si>
  <si>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</si>
  <si>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</si>
  <si>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</si>
  <si>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</si>
  <si>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</si>
  <si>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</si>
  <si>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</si>
  <si>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</si>
  <si>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</si>
  <si>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</si>
  <si>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</si>
  <si>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</si>
  <si>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</si>
  <si>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</si>
  <si>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</si>
  <si>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</si>
  <si>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</si>
  <si>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</si>
  <si>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</si>
  <si>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</si>
  <si>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</si>
  <si>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</si>
  <si>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</si>
  <si>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</si>
  <si>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</si>
  <si>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</si>
  <si>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</si>
  <si>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</si>
  <si>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</si>
  <si>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</si>
  <si>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</si>
  <si>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</si>
  <si>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</si>
  <si>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</si>
  <si>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</si>
  <si>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</si>
  <si>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</si>
  <si>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</si>
  <si>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</si>
  <si>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</si>
  <si>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</si>
  <si>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</si>
  <si>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</si>
  <si>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</si>
  <si>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</si>
  <si>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</si>
  <si>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</si>
  <si>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</si>
  <si>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</si>
  <si>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</si>
  <si>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</si>
  <si>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</si>
  <si>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</si>
  <si>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</si>
  <si>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</si>
  <si>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</si>
  <si>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</si>
  <si>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</si>
  <si>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</si>
  <si>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</si>
  <si>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</si>
  <si>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</si>
  <si>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</si>
  <si>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</si>
  <si>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</si>
  <si>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</si>
  <si>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</si>
  <si>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</si>
  <si>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</si>
  <si>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</si>
  <si>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</si>
  <si>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</si>
  <si>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</si>
  <si>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</si>
  <si>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</si>
  <si>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</si>
  <si>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</si>
  <si>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</si>
  <si>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</si>
  <si>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</si>
  <si>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</si>
  <si>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</si>
  <si>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</si>
  <si>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</si>
  <si>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</si>
  <si>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</si>
  <si>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</si>
  <si>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</si>
  <si>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</si>
  <si>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</si>
  <si>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</si>
  <si>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</si>
  <si>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</si>
  <si>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</si>
  <si>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</si>
  <si>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</si>
  <si>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</si>
  <si>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</si>
  <si>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</si>
  <si>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</si>
  <si>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</si>
  <si>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</si>
  <si>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</si>
  <si>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</si>
  <si>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</si>
  <si>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</si>
  <si>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</si>
  <si>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</si>
  <si>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</si>
  <si>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</si>
  <si>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</si>
  <si>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</si>
  <si>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</si>
  <si>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</si>
  <si>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</si>
  <si>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</si>
  <si>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</si>
  <si>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</si>
  <si>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</si>
  <si>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</si>
  <si>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</si>
  <si>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</si>
  <si>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</si>
  <si>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</si>
  <si>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</si>
  <si>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</si>
  <si>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</si>
  <si>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</si>
  <si>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</si>
  <si>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</si>
  <si>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</si>
  <si>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</si>
  <si>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</si>
  <si>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</si>
  <si>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</si>
  <si>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</si>
  <si>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</si>
  <si>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</si>
  <si>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</si>
  <si>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</si>
  <si>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</si>
  <si>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</si>
  <si>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</si>
  <si>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</si>
  <si>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</si>
  <si>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</si>
  <si>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</si>
  <si>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</si>
  <si>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</si>
  <si>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</si>
  <si>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</si>
  <si>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</si>
  <si>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</si>
  <si>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</si>
  <si>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</si>
  <si>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</si>
  <si>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</si>
  <si>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</si>
  <si>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</si>
  <si>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</si>
  <si>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</si>
  <si>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</si>
  <si>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</si>
  <si>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</si>
  <si>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</si>
  <si>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</si>
  <si>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</si>
  <si>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</si>
  <si>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</si>
  <si>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</si>
  <si>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</si>
  <si>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</si>
  <si>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</si>
  <si>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</si>
  <si>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</si>
  <si>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</si>
  <si>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</si>
  <si>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</si>
  <si>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</si>
  <si>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</si>
  <si>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</si>
  <si>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</si>
  <si>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</si>
  <si>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</si>
  <si>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</si>
  <si>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</si>
  <si>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</si>
  <si>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</si>
  <si>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</si>
  <si>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</si>
  <si>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</si>
  <si>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</si>
  <si>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</si>
  <si>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</si>
  <si>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</si>
  <si>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</si>
  <si>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</si>
  <si>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</si>
  <si>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</si>
  <si>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</si>
  <si>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</si>
  <si>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</si>
  <si>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</si>
  <si>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</si>
  <si>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</si>
  <si>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</si>
  <si>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</si>
  <si>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</si>
  <si>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</si>
  <si>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</si>
  <si>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</si>
  <si>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</si>
  <si>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</si>
  <si>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</si>
  <si>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</si>
  <si>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</si>
  <si>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</si>
  <si>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</si>
  <si>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</si>
  <si>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</si>
  <si>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</si>
  <si>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</si>
  <si>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</si>
  <si>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</si>
  <si>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</si>
  <si>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</si>
  <si>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</si>
  <si>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</si>
  <si>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</si>
  <si>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</si>
  <si>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</si>
  <si>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</si>
  <si>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</si>
  <si>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</si>
  <si>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</si>
  <si>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</si>
  <si>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</si>
  <si>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</si>
  <si>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</si>
  <si>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</si>
  <si>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</si>
  <si>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</si>
  <si>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</si>
  <si>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</si>
  <si>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</si>
  <si>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</si>
  <si>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</si>
  <si>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</si>
  <si>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</si>
  <si>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</si>
  <si>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</si>
  <si>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</si>
  <si>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</si>
  <si>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</si>
  <si>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</si>
  <si>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</si>
  <si>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</si>
  <si>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</si>
  <si>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</si>
  <si>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</si>
  <si>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</si>
  <si>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</si>
  <si>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</si>
  <si>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</si>
  <si>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</si>
  <si>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</si>
  <si>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</si>
  <si>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</si>
  <si>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</si>
  <si>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</si>
  <si>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</si>
  <si>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</si>
  <si>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</si>
  <si>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</si>
  <si>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</si>
  <si>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</si>
  <si>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</si>
  <si>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</si>
  <si>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</si>
  <si>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</si>
  <si>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</si>
  <si>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</si>
  <si>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</si>
  <si>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</si>
  <si>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</si>
  <si>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</si>
  <si>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</si>
  <si>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</si>
  <si>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</si>
  <si>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</si>
  <si>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</si>
  <si>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</si>
  <si>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</si>
  <si>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</si>
  <si>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</si>
  <si>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</si>
  <si>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</si>
  <si>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</si>
  <si>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</si>
  <si>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</si>
  <si>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</si>
  <si>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</si>
  <si>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</si>
  <si>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</si>
  <si>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</si>
  <si>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</si>
  <si>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</si>
  <si>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</si>
  <si>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</si>
  <si>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</si>
  <si>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</si>
  <si>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</si>
  <si>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</si>
  <si>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</si>
  <si>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</si>
  <si>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</si>
  <si>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</si>
  <si>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</si>
  <si>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</si>
  <si>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</si>
  <si>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</si>
  <si>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</si>
  <si>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</si>
  <si>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</si>
  <si>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</si>
  <si>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</si>
  <si>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</si>
  <si>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</si>
  <si>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</si>
  <si>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</si>
  <si>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</si>
  <si>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</si>
  <si>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</si>
  <si>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</si>
  <si>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</si>
  <si>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</si>
  <si>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</si>
  <si>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</si>
  <si>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</si>
  <si>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</si>
  <si>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</si>
  <si>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</si>
  <si>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</si>
  <si>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</si>
  <si>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</si>
  <si>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</si>
  <si>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</si>
  <si>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</si>
  <si>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</si>
  <si>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</si>
  <si>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</si>
  <si>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</si>
  <si>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</si>
  <si>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</si>
  <si>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</si>
  <si>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</si>
  <si>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</si>
  <si>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</si>
  <si>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</si>
  <si>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</si>
  <si>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</si>
  <si>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</si>
  <si>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</si>
  <si>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</si>
  <si>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</si>
  <si>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</si>
  <si>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</si>
  <si>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</si>
  <si>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</si>
  <si>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</si>
  <si>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</si>
  <si>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</si>
  <si>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</si>
  <si>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</si>
  <si>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</si>
  <si>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</si>
  <si>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</si>
  <si>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</si>
  <si>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</si>
  <si>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</si>
  <si>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</si>
  <si>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</si>
  <si>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</si>
  <si>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</si>
  <si>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</si>
  <si>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</si>
  <si>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</si>
  <si>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</si>
  <si>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</si>
  <si>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</si>
  <si>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</si>
  <si>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</si>
  <si>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</si>
  <si>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</si>
  <si>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</si>
  <si>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</si>
  <si>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</si>
  <si>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</si>
  <si>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</si>
  <si>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</si>
  <si>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</si>
  <si>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</si>
  <si>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</si>
  <si>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</si>
  <si>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</si>
  <si>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</si>
  <si>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</si>
  <si>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</si>
  <si>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</si>
  <si>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</si>
  <si>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</si>
  <si>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</si>
  <si>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</si>
  <si>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</si>
  <si>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</si>
  <si>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</si>
  <si>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</si>
  <si>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</si>
  <si>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</si>
  <si>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</si>
  <si>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</si>
  <si>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</si>
  <si>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</si>
  <si>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</si>
  <si>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</si>
  <si>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</si>
  <si>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</si>
  <si>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</si>
  <si>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</si>
  <si>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</si>
  <si>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</si>
  <si>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</si>
  <si>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</si>
  <si>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</si>
  <si>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</si>
  <si>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</si>
  <si>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</si>
  <si>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</si>
  <si>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</si>
  <si>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</si>
  <si>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</si>
  <si>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</si>
  <si>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</si>
  <si>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</si>
  <si>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</si>
  <si>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</si>
  <si>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</si>
  <si>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</si>
  <si>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</si>
  <si>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</si>
  <si>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</si>
  <si>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</si>
  <si>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</si>
  <si>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</si>
  <si>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</si>
  <si>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</si>
  <si>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</si>
  <si>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</si>
  <si>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</si>
  <si>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</si>
  <si>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</si>
  <si>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</si>
  <si>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</si>
  <si>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</si>
  <si>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</si>
  <si>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</si>
  <si>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</si>
  <si>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</si>
  <si>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</si>
  <si>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</si>
  <si>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</si>
  <si>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</si>
  <si>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</si>
  <si>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</si>
  <si>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</si>
  <si>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</si>
  <si>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</si>
  <si>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</si>
  <si>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</si>
  <si>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</si>
  <si>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</si>
  <si>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</si>
  <si>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</si>
  <si>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</si>
  <si>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</si>
  <si>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</si>
  <si>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</si>
  <si>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</si>
  <si>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</si>
  <si>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</si>
  <si>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</si>
  <si>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</si>
  <si>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</si>
  <si>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</si>
  <si>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</si>
  <si>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</si>
  <si>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</si>
  <si>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</si>
  <si>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</si>
  <si>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</si>
  <si>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</si>
  <si>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</si>
  <si>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</si>
  <si>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</si>
  <si>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</si>
  <si>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</si>
  <si>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</si>
  <si>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</si>
  <si>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</si>
  <si>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</si>
  <si>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</si>
  <si>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</si>
  <si>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</si>
  <si>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</si>
  <si>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</si>
  <si>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</si>
  <si>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</si>
  <si>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</si>
  <si>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</si>
  <si>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</si>
  <si>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</si>
  <si>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</si>
  <si>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</si>
  <si>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</si>
  <si>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</si>
  <si>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</si>
  <si>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</si>
  <si>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</si>
  <si>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</si>
  <si>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</si>
  <si>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</si>
  <si>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</si>
  <si>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</si>
  <si>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</si>
  <si>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</si>
  <si>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</si>
  <si>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</si>
  <si>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</si>
  <si>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</si>
  <si>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</si>
  <si>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</si>
  <si>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</si>
  <si>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</si>
  <si>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</si>
  <si>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</si>
  <si>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</si>
  <si>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</si>
  <si>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</si>
  <si>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</si>
  <si>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</si>
  <si>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</si>
  <si>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</si>
  <si>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</si>
  <si>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</si>
  <si>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</si>
  <si>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</si>
  <si>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</si>
  <si>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</si>
  <si>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</si>
  <si>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</si>
  <si>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</si>
  <si>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</si>
  <si>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</si>
  <si>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</si>
  <si>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</si>
  <si>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</si>
  <si>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</si>
  <si>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</si>
  <si>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</si>
  <si>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</si>
  <si>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</si>
  <si>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</si>
  <si>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</si>
  <si>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</si>
  <si>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</si>
  <si>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</si>
  <si>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</si>
  <si>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</si>
  <si>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</si>
  <si>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</si>
  <si>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</si>
  <si>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</si>
  <si>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</si>
  <si>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</si>
  <si>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</si>
  <si>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</si>
  <si>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</si>
  <si>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</si>
  <si>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</si>
  <si>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</si>
  <si>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</si>
  <si>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</si>
  <si>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</si>
  <si>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</si>
  <si>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</si>
  <si>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</si>
  <si>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</si>
  <si>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</si>
  <si>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</si>
  <si>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</si>
  <si>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</si>
  <si>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</si>
  <si>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</si>
  <si>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</si>
  <si>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</si>
  <si>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</si>
  <si>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</si>
  <si>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</si>
  <si>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</si>
  <si>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</si>
  <si>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</si>
  <si>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</si>
  <si>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</si>
  <si>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</si>
  <si>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</si>
  <si>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</si>
  <si>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</si>
  <si>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</si>
  <si>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</si>
  <si>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</si>
  <si>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</si>
  <si>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</si>
  <si>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</si>
  <si>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</si>
  <si>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</si>
  <si>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</si>
  <si>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</si>
  <si>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</si>
  <si>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</si>
  <si>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</si>
  <si>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</si>
  <si>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</si>
  <si>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</si>
  <si>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</si>
  <si>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</si>
  <si>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</si>
  <si>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</si>
  <si>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</si>
  <si>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</si>
  <si>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</si>
  <si>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</si>
  <si>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</si>
  <si>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</si>
  <si>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</si>
  <si>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</si>
  <si>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</si>
  <si>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</si>
  <si>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</si>
  <si>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</si>
  <si>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</si>
  <si>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</si>
  <si>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</si>
  <si>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</si>
  <si>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</si>
  <si>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</si>
  <si>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</si>
  <si>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</si>
  <si>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</si>
  <si>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</si>
  <si>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</si>
  <si>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</si>
  <si>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</si>
  <si>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</si>
  <si>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</si>
  <si>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</si>
  <si>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</si>
  <si>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</si>
  <si>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</si>
  <si>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</si>
  <si>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</si>
  <si>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</si>
  <si>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</si>
  <si>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</si>
  <si>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</si>
  <si>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</si>
  <si>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</si>
  <si>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</si>
  <si>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</si>
  <si>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</si>
  <si>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</si>
  <si>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</si>
  <si>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</si>
  <si>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</si>
  <si>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</si>
  <si>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</si>
  <si>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</si>
  <si>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</si>
  <si>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</si>
  <si>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</si>
  <si>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</si>
  <si>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</si>
  <si>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</si>
  <si>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</si>
  <si>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</si>
  <si>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</si>
  <si>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</si>
  <si>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</si>
  <si>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</si>
  <si>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</si>
  <si>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</si>
  <si>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</si>
  <si>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</si>
  <si>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</si>
  <si>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</si>
  <si>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</si>
  <si>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</si>
  <si>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</si>
  <si>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</si>
  <si>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</si>
  <si>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</si>
  <si>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</si>
  <si>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</si>
  <si>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</si>
  <si>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</si>
  <si>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</si>
  <si>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</si>
  <si>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</si>
  <si>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</si>
  <si>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</si>
  <si>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</si>
  <si>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</si>
  <si>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</si>
  <si>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</si>
  <si>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</si>
  <si>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</si>
  <si>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</si>
  <si>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</si>
  <si>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</si>
  <si>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</si>
  <si>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</si>
  <si>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</si>
  <si>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</si>
  <si>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</si>
  <si>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</si>
  <si>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</si>
  <si>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</si>
  <si>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</si>
  <si>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</si>
  <si>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</si>
  <si>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</si>
  <si>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</si>
  <si>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</si>
  <si>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</si>
  <si>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</si>
  <si>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</si>
  <si>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</si>
  <si>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</si>
  <si>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</si>
  <si>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</si>
  <si>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</si>
  <si>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</si>
  <si>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</si>
  <si>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</si>
  <si>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</si>
  <si>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</si>
  <si>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</si>
  <si>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</si>
  <si>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</si>
  <si>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</si>
  <si>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</si>
  <si>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</si>
  <si>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</si>
  <si>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</si>
  <si>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</si>
  <si>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</si>
  <si>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</si>
  <si>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</si>
  <si>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</si>
  <si>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</si>
  <si>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</si>
  <si>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</si>
  <si>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</si>
  <si>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</si>
  <si>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</si>
  <si>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</si>
  <si>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</si>
  <si>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</si>
  <si>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</si>
  <si>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</si>
  <si>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</si>
  <si>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</si>
  <si>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</si>
  <si>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</si>
  <si>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</si>
  <si>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</si>
  <si>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</si>
  <si>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</si>
  <si>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</si>
  <si>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</si>
  <si>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</si>
  <si>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</si>
  <si>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</si>
  <si>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</si>
  <si>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</si>
  <si>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</si>
  <si>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</si>
  <si>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</si>
  <si>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</si>
  <si>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</si>
  <si>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</si>
  <si>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</si>
  <si>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</si>
  <si>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</si>
  <si>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</si>
  <si>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</si>
  <si>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</si>
  <si>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</si>
  <si>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</si>
  <si>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</si>
  <si>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</si>
  <si>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</si>
  <si>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</si>
  <si>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</si>
  <si>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</si>
  <si>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</si>
  <si>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</si>
  <si>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</si>
  <si>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</si>
  <si>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</si>
  <si>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</si>
  <si>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</si>
  <si>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</si>
  <si>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</si>
  <si>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</si>
  <si>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</si>
  <si>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</si>
  <si>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</si>
  <si>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</si>
  <si>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</si>
  <si>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</si>
  <si>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</si>
  <si>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</si>
  <si>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</si>
  <si>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</si>
  <si>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</si>
  <si>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</si>
  <si>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</si>
  <si>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</si>
  <si>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</si>
  <si>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</si>
  <si>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</si>
  <si>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</si>
  <si>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</si>
  <si>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</si>
  <si>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</si>
  <si>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</si>
  <si>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</si>
  <si>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</si>
  <si>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</si>
  <si>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</si>
  <si>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</si>
  <si>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</si>
  <si>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</si>
  <si>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</si>
  <si>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</si>
  <si>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</si>
  <si>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</si>
  <si>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</si>
  <si>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</si>
  <si>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</si>
  <si>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</si>
  <si>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</si>
  <si>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</si>
  <si>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</si>
  <si>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</si>
  <si>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</si>
  <si>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</si>
  <si>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</si>
  <si>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</si>
  <si>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</si>
  <si>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</si>
  <si>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</si>
  <si>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</si>
  <si>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</si>
  <si>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</si>
  <si>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</si>
  <si>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</si>
  <si>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</si>
  <si>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</si>
  <si>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</si>
  <si>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</si>
  <si>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</si>
  <si>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</si>
  <si>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</si>
  <si>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</si>
  <si>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</si>
  <si>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</si>
  <si>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</si>
  <si>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</si>
  <si>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</si>
  <si>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</si>
  <si>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</si>
  <si>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</si>
  <si>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</si>
  <si>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</si>
  <si>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</si>
  <si>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</si>
  <si>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</si>
  <si>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</si>
  <si>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</si>
  <si>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</si>
  <si>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</si>
  <si>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</si>
  <si>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</si>
  <si>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</si>
  <si>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</si>
  <si>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</si>
  <si>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</si>
  <si>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</si>
  <si>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</si>
  <si>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</si>
  <si>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</si>
  <si>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</si>
  <si>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</si>
  <si>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</si>
  <si>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</si>
  <si>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</si>
  <si>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</si>
  <si>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</si>
  <si>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</si>
  <si>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</si>
  <si>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</si>
  <si>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</si>
  <si>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</si>
  <si>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</si>
  <si>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</si>
  <si>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</si>
  <si>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</si>
  <si>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</si>
  <si>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</si>
  <si>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</si>
  <si>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</si>
  <si>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</si>
  <si>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</si>
  <si>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</si>
  <si>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</si>
  <si>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</si>
  <si>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</si>
  <si>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</si>
  <si>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</si>
  <si>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</si>
  <si>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</si>
  <si>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</si>
  <si>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</si>
  <si>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</si>
  <si>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</si>
  <si>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</si>
  <si>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</si>
  <si>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</si>
  <si>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</si>
  <si>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</si>
  <si>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</si>
  <si>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</si>
  <si>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</si>
  <si>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</si>
  <si>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</si>
  <si>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</si>
  <si>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</si>
  <si>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</si>
  <si>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</si>
  <si>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</si>
  <si>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</si>
  <si>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</si>
  <si>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</si>
  <si>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</si>
  <si>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</si>
  <si>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</si>
  <si>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</si>
  <si>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</si>
  <si>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</si>
  <si>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</si>
  <si>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</si>
  <si>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</si>
  <si>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</si>
  <si>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</si>
  <si>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</si>
  <si>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</si>
  <si>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</si>
  <si>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</si>
  <si>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</si>
  <si>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</si>
  <si>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</si>
  <si>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</si>
  <si>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</si>
  <si>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</si>
  <si>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</si>
  <si>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</si>
  <si>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</si>
  <si>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</si>
  <si>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</si>
  <si>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</si>
  <si>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</si>
  <si>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</si>
  <si>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</si>
  <si>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</si>
  <si>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</si>
  <si>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</si>
  <si>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</si>
  <si>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</si>
  <si>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</si>
  <si>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</si>
  <si>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</si>
  <si>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</si>
  <si>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</si>
  <si>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</si>
  <si>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</si>
  <si>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</si>
  <si>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</si>
  <si>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</si>
  <si>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</si>
  <si>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</si>
  <si>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</si>
  <si>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</si>
  <si>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</si>
  <si>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</si>
  <si>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</si>
  <si>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</si>
  <si>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</si>
  <si>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</si>
  <si>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</si>
  <si>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</si>
  <si>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</si>
  <si>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</si>
  <si>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</si>
  <si>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</si>
  <si>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</si>
  <si>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</si>
  <si>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</si>
  <si>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</si>
  <si>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</si>
  <si>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</si>
  <si>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</si>
  <si>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</si>
  <si>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</si>
  <si>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</si>
  <si>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</si>
  <si>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</si>
  <si>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</si>
  <si>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</si>
  <si>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</si>
  <si>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</si>
  <si>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</si>
  <si>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</si>
  <si>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</si>
  <si>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</si>
  <si>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</si>
  <si>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</si>
  <si>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</si>
  <si>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</si>
  <si>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</si>
  <si>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</si>
  <si>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</si>
  <si>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</si>
  <si>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</si>
  <si>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</si>
  <si>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</si>
  <si>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</si>
  <si>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</si>
  <si>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</si>
  <si>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</si>
  <si>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</si>
  <si>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</si>
  <si>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</si>
  <si>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</si>
  <si>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</si>
  <si>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</si>
  <si>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</si>
  <si>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</si>
  <si>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</si>
  <si>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</si>
  <si>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</si>
  <si>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</si>
  <si>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</si>
  <si>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</si>
  <si>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</si>
  <si>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</si>
  <si>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</si>
  <si>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</si>
  <si>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</si>
  <si>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</si>
  <si>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</si>
  <si>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</si>
  <si>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</si>
  <si>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</si>
  <si>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</si>
  <si>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</si>
  <si>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</si>
  <si>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</si>
  <si>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</si>
  <si>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</si>
  <si>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</si>
  <si>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</si>
  <si>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</si>
  <si>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</si>
  <si>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</si>
  <si>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</si>
  <si>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</si>
  <si>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</si>
  <si>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</si>
  <si>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</si>
  <si>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</si>
  <si>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</si>
  <si>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</si>
  <si>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</si>
  <si>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</si>
  <si>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</si>
  <si>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</si>
  <si>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</si>
  <si>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</si>
  <si>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</si>
  <si>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</si>
  <si>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</si>
  <si>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</si>
  <si>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</si>
  <si>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</si>
  <si>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</si>
  <si>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</si>
  <si>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</si>
  <si>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</si>
  <si>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</si>
  <si>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</si>
  <si>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</si>
  <si>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</si>
  <si>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</si>
  <si>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</si>
  <si>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</si>
  <si>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</si>
  <si>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</si>
  <si>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</si>
  <si>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</si>
  <si>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</si>
  <si>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</si>
  <si>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</si>
  <si>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</si>
  <si>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</si>
  <si>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</si>
  <si>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</si>
  <si>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</si>
  <si>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</si>
  <si>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</si>
  <si>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</si>
  <si>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</si>
  <si>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</si>
  <si>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</si>
  <si>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</si>
  <si>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</si>
  <si>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</si>
  <si>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</si>
  <si>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</si>
  <si>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</si>
  <si>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</si>
  <si>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</si>
  <si>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</si>
  <si>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</si>
  <si>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</si>
  <si>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</si>
  <si>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</si>
  <si>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</si>
  <si>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</si>
  <si>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</si>
  <si>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</si>
  <si>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</si>
  <si>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</si>
  <si>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</si>
  <si>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</si>
  <si>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</si>
  <si>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</si>
  <si>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</si>
  <si>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</si>
  <si>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</si>
  <si>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</si>
  <si>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</si>
  <si>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</si>
  <si>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</si>
  <si>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</si>
  <si>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</si>
  <si>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</si>
  <si>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</si>
  <si>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</si>
  <si>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</si>
  <si>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</si>
  <si>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</si>
  <si>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</si>
  <si>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</si>
  <si>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</si>
  <si>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</si>
  <si>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</si>
  <si>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</si>
  <si>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</si>
  <si>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</si>
  <si>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</si>
  <si>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</si>
  <si>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</si>
  <si>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</si>
  <si>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</si>
  <si>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</si>
  <si>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</si>
  <si>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</si>
  <si>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</si>
  <si>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</si>
  <si>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</si>
  <si>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</si>
  <si>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</si>
  <si>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</si>
  <si>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</si>
  <si>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</si>
  <si>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</si>
  <si>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</si>
  <si>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</si>
  <si>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</si>
  <si>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</si>
  <si>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</si>
  <si>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</si>
  <si>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</si>
  <si>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</si>
  <si>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</si>
  <si>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</si>
  <si>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</si>
  <si>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</si>
  <si>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</si>
  <si>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</si>
  <si>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</si>
  <si>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</si>
  <si>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</si>
  <si>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</si>
  <si>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</si>
  <si>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</si>
  <si>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</si>
  <si>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</si>
  <si>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</si>
  <si>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</si>
  <si>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</si>
  <si>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</si>
  <si>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</si>
  <si>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</si>
  <si>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</si>
  <si>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</si>
  <si>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</si>
  <si>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</si>
  <si>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</si>
  <si>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</si>
  <si>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</si>
  <si>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</si>
  <si>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</si>
  <si>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</si>
  <si>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</si>
  <si>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</si>
  <si>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</si>
  <si>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</si>
  <si>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</si>
  <si>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</si>
  <si>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</si>
  <si>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</si>
  <si>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</si>
  <si>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</si>
  <si>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</si>
  <si>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</si>
  <si>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</si>
  <si>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</si>
  <si>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</si>
  <si>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</si>
  <si>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</si>
  <si>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</si>
  <si>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</si>
  <si>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</si>
  <si>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</si>
  <si>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</si>
  <si>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</si>
  <si>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</si>
  <si>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</si>
  <si>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</si>
  <si>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</si>
  <si>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</si>
  <si>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</si>
  <si>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</si>
  <si>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</si>
  <si>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</si>
  <si>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</si>
  <si>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</si>
  <si>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</si>
  <si>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</si>
  <si>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</si>
  <si>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</si>
  <si>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</si>
  <si>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</si>
  <si>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</si>
  <si>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</si>
  <si>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</si>
  <si>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</si>
  <si>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</si>
  <si>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</si>
  <si>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</si>
  <si>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</si>
  <si>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</si>
  <si>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</si>
  <si>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</si>
  <si>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</si>
  <si>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</si>
  <si>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</si>
  <si>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</si>
  <si>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</si>
  <si>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</si>
  <si>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</si>
  <si>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</si>
  <si>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</si>
  <si>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</si>
  <si>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</si>
  <si>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</si>
  <si>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</si>
  <si>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</si>
  <si>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</si>
  <si>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</si>
  <si>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</si>
  <si>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</si>
  <si>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</si>
  <si>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</si>
  <si>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</si>
  <si>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</si>
  <si>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</si>
  <si>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</si>
  <si>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</si>
  <si>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</si>
  <si>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</si>
  <si>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</si>
  <si>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</si>
  <si>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</si>
  <si>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</si>
  <si>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</si>
  <si>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</si>
  <si>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</si>
  <si>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</si>
  <si>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</si>
  <si>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</si>
  <si>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</si>
  <si>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</si>
  <si>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</si>
  <si>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</si>
  <si>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</si>
  <si>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</si>
  <si>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</si>
  <si>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</si>
  <si>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</si>
  <si>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</si>
  <si>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</si>
  <si>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</si>
  <si>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</si>
  <si>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</si>
  <si>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</si>
  <si>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</si>
  <si>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</si>
  <si>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</si>
  <si>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</si>
  <si>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</si>
  <si>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</si>
  <si>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</si>
  <si>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</si>
  <si>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</si>
  <si>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</si>
  <si>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</si>
  <si>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</si>
  <si>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</si>
  <si>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</si>
  <si>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</si>
  <si>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</si>
  <si>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</si>
  <si>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</si>
  <si>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</si>
  <si>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</si>
  <si>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</si>
  <si>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</si>
  <si>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</si>
  <si>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</si>
  <si>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</si>
  <si>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</si>
  <si>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</si>
  <si>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</si>
  <si>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</si>
  <si>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</si>
  <si>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</si>
  <si>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</si>
  <si>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</si>
  <si>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</si>
  <si>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</si>
  <si>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</si>
  <si>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</si>
  <si>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</si>
  <si>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</si>
  <si>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</si>
  <si>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</si>
  <si>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</si>
  <si>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</si>
  <si>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</si>
  <si>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</si>
  <si>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</si>
  <si>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</si>
  <si>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</si>
  <si>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</si>
  <si>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</si>
  <si>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</si>
  <si>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</si>
  <si>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</si>
  <si>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</si>
  <si>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</si>
  <si>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</si>
  <si>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</si>
  <si>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</si>
  <si>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</si>
  <si>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</si>
  <si>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</si>
  <si>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</si>
  <si>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</si>
  <si>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</si>
  <si>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</si>
  <si>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</si>
  <si>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</si>
  <si>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</si>
  <si>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</si>
  <si>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</si>
  <si>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</si>
  <si>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</si>
  <si>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</si>
  <si>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</si>
  <si>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</si>
  <si>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</si>
  <si>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</si>
  <si>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</si>
  <si>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</si>
  <si>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</si>
  <si>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</si>
  <si>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</si>
  <si>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</si>
  <si>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</si>
  <si>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</si>
  <si>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</si>
  <si>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</si>
  <si>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</si>
  <si>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</si>
  <si>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</si>
  <si>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</si>
  <si>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</si>
  <si>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</si>
  <si>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</si>
  <si>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</si>
  <si>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</si>
  <si>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</si>
  <si>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</si>
  <si>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</si>
  <si>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</si>
  <si>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</si>
  <si>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</si>
  <si>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</si>
  <si>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</si>
  <si>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</si>
  <si>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</si>
  <si>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</si>
  <si>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</si>
  <si>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</si>
  <si>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</si>
  <si>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</si>
  <si>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</si>
  <si>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</si>
  <si>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</si>
  <si>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</si>
  <si>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</si>
  <si>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</si>
  <si>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</si>
  <si>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</si>
  <si>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</si>
  <si>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</si>
  <si>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</si>
  <si>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</si>
  <si>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</si>
  <si>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</si>
  <si>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</si>
  <si>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</si>
  <si>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</si>
  <si>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</si>
  <si>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</si>
  <si>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</si>
  <si>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</si>
  <si>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</si>
  <si>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</si>
  <si>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</si>
  <si>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</si>
  <si>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</si>
  <si>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</si>
  <si>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</si>
  <si>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</si>
  <si>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</si>
  <si>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</si>
  <si>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</si>
  <si>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</si>
  <si>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</si>
  <si>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</si>
  <si>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</si>
  <si>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</si>
  <si>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</si>
  <si>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</si>
  <si>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</si>
  <si>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</si>
  <si>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</si>
  <si>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</si>
  <si>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</si>
  <si>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</si>
  <si>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</si>
  <si>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</si>
  <si>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</si>
  <si>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</si>
  <si>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</si>
  <si>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</si>
  <si>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</si>
  <si>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</si>
  <si>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</si>
  <si>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</si>
  <si>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</si>
  <si>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</si>
  <si>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</si>
  <si>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</si>
  <si>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</si>
  <si>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</si>
  <si>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</si>
  <si>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</si>
  <si>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</si>
  <si>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</si>
  <si>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</si>
  <si>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</si>
  <si>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</si>
  <si>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</si>
  <si>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</si>
  <si>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</si>
  <si>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</si>
  <si>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</si>
  <si>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</si>
  <si>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</si>
  <si>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</si>
  <si>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</si>
  <si>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</si>
  <si>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</si>
  <si>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</si>
  <si>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</si>
  <si>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</si>
  <si>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</si>
  <si>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</si>
  <si>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</si>
  <si>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</si>
  <si>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</si>
  <si>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</si>
  <si>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</si>
  <si>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</si>
  <si>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</si>
  <si>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</si>
  <si>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</si>
  <si>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</si>
  <si>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</si>
  <si>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</si>
  <si>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</si>
  <si>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</si>
  <si>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</si>
  <si>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</si>
  <si>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</si>
  <si>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</si>
  <si>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</si>
  <si>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</si>
  <si>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</si>
  <si>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</si>
  <si>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</si>
  <si>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</si>
  <si>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</si>
  <si>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</si>
  <si>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</si>
  <si>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</si>
  <si>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</si>
  <si>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</si>
  <si>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</si>
  <si>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</si>
  <si>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</si>
  <si>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</si>
  <si>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</si>
  <si>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</si>
  <si>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</si>
  <si>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</si>
  <si>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</si>
  <si>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</si>
  <si>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</si>
  <si>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</si>
  <si>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</si>
  <si>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</si>
  <si>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</si>
  <si>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</si>
  <si>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</si>
  <si>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</si>
  <si>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</si>
  <si>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</si>
  <si>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</si>
  <si>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</si>
  <si>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</si>
  <si>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</si>
  <si>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</si>
  <si>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</si>
  <si>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</si>
  <si>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</si>
  <si>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</si>
  <si>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</si>
  <si>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</si>
  <si>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</si>
  <si>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</si>
  <si>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</si>
  <si>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</si>
  <si>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</si>
  <si>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</si>
  <si>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</si>
  <si>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</si>
  <si>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</si>
  <si>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</si>
  <si>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</si>
  <si>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</si>
  <si>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</si>
  <si>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</si>
  <si>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</si>
  <si>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</si>
  <si>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</si>
  <si>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</si>
  <si>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</si>
  <si>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</si>
  <si>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</si>
  <si>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</si>
  <si>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</si>
  <si>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</si>
  <si>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</si>
  <si>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</si>
  <si>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</si>
  <si>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</si>
  <si>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</si>
  <si>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</si>
  <si>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</si>
  <si>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</si>
  <si>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</si>
  <si>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</si>
  <si>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</si>
  <si>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</si>
  <si>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</si>
  <si>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</si>
  <si>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</si>
  <si>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</si>
  <si>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</si>
  <si>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</si>
  <si>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</si>
  <si>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</si>
  <si>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</si>
  <si>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</si>
  <si>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</si>
  <si>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</si>
  <si>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</si>
  <si>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</si>
  <si>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</si>
  <si>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</si>
  <si>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</si>
  <si>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</si>
  <si>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</si>
  <si>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</si>
  <si>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</si>
  <si>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</si>
  <si>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</si>
  <si>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</si>
  <si>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</si>
  <si>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</si>
  <si>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</si>
  <si>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</si>
  <si>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</si>
  <si>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</si>
  <si>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</si>
  <si>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</si>
  <si>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</si>
  <si>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</si>
  <si>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</si>
  <si>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</si>
  <si>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</si>
  <si>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</si>
  <si>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</si>
  <si>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</si>
  <si>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</si>
  <si>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</si>
  <si>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</si>
  <si>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</si>
  <si>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</si>
  <si>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</si>
  <si>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</si>
  <si>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</si>
  <si>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</si>
  <si>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</si>
  <si>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</si>
  <si>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</si>
  <si>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</si>
  <si>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</si>
  <si>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</si>
  <si>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</si>
  <si>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</si>
  <si>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</si>
  <si>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</si>
  <si>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</si>
  <si>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</si>
  <si>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</si>
  <si>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</si>
  <si>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</si>
  <si>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</si>
  <si>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</si>
  <si>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</si>
  <si>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</si>
  <si>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</si>
  <si>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</si>
  <si>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</si>
  <si>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</si>
  <si>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</si>
  <si>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</si>
  <si>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</si>
  <si>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</si>
  <si>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</si>
  <si>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</si>
  <si>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</si>
  <si>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</si>
  <si>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</si>
  <si>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</si>
  <si>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</si>
  <si>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</si>
  <si>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</si>
  <si>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</si>
  <si>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</si>
  <si>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</si>
  <si>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</si>
  <si>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</si>
  <si>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</si>
  <si>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</si>
  <si>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</si>
  <si>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</si>
  <si>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</si>
  <si>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</si>
  <si>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</si>
  <si>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</si>
  <si>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</si>
  <si>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</si>
  <si>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</si>
  <si>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</si>
  <si>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</si>
  <si>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</si>
  <si>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</si>
  <si>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</si>
  <si>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</si>
  <si>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</si>
  <si>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</si>
  <si>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</si>
  <si>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</si>
  <si>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</si>
  <si>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</si>
  <si>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</si>
  <si>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</si>
  <si>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</si>
  <si>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</si>
  <si>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</si>
  <si>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</si>
  <si>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</si>
  <si>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</si>
  <si>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</si>
  <si>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</si>
  <si>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</si>
  <si>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</si>
  <si>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</si>
  <si>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</si>
  <si>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</si>
  <si>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</si>
  <si>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</si>
  <si>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</si>
  <si>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</si>
  <si>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</si>
  <si>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</si>
  <si>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</si>
  <si>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</si>
  <si>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</si>
  <si>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</si>
  <si>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</si>
  <si>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</si>
  <si>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</si>
  <si>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</si>
  <si>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</si>
  <si>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</si>
  <si>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</si>
  <si>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</si>
  <si>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</si>
  <si>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</si>
  <si>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</si>
  <si>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</si>
  <si>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</si>
  <si>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</si>
  <si>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</si>
  <si>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</si>
  <si>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</si>
  <si>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</si>
  <si>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</si>
  <si>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</si>
  <si>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</si>
  <si>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</si>
  <si>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</si>
  <si>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</si>
  <si>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</si>
  <si>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</si>
  <si>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</si>
  <si>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</si>
  <si>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</si>
  <si>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</si>
  <si>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</si>
  <si>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</si>
  <si>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</si>
  <si>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</si>
  <si>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</si>
  <si>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</si>
  <si>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</si>
  <si>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</si>
  <si>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</si>
  <si>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</si>
  <si>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</si>
  <si>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</si>
  <si>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</si>
  <si>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</si>
  <si>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</si>
  <si>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</si>
  <si>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</si>
  <si>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</si>
  <si>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</si>
  <si>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</si>
  <si>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</si>
  <si>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</si>
  <si>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</si>
  <si>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</si>
  <si>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</si>
  <si>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</si>
  <si>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</si>
  <si>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</si>
  <si>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</si>
  <si>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</si>
  <si>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</si>
  <si>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</si>
  <si>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</si>
  <si>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</si>
  <si>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</si>
  <si>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</si>
  <si>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</si>
  <si>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</si>
  <si>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</si>
  <si>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</si>
  <si>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</si>
  <si>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</si>
  <si>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</si>
  <si>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</si>
  <si>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</si>
  <si>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</si>
  <si>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</si>
  <si>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</si>
  <si>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</si>
  <si>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</si>
  <si>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</si>
  <si>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</si>
  <si>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</si>
  <si>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</si>
  <si>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</si>
  <si>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</si>
  <si>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</si>
  <si>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</si>
  <si>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</si>
  <si>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</si>
  <si>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</si>
  <si>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</si>
  <si>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</si>
  <si>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</si>
  <si>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</si>
  <si>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</si>
  <si>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</si>
  <si>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</si>
  <si>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</si>
  <si>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</si>
  <si>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</si>
  <si>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</si>
  <si>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</si>
  <si>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</si>
  <si>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</si>
  <si>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</si>
  <si>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</si>
  <si>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</si>
  <si>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</si>
  <si>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</si>
  <si>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</si>
  <si>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</si>
  <si>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</si>
  <si>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</si>
  <si>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</si>
  <si>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</si>
  <si>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</si>
  <si>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</si>
  <si>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</si>
  <si>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</si>
  <si>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</si>
  <si>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</si>
  <si>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</si>
  <si>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</si>
  <si>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</si>
  <si>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</si>
  <si>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</si>
  <si>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</si>
  <si>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</si>
  <si>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</si>
  <si>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</si>
  <si>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</si>
  <si>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</si>
  <si>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</si>
  <si>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</si>
  <si>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</si>
  <si>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</si>
  <si>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</si>
  <si>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</si>
  <si>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</si>
  <si>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</si>
  <si>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</si>
  <si>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</si>
  <si>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</si>
  <si>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</si>
  <si>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</si>
  <si>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</si>
  <si>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</si>
  <si>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</si>
  <si>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</si>
  <si>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</si>
  <si>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</si>
  <si>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</si>
  <si>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</si>
  <si>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</si>
  <si>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</si>
  <si>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</si>
  <si>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</si>
  <si>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</si>
  <si>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</si>
  <si>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</si>
  <si>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</si>
  <si>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</si>
  <si>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</si>
  <si>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</si>
  <si>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</si>
  <si>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</si>
  <si>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</si>
  <si>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</si>
  <si>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</si>
  <si>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</si>
  <si>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</si>
  <si>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</si>
  <si>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</si>
  <si>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</si>
  <si>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</si>
  <si>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</si>
  <si>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</si>
  <si>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</si>
  <si>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</si>
  <si>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</si>
  <si>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</si>
  <si>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</si>
  <si>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</si>
  <si>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</si>
  <si>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</si>
  <si>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</si>
  <si>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</si>
  <si>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</si>
  <si>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</si>
  <si>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</si>
  <si>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</si>
  <si>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</si>
  <si>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</si>
  <si>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</si>
  <si>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</si>
  <si>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</si>
  <si>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</si>
  <si>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</si>
  <si>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</si>
  <si>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</si>
  <si>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</si>
  <si>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</si>
  <si>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</si>
  <si>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</si>
  <si>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</si>
  <si>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</si>
  <si>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</si>
  <si>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</si>
  <si>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</si>
  <si>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</si>
  <si>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</si>
  <si>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</si>
  <si>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</si>
  <si>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</si>
  <si>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</si>
  <si>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</si>
  <si>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</si>
  <si>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</si>
  <si>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</si>
  <si>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</si>
  <si>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</si>
  <si>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</si>
  <si>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</si>
  <si>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</si>
  <si>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</si>
  <si>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</si>
  <si>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</si>
  <si>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</si>
  <si>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</si>
  <si>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</si>
  <si>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</si>
  <si>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</si>
  <si>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</si>
  <si>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</si>
  <si>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</si>
  <si>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</si>
  <si>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</si>
  <si>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</si>
  <si>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</si>
  <si>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</si>
  <si>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</si>
  <si>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</si>
  <si>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</si>
  <si>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</si>
  <si>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</si>
  <si>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</si>
  <si>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</si>
  <si>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</si>
  <si>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</si>
  <si>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</si>
  <si>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</si>
  <si>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</si>
  <si>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</si>
  <si>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</si>
  <si>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</si>
  <si>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</si>
  <si>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</si>
  <si>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</si>
  <si>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</si>
  <si>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</si>
  <si>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</si>
  <si>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</si>
  <si>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</si>
  <si>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</si>
  <si>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</si>
  <si>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</si>
  <si>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</si>
  <si>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</si>
  <si>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</si>
  <si>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</si>
  <si>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</si>
  <si>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</si>
  <si>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</si>
  <si>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</si>
  <si>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</si>
  <si>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</si>
  <si>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</si>
  <si>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</si>
  <si>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</si>
  <si>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</si>
  <si>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</si>
  <si>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</si>
  <si>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</si>
  <si>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</si>
  <si>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</si>
  <si>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</si>
  <si>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</si>
  <si>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</si>
  <si>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</si>
  <si>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</si>
  <si>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</si>
  <si>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</si>
  <si>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</si>
  <si>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</si>
  <si>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</si>
  <si>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</si>
  <si>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</si>
  <si>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</si>
  <si>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</si>
  <si>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</si>
  <si>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</si>
  <si>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</si>
  <si>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</si>
  <si>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</si>
  <si>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</si>
  <si>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</si>
  <si>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</si>
  <si>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</si>
  <si>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</si>
  <si>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</si>
  <si>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</si>
  <si>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</si>
  <si>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</si>
  <si>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</si>
  <si>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</si>
  <si>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</si>
  <si>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</si>
  <si>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</si>
  <si>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</si>
  <si>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</si>
  <si>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</si>
  <si>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</si>
  <si>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</si>
  <si>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</si>
  <si>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</si>
  <si>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</si>
  <si>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</si>
  <si>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</si>
  <si>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</si>
  <si>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</si>
  <si>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</si>
  <si>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</si>
  <si>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</si>
  <si>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</si>
  <si>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</si>
  <si>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</si>
  <si>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</si>
  <si>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</si>
  <si>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</si>
  <si>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</si>
  <si>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</si>
  <si>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</si>
  <si>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</si>
  <si>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</si>
  <si>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</si>
  <si>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</si>
  <si>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</si>
  <si>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</si>
  <si>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</si>
  <si>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</si>
  <si>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</si>
  <si>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</si>
  <si>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</si>
  <si>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</si>
  <si>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</si>
  <si>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</si>
  <si>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</si>
  <si>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</si>
  <si>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</si>
  <si>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</si>
  <si>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</si>
  <si>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</si>
  <si>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</si>
  <si>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</si>
  <si>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</si>
  <si>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</si>
  <si>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</si>
  <si>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</si>
  <si>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</si>
  <si>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</si>
  <si>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</si>
  <si>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</si>
  <si>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</si>
  <si>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</si>
  <si>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</si>
  <si>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</si>
  <si>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</si>
  <si>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</si>
  <si>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</si>
  <si>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</si>
  <si>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</si>
  <si>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</si>
  <si>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</si>
  <si>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</si>
  <si>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</si>
  <si>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</si>
  <si>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</si>
  <si>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</si>
  <si>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</si>
  <si>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</si>
  <si>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</si>
  <si>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</si>
  <si>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</si>
  <si>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</si>
  <si>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</si>
  <si>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</si>
  <si>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</si>
  <si>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</si>
  <si>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</si>
  <si>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</si>
  <si>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</si>
  <si>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</si>
  <si>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</si>
  <si>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</si>
  <si>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</si>
  <si>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</si>
  <si>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</si>
  <si>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</si>
  <si>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</si>
  <si>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</si>
  <si>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</si>
  <si>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</si>
  <si>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</si>
  <si>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</si>
  <si>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</si>
  <si>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</si>
  <si>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</si>
  <si>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</si>
  <si>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</si>
  <si>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</si>
  <si>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</si>
  <si>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</si>
  <si>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</si>
  <si>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</si>
  <si>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</si>
  <si>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</si>
  <si>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</si>
  <si>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</si>
  <si>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</si>
  <si>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</si>
  <si>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</si>
  <si>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</si>
  <si>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</si>
  <si>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</si>
  <si>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</si>
  <si>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</si>
  <si>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</si>
  <si>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</si>
  <si>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</si>
  <si>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</si>
  <si>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</si>
  <si>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</si>
  <si>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</si>
  <si>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</si>
  <si>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</si>
  <si>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</si>
  <si>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</si>
  <si>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</si>
  <si>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</si>
  <si>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</si>
  <si>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</si>
  <si>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</si>
  <si>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</si>
  <si>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</si>
  <si>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</si>
  <si>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</si>
  <si>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</si>
  <si>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</si>
  <si>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</si>
  <si>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</si>
  <si>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</si>
  <si>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</si>
  <si>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</si>
  <si>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</si>
  <si>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</si>
  <si>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</si>
  <si>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</si>
  <si>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</si>
  <si>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</si>
  <si>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</si>
  <si>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</si>
  <si>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</si>
  <si>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</si>
  <si>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</si>
  <si>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</si>
  <si>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</si>
  <si>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</si>
  <si>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</si>
  <si>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</si>
  <si>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</si>
  <si>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</si>
  <si>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</si>
  <si>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</si>
  <si>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</si>
  <si>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</si>
  <si>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</si>
  <si>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</si>
  <si>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</si>
  <si>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</si>
  <si>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</si>
  <si>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</si>
  <si>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</si>
  <si>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</si>
  <si>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</si>
  <si>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</si>
  <si>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</si>
  <si>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</si>
  <si>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</si>
  <si>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</si>
  <si>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</si>
  <si>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</si>
  <si>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</si>
  <si>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</si>
  <si>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</si>
  <si>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</si>
  <si>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</si>
  <si>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</si>
  <si>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</si>
  <si>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</si>
  <si>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</si>
  <si>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</si>
  <si>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</si>
  <si>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</si>
  <si>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</si>
  <si>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</si>
  <si>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</si>
  <si>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</si>
  <si>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</si>
  <si>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</si>
  <si>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</si>
  <si>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</si>
  <si>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</si>
  <si>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</si>
  <si>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</si>
  <si>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</si>
  <si>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</si>
  <si>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</si>
  <si>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</si>
  <si>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</si>
  <si>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</si>
  <si>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</si>
  <si>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</si>
  <si>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</si>
  <si>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</si>
  <si>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</si>
  <si>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</si>
  <si>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</si>
  <si>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</si>
  <si>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</si>
  <si>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</si>
  <si>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</si>
  <si>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</si>
  <si>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</si>
  <si>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</si>
  <si>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</si>
  <si>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</si>
  <si>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</si>
  <si>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</si>
  <si>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</si>
  <si>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</si>
  <si>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</si>
  <si>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</si>
  <si>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</si>
  <si>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</si>
  <si>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</si>
  <si>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</si>
  <si>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</si>
  <si>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</si>
  <si>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</si>
  <si>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</si>
  <si>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</si>
  <si>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</si>
  <si>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</si>
  <si>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</si>
  <si>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</si>
  <si>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</si>
  <si>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</si>
  <si>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</si>
  <si>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</si>
  <si>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</si>
  <si>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</si>
  <si>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</si>
  <si>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</si>
  <si>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</si>
  <si>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</si>
  <si>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</si>
  <si>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</si>
  <si>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</si>
  <si>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</si>
  <si>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</si>
  <si>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</si>
  <si>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</si>
  <si>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</si>
  <si>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</si>
  <si>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</si>
  <si>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</si>
  <si>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</si>
  <si>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</si>
  <si>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</si>
  <si>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</si>
  <si>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</si>
  <si>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</si>
  <si>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</si>
  <si>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</si>
  <si>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</si>
  <si>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</si>
  <si>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</si>
  <si>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</si>
  <si>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</si>
  <si>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</si>
  <si>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</si>
  <si>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</si>
  <si>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</si>
  <si>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</si>
  <si>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</si>
  <si>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</si>
  <si>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</si>
  <si>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</si>
  <si>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</si>
  <si>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</si>
  <si>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</si>
  <si>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</si>
  <si>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</si>
  <si>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</si>
  <si>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</si>
  <si>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</si>
  <si>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</si>
  <si>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</si>
  <si>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</si>
  <si>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</si>
  <si>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</si>
  <si>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</si>
  <si>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</si>
  <si>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</si>
  <si>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</si>
  <si>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</si>
  <si>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</si>
  <si>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</si>
  <si>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</si>
  <si>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</si>
  <si>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</si>
  <si>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</si>
  <si>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</si>
  <si>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</si>
  <si>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</si>
  <si>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</si>
  <si>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</si>
  <si>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</si>
  <si>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</si>
  <si>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</si>
  <si>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</si>
  <si>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</si>
  <si>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</si>
  <si>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</si>
  <si>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</si>
  <si>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</si>
  <si>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</si>
  <si>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</si>
  <si>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</si>
  <si>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</si>
  <si>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</si>
  <si>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</si>
  <si>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</si>
  <si>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</si>
  <si>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</si>
  <si>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</si>
  <si>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</si>
  <si>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</si>
  <si>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</si>
  <si>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</si>
  <si>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</si>
  <si>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</si>
  <si>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</si>
  <si>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</si>
  <si>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</si>
  <si>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</si>
  <si>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</si>
  <si>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</si>
  <si>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</si>
  <si>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</si>
  <si>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</si>
  <si>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</si>
  <si>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</si>
  <si>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</si>
  <si>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</si>
  <si>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</si>
  <si>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</si>
  <si>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</si>
  <si>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</si>
  <si>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</si>
  <si>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</si>
  <si>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</si>
  <si>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</si>
  <si>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</si>
  <si>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</si>
  <si>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</si>
  <si>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</si>
  <si>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</si>
  <si>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</si>
  <si>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</si>
  <si>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</si>
  <si>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</si>
  <si>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</si>
  <si>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</si>
  <si>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</si>
  <si>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</si>
  <si>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</si>
  <si>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</si>
  <si>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</si>
  <si>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</si>
  <si>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</si>
  <si>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</si>
  <si>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</si>
  <si>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</si>
  <si>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</si>
  <si>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</si>
  <si>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</si>
  <si>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</si>
  <si>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</si>
  <si>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</si>
  <si>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</si>
  <si>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</si>
  <si>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</si>
  <si>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</si>
  <si>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</si>
  <si>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</si>
  <si>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</si>
  <si>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</si>
  <si>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</si>
  <si>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</si>
  <si>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</si>
  <si>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</si>
  <si>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</si>
  <si>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</si>
  <si>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</si>
  <si>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</si>
  <si>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</si>
  <si>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</si>
  <si>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</si>
  <si>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</si>
  <si>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</si>
  <si>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</si>
  <si>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</si>
  <si>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</si>
  <si>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</si>
  <si>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</si>
  <si>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</si>
  <si>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</si>
  <si>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</si>
  <si>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</si>
  <si>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</si>
  <si>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</si>
  <si>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</si>
  <si>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</si>
  <si>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</si>
  <si>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</si>
  <si>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</si>
  <si>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</si>
  <si>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</si>
  <si>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</si>
  <si>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</si>
  <si>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</si>
  <si>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</si>
  <si>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</si>
  <si>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</si>
  <si>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</si>
  <si>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</si>
  <si>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</si>
  <si>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</si>
  <si>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</si>
  <si>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</si>
  <si>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</si>
  <si>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</si>
  <si>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</si>
  <si>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</si>
  <si>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</si>
  <si>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</si>
  <si>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</si>
  <si>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</si>
  <si>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</si>
  <si>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</si>
  <si>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</si>
  <si>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</si>
  <si>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</si>
  <si>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</si>
  <si>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</si>
  <si>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</si>
  <si>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</si>
  <si>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</si>
  <si>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</si>
  <si>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</si>
  <si>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</si>
  <si>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</si>
  <si>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</si>
  <si>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</si>
  <si>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</si>
  <si>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</si>
  <si>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</si>
  <si>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</si>
  <si>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</si>
  <si>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</si>
  <si>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</si>
  <si>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</si>
  <si>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</si>
  <si>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</si>
  <si>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</si>
  <si>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</si>
  <si>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</si>
  <si>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</si>
  <si>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</si>
  <si>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</si>
  <si>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</si>
  <si>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</si>
  <si>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</si>
  <si>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</si>
  <si>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</si>
  <si>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</si>
  <si>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</si>
  <si>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</si>
  <si>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</si>
  <si>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</si>
  <si>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</si>
  <si>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</si>
  <si>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</si>
  <si>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</si>
  <si>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</si>
  <si>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</si>
  <si>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</si>
  <si>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</si>
  <si>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</si>
  <si>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</si>
  <si>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</si>
  <si>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</si>
  <si>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</si>
  <si>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</si>
  <si>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</si>
  <si>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</si>
  <si>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</si>
  <si>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</si>
  <si>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</si>
  <si>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</si>
  <si>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</si>
  <si>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</si>
  <si>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</si>
  <si>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</si>
  <si>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</si>
  <si>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</si>
  <si>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</si>
  <si>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</si>
  <si>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</si>
  <si>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</si>
  <si>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</si>
  <si>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</si>
  <si>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</si>
  <si>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</si>
  <si>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</si>
  <si>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</si>
  <si>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</si>
  <si>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</si>
  <si>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</si>
  <si>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</si>
  <si>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</si>
  <si>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</si>
  <si>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</si>
  <si>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</si>
  <si>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</si>
  <si>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</si>
  <si>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</si>
  <si>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</si>
  <si>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</si>
  <si>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</si>
  <si>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</si>
  <si>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</si>
  <si>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</si>
  <si>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</si>
  <si>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</si>
  <si>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</si>
  <si>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</si>
  <si>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</si>
  <si>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</si>
  <si>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</si>
  <si>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</si>
  <si>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</si>
  <si>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</si>
  <si>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</si>
  <si>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</si>
  <si>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</si>
  <si>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</si>
  <si>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</si>
  <si>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</si>
  <si>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</si>
  <si>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</si>
  <si>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</si>
  <si>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</si>
  <si>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</si>
  <si>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</si>
  <si>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</si>
  <si>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</si>
  <si>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</si>
  <si>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</si>
  <si>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</si>
  <si>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</si>
  <si>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</si>
  <si>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</si>
  <si>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</si>
  <si>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</si>
  <si>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</si>
  <si>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</si>
  <si>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</si>
  <si>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</si>
  <si>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</si>
  <si>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</si>
  <si>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</si>
  <si>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</si>
  <si>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</si>
  <si>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</si>
  <si>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</si>
  <si>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</si>
  <si>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</si>
  <si>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</si>
  <si>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</si>
  <si>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</si>
  <si>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</si>
  <si>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</si>
  <si>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</si>
  <si>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</si>
  <si>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</si>
  <si>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</si>
  <si>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</si>
  <si>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</si>
  <si>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</si>
  <si>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</si>
  <si>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</si>
  <si>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</si>
  <si>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</si>
  <si>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</si>
  <si>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</si>
  <si>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</si>
  <si>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</si>
  <si>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</si>
  <si>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</si>
  <si>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</si>
  <si>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</si>
  <si>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</si>
  <si>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</si>
  <si>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</si>
  <si>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</si>
  <si>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</si>
  <si>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</si>
  <si>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</si>
  <si>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</si>
  <si>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</si>
  <si>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</si>
  <si>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</si>
  <si>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</si>
  <si>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</si>
  <si>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</si>
  <si>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</si>
  <si>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</si>
  <si>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</si>
  <si>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</si>
  <si>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</si>
  <si>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</si>
  <si>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</si>
  <si>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</si>
  <si>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</si>
  <si>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</si>
  <si>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</si>
  <si>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</si>
  <si>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</si>
  <si>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</si>
  <si>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</si>
  <si>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</si>
  <si>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</si>
  <si>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</si>
  <si>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</si>
  <si>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</si>
  <si>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</si>
  <si>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</si>
  <si>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</si>
  <si>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</si>
  <si>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</si>
  <si>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</si>
  <si>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</si>
  <si>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</si>
  <si>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</si>
  <si>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</si>
  <si>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</si>
  <si>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</si>
  <si>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</si>
  <si>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</si>
  <si>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</si>
  <si>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</si>
  <si>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</si>
  <si>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</si>
  <si>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</si>
  <si>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</si>
  <si>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</si>
  <si>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</si>
  <si>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</si>
  <si>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</si>
  <si>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</si>
  <si>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</si>
  <si>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</si>
  <si>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</si>
  <si>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</si>
  <si>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</si>
  <si>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</si>
  <si>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</si>
  <si>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</si>
  <si>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</si>
  <si>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</si>
  <si>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</si>
  <si>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</si>
  <si>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</si>
  <si>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</si>
  <si>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</si>
  <si>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</si>
  <si>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</si>
  <si>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</si>
  <si>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</si>
  <si>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</si>
  <si>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</si>
  <si>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</si>
  <si>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</si>
  <si>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</si>
  <si>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</si>
  <si>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</si>
  <si>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</si>
  <si>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</si>
  <si>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</si>
  <si>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</si>
  <si>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</si>
  <si>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</si>
  <si>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</si>
  <si>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</si>
  <si>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</si>
  <si>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</si>
  <si>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</si>
  <si>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</si>
  <si>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</si>
  <si>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</si>
  <si>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</si>
  <si>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</si>
  <si>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</si>
  <si>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</si>
  <si>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</si>
  <si>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</si>
  <si>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</si>
  <si>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</si>
  <si>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</si>
  <si>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</si>
  <si>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</si>
  <si>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</si>
  <si>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</si>
  <si>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</si>
  <si>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</si>
  <si>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</si>
  <si>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</si>
  <si>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</si>
  <si>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</si>
  <si>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</si>
  <si>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</si>
  <si>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</si>
  <si>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</si>
  <si>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</si>
  <si>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</si>
  <si>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</si>
  <si>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</si>
  <si>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</si>
  <si>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</si>
  <si>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</si>
  <si>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</si>
  <si>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</si>
  <si>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</si>
  <si>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</si>
  <si>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</si>
  <si>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</si>
  <si>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</si>
  <si>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</si>
  <si>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</si>
  <si>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</si>
  <si>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</si>
  <si>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</si>
  <si>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</si>
  <si>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</si>
  <si>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</si>
  <si>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</si>
  <si>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</si>
  <si>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</si>
  <si>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</si>
  <si>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</si>
  <si>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</si>
  <si>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</si>
  <si>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</si>
  <si>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</si>
  <si>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</si>
  <si>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</si>
  <si>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</si>
  <si>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</si>
  <si>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</si>
  <si>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</si>
  <si>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</si>
  <si>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</si>
  <si>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</si>
  <si>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</si>
  <si>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</si>
  <si>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</si>
  <si>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</si>
  <si>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</si>
  <si>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</si>
  <si>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</si>
  <si>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</si>
  <si>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</si>
  <si>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</si>
  <si>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</si>
  <si>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</si>
  <si>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</si>
  <si>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</si>
  <si>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</si>
  <si>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</si>
  <si>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</si>
  <si>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</si>
  <si>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</si>
  <si>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</si>
  <si>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</si>
  <si>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</si>
  <si>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</si>
  <si>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</si>
  <si>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</si>
  <si>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</si>
  <si>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</si>
  <si>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</si>
  <si>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</si>
  <si>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</si>
  <si>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</si>
  <si>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</si>
  <si>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</si>
  <si>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</si>
  <si>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</si>
  <si>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</si>
  <si>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</si>
  <si>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</si>
  <si>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</si>
  <si>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</si>
  <si>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</si>
  <si>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</si>
  <si>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</si>
  <si>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</si>
  <si>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</si>
  <si>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</si>
  <si>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</si>
  <si>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</si>
  <si>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</si>
  <si>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</si>
  <si>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</si>
  <si>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</si>
  <si>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</si>
  <si>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</si>
  <si>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</si>
  <si>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</si>
  <si>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</si>
  <si>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</si>
  <si>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</si>
  <si>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</si>
  <si>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</si>
  <si>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</si>
  <si>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</si>
  <si>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</si>
  <si>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</si>
  <si>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</si>
  <si>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</si>
  <si>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</si>
  <si>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</si>
  <si>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</si>
  <si>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</si>
  <si>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</si>
  <si>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</si>
  <si>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</si>
  <si>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</si>
  <si>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</si>
  <si>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</si>
  <si>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</si>
  <si>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</si>
  <si>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</si>
  <si>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</si>
  <si>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</si>
  <si>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</si>
  <si>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</si>
  <si>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</si>
  <si>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</si>
  <si>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</si>
  <si>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</si>
  <si>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</si>
  <si>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</si>
  <si>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</si>
  <si>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</si>
  <si>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</si>
  <si>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</si>
  <si>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</si>
  <si>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</si>
  <si>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</si>
  <si>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</si>
  <si>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</si>
  <si>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</si>
  <si>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</si>
  <si>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</si>
  <si>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</si>
  <si>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</si>
  <si>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</si>
  <si>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</si>
  <si>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</si>
  <si>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</si>
  <si>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</si>
  <si>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</si>
  <si>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</si>
  <si>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</si>
  <si>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</si>
  <si>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</si>
  <si>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</si>
  <si>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</si>
  <si>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</si>
  <si>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</si>
  <si>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</si>
  <si>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</si>
  <si>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</si>
  <si>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</si>
  <si>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</si>
  <si>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</si>
  <si>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</si>
  <si>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</si>
  <si>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</si>
  <si>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</si>
  <si>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</si>
  <si>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</si>
  <si>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</si>
  <si>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</si>
  <si>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</si>
  <si>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</si>
  <si>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</si>
  <si>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</si>
  <si>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</si>
  <si>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</si>
  <si>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</si>
  <si>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</si>
  <si>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</si>
  <si>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</si>
  <si>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</si>
  <si>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</si>
  <si>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</si>
  <si>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</si>
  <si>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</si>
  <si>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</si>
  <si>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</si>
  <si>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</si>
  <si>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</si>
  <si>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</si>
  <si>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</si>
  <si>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</si>
  <si>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</si>
  <si>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</si>
  <si>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</si>
  <si>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</si>
  <si>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</si>
  <si>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</si>
  <si>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</si>
  <si>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</si>
  <si>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</si>
  <si>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</si>
  <si>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</si>
  <si>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</si>
  <si>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</si>
  <si>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</si>
  <si>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</si>
  <si>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</si>
  <si>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</si>
  <si>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</si>
  <si>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</si>
  <si>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</si>
  <si>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</si>
  <si>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</si>
  <si>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</si>
  <si>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</si>
  <si>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</si>
  <si>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</si>
  <si>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</si>
  <si>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</si>
  <si>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</si>
  <si>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</si>
  <si>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</si>
  <si>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</si>
  <si>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</si>
  <si>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</si>
  <si>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</si>
  <si>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</si>
  <si>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</si>
  <si>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</si>
  <si>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</si>
  <si>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</si>
  <si>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</si>
  <si>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</si>
  <si>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</si>
  <si>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</si>
  <si>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</si>
  <si>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</si>
  <si>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</si>
  <si>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</si>
  <si>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</si>
  <si>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</si>
  <si>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</si>
  <si>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</si>
  <si>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</si>
  <si>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</si>
  <si>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</si>
  <si>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</si>
  <si>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</si>
  <si>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</si>
  <si>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</si>
  <si>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</si>
  <si>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</si>
  <si>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</si>
  <si>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</si>
  <si>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</si>
  <si>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</si>
  <si>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</si>
  <si>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</si>
  <si>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</si>
  <si>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</si>
  <si>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</si>
  <si>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</si>
  <si>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</si>
  <si>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</si>
  <si>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</si>
  <si>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</si>
  <si>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</si>
  <si>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</si>
  <si>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</si>
  <si>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</si>
  <si>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</si>
  <si>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</si>
  <si>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</si>
  <si>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</si>
  <si>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</si>
  <si>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</si>
  <si>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</si>
  <si>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</si>
  <si>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</si>
  <si>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</si>
  <si>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</si>
  <si>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</si>
  <si>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</si>
  <si>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</si>
  <si>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</si>
  <si>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</si>
  <si>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</si>
  <si>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</si>
  <si>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</si>
  <si>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</si>
  <si>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</si>
  <si>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</si>
  <si>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</si>
  <si>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</si>
  <si>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</si>
  <si>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</si>
  <si>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</si>
  <si>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</si>
  <si>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</si>
  <si>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</si>
  <si>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</si>
  <si>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</si>
  <si>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</si>
  <si>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</si>
  <si>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</si>
  <si>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</si>
  <si>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</si>
  <si>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</si>
  <si>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</si>
  <si>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</si>
  <si>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</si>
  <si>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</si>
  <si>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</si>
  <si>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</si>
  <si>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</si>
  <si>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</si>
  <si>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</si>
  <si>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</si>
  <si>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</si>
  <si>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</si>
  <si>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</si>
  <si>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</si>
  <si>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</si>
  <si>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</si>
  <si>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</si>
  <si>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</si>
  <si>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</si>
  <si>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</si>
  <si>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</si>
  <si>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</si>
  <si>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</si>
  <si>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</si>
  <si>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</si>
  <si>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</si>
  <si>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</si>
  <si>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</si>
  <si>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</si>
  <si>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</si>
  <si>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</si>
  <si>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</si>
  <si>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</si>
  <si>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</si>
  <si>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</si>
  <si>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</si>
  <si>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</si>
  <si>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</si>
  <si>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</si>
  <si>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</si>
  <si>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</si>
  <si>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</si>
  <si>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</si>
  <si>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</si>
  <si>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</si>
  <si>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</si>
  <si>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</si>
  <si>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</si>
  <si>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</si>
  <si>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</si>
  <si>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</si>
  <si>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</si>
  <si>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</si>
  <si>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</si>
  <si>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</si>
  <si>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</si>
  <si>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</si>
  <si>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</si>
  <si>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</si>
  <si>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</si>
  <si>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</si>
  <si>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</si>
  <si>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</si>
  <si>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</si>
  <si>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</si>
  <si>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</si>
  <si>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</si>
  <si>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</si>
  <si>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</si>
  <si>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</si>
  <si>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</si>
  <si>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</si>
  <si>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</si>
  <si>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</si>
  <si>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</si>
  <si>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</si>
  <si>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</si>
  <si>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</si>
  <si>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</si>
  <si>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</si>
  <si>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</si>
  <si>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</si>
  <si>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</si>
  <si>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</si>
  <si>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</si>
  <si>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</si>
  <si>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</si>
  <si>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</si>
  <si>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</si>
  <si>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</si>
  <si>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</si>
  <si>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</si>
  <si>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</si>
  <si>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</si>
  <si>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</si>
  <si>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</si>
  <si>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</si>
  <si>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</si>
  <si>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</si>
  <si>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</si>
  <si>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</si>
  <si>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</si>
  <si>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</si>
  <si>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</si>
  <si>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</si>
  <si>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</si>
  <si>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</si>
  <si>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</si>
  <si>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</si>
  <si>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</si>
  <si>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</si>
  <si>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</si>
  <si>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</si>
  <si>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</si>
  <si>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</si>
  <si>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</si>
  <si>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</si>
  <si>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</si>
  <si>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</si>
  <si>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</si>
  <si>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</si>
  <si>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</si>
  <si>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</si>
  <si>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</si>
  <si>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</si>
  <si>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</si>
  <si>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</si>
  <si>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</si>
  <si>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</si>
  <si>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</si>
  <si>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</si>
  <si>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</si>
  <si>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</si>
  <si>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</si>
  <si>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</si>
  <si>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</si>
  <si>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</si>
  <si>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</si>
  <si>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</si>
  <si>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</si>
  <si>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</si>
  <si>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</si>
  <si>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</si>
  <si>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</si>
  <si>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</si>
  <si>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</si>
  <si>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</si>
  <si>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</si>
  <si>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</si>
  <si>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</si>
  <si>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</si>
  <si>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</si>
  <si>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</si>
  <si>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</si>
  <si>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</si>
  <si>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</si>
  <si>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</si>
  <si>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</si>
  <si>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</si>
  <si>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</si>
  <si>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</si>
  <si>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</si>
  <si>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</si>
  <si>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</si>
  <si>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</si>
  <si>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</si>
  <si>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</si>
  <si>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</si>
  <si>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</si>
  <si>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</si>
  <si>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</si>
  <si>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</si>
  <si>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</si>
  <si>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</si>
  <si>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</si>
  <si>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</si>
  <si>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</si>
  <si>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</si>
  <si>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</si>
  <si>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</si>
  <si>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</si>
  <si>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</si>
  <si>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</si>
  <si>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</si>
  <si>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</si>
  <si>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</si>
  <si>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</si>
  <si>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</si>
  <si>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</si>
  <si>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</si>
  <si>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</si>
  <si>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</si>
  <si>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</si>
  <si>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</si>
  <si>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</si>
  <si>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</si>
  <si>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</si>
  <si>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</si>
  <si>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</si>
  <si>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</si>
  <si>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</si>
  <si>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</si>
  <si>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</si>
  <si>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</si>
  <si>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</si>
  <si>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</si>
  <si>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</si>
  <si>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</si>
  <si>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</si>
  <si>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</si>
  <si>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</si>
  <si>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</si>
  <si>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</si>
  <si>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</si>
  <si>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</si>
  <si>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</si>
  <si>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</si>
  <si>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</si>
  <si>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</si>
  <si>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</si>
  <si>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</si>
  <si>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</si>
  <si>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</si>
  <si>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</si>
  <si>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</si>
  <si>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</si>
  <si>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</si>
  <si>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</si>
  <si>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</si>
  <si>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</si>
  <si>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</si>
  <si>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</si>
  <si>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</si>
  <si>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</si>
  <si>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</si>
  <si>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</si>
  <si>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</si>
  <si>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</si>
  <si>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</si>
  <si>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</si>
  <si>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</si>
  <si>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</si>
  <si>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</si>
  <si>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</si>
  <si>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</si>
  <si>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</si>
  <si>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</si>
  <si>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</si>
  <si>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</si>
  <si>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</si>
  <si>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</si>
  <si>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</si>
  <si>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</si>
  <si>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</si>
  <si>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</si>
  <si>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</si>
  <si>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</si>
  <si>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</si>
  <si>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</si>
  <si>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</si>
  <si>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</si>
  <si>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</si>
  <si>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</si>
  <si>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</si>
  <si>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</si>
  <si>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</si>
  <si>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</si>
  <si>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</si>
  <si>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</si>
  <si>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</si>
  <si>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</si>
  <si>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</si>
  <si>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</si>
  <si>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</si>
  <si>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</si>
  <si>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</si>
  <si>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</si>
  <si>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</si>
  <si>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</si>
  <si>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</si>
  <si>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</si>
  <si>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</si>
  <si>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</si>
  <si>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</si>
  <si>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</si>
  <si>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</si>
  <si>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</si>
  <si>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</si>
  <si>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</si>
  <si>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</si>
  <si>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</si>
  <si>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</si>
  <si>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</si>
  <si>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</si>
  <si>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</si>
  <si>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</si>
  <si>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</si>
  <si>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</si>
  <si>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</si>
  <si>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</si>
  <si>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</si>
  <si>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</si>
  <si>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</si>
  <si>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</si>
  <si>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</si>
  <si>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</si>
  <si>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</si>
  <si>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</si>
  <si>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</si>
  <si>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</si>
  <si>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</si>
  <si>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</si>
  <si>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</si>
  <si>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</si>
  <si>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</si>
  <si>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</si>
  <si>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</si>
  <si>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</si>
  <si>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</si>
  <si>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</si>
  <si>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</si>
  <si>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</si>
  <si>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</si>
  <si>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</si>
  <si>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</si>
  <si>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</si>
  <si>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</si>
  <si>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</si>
  <si>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</si>
  <si>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</si>
  <si>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</si>
  <si>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</si>
  <si>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</si>
  <si>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</si>
  <si>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</si>
  <si>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</si>
  <si>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</si>
  <si>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</si>
  <si>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</si>
  <si>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</si>
  <si>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</si>
  <si>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</si>
  <si>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</si>
  <si>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</si>
  <si>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</si>
  <si>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</si>
  <si>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</si>
  <si>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</si>
  <si>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</si>
  <si>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</si>
  <si>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</si>
  <si>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</si>
  <si>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</si>
  <si>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</si>
  <si>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</si>
  <si>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</si>
  <si>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</si>
  <si>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</si>
  <si>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</si>
  <si>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</si>
  <si>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</si>
  <si>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</si>
  <si>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</si>
  <si>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</si>
  <si>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</si>
  <si>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</si>
  <si>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</si>
  <si>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</si>
  <si>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</si>
  <si>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</si>
  <si>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</si>
  <si>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</si>
  <si>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</si>
  <si>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</si>
  <si>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</si>
  <si>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</si>
  <si>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</si>
  <si>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</si>
  <si>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</si>
  <si>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</si>
  <si>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</si>
  <si>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</si>
  <si>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</si>
  <si>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</si>
  <si>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</si>
  <si>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</si>
  <si>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</si>
  <si>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</si>
  <si>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</si>
  <si>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</si>
  <si>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</si>
  <si>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</si>
  <si>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</si>
  <si>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</si>
  <si>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</si>
  <si>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</si>
  <si>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</si>
  <si>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</si>
  <si>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</si>
  <si>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</si>
  <si>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</si>
  <si>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</si>
  <si>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</si>
  <si>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</si>
  <si>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</si>
  <si>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</si>
  <si>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</si>
  <si>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</si>
  <si>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</si>
  <si>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</si>
  <si>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</si>
  <si>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</si>
  <si>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</si>
  <si>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</si>
  <si>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</si>
  <si>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</si>
  <si>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</si>
  <si>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</si>
  <si>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</si>
  <si>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</si>
  <si>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</si>
  <si>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</si>
  <si>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</si>
  <si>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</si>
  <si>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</si>
  <si>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</si>
  <si>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</si>
  <si>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</si>
  <si>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</si>
  <si>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</si>
  <si>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</si>
  <si>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</si>
  <si>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</si>
  <si>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</si>
  <si>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</si>
  <si>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</si>
  <si>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</si>
  <si>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</si>
  <si>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</si>
  <si>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</si>
  <si>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</si>
  <si>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</si>
  <si>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</si>
  <si>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</si>
  <si>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</si>
  <si>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</si>
  <si>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</si>
  <si>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</si>
  <si>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</si>
  <si>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</si>
  <si>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</si>
  <si>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</si>
  <si>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</si>
  <si>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</si>
  <si>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</si>
  <si>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</si>
  <si>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</si>
  <si>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</si>
  <si>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</si>
  <si>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</si>
  <si>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</si>
  <si>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</si>
  <si>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</si>
  <si>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</si>
  <si>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</si>
  <si>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</si>
  <si>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</si>
  <si>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</si>
  <si>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</si>
  <si>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</si>
  <si>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</si>
  <si>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</si>
  <si>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</si>
  <si>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</si>
  <si>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</si>
  <si>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</si>
  <si>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</si>
  <si>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</si>
  <si>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</si>
  <si>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</si>
  <si>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</si>
  <si>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</si>
  <si>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</si>
  <si>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</si>
  <si>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</si>
  <si>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</si>
  <si>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</si>
  <si>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</si>
  <si>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</si>
  <si>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</si>
  <si>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</si>
  <si>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</si>
  <si>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</si>
  <si>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</si>
  <si>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</si>
  <si>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</si>
  <si>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</si>
  <si>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</si>
  <si>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</si>
  <si>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</si>
  <si>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</si>
  <si>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</si>
  <si>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</si>
  <si>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</si>
  <si>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</si>
  <si>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</si>
  <si>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</si>
  <si>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</si>
  <si>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</si>
  <si>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</si>
  <si>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</si>
  <si>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</si>
  <si>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</si>
  <si>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</si>
  <si>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</si>
  <si>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</si>
  <si>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</si>
  <si>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</si>
  <si>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</si>
  <si>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</si>
  <si>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</si>
  <si>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</si>
  <si>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</si>
  <si>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</si>
  <si>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</si>
  <si>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</si>
  <si>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</si>
  <si>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</si>
  <si>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</si>
  <si>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</si>
  <si>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</si>
  <si>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</si>
  <si>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</si>
  <si>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</si>
  <si>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</si>
  <si>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</si>
  <si>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</si>
  <si>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</si>
  <si>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</si>
  <si>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</si>
  <si>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</si>
  <si>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</si>
  <si>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</si>
  <si>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</si>
  <si>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</si>
  <si>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</si>
  <si>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</si>
  <si>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</si>
  <si>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</si>
  <si>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</si>
  <si>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</si>
  <si>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</si>
  <si>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</si>
  <si>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</si>
  <si>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</si>
  <si>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</si>
  <si>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</si>
  <si>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</si>
  <si>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</si>
  <si>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</si>
  <si>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</si>
  <si>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</si>
  <si>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</si>
  <si>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</si>
  <si>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</si>
  <si>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</si>
  <si>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</si>
  <si>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</si>
  <si>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</si>
  <si>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</si>
  <si>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</si>
  <si>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</si>
  <si>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</si>
  <si>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</si>
  <si>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</si>
  <si>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</si>
  <si>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</si>
  <si>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</si>
  <si>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</si>
  <si>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</si>
  <si>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</si>
  <si>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</si>
  <si>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</si>
  <si>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</si>
  <si>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</si>
  <si>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</si>
  <si>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</si>
  <si>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</si>
  <si>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</si>
  <si>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</si>
  <si>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</si>
  <si>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</si>
  <si>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</si>
  <si>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</si>
  <si>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</si>
  <si>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</si>
  <si>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</si>
  <si>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</si>
  <si>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</si>
  <si>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</si>
  <si>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</si>
  <si>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</si>
  <si>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</si>
  <si>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</si>
  <si>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</si>
  <si>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</si>
  <si>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</si>
  <si>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</si>
  <si>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</si>
  <si>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</si>
  <si>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</si>
  <si>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</si>
  <si>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</si>
  <si>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</si>
  <si>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</si>
  <si>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</si>
  <si>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</si>
  <si>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</si>
  <si>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</si>
  <si>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</si>
  <si>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</si>
  <si>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</si>
  <si>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</si>
  <si>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</si>
  <si>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</si>
  <si>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</si>
  <si>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</si>
  <si>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</si>
  <si>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</si>
  <si>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</si>
  <si>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</si>
  <si>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</si>
  <si>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</si>
  <si>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</si>
  <si>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</si>
  <si>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</si>
  <si>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</si>
  <si>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</si>
  <si>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</si>
  <si>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</si>
  <si>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</si>
  <si>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</si>
  <si>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</si>
  <si>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</si>
  <si>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</si>
  <si>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</si>
  <si>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</si>
  <si>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</si>
  <si>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</si>
  <si>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</si>
  <si>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</si>
  <si>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</si>
  <si>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</si>
  <si>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</si>
  <si>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</si>
  <si>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</si>
  <si>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</si>
  <si>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</si>
  <si>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</si>
  <si>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</si>
  <si>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</si>
  <si>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</si>
  <si>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</si>
  <si>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</si>
  <si>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</si>
  <si>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</si>
  <si>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</si>
  <si>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</si>
  <si>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</si>
  <si>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</si>
  <si>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</si>
  <si>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</si>
  <si>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</si>
  <si>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</si>
  <si>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</si>
  <si>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</si>
  <si>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</si>
  <si>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</si>
  <si>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</si>
  <si>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</si>
  <si>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</si>
  <si>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</si>
  <si>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</si>
  <si>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</si>
  <si>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</si>
  <si>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</si>
  <si>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</si>
  <si>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</si>
  <si>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</si>
  <si>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</si>
  <si>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</si>
  <si>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</si>
  <si>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</si>
  <si>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</si>
  <si>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</si>
  <si>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</si>
  <si>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</si>
  <si>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</si>
  <si>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</si>
  <si>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</si>
  <si>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</si>
  <si>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</si>
  <si>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</si>
  <si>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</si>
  <si>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</si>
  <si>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</si>
  <si>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</si>
  <si>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</si>
  <si>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</si>
  <si>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</si>
  <si>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</si>
  <si>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</si>
  <si>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</si>
  <si>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</si>
  <si>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</si>
  <si>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</si>
  <si>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</si>
  <si>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</si>
  <si>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</si>
  <si>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</si>
  <si>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</si>
  <si>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</si>
  <si>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</si>
  <si>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</si>
  <si>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</si>
  <si>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</si>
  <si>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</si>
  <si>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</si>
  <si>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</si>
  <si>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</si>
  <si>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</si>
  <si>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</si>
  <si>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</si>
  <si>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</si>
  <si>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</si>
  <si>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</si>
  <si>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</si>
  <si>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</si>
  <si>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</si>
  <si>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</si>
  <si>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</si>
  <si>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</si>
  <si>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</si>
  <si>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</si>
  <si>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</si>
  <si>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</si>
  <si>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</si>
  <si>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</si>
  <si>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</si>
  <si>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</si>
  <si>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</si>
  <si>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</si>
  <si>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</si>
  <si>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</si>
  <si>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</si>
  <si>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</si>
  <si>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</si>
  <si>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</si>
  <si>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</si>
  <si>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</si>
  <si>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</si>
  <si>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</si>
  <si>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</si>
  <si>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</si>
  <si>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</si>
  <si>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</si>
  <si>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</si>
  <si>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</si>
  <si>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</si>
  <si>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</si>
  <si>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</si>
  <si>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</si>
  <si>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</si>
  <si>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</si>
  <si>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</si>
  <si>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</si>
  <si>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</si>
  <si>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</si>
  <si>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</si>
  <si>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</si>
  <si>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</si>
  <si>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</si>
  <si>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</si>
  <si>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</si>
  <si>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</si>
  <si>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</si>
  <si>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</si>
  <si>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</si>
  <si>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</si>
  <si>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</si>
  <si>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</si>
  <si>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</si>
  <si>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</si>
  <si>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</si>
  <si>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</si>
  <si>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</si>
  <si>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</si>
  <si>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</si>
  <si>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</si>
  <si>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</si>
  <si>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</si>
  <si>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</si>
  <si>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</si>
  <si>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</si>
  <si>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</si>
  <si>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</si>
  <si>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</si>
  <si>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</si>
  <si>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</si>
  <si>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</si>
  <si>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</si>
  <si>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</si>
  <si>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</si>
  <si>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</si>
  <si>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</si>
  <si>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</si>
  <si>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</si>
  <si>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</si>
  <si>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</si>
  <si>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</si>
  <si>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</si>
  <si>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</si>
  <si>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</si>
  <si>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</si>
  <si>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</si>
  <si>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</si>
  <si>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</si>
  <si>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</si>
  <si>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</si>
  <si>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</si>
  <si>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</si>
  <si>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</si>
  <si>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</si>
  <si>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</si>
  <si>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</si>
  <si>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</si>
  <si>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</si>
  <si>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</si>
  <si>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</si>
  <si>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</si>
  <si>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</si>
  <si>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</si>
  <si>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</si>
  <si>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</si>
  <si>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</si>
  <si>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</si>
  <si>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</si>
  <si>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</si>
  <si>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</si>
  <si>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</si>
  <si>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</si>
  <si>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</si>
  <si>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</si>
  <si>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</si>
  <si>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</si>
  <si>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</si>
  <si>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</si>
  <si>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</si>
  <si>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</si>
  <si>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</si>
  <si>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</si>
  <si>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</si>
  <si>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</si>
  <si>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</si>
  <si>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</si>
  <si>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</si>
  <si>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</si>
  <si>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</si>
  <si>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</si>
  <si>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</si>
  <si>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</si>
  <si>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</si>
  <si>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</si>
  <si>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</si>
  <si>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</si>
  <si>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</si>
  <si>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</si>
  <si>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</si>
  <si>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</si>
  <si>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</si>
  <si>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</si>
  <si>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</si>
  <si>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</si>
  <si>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</si>
  <si>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</si>
  <si>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</si>
  <si>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</si>
  <si>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</si>
  <si>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</si>
  <si>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</si>
  <si>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</si>
  <si>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</si>
  <si>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</si>
  <si>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</si>
  <si>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</si>
  <si>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</si>
  <si>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</si>
  <si>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</si>
  <si>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</si>
  <si>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</si>
  <si>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</si>
  <si>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</si>
  <si>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</si>
  <si>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</si>
  <si>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</si>
  <si>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</si>
  <si>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</si>
  <si>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</si>
  <si>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</si>
  <si>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</si>
  <si>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</si>
  <si>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</si>
  <si>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</si>
  <si>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</si>
  <si>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</si>
  <si>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</si>
  <si>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</si>
  <si>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</si>
  <si>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</si>
  <si>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</si>
  <si>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</si>
  <si>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</si>
  <si>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</si>
  <si>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</si>
  <si>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</si>
  <si>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</si>
  <si>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</si>
  <si>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</si>
  <si>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</si>
  <si>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</si>
  <si>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</si>
  <si>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</si>
  <si>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</si>
  <si>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</si>
  <si>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</si>
  <si>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</si>
  <si>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</si>
  <si>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</si>
  <si>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</si>
  <si>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</si>
  <si>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</si>
  <si>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</si>
  <si>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</si>
  <si>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</si>
  <si>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</si>
  <si>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</si>
  <si>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</si>
  <si>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</si>
  <si>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</si>
  <si>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</si>
  <si>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</si>
  <si>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</si>
  <si>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</si>
  <si>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</si>
  <si>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</si>
  <si>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</si>
  <si>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</si>
  <si>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</si>
  <si>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</si>
  <si>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</si>
  <si>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</si>
  <si>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</si>
  <si>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</si>
  <si>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</si>
  <si>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</si>
  <si>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</si>
  <si>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</si>
  <si>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</si>
  <si>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</si>
  <si>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</si>
  <si>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</si>
  <si>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</si>
  <si>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</si>
  <si>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</si>
  <si>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</si>
  <si>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</si>
  <si>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</si>
  <si>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</si>
  <si>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</si>
  <si>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</si>
  <si>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</si>
  <si>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</si>
  <si>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</si>
  <si>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</si>
  <si>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</si>
  <si>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</si>
  <si>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</si>
  <si>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</si>
  <si>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</si>
  <si>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</si>
  <si>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</si>
  <si>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</si>
  <si>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</si>
  <si>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</si>
  <si>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</si>
  <si>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</si>
  <si>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</si>
  <si>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</si>
  <si>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</si>
  <si>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</si>
  <si>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</si>
  <si>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</si>
  <si>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</si>
  <si>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</si>
  <si>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</si>
  <si>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</si>
  <si>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</si>
  <si>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</si>
  <si>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</si>
  <si>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</si>
  <si>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</si>
  <si>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</si>
  <si>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</si>
  <si>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</si>
  <si>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</si>
  <si>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</si>
  <si>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</si>
  <si>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</si>
  <si>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</si>
  <si>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</si>
  <si>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</si>
  <si>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</si>
  <si>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</si>
  <si>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</si>
  <si>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</si>
  <si>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</si>
  <si>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</si>
  <si>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</si>
  <si>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</si>
  <si>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</si>
  <si>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</si>
  <si>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</si>
  <si>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</si>
  <si>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</si>
  <si>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</si>
  <si>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</si>
  <si>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</si>
  <si>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</si>
  <si>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</si>
  <si>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</si>
  <si>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</si>
  <si>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</si>
  <si>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</si>
  <si>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</si>
  <si>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</si>
  <si>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</si>
  <si>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</si>
  <si>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</si>
  <si>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</si>
  <si>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</si>
  <si>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</si>
  <si>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</si>
  <si>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</si>
  <si>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</si>
  <si>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</si>
  <si>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</si>
  <si>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</si>
  <si>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</si>
  <si>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</si>
  <si>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</si>
  <si>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</si>
  <si>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</si>
  <si>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</si>
  <si>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</si>
  <si>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</si>
  <si>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</si>
  <si>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</si>
  <si>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</si>
  <si>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</si>
  <si>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</si>
  <si>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</si>
  <si>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</si>
  <si>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</si>
  <si>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</si>
  <si>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</si>
  <si>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</si>
  <si>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</si>
  <si>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</si>
  <si>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</si>
  <si>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</si>
  <si>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</si>
  <si>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</si>
  <si>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</si>
  <si>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</si>
  <si>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</si>
  <si>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</si>
  <si>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</si>
  <si>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</si>
  <si>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</si>
  <si>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</si>
  <si>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</si>
  <si>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</si>
  <si>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</si>
  <si>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</si>
  <si>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</si>
  <si>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</si>
  <si>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</si>
  <si>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</si>
  <si>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</si>
  <si>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</si>
  <si>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</si>
  <si>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</si>
  <si>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</si>
  <si>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</si>
  <si>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</si>
  <si>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</si>
  <si>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</si>
  <si>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</si>
  <si>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</si>
  <si>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</si>
  <si>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</si>
  <si>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</si>
  <si>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</si>
  <si>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</si>
  <si>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</si>
  <si>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</si>
  <si>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</si>
  <si>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</si>
  <si>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</si>
  <si>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</si>
  <si>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</si>
  <si>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</si>
  <si>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</si>
  <si>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</si>
  <si>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</si>
  <si>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</si>
  <si>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</si>
  <si>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</si>
  <si>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</si>
  <si>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</si>
  <si>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</si>
  <si>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</si>
  <si>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</si>
  <si>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</si>
  <si>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</si>
  <si>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</si>
  <si>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</si>
  <si>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</si>
  <si>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</si>
  <si>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</si>
  <si>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</si>
  <si>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</si>
  <si>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</si>
  <si>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</si>
  <si>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</si>
  <si>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</si>
  <si>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</si>
  <si>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</si>
  <si>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</si>
  <si>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</si>
  <si>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</si>
  <si>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</si>
  <si>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</si>
  <si>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</si>
  <si>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</si>
  <si>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</si>
  <si>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</si>
  <si>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</si>
  <si>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</si>
  <si>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</si>
  <si>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</si>
  <si>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</si>
  <si>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</si>
  <si>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</si>
  <si>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</si>
  <si>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</si>
  <si>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</si>
  <si>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</si>
  <si>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</si>
  <si>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</si>
  <si>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</si>
  <si>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</si>
  <si>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</si>
  <si>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</si>
  <si>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</si>
  <si>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</si>
  <si>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</si>
  <si>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</si>
  <si>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</si>
  <si>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</si>
  <si>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</si>
  <si>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</si>
  <si>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</si>
  <si>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</si>
  <si>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</si>
  <si>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</si>
  <si>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</si>
  <si>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</si>
  <si>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</si>
  <si>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</si>
  <si>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</si>
  <si>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</si>
  <si>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</si>
  <si>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</si>
  <si>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</si>
  <si>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</si>
  <si>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</si>
  <si>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</si>
  <si>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</si>
  <si>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</si>
  <si>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</si>
  <si>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</si>
  <si>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</si>
  <si>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</si>
  <si>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</si>
  <si>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</si>
  <si>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</si>
  <si>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</si>
  <si>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</si>
  <si>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</si>
  <si>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</si>
  <si>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</si>
  <si>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</si>
  <si>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</si>
  <si>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</si>
  <si>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</si>
  <si>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</si>
  <si>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</si>
  <si>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</si>
  <si>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</si>
  <si>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</si>
  <si>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</si>
  <si>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</si>
  <si>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</si>
  <si>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</si>
  <si>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</si>
  <si>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</si>
  <si>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</si>
  <si>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</si>
  <si>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</si>
  <si>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</si>
  <si>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</si>
  <si>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</si>
  <si>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</si>
  <si>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</si>
  <si>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</si>
  <si>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</si>
  <si>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</si>
  <si>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</si>
  <si>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</si>
  <si>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</si>
  <si>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</si>
  <si>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</si>
  <si>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</si>
  <si>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</si>
  <si>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</si>
  <si>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</si>
  <si>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</si>
  <si>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</si>
  <si>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</si>
  <si>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</si>
  <si>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</si>
  <si>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</si>
  <si>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</si>
  <si>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</si>
  <si>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</si>
  <si>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</si>
  <si>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</si>
  <si>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</si>
  <si>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</si>
  <si>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</si>
  <si>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</si>
  <si>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</si>
  <si>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</si>
  <si>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</si>
  <si>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</si>
  <si>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</si>
  <si>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</si>
  <si>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</si>
  <si>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</si>
  <si>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</si>
  <si>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</si>
  <si>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</si>
  <si>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</si>
  <si>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</si>
  <si>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</si>
  <si>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</si>
  <si>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</si>
  <si>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</si>
  <si>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</si>
  <si>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</si>
  <si>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</si>
  <si>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</si>
  <si>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</si>
  <si>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</si>
  <si>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</si>
  <si>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</si>
  <si>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</si>
  <si>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</si>
  <si>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</si>
  <si>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</si>
  <si>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</si>
  <si>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</si>
  <si>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</si>
  <si>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</si>
  <si>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</si>
  <si>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</si>
  <si>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</si>
  <si>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</si>
  <si>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</si>
  <si>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</si>
  <si>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</si>
  <si>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</si>
  <si>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</si>
  <si>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</si>
  <si>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</si>
  <si>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</si>
  <si>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</si>
  <si>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</si>
  <si>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</si>
  <si>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</si>
  <si>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</si>
  <si>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</si>
  <si>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</si>
  <si>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</si>
  <si>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</si>
  <si>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</si>
  <si>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</si>
  <si>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</si>
  <si>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</si>
  <si>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</si>
  <si>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</si>
  <si>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</si>
  <si>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</si>
  <si>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</si>
  <si>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</si>
  <si>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</si>
  <si>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</si>
  <si>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</si>
  <si>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</si>
  <si>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</si>
  <si>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</si>
  <si>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</si>
  <si>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</si>
  <si>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</si>
  <si>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</si>
  <si>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</si>
  <si>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</si>
  <si>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</si>
  <si>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</si>
  <si>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</si>
  <si>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</si>
  <si>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</si>
  <si>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</si>
  <si>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</si>
  <si>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</si>
  <si>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</si>
  <si>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</si>
  <si>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</si>
  <si>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</si>
  <si>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</si>
  <si>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</si>
  <si>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</si>
  <si>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</si>
  <si>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</si>
  <si>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</si>
  <si>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</si>
  <si>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</si>
  <si>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</si>
  <si>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</si>
  <si>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</si>
  <si>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</si>
  <si>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</si>
  <si>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</si>
  <si>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</si>
  <si>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</si>
  <si>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</si>
  <si>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</si>
  <si>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</si>
  <si>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</si>
  <si>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</si>
  <si>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</si>
  <si>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</si>
  <si>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</si>
  <si>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</si>
  <si>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</si>
  <si>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</si>
  <si>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</si>
  <si>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</si>
  <si>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</si>
  <si>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</si>
  <si>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</si>
  <si>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</si>
  <si>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</si>
  <si>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</si>
  <si>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</si>
  <si>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</si>
  <si>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</si>
  <si>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</si>
  <si>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</si>
  <si>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</si>
  <si>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</si>
  <si>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</si>
  <si>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</si>
  <si>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</si>
  <si>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</si>
  <si>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</si>
  <si>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</si>
  <si>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</si>
  <si>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</si>
  <si>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</si>
  <si>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</si>
  <si>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</si>
  <si>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</si>
  <si>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</si>
  <si>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</si>
  <si>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</si>
  <si>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</si>
  <si>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</si>
  <si>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</si>
  <si>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</si>
  <si>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</si>
  <si>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</si>
  <si>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</si>
  <si>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</si>
  <si>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</si>
  <si>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</si>
  <si>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</si>
  <si>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</si>
  <si>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</si>
  <si>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</si>
  <si>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</si>
  <si>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</si>
  <si>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</si>
  <si>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</si>
  <si>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</si>
  <si>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</si>
  <si>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</si>
  <si>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</si>
  <si>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</si>
  <si>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</si>
  <si>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</si>
  <si>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</si>
  <si>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</si>
  <si>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</si>
  <si>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</si>
  <si>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</si>
  <si>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</si>
  <si>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</si>
  <si>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</si>
  <si>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</si>
  <si>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</si>
  <si>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</si>
  <si>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</si>
  <si>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</si>
  <si>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</si>
  <si>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</si>
  <si>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</si>
  <si>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</si>
  <si>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</si>
  <si>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</si>
  <si>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</si>
  <si>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</si>
  <si>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</si>
  <si>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</si>
  <si>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</si>
  <si>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</si>
  <si>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</si>
  <si>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</si>
  <si>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</si>
  <si>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</si>
  <si>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</si>
  <si>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</si>
  <si>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</si>
  <si>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</si>
  <si>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</si>
  <si>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</si>
  <si>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</si>
  <si>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</si>
  <si>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</si>
  <si>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</si>
  <si>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</si>
  <si>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</si>
  <si>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</si>
  <si>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</si>
  <si>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</si>
  <si>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</si>
  <si>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</si>
  <si>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</si>
  <si>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</si>
  <si>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</si>
  <si>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</si>
  <si>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</si>
  <si>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</si>
  <si>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</si>
  <si>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</si>
  <si>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</si>
  <si>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</si>
  <si>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</si>
  <si>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</si>
  <si>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</si>
  <si>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</si>
  <si>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</si>
  <si>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</si>
  <si>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</si>
  <si>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</si>
  <si>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</si>
  <si>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</si>
  <si>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</si>
  <si>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</si>
  <si>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</si>
  <si>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</si>
  <si>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</si>
  <si>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</si>
  <si>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</si>
  <si>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</si>
  <si>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</si>
  <si>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</si>
  <si>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</si>
  <si>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</si>
  <si>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</si>
  <si>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</si>
  <si>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</si>
  <si>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</si>
  <si>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</si>
  <si>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</si>
  <si>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</si>
  <si>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</si>
  <si>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</si>
  <si>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</si>
  <si>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</si>
  <si>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</si>
  <si>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</si>
  <si>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</si>
  <si>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</si>
  <si>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</si>
  <si>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</si>
  <si>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</si>
  <si>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</si>
  <si>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</si>
  <si>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</si>
  <si>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</si>
  <si>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</si>
  <si>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</si>
  <si>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</si>
  <si>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</si>
  <si>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</si>
  <si>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</si>
  <si>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</si>
  <si>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</si>
  <si>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</si>
  <si>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</si>
  <si>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</si>
  <si>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</si>
  <si>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</si>
  <si>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</si>
  <si>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</si>
  <si>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</si>
  <si>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</si>
  <si>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</si>
  <si>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</si>
  <si>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</si>
  <si>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</si>
  <si>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</si>
  <si>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</si>
  <si>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</si>
  <si>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</si>
  <si>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</si>
  <si>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</si>
  <si>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</si>
  <si>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</si>
  <si>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</si>
  <si>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</si>
  <si>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</si>
  <si>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</si>
  <si>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</si>
  <si>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</si>
  <si>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</si>
  <si>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</si>
  <si>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</si>
  <si>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</si>
  <si>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</si>
  <si>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</si>
  <si>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</si>
  <si>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</si>
  <si>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</si>
  <si>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</si>
  <si>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</si>
  <si>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</si>
  <si>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</si>
  <si>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</si>
  <si>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</si>
  <si>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</si>
  <si>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</si>
  <si>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</si>
  <si>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</si>
  <si>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</si>
  <si>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</si>
  <si>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</si>
  <si>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</si>
  <si>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</si>
  <si>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</si>
  <si>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</si>
  <si>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</si>
  <si>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</si>
  <si>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</si>
  <si>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</si>
  <si>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</si>
  <si>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</si>
  <si>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</si>
  <si>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</si>
  <si>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</si>
  <si>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</si>
  <si>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</si>
  <si>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</si>
  <si>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</si>
  <si>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</si>
  <si>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</si>
  <si>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</si>
  <si>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</si>
  <si>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</si>
  <si>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</si>
  <si>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</si>
  <si>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</si>
  <si>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</si>
  <si>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</si>
  <si>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</si>
  <si>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</si>
  <si>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</si>
  <si>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</si>
  <si>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</si>
  <si>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</si>
  <si>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</si>
  <si>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</si>
  <si>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</si>
  <si>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</si>
  <si>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</si>
  <si>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</si>
  <si>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</si>
  <si>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</si>
  <si>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</si>
  <si>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</si>
  <si>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</si>
  <si>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</si>
  <si>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</si>
  <si>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</si>
  <si>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</si>
  <si>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</si>
  <si>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</si>
  <si>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</si>
  <si>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</si>
  <si>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</si>
  <si>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</si>
  <si>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</si>
  <si>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</si>
  <si>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</si>
  <si>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</si>
  <si>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</si>
  <si>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</si>
  <si>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</si>
  <si>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</si>
  <si>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</si>
  <si>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</si>
  <si>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</si>
  <si>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</si>
  <si>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</si>
  <si>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</si>
  <si>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</si>
  <si>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</si>
  <si>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</si>
  <si>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</si>
  <si>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</si>
  <si>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</si>
  <si>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</si>
  <si>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</si>
  <si>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</si>
  <si>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</si>
  <si>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</si>
  <si>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</si>
  <si>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</si>
  <si>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</si>
  <si>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</si>
  <si>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</si>
  <si>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</si>
  <si>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</si>
  <si>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</si>
  <si>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</si>
  <si>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</si>
  <si>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</si>
  <si>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</si>
  <si>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</si>
  <si>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</si>
  <si>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</si>
  <si>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</si>
  <si>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</si>
  <si>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</si>
  <si>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</si>
  <si>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</si>
  <si>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</si>
  <si>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</si>
  <si>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</si>
  <si>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</si>
  <si>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</si>
  <si>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</si>
  <si>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</si>
  <si>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</si>
  <si>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</si>
  <si>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</si>
  <si>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</si>
  <si>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</si>
  <si>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</si>
  <si>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</si>
  <si>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</si>
  <si>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</si>
  <si>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</si>
  <si>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</si>
  <si>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</si>
  <si>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</si>
  <si>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</si>
  <si>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</si>
  <si>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</si>
  <si>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</si>
  <si>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</si>
  <si>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</si>
  <si>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</si>
  <si>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</si>
  <si>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</si>
  <si>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</si>
  <si>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</si>
  <si>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</si>
  <si>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</si>
  <si>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</si>
  <si>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</si>
  <si>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</si>
  <si>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</si>
  <si>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</si>
  <si>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</si>
  <si>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</si>
  <si>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</si>
  <si>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</si>
  <si>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</si>
  <si>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</si>
  <si>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</si>
  <si>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</si>
  <si>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</si>
  <si>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</si>
  <si>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</si>
  <si>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</si>
  <si>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</si>
  <si>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</si>
  <si>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</si>
  <si>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</si>
  <si>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</si>
  <si>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</si>
  <si>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</si>
  <si>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</si>
  <si>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</si>
  <si>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</si>
  <si>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</si>
  <si>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</si>
  <si>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</si>
  <si>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</si>
  <si>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</si>
  <si>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</si>
  <si>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</si>
  <si>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</si>
  <si>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</si>
  <si>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</si>
  <si>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</si>
  <si>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</si>
  <si>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</si>
  <si>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</si>
  <si>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</si>
  <si>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</si>
  <si>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</si>
  <si>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</si>
  <si>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</si>
  <si>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</si>
  <si>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</si>
  <si>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</si>
  <si>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</si>
  <si>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</si>
  <si>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</si>
  <si>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</si>
  <si>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</si>
  <si>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</si>
  <si>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</si>
  <si>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</si>
  <si>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</si>
  <si>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</si>
  <si>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</si>
  <si>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</si>
  <si>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</si>
  <si>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</si>
  <si>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</si>
  <si>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</si>
  <si>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</si>
  <si>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</si>
  <si>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</si>
  <si>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</si>
  <si>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</si>
  <si>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</si>
  <si>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</si>
  <si>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</si>
  <si>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</si>
  <si>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</si>
  <si>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</si>
  <si>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</si>
  <si>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</si>
  <si>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</si>
  <si>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</si>
  <si>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</si>
  <si>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</si>
  <si>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</si>
  <si>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</si>
  <si>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</si>
  <si>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</si>
  <si>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</si>
  <si>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</si>
  <si>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</si>
  <si>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</si>
  <si>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</si>
  <si>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</si>
  <si>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</si>
  <si>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</si>
  <si>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</si>
  <si>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</si>
  <si>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</si>
  <si>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</si>
  <si>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</si>
  <si>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</si>
  <si>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</si>
  <si>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</si>
  <si>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</si>
  <si>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</si>
  <si>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</si>
  <si>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</si>
  <si>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</si>
  <si>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</si>
  <si>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</si>
  <si>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</si>
  <si>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</si>
  <si>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</si>
  <si>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</si>
  <si>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</si>
  <si>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</si>
  <si>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</si>
  <si>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</si>
  <si>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</si>
  <si>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</si>
  <si>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</si>
  <si>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</si>
  <si>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</si>
  <si>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</si>
  <si>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</si>
  <si>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</si>
  <si>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</si>
  <si>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</si>
  <si>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</si>
  <si>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</si>
  <si>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</si>
  <si>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</si>
  <si>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</si>
  <si>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</si>
  <si>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</si>
  <si>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</si>
  <si>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</si>
  <si>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</si>
  <si>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</si>
  <si>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</si>
  <si>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</si>
  <si>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</si>
  <si>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</si>
  <si>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</si>
  <si>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</si>
  <si>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</si>
  <si>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</si>
  <si>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</si>
  <si>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</si>
  <si>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</si>
  <si>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</si>
  <si>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</si>
  <si>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</si>
  <si>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</si>
  <si>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</si>
  <si>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</si>
  <si>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</si>
  <si>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</si>
  <si>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</si>
  <si>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</si>
  <si>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</si>
  <si>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</si>
  <si>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</si>
  <si>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</si>
  <si>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</si>
  <si>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</si>
  <si>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</si>
  <si>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</si>
  <si>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</si>
  <si>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</si>
  <si>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</si>
  <si>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</si>
  <si>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</si>
  <si>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</si>
  <si>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</si>
  <si>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</si>
  <si>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</si>
  <si>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</si>
  <si>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</si>
  <si>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</si>
  <si>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</si>
  <si>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</si>
  <si>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</si>
  <si>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</si>
  <si>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</si>
  <si>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</si>
  <si>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</si>
  <si>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</si>
  <si>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</si>
  <si>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</si>
  <si>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</si>
  <si>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</si>
  <si>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</si>
  <si>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</si>
  <si>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</si>
  <si>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</si>
  <si>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</si>
  <si>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</si>
  <si>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</si>
  <si>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</si>
  <si>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</si>
  <si>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</si>
  <si>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</si>
  <si>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</si>
  <si>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</si>
  <si>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</si>
  <si>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</si>
  <si>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</si>
  <si>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</si>
  <si>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</si>
  <si>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</si>
  <si>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</si>
  <si>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</si>
  <si>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</si>
  <si>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</si>
  <si>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</si>
  <si>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</si>
  <si>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</si>
  <si>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</si>
  <si>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</si>
  <si>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</si>
  <si>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</si>
  <si>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</si>
  <si>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</si>
  <si>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</si>
  <si>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</si>
  <si>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</si>
  <si>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</si>
  <si>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</si>
  <si>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</si>
  <si>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</si>
  <si>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</si>
  <si>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</si>
  <si>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</si>
  <si>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</si>
  <si>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</si>
  <si>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</si>
  <si>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</si>
  <si>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</si>
  <si>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</si>
  <si>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</si>
  <si>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</si>
  <si>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</si>
  <si>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</si>
  <si>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</si>
  <si>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</si>
  <si>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</si>
  <si>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</si>
  <si>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</si>
  <si>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</si>
  <si>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</si>
  <si>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</si>
  <si>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</si>
  <si>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</si>
  <si>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</si>
  <si>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</si>
  <si>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</si>
  <si>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</si>
  <si>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</si>
  <si>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</si>
  <si>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</si>
  <si>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</si>
  <si>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</si>
  <si>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</si>
  <si>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</si>
  <si>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</si>
  <si>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</si>
  <si>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</si>
  <si>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</si>
  <si>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</si>
  <si>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</si>
  <si>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</si>
  <si>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</si>
  <si>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</si>
  <si>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</si>
  <si>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</si>
  <si>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</si>
  <si>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</si>
  <si>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</si>
  <si>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</si>
  <si>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</si>
  <si>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</si>
  <si>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</si>
  <si>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</si>
  <si>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</si>
  <si>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</si>
  <si>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</si>
  <si>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</si>
  <si>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</si>
  <si>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</si>
  <si>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</si>
  <si>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</si>
  <si>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</si>
  <si>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</si>
  <si>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</si>
  <si>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</si>
  <si>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</si>
  <si>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</si>
  <si>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</si>
  <si>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</si>
  <si>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</si>
  <si>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</si>
  <si>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</si>
  <si>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</si>
  <si>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</si>
  <si>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</si>
  <si>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</si>
  <si>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</si>
  <si>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</si>
  <si>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</si>
  <si>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</si>
  <si>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</si>
  <si>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</si>
  <si>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</si>
  <si>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</si>
  <si>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</si>
  <si>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</si>
  <si>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</si>
  <si>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</si>
  <si>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</si>
  <si>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</si>
  <si>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</si>
  <si>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</si>
  <si>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</si>
  <si>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</si>
  <si>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</si>
  <si>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</si>
  <si>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</si>
  <si>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</si>
  <si>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</si>
  <si>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</si>
  <si>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</si>
  <si>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</si>
  <si>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</si>
  <si>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</si>
  <si>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</si>
  <si>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</si>
  <si>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</si>
  <si>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</si>
  <si>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</si>
  <si>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</si>
  <si>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</si>
  <si>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</si>
  <si>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</si>
  <si>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</si>
  <si>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</si>
  <si>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</si>
  <si>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</si>
  <si>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</si>
  <si>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</si>
  <si>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</si>
  <si>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</si>
  <si>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</si>
  <si>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</si>
  <si>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</si>
  <si>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</si>
  <si>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</si>
  <si>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</si>
  <si>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</si>
  <si>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</si>
  <si>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</si>
  <si>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</si>
  <si>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</si>
  <si>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</si>
  <si>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</si>
  <si>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</si>
  <si>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</si>
  <si>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</si>
  <si>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</si>
  <si>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</si>
  <si>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</si>
  <si>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</si>
  <si>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</si>
  <si>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</si>
  <si>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</si>
  <si>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</si>
  <si>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</si>
  <si>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</si>
  <si>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</si>
  <si>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</si>
  <si>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</si>
  <si>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</si>
  <si>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</si>
  <si>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</si>
  <si>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</si>
  <si>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</si>
  <si>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</si>
  <si>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</si>
  <si>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</si>
  <si>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</si>
  <si>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</si>
  <si>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</si>
  <si>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</si>
  <si>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</si>
  <si>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</si>
  <si>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</si>
  <si>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</si>
  <si>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</si>
  <si>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</si>
  <si>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</si>
  <si>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</si>
  <si>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</si>
  <si>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</si>
  <si>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</si>
  <si>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</si>
  <si>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</si>
  <si>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</si>
  <si>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</si>
  <si>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</si>
  <si>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</si>
  <si>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</si>
  <si>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</si>
  <si>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</si>
  <si>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</si>
  <si>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</si>
  <si>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</si>
  <si>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</si>
  <si>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</si>
  <si>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</si>
  <si>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</si>
  <si>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</si>
  <si>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</si>
  <si>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</si>
  <si>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</si>
  <si>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</si>
  <si>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</si>
  <si>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</si>
  <si>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</si>
  <si>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</si>
  <si>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</si>
  <si>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</si>
  <si>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</si>
  <si>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</si>
  <si>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</si>
  <si>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</si>
  <si>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</si>
  <si>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</si>
  <si>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</si>
  <si>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</si>
  <si>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</si>
  <si>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</si>
  <si>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</si>
  <si>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</si>
  <si>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</si>
  <si>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</si>
  <si>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</si>
  <si>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</si>
  <si>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</si>
  <si>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</si>
  <si>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</si>
  <si>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</si>
  <si>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</si>
  <si>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</si>
  <si>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</si>
  <si>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</si>
  <si>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</si>
  <si>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</si>
  <si>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</si>
  <si>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</si>
  <si>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</si>
  <si>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</si>
  <si>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</si>
  <si>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</si>
  <si>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</si>
  <si>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</si>
  <si>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</si>
  <si>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</si>
  <si>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</si>
  <si>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</si>
  <si>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</si>
  <si>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</si>
  <si>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</si>
  <si>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</si>
  <si>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</si>
  <si>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</si>
  <si>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</si>
  <si>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</si>
  <si>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</si>
  <si>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</si>
  <si>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</si>
  <si>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</si>
  <si>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</si>
  <si>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</si>
  <si>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</si>
  <si>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</si>
  <si>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</si>
  <si>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</si>
  <si>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</si>
  <si>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</si>
  <si>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</si>
  <si>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</si>
  <si>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</si>
  <si>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</si>
  <si>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</si>
  <si>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</si>
  <si>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</si>
  <si>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</si>
  <si>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</si>
  <si>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</si>
  <si>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</si>
  <si>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</si>
  <si>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</si>
  <si>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</si>
  <si>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</si>
  <si>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</si>
  <si>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</si>
  <si>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</si>
  <si>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</si>
  <si>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</si>
  <si>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</si>
  <si>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</si>
  <si>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</si>
  <si>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</si>
  <si>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</si>
  <si>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</si>
  <si>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</si>
  <si>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</si>
  <si>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</si>
  <si>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</si>
  <si>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</si>
  <si>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</si>
  <si>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</si>
  <si>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</si>
  <si>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</si>
  <si>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</si>
  <si>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</si>
  <si>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</si>
  <si>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</si>
  <si>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</si>
  <si>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</si>
  <si>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</si>
  <si>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</si>
  <si>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</si>
  <si>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</si>
  <si>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</si>
  <si>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</si>
  <si>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</si>
  <si>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</si>
  <si>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</si>
  <si>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</si>
  <si>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</si>
  <si>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</si>
  <si>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</si>
  <si>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</si>
  <si>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</si>
  <si>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</si>
  <si>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</si>
  <si>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</si>
  <si>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</si>
  <si>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</si>
  <si>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</si>
  <si>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</si>
  <si>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</si>
  <si>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</si>
  <si>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</si>
  <si>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</si>
  <si>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</si>
  <si>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</si>
  <si>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</si>
  <si>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</si>
  <si>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</si>
  <si>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</si>
  <si>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</si>
  <si>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</si>
  <si>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</si>
  <si>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</si>
  <si>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</si>
  <si>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</si>
  <si>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</si>
  <si>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</si>
  <si>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</si>
  <si>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</si>
  <si>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</si>
  <si>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</si>
  <si>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</si>
  <si>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</si>
  <si>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</si>
  <si>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</si>
  <si>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</si>
  <si>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</si>
  <si>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</si>
  <si>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</si>
  <si>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</si>
  <si>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</si>
  <si>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</si>
  <si>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Profit_margin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</si>
</sst>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8"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ont>
    <font>
      <b/>
      <sz val="12"/>
      <color theme="1"/>
      <name val="Calibri"/>
      <family val="2"/>
      <scheme val="minor"/>
    </font>
    <font>
      <sz val="11"/>
      <color theme="1"/>
      <name val="Calibri"/>
      <scheme val="minor"/>
    </font>
    <font>
      <sz val="11"/>
      <color theme="1"/>
      <name val="Lato black"/>
    </font>
  </fonts>
  <fills count="2">
    <fill>
      <patternFill patternType="none"/>
    </fill>
    <fill>
      <patternFill patternType="gray125"/>
    </fill>
  </fills>
  <borders count="1">
    <border>
      <left/>
      <right/>
      <top/>
      <bottom/>
      <diagonal/>
    </border>
  </borders>
  <cellStyleXfs count="2">
    <xf numFmtId="0" fontId="0" fillId="0" borderId="0"/>
    <xf numFmtId="9" fontId="6" fillId="0" borderId="0" applyFont="0" applyFill="0" applyBorder="0" applyAlignment="0" applyProtection="0"/>
  </cellStyleXfs>
  <cellXfs count="14">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0" fontId="5" fillId="0" borderId="0" xfId="0" applyFont="1" applyAlignment="1">
      <alignment horizontal="center" vertical="center"/>
    </xf>
    <xf numFmtId="166" fontId="0" fillId="0" borderId="0" xfId="0" applyNumberFormat="1"/>
    <xf numFmtId="167" fontId="0" fillId="0" borderId="0" xfId="0" applyNumberFormat="1"/>
    <xf numFmtId="10" fontId="0" fillId="0" borderId="0" xfId="1" applyNumberFormat="1" applyFont="1"/>
    <xf numFmtId="164" fontId="7" fillId="0" borderId="0" xfId="0" applyNumberFormat="1" applyFont="1"/>
  </cellXfs>
  <cellStyles count="2">
    <cellStyle name="Normal" xfId="0" builtinId="0"/>
    <cellStyle name="Percent" xfId="1" builtinId="5"/>
  </cellStyles>
  <dxfs count="17">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color theme="0"/>
      </font>
      <border>
        <bottom style="thin">
          <color theme="4"/>
        </bottom>
        <vertical/>
        <horizontal/>
      </border>
    </dxf>
    <dxf>
      <font>
        <b/>
        <i val="0"/>
        <color theme="0"/>
      </font>
      <fill>
        <patternFill>
          <bgColor theme="1" tint="0.14996795556505021"/>
        </patternFill>
      </fill>
      <border>
        <left style="thin">
          <color theme="4"/>
        </left>
        <right style="thin">
          <color theme="4"/>
        </right>
        <top style="thin">
          <color theme="4"/>
        </top>
        <bottom style="thin">
          <color theme="4"/>
        </bottom>
        <vertical/>
        <horizontal/>
      </border>
    </dxf>
  </dxfs>
  <tableStyles count="2">
    <tableStyle name="ab" pivot="0" table="0" count="10" xr9:uid="{B2D77763-B3C4-4E66-914B-E3AD419C7B72}">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E75-468E-B629-9A48A70188A9}"/>
            </c:ext>
          </c:extLst>
        </c:ser>
        <c:dLbls>
          <c:showLegendKey val="0"/>
          <c:showVal val="0"/>
          <c:showCatName val="0"/>
          <c:showSerName val="0"/>
          <c:showPercent val="0"/>
          <c:showBubbleSize val="0"/>
        </c:dLbls>
        <c:axId val="818202799"/>
        <c:axId val="6890156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E75-468E-B629-9A48A70188A9}"/>
            </c:ext>
          </c:extLst>
        </c:ser>
        <c:dLbls>
          <c:showLegendKey val="0"/>
          <c:showVal val="0"/>
          <c:showCatName val="0"/>
          <c:showSerName val="0"/>
          <c:showPercent val="0"/>
          <c:showBubbleSize val="0"/>
        </c:dLbls>
        <c:gapWidth val="219"/>
        <c:overlap val="-27"/>
        <c:axId val="319652463"/>
        <c:axId val="689003775"/>
      </c:barChart>
      <c:catAx>
        <c:axId val="31965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003775"/>
        <c:crosses val="autoZero"/>
        <c:auto val="1"/>
        <c:lblAlgn val="ctr"/>
        <c:lblOffset val="100"/>
        <c:noMultiLvlLbl val="0"/>
      </c:catAx>
      <c:valAx>
        <c:axId val="689003775"/>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652463"/>
        <c:crosses val="autoZero"/>
        <c:crossBetween val="between"/>
      </c:valAx>
      <c:valAx>
        <c:axId val="68901567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202799"/>
        <c:crosses val="max"/>
        <c:crossBetween val="between"/>
      </c:valAx>
      <c:catAx>
        <c:axId val="818202799"/>
        <c:scaling>
          <c:orientation val="minMax"/>
        </c:scaling>
        <c:delete val="1"/>
        <c:axPos val="b"/>
        <c:numFmt formatCode="General" sourceLinked="1"/>
        <c:majorTickMark val="out"/>
        <c:minorTickMark val="none"/>
        <c:tickLblPos val="nextTo"/>
        <c:crossAx val="6890156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Analysis.xlsx]Donut_chart!PivotTable2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bg1"/>
          </a:solidFill>
          <a:ln w="19050">
            <a:solidFill>
              <a:schemeClr val="bg1"/>
            </a:solidFill>
          </a:ln>
          <a:effectLst/>
        </c:spPr>
      </c:pivotFmt>
    </c:pivotFmts>
    <c:plotArea>
      <c:layout/>
      <c:doughnutChart>
        <c:varyColors val="1"/>
        <c:ser>
          <c:idx val="0"/>
          <c:order val="0"/>
          <c:tx>
            <c:strRef>
              <c:f>Donut_chart!$B$3</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31-43E3-B501-9F7BFC3567A4}"/>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F531-43E3-B501-9F7BFC3567A4}"/>
              </c:ext>
            </c:extLst>
          </c:dPt>
          <c:dPt>
            <c:idx val="2"/>
            <c:bubble3D val="0"/>
            <c:spPr>
              <a:solidFill>
                <a:schemeClr val="bg1"/>
              </a:solidFill>
              <a:ln w="19050">
                <a:solidFill>
                  <a:schemeClr val="bg1"/>
                </a:solidFill>
              </a:ln>
              <a:effectLst/>
            </c:spPr>
            <c:extLst>
              <c:ext xmlns:c16="http://schemas.microsoft.com/office/drawing/2014/chart" uri="{C3380CC4-5D6E-409C-BE32-E72D297353CC}">
                <c16:uniqueId val="{00000005-F531-43E3-B501-9F7BFC3567A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Donut_chart!$A$4:$A$7</c:f>
              <c:strCache>
                <c:ptCount val="3"/>
                <c:pt idx="0">
                  <c:v>Furniture</c:v>
                </c:pt>
                <c:pt idx="1">
                  <c:v>Office Supplies</c:v>
                </c:pt>
                <c:pt idx="2">
                  <c:v>Technology</c:v>
                </c:pt>
              </c:strCache>
            </c:strRef>
          </c:cat>
          <c:val>
            <c:numRef>
              <c:f>Donut_chart!$B$4:$B$7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E16-4F7A-8E47-F5788A1CB3D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pivotFmt>
      <c:pivotFmt>
        <c:idx val="2"/>
        <c:spPr>
          <a:solidFill>
            <a:schemeClr val="bg1"/>
          </a:solidFill>
          <a:ln>
            <a:noFill/>
          </a:ln>
          <a:effectLst/>
        </c:spPr>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dPt>
            <c:idx val="1"/>
            <c:invertIfNegative val="0"/>
            <c:bubble3D val="0"/>
            <c:spPr>
              <a:solidFill>
                <a:schemeClr val="bg1"/>
              </a:solidFill>
              <a:ln>
                <a:noFill/>
              </a:ln>
              <a:effectLst/>
            </c:spPr>
            <c:extLst>
              <c:ext xmlns:c16="http://schemas.microsoft.com/office/drawing/2014/chart" uri="{C3380CC4-5D6E-409C-BE32-E72D297353CC}">
                <c16:uniqueId val="{00000001-3696-4936-BD84-266C4BA526BE}"/>
              </c:ext>
            </c:extLst>
          </c:dPt>
          <c:dPt>
            <c:idx val="3"/>
            <c:invertIfNegative val="0"/>
            <c:bubble3D val="0"/>
            <c:spPr>
              <a:solidFill>
                <a:schemeClr val="bg1"/>
              </a:solidFill>
              <a:ln>
                <a:noFill/>
              </a:ln>
              <a:effectLst/>
            </c:spPr>
            <c:extLst>
              <c:ext xmlns:c16="http://schemas.microsoft.com/office/drawing/2014/chart" uri="{C3380CC4-5D6E-409C-BE32-E72D297353CC}">
                <c16:uniqueId val="{00000000-3696-4936-BD84-266C4BA526BE}"/>
              </c:ext>
            </c:extLst>
          </c:dPt>
          <c:cat>
            <c:strRef>
              <c:f>'Top 5 Category'!$A$4:$A$9</c:f>
              <c:strCache>
                <c:ptCount val="5"/>
                <c:pt idx="0">
                  <c:v>Binders</c:v>
                </c:pt>
                <c:pt idx="1">
                  <c:v>Tables</c:v>
                </c:pt>
                <c:pt idx="2">
                  <c:v>Storage</c:v>
                </c:pt>
                <c:pt idx="3">
                  <c:v>Chairs</c:v>
                </c:pt>
                <c:pt idx="4">
                  <c:v>Phones</c:v>
                </c:pt>
              </c:strCache>
            </c:strRef>
          </c:cat>
          <c:val>
            <c:numRef>
              <c:f>'Top 5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63D-41B9-8697-697C7C33BE5E}"/>
            </c:ext>
          </c:extLst>
        </c:ser>
        <c:dLbls>
          <c:showLegendKey val="0"/>
          <c:showVal val="0"/>
          <c:showCatName val="0"/>
          <c:showSerName val="0"/>
          <c:showPercent val="0"/>
          <c:showBubbleSize val="0"/>
        </c:dLbls>
        <c:gapWidth val="182"/>
        <c:axId val="1439684160"/>
        <c:axId val="995877152"/>
      </c:barChart>
      <c:catAx>
        <c:axId val="1439684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95877152"/>
        <c:crosses val="autoZero"/>
        <c:auto val="1"/>
        <c:lblAlgn val="ctr"/>
        <c:lblOffset val="100"/>
        <c:noMultiLvlLbl val="0"/>
      </c:catAx>
      <c:valAx>
        <c:axId val="995877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3968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984-4D63-86DC-EE01C9B536FA}"/>
            </c:ext>
          </c:extLst>
        </c:ser>
        <c:dLbls>
          <c:showLegendKey val="0"/>
          <c:showVal val="0"/>
          <c:showCatName val="0"/>
          <c:showSerName val="0"/>
          <c:showPercent val="0"/>
          <c:showBubbleSize val="0"/>
        </c:dLbls>
        <c:smooth val="0"/>
        <c:axId val="1439688000"/>
        <c:axId val="1072152864"/>
      </c:lineChart>
      <c:catAx>
        <c:axId val="1439688000"/>
        <c:scaling>
          <c:orientation val="minMax"/>
        </c:scaling>
        <c:delete val="1"/>
        <c:axPos val="b"/>
        <c:numFmt formatCode="General" sourceLinked="1"/>
        <c:majorTickMark val="none"/>
        <c:minorTickMark val="none"/>
        <c:tickLblPos val="nextTo"/>
        <c:crossAx val="1072152864"/>
        <c:crosses val="autoZero"/>
        <c:auto val="1"/>
        <c:lblAlgn val="ctr"/>
        <c:lblOffset val="100"/>
        <c:noMultiLvlLbl val="0"/>
      </c:catAx>
      <c:valAx>
        <c:axId val="1072152864"/>
        <c:scaling>
          <c:orientation val="minMax"/>
        </c:scaling>
        <c:delete val="1"/>
        <c:axPos val="l"/>
        <c:numFmt formatCode="General" sourceLinked="1"/>
        <c:majorTickMark val="none"/>
        <c:minorTickMark val="none"/>
        <c:tickLblPos val="nextTo"/>
        <c:crossAx val="143968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ABB-49F0-85C4-93BFB43C4565}"/>
            </c:ext>
          </c:extLst>
        </c:ser>
        <c:dLbls>
          <c:showLegendKey val="0"/>
          <c:showVal val="0"/>
          <c:showCatName val="0"/>
          <c:showSerName val="0"/>
          <c:showPercent val="0"/>
          <c:showBubbleSize val="0"/>
        </c:dLbls>
        <c:smooth val="0"/>
        <c:axId val="1660556559"/>
        <c:axId val="1824409631"/>
      </c:lineChart>
      <c:catAx>
        <c:axId val="1660556559"/>
        <c:scaling>
          <c:orientation val="minMax"/>
        </c:scaling>
        <c:delete val="1"/>
        <c:axPos val="b"/>
        <c:numFmt formatCode="General" sourceLinked="1"/>
        <c:majorTickMark val="none"/>
        <c:minorTickMark val="none"/>
        <c:tickLblPos val="nextTo"/>
        <c:crossAx val="1824409631"/>
        <c:crosses val="autoZero"/>
        <c:auto val="1"/>
        <c:lblAlgn val="ctr"/>
        <c:lblOffset val="100"/>
        <c:noMultiLvlLbl val="0"/>
      </c:catAx>
      <c:valAx>
        <c:axId val="1824409631"/>
        <c:scaling>
          <c:orientation val="minMax"/>
        </c:scaling>
        <c:delete val="1"/>
        <c:axPos val="l"/>
        <c:numFmt formatCode="General" sourceLinked="1"/>
        <c:majorTickMark val="none"/>
        <c:minorTickMark val="none"/>
        <c:tickLblPos val="nextTo"/>
        <c:crossAx val="166055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2-9D47-4D26-ABEA-16027CEC9856}"/>
            </c:ext>
          </c:extLst>
        </c:ser>
        <c:dLbls>
          <c:showLegendKey val="0"/>
          <c:showVal val="0"/>
          <c:showCatName val="0"/>
          <c:showSerName val="0"/>
          <c:showPercent val="0"/>
          <c:showBubbleSize val="0"/>
        </c:dLbls>
        <c:smooth val="0"/>
        <c:axId val="1820787007"/>
        <c:axId val="1824402191"/>
      </c:lineChart>
      <c:catAx>
        <c:axId val="1820787007"/>
        <c:scaling>
          <c:orientation val="minMax"/>
        </c:scaling>
        <c:delete val="1"/>
        <c:axPos val="b"/>
        <c:numFmt formatCode="General" sourceLinked="1"/>
        <c:majorTickMark val="none"/>
        <c:minorTickMark val="none"/>
        <c:tickLblPos val="nextTo"/>
        <c:crossAx val="1824402191"/>
        <c:crosses val="autoZero"/>
        <c:auto val="1"/>
        <c:lblAlgn val="ctr"/>
        <c:lblOffset val="100"/>
        <c:noMultiLvlLbl val="0"/>
      </c:catAx>
      <c:valAx>
        <c:axId val="1824402191"/>
        <c:scaling>
          <c:orientation val="minMax"/>
        </c:scaling>
        <c:delete val="1"/>
        <c:axPos val="l"/>
        <c:numFmt formatCode="General" sourceLinked="1"/>
        <c:majorTickMark val="none"/>
        <c:minorTickMark val="none"/>
        <c:tickLblPos val="nextTo"/>
        <c:crossAx val="182078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CDB-40FD-9746-D0EB7F0A7110}"/>
            </c:ext>
          </c:extLst>
        </c:ser>
        <c:dLbls>
          <c:showLegendKey val="0"/>
          <c:showVal val="0"/>
          <c:showCatName val="0"/>
          <c:showSerName val="0"/>
          <c:showPercent val="0"/>
          <c:showBubbleSize val="0"/>
        </c:dLbls>
        <c:smooth val="0"/>
        <c:axId val="1820792767"/>
        <c:axId val="1917938559"/>
      </c:lineChart>
      <c:catAx>
        <c:axId val="1820792767"/>
        <c:scaling>
          <c:orientation val="minMax"/>
        </c:scaling>
        <c:delete val="1"/>
        <c:axPos val="b"/>
        <c:numFmt formatCode="General" sourceLinked="1"/>
        <c:majorTickMark val="none"/>
        <c:minorTickMark val="none"/>
        <c:tickLblPos val="nextTo"/>
        <c:crossAx val="1917938559"/>
        <c:crosses val="autoZero"/>
        <c:auto val="1"/>
        <c:lblAlgn val="ctr"/>
        <c:lblOffset val="100"/>
        <c:noMultiLvlLbl val="0"/>
      </c:catAx>
      <c:valAx>
        <c:axId val="1917938559"/>
        <c:scaling>
          <c:orientation val="minMax"/>
        </c:scaling>
        <c:delete val="1"/>
        <c:axPos val="l"/>
        <c:numFmt formatCode="General" sourceLinked="1"/>
        <c:majorTickMark val="none"/>
        <c:minorTickMark val="none"/>
        <c:tickLblPos val="nextTo"/>
        <c:crossAx val="182079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385-401E-9359-5EA7BE34CD0D}"/>
            </c:ext>
          </c:extLst>
        </c:ser>
        <c:dLbls>
          <c:showLegendKey val="0"/>
          <c:showVal val="0"/>
          <c:showCatName val="0"/>
          <c:showSerName val="0"/>
          <c:showPercent val="0"/>
          <c:showBubbleSize val="0"/>
        </c:dLbls>
        <c:smooth val="0"/>
        <c:axId val="1928936719"/>
        <c:axId val="1929959103"/>
      </c:lineChart>
      <c:catAx>
        <c:axId val="1928936719"/>
        <c:scaling>
          <c:orientation val="minMax"/>
        </c:scaling>
        <c:delete val="1"/>
        <c:axPos val="b"/>
        <c:numFmt formatCode="General" sourceLinked="1"/>
        <c:majorTickMark val="none"/>
        <c:minorTickMark val="none"/>
        <c:tickLblPos val="nextTo"/>
        <c:crossAx val="1929959103"/>
        <c:crosses val="autoZero"/>
        <c:auto val="1"/>
        <c:lblAlgn val="ctr"/>
        <c:lblOffset val="100"/>
        <c:noMultiLvlLbl val="0"/>
      </c:catAx>
      <c:valAx>
        <c:axId val="1929959103"/>
        <c:scaling>
          <c:orientation val="minMax"/>
        </c:scaling>
        <c:delete val="1"/>
        <c:axPos val="l"/>
        <c:numFmt formatCode="General" sourceLinked="1"/>
        <c:majorTickMark val="none"/>
        <c:minorTickMark val="none"/>
        <c:tickLblPos val="nextTo"/>
        <c:crossAx val="192893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Analysis.xlsx]Donut_chart!PivotTable2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bg1"/>
          </a:solidFill>
          <a:ln w="19050">
            <a:solidFill>
              <a:schemeClr val="bg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bg1"/>
          </a:solidFill>
          <a:ln w="19050">
            <a:solidFill>
              <a:schemeClr val="bg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bg1"/>
          </a:solidFill>
          <a:ln w="19050">
            <a:solidFill>
              <a:schemeClr val="bg1"/>
            </a:solidFill>
          </a:ln>
          <a:effectLst/>
        </c:spPr>
      </c:pivotFmt>
    </c:pivotFmts>
    <c:plotArea>
      <c:layout/>
      <c:doughnutChart>
        <c:varyColors val="1"/>
        <c:ser>
          <c:idx val="0"/>
          <c:order val="0"/>
          <c:tx>
            <c:strRef>
              <c:f>Donut_chart!$B$3</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85-4E7E-9A22-DAA6CCEF9C50}"/>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DB85-4E7E-9A22-DAA6CCEF9C50}"/>
              </c:ext>
            </c:extLst>
          </c:dPt>
          <c:dPt>
            <c:idx val="2"/>
            <c:bubble3D val="0"/>
            <c:spPr>
              <a:solidFill>
                <a:schemeClr val="bg1"/>
              </a:solidFill>
              <a:ln w="19050">
                <a:solidFill>
                  <a:schemeClr val="bg1"/>
                </a:solidFill>
              </a:ln>
              <a:effectLst/>
            </c:spPr>
            <c:extLst>
              <c:ext xmlns:c16="http://schemas.microsoft.com/office/drawing/2014/chart" uri="{C3380CC4-5D6E-409C-BE32-E72D297353CC}">
                <c16:uniqueId val="{00000005-DB85-4E7E-9A22-DAA6CCEF9C50}"/>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Donut_chart!$A$4:$A$7</c:f>
              <c:strCache>
                <c:ptCount val="3"/>
                <c:pt idx="0">
                  <c:v>Furniture</c:v>
                </c:pt>
                <c:pt idx="1">
                  <c:v>Office Supplies</c:v>
                </c:pt>
                <c:pt idx="2">
                  <c:v>Technology</c:v>
                </c:pt>
              </c:strCache>
            </c:strRef>
          </c:cat>
          <c:val>
            <c:numRef>
              <c:f>Donut_chart!$B$4:$B$7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B85-4E7E-9A22-DAA6CCEF9C5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66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666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559-480B-8D53-405D8543C990}"/>
            </c:ext>
          </c:extLst>
        </c:ser>
        <c:dLbls>
          <c:showLegendKey val="0"/>
          <c:showVal val="0"/>
          <c:showCatName val="0"/>
          <c:showSerName val="0"/>
          <c:showPercent val="0"/>
          <c:showBubbleSize val="0"/>
        </c:dLbls>
        <c:smooth val="0"/>
        <c:axId val="1439688000"/>
        <c:axId val="1072152864"/>
      </c:lineChart>
      <c:catAx>
        <c:axId val="1439688000"/>
        <c:scaling>
          <c:orientation val="minMax"/>
        </c:scaling>
        <c:delete val="1"/>
        <c:axPos val="b"/>
        <c:numFmt formatCode="General" sourceLinked="1"/>
        <c:majorTickMark val="none"/>
        <c:minorTickMark val="none"/>
        <c:tickLblPos val="nextTo"/>
        <c:crossAx val="1072152864"/>
        <c:crosses val="autoZero"/>
        <c:auto val="1"/>
        <c:lblAlgn val="ctr"/>
        <c:lblOffset val="100"/>
        <c:noMultiLvlLbl val="0"/>
      </c:catAx>
      <c:valAx>
        <c:axId val="1072152864"/>
        <c:scaling>
          <c:orientation val="minMax"/>
        </c:scaling>
        <c:delete val="1"/>
        <c:axPos val="l"/>
        <c:numFmt formatCode="General" sourceLinked="1"/>
        <c:majorTickMark val="none"/>
        <c:minorTickMark val="none"/>
        <c:tickLblPos val="nextTo"/>
        <c:crossAx val="143968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63500"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FA5-4E31-8401-AE808EEDD7E8}"/>
            </c:ext>
          </c:extLst>
        </c:ser>
        <c:dLbls>
          <c:showLegendKey val="0"/>
          <c:showVal val="0"/>
          <c:showCatName val="0"/>
          <c:showSerName val="0"/>
          <c:showPercent val="0"/>
          <c:showBubbleSize val="0"/>
        </c:dLbls>
        <c:smooth val="0"/>
        <c:axId val="1660556559"/>
        <c:axId val="1824409631"/>
      </c:lineChart>
      <c:catAx>
        <c:axId val="1660556559"/>
        <c:scaling>
          <c:orientation val="minMax"/>
        </c:scaling>
        <c:delete val="1"/>
        <c:axPos val="b"/>
        <c:numFmt formatCode="General" sourceLinked="1"/>
        <c:majorTickMark val="none"/>
        <c:minorTickMark val="none"/>
        <c:tickLblPos val="nextTo"/>
        <c:crossAx val="1824409631"/>
        <c:crosses val="autoZero"/>
        <c:auto val="1"/>
        <c:lblAlgn val="ctr"/>
        <c:lblOffset val="100"/>
        <c:noMultiLvlLbl val="0"/>
      </c:catAx>
      <c:valAx>
        <c:axId val="1824409631"/>
        <c:scaling>
          <c:orientation val="minMax"/>
        </c:scaling>
        <c:delete val="1"/>
        <c:axPos val="l"/>
        <c:numFmt formatCode="General" sourceLinked="1"/>
        <c:majorTickMark val="none"/>
        <c:minorTickMark val="none"/>
        <c:tickLblPos val="nextTo"/>
        <c:crossAx val="166055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635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63500"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700-4A98-B044-34FE7759A69D}"/>
            </c:ext>
          </c:extLst>
        </c:ser>
        <c:dLbls>
          <c:showLegendKey val="0"/>
          <c:showVal val="0"/>
          <c:showCatName val="0"/>
          <c:showSerName val="0"/>
          <c:showPercent val="0"/>
          <c:showBubbleSize val="0"/>
        </c:dLbls>
        <c:smooth val="0"/>
        <c:axId val="1820787007"/>
        <c:axId val="1824402191"/>
      </c:lineChart>
      <c:catAx>
        <c:axId val="1820787007"/>
        <c:scaling>
          <c:orientation val="minMax"/>
        </c:scaling>
        <c:delete val="1"/>
        <c:axPos val="b"/>
        <c:numFmt formatCode="General" sourceLinked="1"/>
        <c:majorTickMark val="none"/>
        <c:minorTickMark val="none"/>
        <c:tickLblPos val="nextTo"/>
        <c:crossAx val="1824402191"/>
        <c:crosses val="autoZero"/>
        <c:auto val="1"/>
        <c:lblAlgn val="ctr"/>
        <c:lblOffset val="100"/>
        <c:noMultiLvlLbl val="0"/>
      </c:catAx>
      <c:valAx>
        <c:axId val="1824402191"/>
        <c:scaling>
          <c:orientation val="minMax"/>
        </c:scaling>
        <c:delete val="1"/>
        <c:axPos val="l"/>
        <c:numFmt formatCode="General" sourceLinked="1"/>
        <c:majorTickMark val="none"/>
        <c:minorTickMark val="none"/>
        <c:tickLblPos val="nextTo"/>
        <c:crossAx val="182078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635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63500"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6F1-4772-822E-903680F8852E}"/>
            </c:ext>
          </c:extLst>
        </c:ser>
        <c:dLbls>
          <c:showLegendKey val="0"/>
          <c:showVal val="0"/>
          <c:showCatName val="0"/>
          <c:showSerName val="0"/>
          <c:showPercent val="0"/>
          <c:showBubbleSize val="0"/>
        </c:dLbls>
        <c:smooth val="0"/>
        <c:axId val="1820792767"/>
        <c:axId val="1917938559"/>
      </c:lineChart>
      <c:catAx>
        <c:axId val="1820792767"/>
        <c:scaling>
          <c:orientation val="minMax"/>
        </c:scaling>
        <c:delete val="1"/>
        <c:axPos val="b"/>
        <c:numFmt formatCode="General" sourceLinked="1"/>
        <c:majorTickMark val="none"/>
        <c:minorTickMark val="none"/>
        <c:tickLblPos val="nextTo"/>
        <c:crossAx val="1917938559"/>
        <c:crosses val="autoZero"/>
        <c:auto val="1"/>
        <c:lblAlgn val="ctr"/>
        <c:lblOffset val="100"/>
        <c:noMultiLvlLbl val="0"/>
      </c:catAx>
      <c:valAx>
        <c:axId val="1917938559"/>
        <c:scaling>
          <c:orientation val="minMax"/>
        </c:scaling>
        <c:delete val="1"/>
        <c:axPos val="l"/>
        <c:numFmt formatCode="General" sourceLinked="1"/>
        <c:majorTickMark val="none"/>
        <c:minorTickMark val="none"/>
        <c:tickLblPos val="nextTo"/>
        <c:crossAx val="182079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694517361131971E-2"/>
          <c:y val="0"/>
          <c:w val="0.88012010300918275"/>
          <c:h val="0.49202308985955184"/>
        </c:manualLayout>
      </c:layout>
      <c:lineChart>
        <c:grouping val="standard"/>
        <c:varyColors val="0"/>
        <c:ser>
          <c:idx val="0"/>
          <c:order val="0"/>
          <c:tx>
            <c:strRef>
              <c:f>KPI!$N$3</c:f>
              <c:strCache>
                <c:ptCount val="1"/>
                <c:pt idx="0">
                  <c:v>Total</c:v>
                </c:pt>
              </c:strCache>
            </c:strRef>
          </c:tx>
          <c:spPr>
            <a:ln w="63500"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FD5-439C-9D80-C46FBF1F6910}"/>
            </c:ext>
          </c:extLst>
        </c:ser>
        <c:dLbls>
          <c:showLegendKey val="0"/>
          <c:showVal val="0"/>
          <c:showCatName val="0"/>
          <c:showSerName val="0"/>
          <c:showPercent val="0"/>
          <c:showBubbleSize val="0"/>
        </c:dLbls>
        <c:smooth val="0"/>
        <c:axId val="1928936719"/>
        <c:axId val="1929959103"/>
      </c:lineChart>
      <c:catAx>
        <c:axId val="1928936719"/>
        <c:scaling>
          <c:orientation val="minMax"/>
        </c:scaling>
        <c:delete val="1"/>
        <c:axPos val="b"/>
        <c:numFmt formatCode="General" sourceLinked="1"/>
        <c:majorTickMark val="none"/>
        <c:minorTickMark val="none"/>
        <c:tickLblPos val="nextTo"/>
        <c:crossAx val="1929959103"/>
        <c:crosses val="autoZero"/>
        <c:auto val="1"/>
        <c:lblAlgn val="ctr"/>
        <c:lblOffset val="100"/>
        <c:noMultiLvlLbl val="0"/>
      </c:catAx>
      <c:valAx>
        <c:axId val="1929959103"/>
        <c:scaling>
          <c:orientation val="minMax"/>
        </c:scaling>
        <c:delete val="1"/>
        <c:axPos val="l"/>
        <c:numFmt formatCode="General" sourceLinked="1"/>
        <c:majorTickMark val="none"/>
        <c:minorTickMark val="none"/>
        <c:tickLblPos val="nextTo"/>
        <c:crossAx val="192893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pivotFmt>
      <c:pivotFmt>
        <c:idx val="2"/>
        <c:spPr>
          <a:solidFill>
            <a:schemeClr val="bg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pivotFmt>
      <c:pivotFmt>
        <c:idx val="5"/>
        <c:spPr>
          <a:solidFill>
            <a:schemeClr val="bg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pivotFmt>
      <c:pivotFmt>
        <c:idx val="8"/>
        <c:spPr>
          <a:solidFill>
            <a:schemeClr val="bg1"/>
          </a:solidFill>
          <a:ln>
            <a:noFill/>
          </a:ln>
          <a:effectLst/>
        </c:spPr>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dPt>
            <c:idx val="1"/>
            <c:invertIfNegative val="0"/>
            <c:bubble3D val="0"/>
            <c:spPr>
              <a:solidFill>
                <a:schemeClr val="bg1"/>
              </a:solidFill>
              <a:ln>
                <a:noFill/>
              </a:ln>
              <a:effectLst/>
            </c:spPr>
            <c:extLst>
              <c:ext xmlns:c16="http://schemas.microsoft.com/office/drawing/2014/chart" uri="{C3380CC4-5D6E-409C-BE32-E72D297353CC}">
                <c16:uniqueId val="{00000001-A741-49D7-8237-5D1AF25558A9}"/>
              </c:ext>
            </c:extLst>
          </c:dPt>
          <c:dPt>
            <c:idx val="3"/>
            <c:invertIfNegative val="0"/>
            <c:bubble3D val="0"/>
            <c:spPr>
              <a:solidFill>
                <a:schemeClr val="bg1"/>
              </a:solidFill>
              <a:ln>
                <a:noFill/>
              </a:ln>
              <a:effectLst/>
            </c:spPr>
            <c:extLst>
              <c:ext xmlns:c16="http://schemas.microsoft.com/office/drawing/2014/chart" uri="{C3380CC4-5D6E-409C-BE32-E72D297353CC}">
                <c16:uniqueId val="{00000003-A741-49D7-8237-5D1AF25558A9}"/>
              </c:ext>
            </c:extLst>
          </c:dPt>
          <c:cat>
            <c:strRef>
              <c:f>'Top 5 Category'!$A$4:$A$9</c:f>
              <c:strCache>
                <c:ptCount val="5"/>
                <c:pt idx="0">
                  <c:v>Binders</c:v>
                </c:pt>
                <c:pt idx="1">
                  <c:v>Tables</c:v>
                </c:pt>
                <c:pt idx="2">
                  <c:v>Storage</c:v>
                </c:pt>
                <c:pt idx="3">
                  <c:v>Chairs</c:v>
                </c:pt>
                <c:pt idx="4">
                  <c:v>Phones</c:v>
                </c:pt>
              </c:strCache>
            </c:strRef>
          </c:cat>
          <c:val>
            <c:numRef>
              <c:f>'Top 5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4-A741-49D7-8237-5D1AF25558A9}"/>
            </c:ext>
          </c:extLst>
        </c:ser>
        <c:dLbls>
          <c:showLegendKey val="0"/>
          <c:showVal val="0"/>
          <c:showCatName val="0"/>
          <c:showSerName val="0"/>
          <c:showPercent val="0"/>
          <c:showBubbleSize val="0"/>
        </c:dLbls>
        <c:gapWidth val="182"/>
        <c:axId val="1439684160"/>
        <c:axId val="995877152"/>
      </c:barChart>
      <c:catAx>
        <c:axId val="1439684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95877152"/>
        <c:crosses val="autoZero"/>
        <c:auto val="1"/>
        <c:lblAlgn val="ctr"/>
        <c:lblOffset val="100"/>
        <c:noMultiLvlLbl val="0"/>
      </c:catAx>
      <c:valAx>
        <c:axId val="995877152"/>
        <c:scaling>
          <c:orientation val="minMax"/>
        </c:scaling>
        <c:delete val="0"/>
        <c:axPos val="b"/>
        <c:majorGridlines>
          <c:spPr>
            <a:ln w="317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3968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rgbClr val="00B0F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831-497F-92A5-BCD91614FC23}"/>
            </c:ext>
          </c:extLst>
        </c:ser>
        <c:dLbls>
          <c:showLegendKey val="0"/>
          <c:showVal val="0"/>
          <c:showCatName val="0"/>
          <c:showSerName val="0"/>
          <c:showPercent val="0"/>
          <c:showBubbleSize val="0"/>
        </c:dLbls>
        <c:axId val="818202799"/>
        <c:axId val="689015679"/>
      </c:areaChart>
      <c:barChart>
        <c:barDir val="col"/>
        <c:grouping val="clustered"/>
        <c:varyColors val="0"/>
        <c:ser>
          <c:idx val="0"/>
          <c:order val="0"/>
          <c:tx>
            <c:strRef>
              <c:f>'combo chart'!$B$3</c:f>
              <c:strCache>
                <c:ptCount val="1"/>
                <c:pt idx="0">
                  <c:v>Sum of Sales</c:v>
                </c:pt>
              </c:strCache>
            </c:strRef>
          </c:tx>
          <c:spPr>
            <a:solidFill>
              <a:schemeClr val="bg1"/>
            </a:solidFill>
            <a:ln>
              <a:solidFill>
                <a:schemeClr val="bg1"/>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831-497F-92A5-BCD91614FC23}"/>
            </c:ext>
          </c:extLst>
        </c:ser>
        <c:dLbls>
          <c:showLegendKey val="0"/>
          <c:showVal val="0"/>
          <c:showCatName val="0"/>
          <c:showSerName val="0"/>
          <c:showPercent val="0"/>
          <c:showBubbleSize val="0"/>
        </c:dLbls>
        <c:gapWidth val="219"/>
        <c:overlap val="-27"/>
        <c:axId val="319652463"/>
        <c:axId val="689003775"/>
      </c:barChart>
      <c:catAx>
        <c:axId val="31965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89003775"/>
        <c:crosses val="autoZero"/>
        <c:auto val="1"/>
        <c:lblAlgn val="ctr"/>
        <c:lblOffset val="100"/>
        <c:noMultiLvlLbl val="0"/>
      </c:catAx>
      <c:valAx>
        <c:axId val="689003775"/>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19652463"/>
        <c:crosses val="autoZero"/>
        <c:crossBetween val="between"/>
      </c:valAx>
      <c:valAx>
        <c:axId val="68901567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8202799"/>
        <c:crosses val="max"/>
        <c:crossBetween val="between"/>
      </c:valAx>
      <c:catAx>
        <c:axId val="818202799"/>
        <c:scaling>
          <c:orientation val="minMax"/>
        </c:scaling>
        <c:delete val="1"/>
        <c:axPos val="b"/>
        <c:numFmt formatCode="General" sourceLinked="1"/>
        <c:majorTickMark val="out"/>
        <c:minorTickMark val="none"/>
        <c:tickLblPos val="nextTo"/>
        <c:crossAx val="68901567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1FBB8DD-404A-4060-9255-65B012093CF4}">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4BE0ED86-C91C-4FD5-B29D-43ABB75657D0}">
          <cx:tx>
            <cx:txData>
              <cx:f>_xlchart.v5.5</cx:f>
              <cx:v>Sales</cx:v>
            </cx:txData>
          </cx:tx>
          <cx:dataId val="0"/>
          <cx:layoutPr>
            <cx:geography cultureLanguage="en-US" cultureRegion="IN" attribution="Powered by Bing">
              <cx:geoCache provider="{E9337A44-BEBE-4D9F-B70C-5C5E7DAFC167}">
                <cx:binary>1F1bc9u4kv4rqTwvPQQBEMSpM1s11N262LHjOPELS2N7SPAG3m+/fpuQbMkcZeKt460taaYQotFN
QfwIdKO7Af/7sfnXY/i8zT41URjn/3psfv/sFUXyr99+yx+952ibX0TiMZO5/Ku4eJTRb/Kvv8Tj
829P2bYWsfuboSPy26O3zYrn5vN//xvu5j7LlXzcFkLGX8rnrL15zsuwyP+h7WTTp+1TJOKxyItM
PBbo98+zZ5m5Yvv503NciKL92ibPv39+w/T502/DW/3taz+F0LOifAJZbFyYxDIsixlcfdjnT6GM
3X2zZuELQghmRLd09cEv373ZRiD/jg6p7myfnrLnPIcfpP49EnzTe6D/8fnToyzjon9oLjy/3z/f
xaJ4fvp0W2yL5/zzJ5HL0Y5hJPufcHerfvNvbx/7f/97QICnMKAcITN8ZL9q+hswf4TbP7fRxwLD
TJMYps5fH/wbYMwLi+gYG/oeOP4WmHd06DQwr4IDYP5YnSUw623Whtv46eXpfMCQsS44NRim8MSP
EWHmBdORwTEnu6E0GCrv6clpSA6SA0zW47PE5I9MdDL+yMFCLuC5G4aF9o9+MIshhC5gMFFuUlON
JvTyOuxmsXd06DQyr4IDYP54OEtg1iLP+/+TRLw8oA8YL8YFM3SLWXQ3LPhg3Fj8AmAxdGIYu5nO
fPnuHTjv7NRpgN4ID0Bag+I4Q1Uzfg639TZ7fnlKH4AQv9ABINOAOW33Gcxs9IKYlkkwsnbN9OW7
dwi9p0en4TlIDrAZT84Sm9E2FH/JLP5QE41dGJSYJkd7SwAmr2O9gxAMIMQMhgh6QW9nHu7QeV+f
TuNzLDtAaPTHeSIkQ5ltn+TLG/wBowfsAW5RChPYbv4a4qPTC0qYhc2BQTB6R1d+Asur5BCUq7ME
5Y8s2Mb5Nv9AUMgFzFWWjtF+SrPeDhpuXBDMEaV0v64ZTGnv6dFpbA6SA2z+uDlLbEYyjp8fC/FY
Fh8HD0EXlFFEMaYnxwwDmwHDshQZA1ze2ZvT0LwRHqAz+nqW6Lz4Bj7Jvz7BfFJGf36o6oGpTSeM
MXraO8DYhY7M3nuwH2UDtP63vTsN2+m7DPAbj84Sv+vnOM7bsNp+qMlAdJj9wGLYz226PlBJgJuF
LYszpu8sBpgdj02G9/bqNF5vpQc4XZ+n2TAFq0E8bV8e039uNRjWBeWUIgMPl0OgmSyGiWHh3dQ4
sBre0ZPTsLwKDhCZnqdjZ/G09T7QiiPkAltcZ8aLET0wGBAisEzlmIGZ9/IW7OzrX3bkNBx7sQEY
i/P06CzCUMRSfKABB1MYAiwI2NWvU9Txqge8BohYJqavboUBKu/o0U+AeZUcYnMeA+WfXRrHgYM3
nP/bwAG/oDqmTKfgrjkGhoMzAVmYIH1vE4Av7li3DLz5P+/PaXQG4m9+wnmEChbxk9h+qPeTX4Bv
gDO+Hyl/c7CZF2BJW7rJ98Y2eYvIOzp0GotXweFA2ZylLbZ5rj+tnxvx+IFqBZMLYiAMvpmd41kH
bX48WpBuXiDdwly3wEY7Hifv681pYI5lB9hs1meJzULWH2h8EeNCZ8SkjJBXG+sYFY5hctN1E+n7
9oFL+le9OY3KTmqAx+I87eHlR/trLLB6CQShYUmiPjAa3iBigXkGegVUzs4cGGiVX/fnNCYvcgNU
lrdnOUqWMIGUj0H7MpP858sUzC76WKcB/v+3gFgUlAqARYi5A2SgVN7TlZ9A8vojhqD8OEtQ7p/z
4tM3AXkbH7rGxxZkbhiUgY/sdUQcjxhLh6gAZqBZ0Oscd6xf3t2t0ygNxAdQ3X87S6hWshT5Bxtn
+gW3AAGLDjQ/R+CjQRYErfdm22AAvasvp7E5Eh3gsjpPbdPbMz9kFnzcvAYWACRqGKRPoFGfATqM
XkBIGhY3LxkFAwvgPT06Dc5BcoDN5jynt/VWxM8fCAy9wBDsJPRI0R9Paya/MBCgAvbbSb3zy+6c
RmUvNoBkPTnLaex+m3uQl1jI+ANxYRcEIVjwW+ykukGGfkEp5BLqsPLvP2DAvVE37+rTaXCOf88A
ofvznNDW2zzfPnpl/lwU+cuD+s+tNZjVIBEAsjXZ3nc8sKIZpEHp4LbB1sB8fnd/TgM0EB9gtD5P
jPqJer6NEhhLH5lsQ/CFaYFe4S+hz6Hm6UOjkIsD3hw1jvSBu/nd3ToN1UB8ANVmfpYT3lo8esLd
fuR0B/kDMIw4mNe76e7vyx8YY+Bz6z1v/WdgH7ynR6cBOkgOsFkvzhSbPJdlJj5uloOVDzYZJG7s
NU0/Qo5NhD63gzFIt6H7dLW/YfPrHv0MmxfJITbnmXezFpDbkcti+3HgEBPsN44guWYffB6oIE4u
EIfQJmTrvnzpS5rnO/ryM1heRYe4nKcnei3j4kNDBAQSNSDXBnHYyKE+A6WDdMghJBCNNvFgGfqO
rvwElJffMITk61lOY1dBCPHmD93hAWmBECcDN/QOkmGSBgfXG0QGdJ3tLW7+dsC8p0enoTlIDrC5
Wp4lNpvnP7NtHnzkLAZGGCTUYjDEXo2wNyqGX4BTp98zdTp98D09Oo3NQXKAzeY816Kb52r7kXkz
mF9gWGaCijm9xEHIhDwNivvcGgUd6J/jdeiv+/MzXHa/Y4jKeTo6vz1nEczPL4/mA1aeBCJq1ID/
BpoFMjlN0zC5CTFO9RmkCL6jJ6cBeRUcIPLtPPVLvy67fM7y5/YDQYEcGvD/c4r3IYCBocwgpQm2
5cD21R00fKD739en0/Acyw4Q2lyep5aRWeF9Gm0zCblOH6hrMNgBGBLLKKwn1WeweY1BppNFCWIQ
/VSfgeG8eXe/foLUQH6I1uiM0Rpvg49d3YAXlJgYkjX2sxnYZMd2AYwz2CrVb0V8GVIvo3m3yNlh
9ete/RNSL9JDnMZnidOtLGFUvfymnab+EHVEMEQJwJN2ckz1OBlYByvCHMx57+3PaYTeSg8Quj1P
hK6yZ/dDIwkYQm8W7CfE+8yB4RhSkQQLgg0D0+3XHTkNyovcAI6rm7McMFee+MD8NEizJbALClw2
+7ybgflmwUYcHVzV1k8mtF/15ieIqN8wxOM8fc/3In+UcS4+1vlsgn6hGA5/2H3eahnIfYaUHFjh
8NNbBN7VpdPIHIkO4LlfnOVwufHgkJBPi/xjz4CA/Wuw7Qkg2HuY+SA8AIE2iixIuYUzB9QHhtXx
KvS9vToN0lvpAU4354nTTnP+H1jXoG10OJLDQPs10HCC67dKwek2cETEDqlBsOD9/TqN1VB+gNbt
eVrXd8XWe3mj/3NrrffpQNQaljeH5M43VnV/fAeDVCnDHKDzq36cxmQnNUDi7utZzm9fYQMhHKz0
/IEpOLAgtQi4NnWYwF4WnMdwWH2IB8OZBD+JUL+rS6eRORIdwPP1PCM5X5+bD93WjmB5iS0C09UO
GjCRj6GBzTcYUtogi3qfFAp66Vjv/LI7P4NF/YohJN/PcsT8H6TiQqQGsnD1XpGoz0DHMEjVBUgs
8nJCxNAH+o7k4NPAHH7LAJtvf5wlNvethAPv3JeX9j9XLX2eJyRnGOZPzoGAIA6krSFCIAi30/8v
371z2LyjQ6eReRUcAHP/4/8HmJ+fffd6POB4W2wn6lzBo+Pv/rlV/XY47HAgup9zdvA9Hp/m9/J0
F0+/fzYI+F5eTyvsb/Fmrhrs9NtNY69yz9u8+P2zZpoXsHLFkIhDuIHgHILPn2rIt//9M+TBXRAO
GTyQKWJwg5vgZYh7T+fvn8E4x3AgCySI7A+YyHsfFIjAaQeg1sAORBD743CizuthjtcybMEJ8vow
9vVPcRldSxEXOZykiODXJDu+vpewYwJS83UOSfgGA5cgnGYB7Y/bG3i/gR39V4j8LEZ1QJ9TLNc0
1vFdk4bGOPE6PkOVadzVJDXGUZfxmWrVLQ3tWo0sxrvWMAz2radk1a0U8ylZxLfCld7YrZJ0qQor
DNPEPtR506ZL1hcDmu92yQujlq/MuGjmLumy1aEIE35cFSTSljKY85TjezcJoxW4f9yR1lfTNtYn
de2xmWGm5N5gxVMQF/WV23Q28ryJZJk/Dbq6faBJOooLxO8rt5lS7heFY+usI+PQ6Zxl26bOUl2Z
CXeWseOamX2oBw7Cl1Xl20GruxPCnNYuMuy7Y6vu0LIJEUunsKcYLVXdM8srTTr6n0kg/Hnrk3jl
d55chX3hOQ0bhXpCRoMGVVWFKTK5CpJAy211mcy5Wwcr1RY2jTZxvcafuG5bTRvcWRs/z6qpmzjW
xuuvuqZp7IxTOU7QTOY4/8b1VLsuQhnMAs2TdpNUclP1haMFULC0tWkS13ZR1G6Z2CQyo3GSunyG
i2KD3KLbuIlGbhFs054YleNOsyajt56b1Gs3ye/SKHLGuqfT6iYI/Pyy8UbMpPlNqYfFDfyOah4L
IXY01dCPFZsL312oqtkZ7s0/CakbhbSa40zKRd1gmdpUlO2ytoLjQtESgzVHDYpWkeRuj7mFN61f
zQmqw6sMC+/WcTQ6y4mJRhkxvdsmb5Fd1Xkz9o26mKVBgZcIGeVlwupqbqFUbGjjm5PY6uSN0Vh4
RLXAuw9CFtt1w6tlEqf6WBpNOPLr3P+mrsLXq7zWxI52uAKPjDH3Q8+coDATI8RiOuOeU3ojVa/j
is7ciLvzCrXluOq81Nby2rtlTRDPu6xK526jWzdJXmV2pUX+k9fUkyL1oofCadHYI5pY08JwVi4O
yNgpWmcqS0LtKHFcZIMjiNrw0stpEhpy47We3Ogsk5u2L1JWU7vhWTJVDZnVegjGDbRoXkFtK00e
WdmsUyd8MPyo9kYJT7XLvhrHVeWNJOu0S1zKBxie8INeq1lMsi95t0C4i5YdLXBqk4CgpR+HgTsu
IPYywXWX7Yi7dj9Hf5pJ5M1ZRMVEepo5KivNt2ZUe9SKqFkHzMGbqOEjy2dh960K69DWU+FasW25
RWgjmrS2S4P2mne02RUxGYOEOKa4jWXLNOtmDgHWJmxGDTHaWchc8UU60rCNNoseRe3OG79s7mme
bViczoJ+HlEFzHrOkvbziKpGajI51AHAK6eLhc0y5K+KCkVrLyNsDOqm++46+srMDfPJE90t6ai4
jyxeT3Tq+CvZZdFawHbtHWsVdyufRPL+SBWe0C7gDR9oF4jrGoRDKkR/0Asoml77HGkXhiJReqZn
PQemCBeCB35oG1wkl1piyssiMKCuLof1IetR/W+XQ9m87YKRVjRkQnCn35Wpe5PStrmKhPDvZD1y
ojwaObJ1JmEPsyqQ2RGYw6JgFYfFjh4Z0sO2arV6iUbLnIniO4i9Shzo1OhcbCuJX39HGmfrNK7j
29bKAjuvZP1FGFm2ckzPH1OzSLZuUF26DXa/RVwTC2I50dTNrGRbLQvhBts8kvkUTni25mYY5N80
LVpEfmDXXXHbuF18rZkFvYm8cu22rPzeUurNO9jYMkGsKL/HVRrZUZZ7VxHN3XnmMjRCGYpsnrXe
Q+Xk7SjS9WZVxVZ7GwXpNevpudV4Ez3qnEUqaHzflfpI0Uvus2lb+MbMiQLvARVXdduw704ba/Oq
zMhEkd2KLAo/EXcut4plQbpg7NSueMCGP/7F22dBzPmNbQPLGdhbCPunIK0Dtknzvv3o7et8bOWm
boonHwU4ECNQXb4edA9E78xR3RpgMyQOvik7C1S5bB/0kJsjzS3yVZe3+MZztfsWBuwU1dIft6ET
rDKsB6soyfZXiqZZ0XUQd+58QFe8TWk2ua34Ds2+mV5nOIMnfuJ2iqbn/izxyi+MEjlpyrJe6UVE
V0Fm+ZNIdu73wvSvWD+4qUOvU5Po94rV8MieteqMI1bJQvYkNXztJxG6N51WTlCCvHHmFS7xbI1o
XRJfW2W9gCE5rX3iu3Z/pYckcG239PZXb1uHfFojpk0gQeItn7RydGlkJRlZMddXWtsdFzxBCx+b
2WJAP/AGTqKvVNWkclU0kTMXQduW9oHlIKtoVMZXRh02cyWqGhV9KBZx/UYLjHrcyGDqdGH7FZSn
P0IWyr6bbSFsUVj1n25SrLvA9VzbDwpbCK0UdiQSu6A8u0EiykYaje+Q3/hXhqcbd6+1jrv4Toj0
zqgi/wr1tb5N1QzQVAfOd8l1/Te83uXwfS58g6q9th2+r2871F57RuOQLYJElLaPhLe2EpeMGmrI
ccSIu1Y0dXUoAtXghmRkombPd4rZaxxn/s8juT+t5Xggw9oJYn+w8d6gcJC4hdlgICdlKxm8vdaT
5oaIajZFqTFRSwqJZmFpaF9VJQjmNU20r4kw5a1ot1XElk7uu2vTzMCeeK0mjg72hF87u1YuWPaF
u+1Yh5mKdqmxwiR053miGyvaX+Gepq4U7dAqE0ebHfjUVS3qGxR3YlUzDtYrMZppkWb5VdC5+0I1
yJI3sJx4oSmWDqbnkWpIaNhQO+vlIDC6v43iVow8aLn9z8+YQQLP8BljOKuI9xkJsF9k+IwbT2iG
l2HtSfj6bdFl1heL+f46D5xqpGZNMLseyxhbX8C8FOv0lW4BPX+lV52oRzI12t5Me2yY4Ef8io5d
9hg6W5HxG16EXWnDBIpWzuvMsLvqaXqXpxNfmMTmXq4DYz9xqGZVqBGtrhQjWCDEhtRxuKMi7m5u
IScepZ2njzUJC480DBI7rni8TPuFRySxPvN0LMaqqsdW+KVA/q4mew7suIktmkguBX3oinBkOS1d
hmmRX9VGnYwKEUSPKUDkO2bzEMFSZHLgMOmTQy/zyjIXDOPALpAJL96hnuBfWFzm31FksDiEP5bA
CYTDYU3/VuW5tBKa3nj4icaFO8qFQKvytTBzAU9R1YuCgHWYuBNciPzyQEpjGF6hqPCkE5RsNBGQ
TZCHto+9fE3akmyMvlB04ZNwwltERoMG1drwEFa2hpgUJdeKhewECze6rPyxMKLvaSPQgkqaX+VN
mV/h/qqnS2K28x1v4JPgipTBsiKVcdcZkl8zJpZZneA7HLTWdd+W6tZRW97XCKm/Shm2E2lo6SKv
E3+prvy63V+Fr1eH1sOVWzN/GRh5NvvnEWb9bRajBmw9hcNc+5PEIQd1MIsVptD9NogdOBsjHiPE
TGmXXQprFh0WLiayoqWqptRBNs38biw7sJJt1Txg9C2PsdGOXTE1/T0U54Fd3VJV1S2thF6FBo6m
wi/ajSA4MezCCctNslSUrsbtJlBklvjO1K31xg5hCBr2oR38WKXNWBjMOiTaza55fxcE62o7yyI6
ke4kyayygDVkma2QL9NorC5VkWuhs4zciaroNclWR8wHtrZv8cCfvdTCCZwGD7dTpN2lUwqYWBl2
pk4eynUex+00ASvGZuCNWCuaKiistRpbXVo1WyV6my1Mr/D2tAOjx4v9HRSNJ5RDiuirZ/DUcgj/
7Q2APa1wRLkJ28JUvFd/Ozo95jmh3+rZU1DEXU4mLOHTzGu1dWil14nWVAtV25EYcjo7i8t27MKh
gKNwV++5VbsfiPayZtmijS1tjSOPVrOWy6PbqAbFK0yDjAtZF7aTZP7Il532gxrxjUwy5NrgIWsL
Bv+6+Lox4vShdhJ3FBaxfqt7XTOJpeas00T3F4aI04VlengdgNU0QbWf3eIo9kdt7rkP/R29gOn9
HYnjBjcW9rIZ0RJsF3UaPUJcYpY2dftdVJEz6TRWX6LQdK4VR5iZ9Sb0fd8u1HzVz08NKfUVU5NW
nbaJTbEbTsvXlgOjNMpwjN0qHsU1zr/wRtph2ni3JOXerVGXxlhwK58q2itH0aTBGDXOTdo7EGjn
xVPDccQ476uKJkIWTVMOxj9TLgf3tR7DUv2LYlQ0jfv+uEN+/kU1HO4VKc9FbBAb5VpxSVJvkhZW
vCndBhwi/RUzIrlJaEyXKHUnA7riUI29pGI9CNFeMuslX2+rOBRdsRmi2d1WkQbib2+bc/kLow12
0w0tCgrn8sLyC9b/8ILCyUhv33aXdz7lSaH9GeTBpADfBba1zErHSJbNWOmIgy6xKt5srAdFEHEC
rEqntBFOx0HX7fkVTUl2oms21SO8SP1dey21u9fb++++VPjsLwZTXtBE+ZeoLyp24+kkvd5Zfr35
B0vwA8W1ouA68VekNEYNzEJfgiKkt1yr3HFOJJm5Dqe3cWf6SzM1Ulu1Nqiht70AceA1UCTwuIJA
3dlhnsczZaFqPCjHoCHkXFXdKC3HRojkXO+d6Z7z0qo874dW5XlXrXrPPJBFgR7fyaiOFl3S/OW0
RnTt6V68KzS3euqSAC0USTWWVlgtfCP7K0J5fB3qRjduuIHhl8B2jHLqY3dc9VaNX+XBqDVaepW2
erlkOU0mNHfch5xpo8zx8Peuc8aum8qZ05TeGOYW77ZKsXeLgmbC3UK7UqRGNBKMrMQb19SHKa6s
jQkvynjqaaIaUST5VUq4dcX6q4S6rg3elHBxaGgCTtap1o0U24GublIWcXXUAL7Czsa6BsaGcEi3
rLIUvBsB2OR+Iq91zXwsWtZ8bysZTxmi7cxMkva7U8ors7Tqm8DzfjEOGMRw3hjW4BWDA6h02LgI
h4mDeT3wgZW1Y2V62jV/Nhl4+nU7brTYNklD12CnfZE0cpIRK8hfuPL4svP16hbctvk8YFE9UlVV
VMlXM+7SG1UxBLw3sL3Ymaqqh2K6dn36RdVKJ65uK+H8FYRpuTQqLdmAb5Xs/Fxtq01kXWtL5cPa
+apCi3tTrwqD0YEPKy8WL51JyulYCy+VERZxWO8ESaiPld0l31Z5y6NxwZIphL3oGofyVjn3VZEE
0bVbZclG1RyAYBJiZk520QA/Mw/8ErV4VIGBekn8Bo/VVWQ21te0zVZ176dRdNIG5JIXjvW1sJIh
Hdc6aENfZKMa6a7zC0sO0T4qBiYjRNdU1IzBBi44mg/DaZUWwQT8m2+nNis18qLNTfln3tbWOHac
bFFE5cZv2qC1m9hr1q7MmrW6kkGcL8ws38BaI6eXirmvRrXjtzbHN6EesjWXIponnHuXhVZHa+Z3
5oTFUXMLdhS3MyGiLYuaZVAmOejX0LJZFRhPrG19O9bpxgCf4Bqc+DF4uKwW4kqgkNIOkmdsM2zj
65gFNmfdrIwcw/YqIxDPBvxBs3HcetGo6w2tQ2F6Il9ZfXGgVXFi66hxbUjpQBMO2r24kZW5iJ1s
HhkNvse+J8dtQuiChhq+L0xr5Rg8uSnDtr7xC2cJU2DwLWFXjHXBCroSrNSVKqwua3Pbr4qlzEM0
V7SMVxAhMlx9tlvSQeDpa5jkzuywCFTrxkNVLfrUmvCVV5EUh6klE4dWxSJP3HZ5KLoqaZdRGM2j
qDDmGLtJah9ad3XmQcDKdLoF9Wty1Zn1uIyjdI37miIVoHWWetGsVQ3mmD29krqYtr5ejw40xQIx
nAdUtvmsBh9v9qeP9XhSF425wLEJy6+kdX9EOMYj8F22S9lG8T3K/B1dOo5ctJ7vT8Az5/3AMgdf
FBzkcUWi2PyCSHFn9nQKi/dpwBtnFmsshiBS63W17aQNapdVU5u3MZbirpBT5XgiOVIV5T8inuX1
LaoS9mxudcTmimnqc2/yz7Yx1iEIPhhSMDcyo0+h68/r7Y/yO3bWNriOEx53+M/Ig/HS/62/lSo0
q/OnaRsW9oFGvKKtbAMc4TueOAz1FYw8+iqleAdVxU/1NrbDCH4SS4tbT+vaS7/i4Bjti5bqI9jV
2WwOJFPkut2mRjxPDUl2bB42g6mp59ZI0XAdoDFNeTrVudWMkiaPFqhJ+dfU1PSJiROI6PbVpCPZ
PCgsD6xOqPptDPFAmRS2qpYWRVeVTtaqFnid/OrSnaCiRGY1d3yfXbtcPPp6FC8jE5zOJWkcW4XA
2t7+HND0nha85TvQNAqR612sbSBXYqtd0toI7E5zf5RBFHzLq0qbIMMDldK6ztrs9Goc0kD/oXfu
Qkel+fSWNWCgfUjPStOqGoumqWdW5jGIvFTexuqLVAd3rq57I0+E3sakaaTbqlXVa6vZgK1PFlpm
hLqtaLyi3ibTgmKEvTaeHMmlmsFmoQV5AKnnhVe4Kx46OIz4m2+CmUYicNyoapbUZMYCL56oam6E
YoKt2pntmEPHGxlhlS1V1dXS74x65ZXpZuibF+QjC9Pn0ikhmAhHg922NBXrxETflRZTJIjNLWF5
I66Y5GzlBuSGtBLinMoeR1Gn2wkCj+DBUD9Y5arVSMEtODDXNUeXiwYJ65J3Dsw+Rdn6l6kgC6/R
I9s3LAi5t/kS94ULRwVBwBCuOhlImO34+EBSV4pNcaiqKvSC5UvHQfkMou7C9t3SmhkOwxMphfhu
Stnaomu7dVC7zjfeXnmsEt91hzrLzonjkaoaPCJj2KkeLVRVFvGyipFz42f+Dyc3twFq2dg1neaS
wxEGd4UXLrOwah8UXfR0g+gn6Qx86pdCw52twqGNyYOJqqqYqIqGqoZD2PRAK7tinnT6Qst1vHZ0
T05B+ekQ9IbqoeCvVUenkU1TImaq1YWlb7vjzlLDX3di4SQpXvvcTyduQ+IJ7rC1bmAVZrt1nf6A
dWM3Ep7pLCvwL98lpQODXaQ/SKCRmW+ExTTv9ORHapC1AM1+axGP78S7nm0gHpXaWNHBVCITKvyV
SC3tKP0By8S3/YjhS5X+AJYAuso7BDhA0kQbs2JEO7ASrdINrlh5JxqHWTb4oGBxAMHGcSO0bFL5
EMBSNDgQCiIY7I6X8g1bTL8HNax8bC/R+BfS3nTg3JMjxGNtHBhYTCkuvVudp07fmPa5D05lwmk0
/+g9ob1/7Njogvw4+IMh3NThhDf4KwcqSnAUzmORFqdVXCUPiUOqUQT211KvRJzZWCAod9emQ+my
Yok+MjyTjKhq2jGopl2R0WTm1yK0IfiZzqooDnfhBDhnK51Z8G5O1JLLkWYyk1oeTtSCzKzkvtWv
IvmFw1BV+Qsqn0FdlXl5l7FSLA70QypE/dKo+FVOxIGN6/Wd3+U30ojtLg7EXeA3E1ZF3XcDhTCm
RKSBhyNrv/O6a2wOPt5NwOsdm9axah01mjFSBg9YF/rUoUjs4mOKdrCEBt72A/PAnBpUD3cGPSV2
HvbDTY2mWhXYt654U2xUXDIS9RekBfU9yWg6IX5YrLgW8JXmtt5E0/zoe46zDRx02m5L5SCGowLd
Gwd0qY2SIr0iFGzf2tAvQWu333FOo3neZhD16auKzYBUplWCqtiWTpuCW7uJrg/vsttGd1XS6Je7
lxmbSTPHEaxxFYsqiv7F90x5V9ZSvzzQD7zqnrtBo1G5u58vWzHKOy8bwSI1uAFPNBo3OeWThFP/
RhVGJB66iLRLVXNqZF07wXdVUTIec4wFLngOyTIgc+o+TRzovzCx4JiDvw0gyLqG7QuQZAR7G/+2
agmaII8cTyYPhWdEl+CF9tYh4e66ydtoFMDiY0xzGudjRTzVrBqKhP7Ic5Is1UKz4Fel6VY3qhJk
WT42HMubqarWlGitO83NbpEbBPpzKpm7qjKLzltExchpGlqPfV66Y5wmclxnrTlP/fJewNJnIoUH
CTxdx68oqREDbzm+t2LiXyqa2bsL/FaDOJGTzlSta0nZ59pBblNdJTADSpkTO3Y4+WJ53UR1KjLA
86AHpjdRq2VHlt4XCGSPTOnWt4ojIyGE4eJQLlQ1ZaZ1WfeOHlVFOCR2Goh6FpIuXiWkGRdgLW3M
pG03XVqAVx15ej1xS60YeVYZm2PVlGv6A08sMm+5241c1/Xmso2rsds06MZjeTXuwLlz4wZtNW76
K7+nSccy1poy21mAOOhIAaH00LumngFhk77I+yihosOi71rVOqFPII7Nl5YZsOtOq/6Hsi9bclTX
tv0iRSBa8Yob3Gems616IapZhQAJ0Yj2689AzrVcu86Kfe59IZiNJGwDkuYcY/qLeXW0Kp23fUVk
TJshPXY69/e8TJ60GNuzgaxpuyz2PGwSJNLwSjcHIpOnogjas5HuHgbyZlr904fxyNJxihw88dH9
vWhedjZt+VknP/9QGzHobX5GqMoI91emeT8aW9L9vL8szVntnvuWNf5lmawqlhcnBxnXA/aNAMPk
3nC2qAJYhokR8T6e4Uv18reOu30kda2+1VI/hsJNfvn6e19OPlAQtNooIAh/tpp+Lf2w/JIWfroq
Ee8+VDY21DZxgvNk58E5D3RwzrxW7UtaPLGidOY1X3TGULJnn2MN2Ftk2YCPab4qezuN76G5sRRb
FfZn3AVPLOXuj39ORJrfNPnfJ4tJ0+CB8L44+pZgZ8Lbbo6GBqHFziMNtiJQhhQIznWtk2pbDkH2
lOWed6isMYt4py2xal0vXROrCLdmcYC3T/OUTw+CsLgGiO10f/8F+Da2WO/J1e3V17dXzRnZBBQw
yyErxAv8P2jidt+7zJdRTxHr99ywPQRW5WzqBimEQLaR8VAdzda6aYqz7Lrg4idutSrqwN4TpjDp
stA7Vti5HpvlYMT7oamteHAE399VnV8MsTPhv5vfaNN2MdI7GwTf+MVGNvJxRJb1kZHcx5ZqDuI+
cEkSKZb3W1771sqY3cUxG3mOnUeKRGadxywTYeT0ThjnopkPVJblSRSabjva4ObBf8+vWi8J3uvA
+zHOXvlXVThREALGF83ptCN1M34vCLAUdtcm6wlB8Yj1qnlWhEch+GJPomX1s8q7bGN1RbE1RifT
wUNCwq0xGlVKSxJpBCT3RiSWGI5e6mGDPxS6QpxGvIrcEee5rsp15QGPu61bS24yieQfF0glWqha
jGXacmqU5lAs5tuZZXsqqkqkGu8+RsTr1o+ZO5JDkXA7iEa3yQ48yz9GNYYPSS3Dh345q+2MrKyi
mjbGMBRq3CVNSiLsXoJVkWR4rbBx+rBtJE7G4L3q7eSYjlW7KhHiqaWbz29zaVm4ce38ag4pee2S
OnkkCDpftVeORzo1X+92p3HZZqhGe210ttV+Y2rMsVAIADCLxZQhL5hW37Qn/TVYFuqUDVZwoXQa
VrhT5I9/8ahSi26Hyv1wsD27poh/OthkvBop99LfpMWGlQZSzounomRzlxbb5PvFXxJB3KNQXf7Y
ATN3e95qgaD/iEjobblugMdl2x8TF4C9pJKXSVPy5rF21TRz/5KQtr9atMSfWCny5pbeeKodQaNh
8cqrIYjzmlcbYxU5b9e8rYAurgAEMV3bSohHqrvfNgf90Ku4SfLPK8hTR8Y6LfKoLZhzGmf72slg
FvhlMrHpfWT66MDaqzkgXXYZK+VtdNI+eAZU0bTIB/NMI3i/YDVuSjF5Ku5tZNKSNMcU5hPszeyi
fKycvgQUlgwPOd8bzV19d+XUk4/GICQdF1crIGHcV+BG7DJl2RvEyNsI6FLxVwtwGVXJX4FkGTIE
Wr96IgRkn3bzaawoPQYkGrsVFolkfQOaiOwQ+nP/aqVBc+hT9pveHZ38rGb1XabSuWLyWVnCCV9M
pEWxZBVmQ3U1Up4EH7RPkltcxkYQdNV3tToYY5/qcI20s4iNmDm+jvMssNemN39qpkNgkyDyWNJu
e6pyhDRDpAqTxjtZLjIrTUD9aEg0/45n76mnRfrqOpjAKls6WytT9XlaMlzYTcdtQ7KfgXBkhFdw
95zMKYk7Pk07IGT6q5hZFxmXvEC0BSiQr2Ig+EV6DvCaLfv/Iwbu/stiMkDVv+VftDBhOPQPpIkD
XGdKw0p8zbIi8vu6e6QOaa+FtotD1RZ1BESNvhpdFbQUL33RxUY0htkJ/mw1ErqbVKjJs+f3UTmv
2BjKInK7+wlS6/LJsVJ7g2gUMsKBo9ujOSTSq7fKs77NhLTHMg3GKrIDuz2iQN6nixHdUqOdOb03
/q2N6WecGjCk/uvu1V2yneq3lIG9/I8P2D/AQS/Fd/78vtrGavkgneGL3ZdyK1OaR86ynqDLwZxV
XGBazyx9bbIg3xtdtiwqhtqDAXmANg6Ik0dG2RUZO0swlk9FH2ALpFJsRn368MdZbwv7phv/Ofv/
9xvsZqu9dI5NntIDIDjiLgJrZltsxNTNi6NJTBqxcMf8N9FY7873tlr1LPrD+S6mbYOBBElW1kiD
E1NKPbCp2MkluW8OiNc7Kxk6TowALH8Wc1g++IGzAsmx/t4UE4mAUdZP4GnYu6rAJpIzt8C+wHGi
fOz9n0UStfi1f/pFRyIpxvxQUbyS/aqtIjaK8iOd8MonfKSxEcsxeCEqKJ9KG8k4IMcuqJolPzKh
2h0nHagGRsznOfKHZDoPeT+9OeVfuZzLj0GU5dFx2XJno2swDbK1YlZ7MNbJJauQlw0Ao9aI7QSu
wHRmySzdmiu4iW74olhfPnVhWV/b3rvIlHsbz8uzfQd45LoZAw8pjSp5zPIFI1vU2Xc8HF8yppxn
x8qdvZ9Rvm29vPnKgu9EB/z7Hw2Tjr7/H/c/yNf/+cbAfyTiv3jA+MWfWaD4O0Nxnf+M8FtWXaog
4y0Qm0jddaO0V3LIyMEavPQjkyGw50hks6AB7MvFutXo07wLtgjt0C3JSv4RWkpEwBX4F0BHplfZ
iJVxK5VXHlMejjcRL4Ju3eaDtfdZlq/0qKvDbA3flezyX7K6hJ7bpFEJwEvQJeyLlG21spGMv7oJ
QnTSquuTFn1woG09xLpx50dV03RtT9R+X/rpdZL9mufPfmyCFaUfkbSqwHHiPuZllfeXxJnPLC0U
Nm34s4ioZm4HuEfanWfy2gxddzFeRm3Eqavnndtb34zeqIzRHKa+RihRe/7qNoJRtkuXLR37qCvL
NDa63wZjgY4RK26Pv+kk3j4nbdVrb6iDz4syQ3llZ8W2aOTtQm8640O8Rq17T/Rro/zjqpuhR8QY
gKe4bNN6n1rtoyPGoNzmLs1WAxPIPhVYd57yyu6PdUGTKqo70h+NrJhKVzql2YY500YgUKyA1iym
1RCybBf4Wj4HHQ/Os5s8+C6HtKg6AYhcqy1vn4WefLbG1D0SV/66ewye9asu82ADehKmp6Wl7ctg
r8GUiUwf4dKRQMyo8zvvbDxcURe7GotKLKJgNDrwnDZtSfjjbSQZTls5TTMirPAIs3qf5DOg+E2c
tcV4NVq7ZeWGhjTY3HpQSf3kAMt17zSgM578zK1i06s7V8klE+mBeciIrHSg81VYJdMOiXbTSKeJ
exq1fDfuRjXO+B4165fIL64kwXvtQCgmPSOaQ52C5Ch8+2RapSwlu6bCb2KuyugcuzyUgcUuxj9z
syYG+JBjFY0upzH5uqQXTwwEhIemXpKALvIZy8GZR0SmUX9uo32Pl+DGYDWeBfLJuLRz4GCmWiLh
tq02du7qOOy3k4cCOGBSie04u+CyELt6E3Oyo2AnfHObpF37WtlHZ+jHK+n777ROim9pOQCLBrrl
haVh8WAnMzZ3i6H0x199HZCnLFEFCBtarM0AvSePQBN9TKqfLoEg3T7A3LExg4jkRVWh82XUo4hF
NYRxC/DZB1BwK6Dykq0t2nyLOJh7Jfo45PVcr7oxxwpZefmeAtr2TCZ8ZdVQIo8zZlYNLhGCrjQt
n4yV+lm/9jOSxkbkJHRPrRJfb101uIdrQMguLOysZ9uasm1iz2pjRDCBrIc883Y3Xz1yEdV0VoA3
Oj9Mb0EVkDh0B2+FSZg+22R0rxIZxOWybhpk+Vey5sXtUhnR5QGReStyFhdHzHhNhNjfOliNjVn7
9zVXbrfOk5nH5jo6ZbnAv5ef1zz47EF3orxd83I7gL3ngT2ydCm8en6Yg2BnJDOKuW7XHobbdf23
azaNxpb8r2tOi8YCt0LxB12O24EUXtw14b4qACbfkK7yD4QAvhOZ00mAWrTqNCjLWeDtANKChRGl
cNMIurrJRCN5kXsMALs5RfOlj8HS5TbJ2Hvh8OqzM6tsNT8Z802L7asVIQualKRYI4ZkT07xnLc1
QgNNPa4bKxfPAEaK51q+M9xPT8ahw9+fbCymmo0RK6uwr2hsHE0TKSa2HvhQbo2uBaQS8esVGCHT
XvVi9dkM/bZcF2u/q2Wc2b14tlJPP0zUj+8esp46fMxO7UxfSHiFiOUh4LSqqwq5WlywadqkYxAB
G97uja4creE0ufmXuZ67PXNqsaYWy2NXj97BKkp5TsemXaXjOikRjyhU8zpbpYwEr6a/+LwVZdD+
msT8Y7Ck/cbUEKzzJikvoIOxPbCtQUxtnT6NCZ+W4Jf8iqXxsVwaIQwS441gf8s9B1hUPcurGXmc
lHfIc6AgQMeOK+Y3cWHPwVHn/C9nsOsN94i16/G/JWcsZdKtW6V0Q8rEW09FHa6shLFX0m5q122B
YB/oN5ZaFyUrnUaj9cjZiC85H+stz2z1k3Tpj9rq/Q9/tIqVO0zJc5umBNHmwnpgzvw5dlra1eGP
cbMuZU+JN4ergPPhrcsQ2LBp8sd4Q50FPFJttQ2nim59bNy2jUawOxGJAAOBBmtv6uk30tEo6e32
S9iWwZY307izCqXeQtc/1HLptQnpCgzh7uyMPX0os8KLbi0X3Bqvp+ckpNUhcIt+YxrIMgb3i311
bS62VA/tfoGgvcyh/2jswC2Wq4bWw4UjPHgJCAJ9t4Zh+jRTN3jBY6f3o8WLbW03ydek2d4aOqzf
2N2Mva/Vzc8Dbz5uFyJnLyJIWDwU09Cf7aCmK7VcejaQg8q68m1mfNrZDGFFqbvuC8JHkXEgTsPA
y6ByobfW15CBdmaGar1WRy1WDY9pOnQnv7fE2hiI125DvDXfO+xLY1Y1U8yLkbwrF7/8MmZVq3o9
cyZOaTrnTz7pQfBevmgs+REowrLv6hPWHRPaOLcum1zigWv5Fz37aTzOVbPzBza9zcrem5aFdDys
VKUE6IGED2WR29GMKenVk+VrPQ1llLFa7lRa6BubwVAaPK3LKOG+3N1pDjQNnsnI7P0ymzYk967V
cmACa7vayRFbWibXDCiHa8V+cFAHbxNqJbM5RqrXWZlGxqsX/HnCcvJsJH/swsPIlqCYUnaMZS49
BKKPAlHxV+ES8lSk1ZEmffo+BgpfTiH9KLOz9L1p6Bh3FtItxurLVKyJO/UI2sDaD+4vUTHrYqSl
R3tg6Wu59NjPKMmwOHk1xp1l4yFHAiRHsXFZz07IRLFT5/VYnfb1aO+GoHuwF0OTMFKvfzOTsdrh
pe8Dv5oD10MLCfSYZ/99OnHEbvU8/kzp18FN813S9XLlqdApAD3gGpSc1olroDBB+01FbPdg5ree
kte5sTig8dbDp3NJAK4YO7m+yXbpjJFd13oPtAY6a8vn1LfyJ5GF4jp4Xnr0ePhX5wvY7I7Jja1b
3GZmIKTDf3SVpggHAuSTdRkwi8rP30VK/I0kIaJii1gPiYe7oKhORhwde5eBv3N1VbJAiJFwmMri
PeWIjzuV1S8L6eKdeYzFjZV8WnMxFuCmJdPeWHsr+OYq3jyYpiTdzI41vjUomvEI4MirGUeWbn0w
FyWX/kHl+feLMlbZ0NtFEVKMWCwUNTIVC9Nq4WCZWJ8RyyGbogQ7mVv8z+gYX3hZzNC4jGdKEjAr
FqfgxsT6p6Obk+kzW5w8KZd0RbqZ5nHVyTB/Tj05vwIGtkGwu7sayRoUlmiZ92QkFDzeg9Fd3CTA
5E5OqoZHY0uQiBSTYg9GAm7wGXBRdZMSx3nvxoBejK1M5XfKvewSzPP8aiXAG7fCRf2JZXhmNSLC
s5GcjJXKtInKcNKn2yCdGqOMCnY01hLzPALfbnO8WX0vwTMlggPwFtarjwwB+NNn7TfFHpww9TL7
QY66GRZdGzEVlj6zJvkIgPPDXVwXUTol1tUYLY2hlNOGh7Il6mUserUt87Fd2GXqZUgceQJHGcx/
01avg4KJF+OK7EURIUiNhfviyruh3zjge26NNWwRuwQuVjRDexGOy9eikHQNKnF78WqFihXdcppz
1kcA0Cbbm7LmIHpFdUsfcwkGt52WE+qdLH1YdRpJhEDAsNwj6TLHZZGUzzQc5KXO+MUilKhVI2Zs
2PBXFntj9bJWH5MJcdxE1urZ6BDA/uohOXsyqiwckp3ZCCHBiw4m2u5aW7V4+6L3kVb+NuFztzai
aWGjrkTRW1ejoRxrvckTIPUuA/CpGB67frq5G49hDHDbVV6xMyLjuj/nqr/Owfi1THp9MmqNkE6E
G7Q/GDFta/eQYIaJjGgOQ2O/OFqIsxkpnEW7Q2JQr+4elrceB7nGjSIeB3e0No7V9Ru8aeptqVWw
Ng17pBauw1+3T9siI7eegHjaml5AZLfxdyl5bAP09mzcvXIuV7Y125+Xz1IXeyDvHfyCFJmi2d+C
Jb4yuS6T9SqAhQMAgx3uKnNWjODs26h4YaSbauhJFFbjGPO6+8yptUXmALk09asxRYK4GoONcNPu
BiW6Zw6Tll2trEw+QReyBdFhHMtPPyfshm0XBN0m5FW2HoqUnqkn9NkruFwXo+A/kr1hCt3tltv/
V7tpj6lZYvMn1Fb2AJnVmXKR3HbnyIBb76KhY99FA3BVi7P2LTgvhOy71bRtO6bWDdA2ezZW4UPr
0F81d6YPn3G+JU3jx16FZRhWbeepEeFVYxVqvJI8eJ0GClSYHMItoIxoY9PXvsv0E6pE1U/CEW9c
FNNHladsG1RggnWYOj84vixEDiMeWAqAMWRS6iWTIkgjTxzblqLIkAa6u2RLBqUYeb0eeT9upkEB
BxuE5WNC7HzvIa93vunqkg1nf9QAaIQN7/bV2FgbGwiZuPcthi8tBwFldq2YlT1b66R3Xo21CFAG
pWJ2JID+246oHrOqyKCSiNrKOvMi3NBGT4/OcphkNj0CUfh9spviYCSjZ5392dTozMHyyQjEeBYg
vVT0oNiCkzsB8vDiFV271Jxpt8MiuoQGez9Ps5WxKjdHFrJxQX2D0agqwEtRhJg+GSmpeB+FEwi7
eZv+3hsyflna+E8m/UCKc2eXgCgtOYsB5a32YaKt33IWfkrKFbjMCAj9k8cIi7NuOhupcnm5N/Sn
0YqMaA73hk7pIe+ORsMyUpbMnyOZBrksk52yGROXEuuEckACi7hpsCOktFE1avD/1xlW+KBWJG+z
pRE9QiQNUQrXuvpgKQ91752M1I3EO3LqfDOSOQQunVa5VTqxIwd67XuWXnvEU5fGppsk02R5urM1
GD+zXC09au55JxBF+NXnW4+I8oQM8pttPlI+2f7a5T7bWMvXZw550xyF45CzkcCKkKdxoG9GalDv
6NQoNscCBJhTlnJ6OwCp/nnmZWEX66L+YjwErT/1RpyEWHlulZ/BetaRqcE1A2QfhYIEl6EW4YO1
GORSnEu5iRuhZGhw4WpA0nqkny3yPPw1V/auTzyx73Wmrw6d3Se3iJPZbq+y7PQ1wKsdvH+EUYyD
0Q1jDYaZW302asEifwrCbRmcfW9c+YWdnTxduhdzGMIR5Og5T7d9M+GiFwNnBerITIvF7elmdBBS
M37GSob2pS8T/NpeMZ7L0EdZIZ8dBx+lkEKKCkORMRh5sZIk/cG8tH/iHJSrMhzs5/tZSia+rhYd
SWF1i/B3691vVN4JibbvfIGsIjg7RgN+/ktIM/taV+GT0TcgzCNs1lY7gEjqLxzbJDlW/lvfYcGD
PB223Iv+3rys+hT07KB41DbyNjO4ee/YSDAskXDWLDpzZnTGavyGvuF/WlGo6LOtapJmFQ7cjsns
pGdgMwFa4814mIBBMKq73pwpX6fnjrltHHrF/OKK5Eyqevy5nBSAT5sTXn9qgsZhUZinPXlO8Et0
eccPpKGPIsEeIjO/nDltw7kGyGgaECDBb+ovB2NwZhuYo79bMHzSiy8lCO8ot9fsWABMjq1GHQ+s
pi/4KUk8iLRcG1G0nj55CNtERmzHAts0rBTSJrO7lUPs7TDk+ZMxhkQ1UY0n70i0Q19Mx01eI7C6
iNxHx2GJWHuCCO+LPYMe74GuV3F7vBiWoyE/WoAA9W5ERIXaXa7zbuX5fGwLWQHLK9x34peI1gJl
u9NJ7bw3Vftl8hzxmCL++fIvjQidrHWpbP9cdmsCUGeBtRIIgT1OiLvOzMkwrzFj+Tv804K3lcQu
40kmEvFxYCqM6LQudlbL5GtErcN6NUteP02TcIF1C8nKgD4tq1NIvXsSFQ2m/p3Sc+m604fx4hWS
Z00Vjh8hmxBBX7ycnhgv0/jfvBxS03VJfY5oSNG/uyBWLz1Uuvsc1oh/DAuvVgxqW5OBrifbBo7j
n0PuxAoxFUDE/lZLink8AucNIA+vOhkDaBLlpe1Ud7KqHkWYJJ5lzDOvmRb+Tk61ty1cy/voAaUU
bZN9zwMgqFCChp3yILAfxt4NItTpy74vLZMmL15RjeKzJUX62rQ0DqCMf7asbencWirK+PdaICWq
9C5L8vrbAlPxEv4LUD5EX6ref/XasN2ofsjOTU2KY0NGews4tnpGpAW5raBHIRBU2TCtCjV96fic
vWsE49elN/ALd5PqQD3E75IAyLC8BakilaL+noErh9h99qtIgAwgVfsxZ2G9zj1UoFJd0O9Zo75g
0S/X9egiFgUi4yrVE/uKBecum7rsF/Xoqcgb+0sp6cIk8TJgXhJ7x1jh75RDkSTKEAv07GH84vrq
jKqr+TslyZcOE0KH8quXpKbqpQ+yZFVNhdjRUKkXC6mqHWaLeVW5vHoZpsF60ADb4ZFVL8bDG9ku
nSfxaFR+E7arnDG+N/5ziqp6taRibawI4qPU4Rg8maGMivFxjbJ53ZORNHfCqMis9GD6zrKGbH2V
e2sj+ikKcfZp9dX4jko2F5l5VsRAeQC2KpMvCF1delGqr04GuJkLEu+hYax+o3O5bVuqvk4Japvh
LsZNUZXWR2V9N+6EsiweGRb2RmR0Gyg9fFFOV+9QUBIAlaXTqRdr7ebyvWykvVc2rzem0554B4WH
ETRUHW5yx91XjSquhXKDVeaWWEAEfV+sVJ9gKqwxVyOafK20Eg986jeIyg/FCjyabsf6gSBBusj/
j41vXS2j/WsHNO11lGu1R8ADIVE9rHK7D19zWrbnjlZeZPQlIIHrKh2cm1tTjr+5aSZ+d/OxWNqj
FFFznjIH640IScSfWaHDqA1od+r07L4DgY/IQJu9WVbIH3y/5tG8vESxPujjMC9R4WAR/drzogKB
gpMRE+e1T339xoFqu4wyRdG3pbPe96IA5O+iyvvIl1P3o22btWWXCE5g+X/MUQ/2q+sE+VKn0LpW
foCCnYUmxyQEy6pBTG7rZBUBoJM2wJ8V+Vev7y62aT8XLOqGrPlZlQD/jYEeXkenyTZVEqL8QDV1
e5JlQBElrX6QE+nWVcGTNySI/pJ5z3+l1s6zHVxHTe1XJtj4ESzPHqmU85jnNY0d1+8Oms/83Pal
t8lQzPTFWl4USGOO34nfbkmNmJibhv2ucKxkNxHw4nVrO0txXbaragQhjDg5eAOiskR+E4mdODs7
bIubOKR4SmVJxNpSufsqrBHZcqcsMb9C1F4+QvTVzTlAunpX+3l9s/pNqncoTorvdHHmKsA6T3B9
s1Y+sico1tnd2jrJKHeJC/CU6Vl6uth1zALOe7nmMKyyXUrJdLOKhQOd9tS6WWeRJzFS7ECALQM1
+PvuOKsd52YFP9yLUWXLu4k8s5zY0r5/EzG30XjuWnZrW47DHNteEt6stLdH1O6s3UhM7b5lld4B
gvVK9YgarXUv27M54Of9PMsdVIibx9OfHsaNcxQ3QyJPxEZsq9ZaldwTazUm4YN0bQCKZ70SfZU8
gHEBsBZHcnNbp3y+KY2fOaQq/x5kHt0bybTwSYLQrxy2+dL+7poLxKKAXsT2ZRnmftC29WKXYjiY
5kbfzhk5Mo7ySeDxA+C0NEjyMlzXTYKKqkvHVOLlA4CPukgvbY/3wRKls2NN1GOBDflvwwwFJlWg
9vON8b0PFtjFHlDM6nTXdymRBz8hb2bke99ZabMVAmP01kfwnAS0Qky76G4HkrndiYccVXYrVEn4
Wy0E93RkZLuy7qceUmkKEy8KaBC5tgALOd1OjauuBIm4bsOb5b90p0UGyl6K1MIy5LT046cddkVG
difCVmkZomZLzrA2K2bwiGi4r1Pc5Ub0vSLAvomrMwgk6VsDsqPRU9Sl3deNhWXsMM0ftNUostWy
7syrzn2ViAYYfSHDcT9z8PVvnaN2NXIk2RAhBoIFLRj2J3OodB6emuVgRK2B2rMSlO0xuqGukaRG
jh9scxQTRWTqb6x9Idp1FzrzEZOwi9jYYvCToN8g8IV5xQDwDfbeWCio7cb7jsm/dxUm9LOZaXBr
26TeAaU9RoG1URtPk01OgDQI5krU5sFhcrPyPCwHc2Z0GRJG6zSwUGTgPw0cU/JvzXKCWgRWpQ5/
6E0npinS5Mm2wXL5NuK/DWba0iYETtRaInMI/QoAzLbWQt43dZHulZNu5ZSEz8K9n1qbxpRiuvsM
TmqtrJAMsd0GeeSBiPNM7CbdB5UU8cBT8ZYlxZMDCtWPuU1y3Bb6d4+Q6//DIyG1Xk+zRs3P0Jan
sNMIXum0PNlWgKKsubu/qwKR+0D4/uNyb9HYRbdDgeYzWzox+ptzMFnBupe1tfK6Tj9OFWZogC8R
a0TsJES6rwl2CmWgonry9ONNWZVg29ugcBqdWgxtA/Iv9tjW2nRzM9AAuFRwlzf3OlojmayVEEm3
uutuBbiM/GeVrj8re/1mN/5ti4qpf3T3Z0dG/u81vUzxL1PiC08dJnbThJX1uOq3KA0FEA8yLmOE
cgcoDDFRicyOqq1jnaNYucMhGkuXtHa3TnUD8jx+5a1R+o3vICwyOfm6aLKocob2WgOXGqGcW7Bn
YYFwydAUTzb7MDajqcMkR+mGsFzddb6XuVFWigU84zVXDqzAVV2NuzkAco1lu8WC2xhG53IrXxUB
b3e2YsOOSgsYGCnBesgGcW4R+9jxbnqvE0UH3LsMR2MxPmCZ61VLe2dNF29jCEBB2aremZCUFvZB
eUXfviQylxuvtsAYYOkzqkCPX6gssE3zpEYeum62owC9cCrb6TDVhR9j4Zg+omBmg0Jm/0PZmSzH
imzb9oswoy66EHVIoVpbOzvYrpLSKZzav/4OUJ6rtGP3NV4Hwx0ChSICx32tOceyjfeCpXM44fH7
beXgWwJnSsISfKo3WwGaJdsIizIbXrWYJN5oyfI2eXp51ssiP2vrvEuv23pvzcv82nQwYTIXEabh
F+fPK8GQJLgS97/HgduvFNUtVmJXW31ztRyTPK63lA3Zof+0t71t02VdfbI762a3SXLv/u+G0Fpy
j4dCuxOZbx51v/u+Hfzq/69z1dymq7bt/7zG10vTwh8vvTD327W/+re9rz7V+Nld5r989Xyd+tW3
vZlC3Zuaj7FufbPbWVj+smPrVh7JB6e799OgDjUvsQ6zL7o9oLx6p8RT4PXOi1b3/mtTmY+NtxQP
OonU124wVKi8vryOkwheVTx0O+IuHp8BR+1ucg8W03+sSDSDZQnO+OXKaLtSPkrjPkjTH9tBBxfZ
c8ztwpz7ThZOcxZLgt2m2LZxJnDVFCNahq297Qp+RBcUrf3VmefgTcTeX9yUE9x3WuZgvIhKnx4+
W6lNYMufHz9brncSqtaftlZQECFxS/u5srxvulmrvZh69bBtsAeDkI8tHYkCfVVr/3NAoqgEeez7
+153BjcstyOGTMME9uDp6wptkSM9S9JjBfjx7qt/mJpgX1moL4OprXboD+19DxPnsUd082jXHhUJ
bM8EW90gLVk3FlGReyFIVMWsRpiV0jdYydGSCrD72trOzTPbDKWbFSd3yMfHYdi5uTbf6dky7QSR
rZ/5jrWz+1MO/bDTCwGQVWu82zKSVtsOtA4jk9Xp38fJsUgg938CgY9t6fr6IuKRQg7/2s0dJLik
dTsV5YkJddxwmz0LlPi8IiN6vBSPriObVwhINRmzCpRPZTevggnOUXZuv9uOCm927uUk3glGl300
4L3zh6wDlU92dspSFTreBK0oCcSxHiHuhtVQ6ZcOiN/npqimfzd/asoVUWVoyZWoUHLd9mJVp/9q
bgf+q69cX9H4VV6H20sM1e8ZW5yTJA81pykZj0XAikt1eR2TLH8yHDmGadu1P7vRfQ1m3XothtmG
L2XHh7IZ429QzwkLNPJnq8SAWGvpb/BFrPuZbGeEt616mLNU7454Vpd9hcrr0Z2m+Gx0gJ7tzowf
zXXDqqm9TZa9a3PC/Xs0sEzSu+m2HdxO4xH9h/B1ftmusW0gySICTw6kqdClpbZ6l6o9JLa1/GU1
zbQfSKSfZ2/Ij9mIIjxe8R+5lWe3uk2TCBiZSySC5teBdG0Ku0f6ZC1IL/73FRp8kXsN4abXVoA8
qs77sJJ4YtUjvSueu+bbNPx0126Ir+55WIODZAnaEAVzcjJ0od35/aTdNSB67jqU1/spgVeyHdj6
tqOOwTIXhx3nIIdtowByiYY17iHoUYj7np391JfyuWtbMMVIu06dAjBetpX2AXk12k6ANlPshraw
77ZXxhVSnWTgAaHp1bMwdPK7n1qboHfwdcI2f8hdx3wgIjkdEqGJf/VtR2WettEazjgswTIW+4KV
0bjMPj9MXrttHFmat6B+3RpWzQARCkR/57n2fntyGYo98+5yb/e+2H29ql1fn1jNGHZL7B23A9tb
idE+hGSgs3DDQQFRQa3Zpe9L0xcPYwN0koQ+AWeplqPXdt5+O82PSRFQS4Dn7nr0//tVwG/bt2Ho
Qs0yx0cqwYyPuBHGRxA854BM0t1X/5BVJIqV8lkOctp2oCh1cJNYU7cXbf38v8tp6ac1xOVZD4Az
iLBPvvtNd/QPUdb233lwBEnm/dGSLkUa4jfvXqe5uzFAX2claX/uKn88ocyyHpym++fVfKIfqIf/
tpLhD5dL7iHZ5VPor7teK9L71JF+lMVlQVkY+r4O9OP8QF0LfaUGIgbu/PsN+7MxffC4HBMdV9DW
2vrXru2sQKXx8TPxa1Y1gr8V0tEsZvykiWdEwunLtsE+o+1y4LyHrYlclIhA3C7HNsejiJv9rjP6
5cFRYnwdyLpHPkrA83Ywo0TPQaWQdbajulfOV1FZa9KCl0oxpM8LOq7t4NaF0wKprb08bC0nJsYQ
d3cxy5uKgkOTuGy0gRFB6Q4uP7GIFVXwRSWA1sdHtrXn9ZyuxW+vYrsKdc+fzxLS1YvvQ440NdM/
MOVVL5oOtssP5rdlbW1dumm+V21d3m/nd/xkj0B6eOqsZ/jIiJ7G1CaAz8UCzBTS3KEUM6N0NrOb
CypnEjOjT1M+LbrL7NHO7slL6Tve0PSkHCp8AD9l3Hya5dggrjQBKooFXKI2fiC3/khAyD8WF5fB
5smDKFQuC9nWUnhH+IBwW6gcdbDrEpFAoyHSd7UoJT15Ih171jyZPQUxgzvlCaa/fALddq8vIJps
a1ezlL1te5qD3KhtTONgunytOXC5SFr4h0vS+sSfeEoTiiVyxiN50uM6mrrY3vm1SRS3WJXkJ29+
WoJ1RhQAgUv4+2GFVPdimVJFb2YWX/08Ly/c/7hDZfFrBZQ9N7qVnMFofg/G5EeaJ8ExzowAGr9G
bIvlME/JjF+RenOypTy6q+DB7+ZzLhv+18Dd+dkNebsTLqJJH7F4BYd0eDSxF2PkNl4Hy/iLaiN+
qKMI29lDTLQTk6WkOEykLwh/qD0UjRN3D1GCKt2pvsspMzLoj9STpJALecLQVOD8Udf0e0TPnnZp
wHbtyHRQAmrguayX+XVGthimdX8/EI6npkH2u3AqA8Gg1e+T2mgPsE1FONkITGFGRWaTIXTKvhvu
oH707XCMnezcKefBaqR+DeDQhzycxn2QySoEnvx3PPyQlcgi1r5/8tngs+i+V5R/yYPq2ygQk5jN
cLBwHZuo1cJJNnVoat+SqogcnPEha+x7Waf2D6xkblMcLD6ZKpDkZbzuj840YefY77gB2guSY1Yn
MtNDGzvaQde0KTJVVSKwcv4yM1Mh+GZOGWQ1GPNx+Q7bat9UPGAXMXbntilumYuyWiXk7ZyiO8i5
xsoZjz+0qapeh/jvNigIJMruTSM6yjxB3RpYIxHGNRh2c8nDQ3k73TBv6DH5T1Sbn2D5Lkgkpz9l
nsibsVjTbixfh3E03izvMqKgjLQ4fTXwhexq0FogSt014mmfa1ndbDVfaoimz6oQtwn+9N7AIrNX
BV8Gid7xSG0UecmSc9D2e89s7HNcSwvny/QEj0Ay+ezbY+amTTiOwyPSj50tlwkVsn0xal8LdXiL
KO2GF0/VJCyXWu2Af8hLmk9nOaDN1Sk1AKw4yrVBP00THrParhC+ouuK64Bsf+a9JTW297wf/IsY
nYHh3L35nmqfPXufDq177Af8yVWmA5KZo7Ty3ZNS+BhsuCywEyrjwrLcjyaMieiDoVbjWLPbfkHF
oV9yiPgXZhGZuW+XFoJ74c4STiu7Lb63MvzXMWXqdFS1Ox5Ra57rhkAX6khO3a5ibIc/L5BUEpC9
GYpZTUfMHtVlkrakmheUkxlk9SUNMvPgDPqDbjbtBSG54g7LfPlQsj7edSDtjoO5/OEh5mKTUcFT
R4GxSGNmEPL0Sy6ueSi0Konixtv7aen/fq7m4Xvus4BbvDYLK/MniMAXSlaFJjm9c2IBTfDy8VfT
8fWkgXpsbDe76A2QfzLwUFoiZLPBgyyp79L7B9Sv6WuVqXZfDgiR5fBHeAUhDAAaMMOaZq+0zH8Y
ZXwWyl9z/mEaL9nVsIa3ygF6mDfN974qgV3EHV+eMNA8xOO97qYjKXwS1UZXv3TZ+Fci7f5QOpl7
LFwSKs00HOJRVhHvt7gKMR+DjA9ENCIITeGM923Nh2WU6auYyOubLUuXOD0WuTgoAsonN+3uhKjl
gTJqbxP0qjSPxUX5JNfKJGjIaBaHvo7vZCNfFsq57XVjfGxi4yMzPUI1nbzqrDeiQY3jHueic9FM
4BOpUdjnMtWnnezbv1OjrkMbdJ4u/zYp1APkIZ+jtit3QZw89ZVlnHJxkcng7GQb1l73opfpe2vr
GZTSmaWvL26Z51KzzZoAWidoU2Ugzljiy13hFx+9DACSFP4Sed1dQ5Us313cMA0qM/RE4x9q0j23
AcmiTLr+VuFpvirRHOKZORS+Gz0MNAhZxPRzEKXOh1UnOLIIOT2kenCayqgnQn+pteUPxRZNirB9
dybxXDjWdIargAg/JV3Mw3mOFgc5X00lkYgwNDVgKn7+3upIL0V7zaeeMdif7YMbu2Y4aPO0A7Tw
XpbNjHYVdPniB7u8GctwKjCnplN+3TZj6uRXsqPXUkj3ggRKIOMdX/wCgwWRJSicWjj08u/cct6d
afklzZ4cWGbfIca+NrgQgbWCl3QhYFux/NaBGobwWr762eDc4CDFlEso5alJOvEoFnR4EEWeUozf
9iDKvWBStzMxZu1ARlG2y5jQ0grqlhmd2Lfmiqip/eIkhZ/c5SlZtm6ysqsKhHOOmanB8iiMSz5Z
ODSzSl3rvJhO1Zwv1DVxrSMFDpf7MRMJk1lsrchj2sM4TSaS6s7YNzkUIdEn2T6hXNWArcdOXZKp
y+A8Bw1T4qq1qlMGFQL6QhlEfaGTN7eRxDtp6ry6VjBFE7Xm3rruNGpuFlVV7r/1JO0j6TnDu8wz
LYSqmH6zltEJcxT131TLyslox/pDa8mJBkU/nxvHdnZYXruwZ7j8mB2cPhm+lg9sxT3iZLQP6FTh
aQ6wqXmADWGPVetjdocBZkKqf9SZM8BiQMCZOAJ9c62mD+LpLNiKdvwwghg2ECqpj8DpiC0qX34k
NUPEHJftBxayOTRGWz4mmnXJFmZIlCkMCEh48W5r5qkyb5WGi2jOPlRfrKAbSpIkS9IfWnvmIWvb
l8xlTRwn9njr+2y6dfyv19mXBwRnrJV5AO2aQGC1LD3nnrk2EaXgUVNSe+0LPrLJjkaXd9nEeREN
xTyFjWYUYOOtNQo6INJMJbLfpOMXMttG5CIZP+i61h2oavXDH0tSzB1g3VYHzqyr5TDmSQ+QvHGj
lhApKB+rfGidyQuXtLD2BSHg0KKwgFkXwRPMnOmgmttYtMtp6PL4pvhfoO3coVl8K7M4fSSQCoCL
RQTTDU1/MJJBcturR9deeGDXEjiKDlR8TNdJdcxKVh/zIcLM0B8s34mSgVoCtm4VD+401OdAGf7F
yJS1mxr1Vz3Uh17W6th2EzOKJnhHHLwb5JRjfOH+jxWK36X1U/4VF22IP2EaQa0NZTousiSMSwKt
VLVcGPIxY+U5lqE0xrJC/cZHuCU3cx26k5LAlSsGuUJ+d1ojHR7cKcYHAgJRNcRONATCC3VRk4jk
8dBT9+V5agKC6o44dIPVhFNNUKMOEn9X1IkbdmSW913WuDuKvI0X2IbufZ6Cf2gKhW6hI1xm2Ayo
FVNosKH5XWW1iHStu0Xrnf3oULUEb0dLnSHP4Z09aOPcnoyluKVaF197btXQS5pftqeGyCHLeBp1
6y7LckLIi2fsqU5aH+skLSM7f+tco31MltkMiaj9xehNhnlKlwv4ynEZKXTTJdoD6IHhNruzFlak
6+/BVgBFpermEOjBJevx89WEeYpePhLtRtwwIPypZWCfKqeJj55hwGEAjBE22N91o7hhbzzwk5hv
fUe2sUCVeEliv4qE8O9LnVlgopXh6Osw/7p4b7nLEhq9dumD+i1NXe+u6rU/cuaLmh3Durebttp3
S/G7s9DvSKou7IrhsR5kfleO0xxq+QK+KJgeep77HtZzYImuuAjdjvcLdRh36YhTeojjSzU1AmqX
9see7ekKt986zk0WZcPsRF3K72RowOSB3cICahEYXeb67C/jhEmnbu8g0t10yZLKQipigYgytRyW
H+7CfSrcq5yD+UINQhkacuyOmGz32QwD1G9TdRJO2SGtbF77rn7SAGdG/kDa0eu670ZampElDZs7
rOTmCyBODzMuOSi7ftLe3DUmOoBK2k+rfgnr/AJsZoyaIEsveJR0slfqr66z0MoxLdhxU1CeY2FU
VvOc7twh+F7GlR323kisoz9Mcymvc+fCdO3n24zIsGKAPZR+8u6BSd7PgdlEOUBMNScui+GRD4hq
nAeX8pL71CvfazHPu5aQ2b6UKMrLDDVhrSU3Jczmrpozte9iHlHChYrlxUF50PLRi3qRQ8eLsyMx
uPJSqOrs6qZ7ZY5PcVqnP9mg7CzD0I4NN1IYL48lAo5J5OlTx3o2cUg0U3CCZz6+kr7tWLHqwCE9
k5VdYyXzUTSuscsR2ISpH3lO/kChW4fpTQc4FIXkzvGKpyxIr5Rqkfs+6EGj2UI/UATUOSlPD3D8
tpRMoeRsaI6FOICe2qvBrQ8Zmecw0fjk4kXfd54vQ+zK5YGSEIwkcZrs+7z/bqx8wXbophdDEBaC
L4qV0kxDPQjiqLdcYk9xPu9KU77wVfkr5u8H4c+SkgjNLlmsnVeikUkIyqHW9+R+KmW+m02KP1qg
y94z4jP4XCMNbSCi9l5GI1OKQ+tANG0hQaAOr/vntsTCZZEIDMj5yxkFfTnbS6gzk7YHo1zHn59g
FqZrmpdPWtyqaNSN+D7trO+uTR5ejc0lH4r0DCXeDm0NOVdNNqPxrh6rTKyn19HSd4YiHN62hs64
F2Odi9EpFd2lh2MKMawMke63Yew6+lGHW3cZW0d+bhyFCsKuxbiDIfAUB4U64NGcIwrxCiayGiv1
WeQIAYL2bOTTcJmndLxse1+bxLWHCxUvidgM3JmzR7gdfftxqUr/yJfbXKxSby4u8a5Dr6hEOxfq
krY8GHLBoi3AlxRtV/N7kgFDOR9bEoy2H1yJXvghof5bagTyUrTVu/QFAZTKnuRJZVQ54kH9l+mX
ywXYyHKZrKHaj1SrCWvXEECEnSrkQ7DPo1aOhBeO86KqC0+RikXQHO+doX53M1QBPbUnuT6hls6B
32zXkZbVlKFZ/PiybZi+Mg/NiptD2P0Qa7q8qIHCOuXkHCXD4UVC9YO1wLQ0bGX9SpHCX11fDZ+f
1ba3fUyZcgxmKrHyQwKP6TEGdMeKlnXGtuevzZkVB9/3TjbVzJtm487xdHGTN0xNDQPd3hhqi9UF
WdnAy0HbJJURdXpbnPtekXBXO6qJPxlakO+rmX+M5JtjNCsJghl818VxxCC1voEWoFx3KzSGizTn
eLHEkK30GBR32Z6mrl1ptrEfgrWZenyJGpM1ZLCzddneATAP8sKeeiNt11x4MKxUnXUXlH3D8je2
qN2IiBJUCPbv17oKWFpNNvGazjcuCB3MS4rHPGo8fGztT1+VP4m7+Hyy8cwv13R8Vse0K3MMqY2X
As3hu2rMub7IdbM1t40NzIOf+f/rcNxQ6fbrbIr/dYeFkss+SmijmaJ2dL+zOBkANJamu3c1G8BI
VZyozRqQ1OGEpOkvCophSBXbUAYSfWbqtUju2Iwo/g7L7zSGFwXg0ND6O0p6ZedSE1noPgwNVPoh
G5+quLkrGAculbDKqGzEj0VQzkGDNRYCZtQuynzoREBVEaX5e6+QEP3clHRCkqtn8H8VY7cSVEJN
njyyYrF4ybzxTeq+dRzXMIHuOOIyJ0E4S2leF0PtsPAHk/cySO7hYPTRS4r6NdhskB4hxAQj5Tid
tdotuHXgp6ZLBpTG0zpmTcQZA+AN7VheYHbrJ0rJMK3CjHXloznDgtGcUJF1DrUZkZZvmWERJPbL
7IRV0xSXoFa/+bK9aEG0erYnaFW+mfe7jBSZOfXBbUqVdSSo3OAai3KWEDtHdvWDLjA1jiyjorSE
qz2USf3g5GSc65p6gUN1xGivYGgiQhvrLA6tOTUivSN1rIoPVP/yGleQZGPYGrtOU+1dATjDMuD5
NQyzB2+W/rns8W4EGitl5aj+11ykR0/1xxGxzIvnpfWRW6A6xcTR3+uK8vFVrv0YVmim7RsjitG0
vGk6654uGPdNmaU/EmrpEkmKam+2v4+wQt048/6IlHgazwWz0tyHMmb6UiV5G0p9ObV25/4kMu8T
C2CM8vR+OBEseSY1iMdlaDFaES3Z1UlXnE2NnKYnbHUa4kAdFamDHSpNa6e0vtszfdzVzZQf9XaN
dwAA7SoirX06uDeE/oAx0/GZqg5PVl5n32PqNOMEJ5lgvhSNXq/mFYCYlqueu0n/3nfGRzX17TUe
MUyS7ScPUwssz3kAB2iqdkmB8zfNC4G5tVgYpPb9IsprKxoomWv0bkHqO1myPQWj1N70Jd+ngUVI
FcfeLh7KPRzW5A2l4M+099W9LSkbaumUO1xGcL3+IFA2OnV2KOXsf5fEr2Xgo63v4uVK4DOBigxO
aSSDfLIWItQVC6oumKzIKzzjgRWAdZZN1h07vGcvmd3jeicT/kfqJ9sJ8t9y4QdDiMV6CuqygZgi
7FNAyZ8niwrnUa+l1a+y+QNWICNHmjWhkm7wgtqYOnyZh2G4VRUT6kI9EGL4vZj9WS1p/zJ1vf80
ALbIKvTMy8hjocwkw9GW/y55s5ct512QSyvDr/bn4e3MrXNrb5vt9K9Xf/X9n5fYDrsq3sb52BTa
meoUHu6PjKfK5249GUyi1/a2tz1vxkznpK39r92v41+nb33b5r/6tutsfYvRVztLb+aQtV1ZhkiC
Gx6q667uMYUhnPqfXmu0mRCsx0sNye7eXI9v7c+Xfm7ThTSg5miHpEjby7Zp1sfsZFNWMtzadrf8
p62lAbPIkZrqi5k8O4bO7eALK0JElDxvfY1wGd1zezpufdtGx5uuZ1N899kl3OIxYRj7elE/BcHZ
NpH5fL2o6pQkv8OC/199uQZp1xj181cfK07KarnWQ22Xxj7zm+ToNAlMa611bnpj67eYQqU8+ub+
h/SNd4EQ+cXUtfmi4lTs3Sp1n+pFsXxKlhDIYf09Q3FxzK2mOJEYwbWMO3ECNWeYwbgbZUksJa7u
3Xrs7uA+H32esVfpzkyRVFGecY4dC5b810p63RG4y1slS2+t7aHvNZZdDCuJez/1c84MX78v5v4C
DEVcg4m5Z8vi5oSKSkHWA5W5aAJ+XK1+pJ6VRHzQwQsB/fuql/p3eGvVLp3caq8rAxJrOrDEHJrI
rYuZUqhtdbRlTaZHB8hkmBjlmHrvinHU31pvQjDaF6ubgkhSKRz08HZifeTNb6sbOlbKCBqHxHlX
k93sBN655zIDUtDM9U9i+ZQQWrtkYg63AFr/1to2GIWTQ4f1e7edv/X1g/kWOKO821pjVisyTPN9
3y8BOrU+3dWimJ6rNK6wwWbTXqOyxPPWl9VMdhFH3bZWMLTtNWvFHzA0/5ygZscDhzGiQVmvsW2E
+Xc2OenTdpmgUdlZp4Rt+HXCODTr9F6W562v5b6967X4FlD3tV6oEoF799FQglLZEBUPnp+s4QmG
7a0PPvGTqMigbl1OPSrYwvWvbVzfurJJLZHeGOZxa+ZLVz9Drf3nClVx0EyESpvmdRO5Igd9zJvc
O+Ud4yvIlv+Ibj9P6Sh6Yxvxt6/+/z6PED81FHTLPGzX+zpxNLKXmWwcKxtqq0Fwqu9BBtpna175
OS11Qre+bTPWen3fr5sk1yjUai7q8F8Hvk42CuWBbNUfv7q2Peq+1/dffX4u/uiBZPYjsyD0ZQeC
1iRlnM7ZP3tffa7WIyKQwWU7QyPD9HlalbTlSTMRw/RmDDq/seOV3tK/JQSC9jFzhsPWNFLg56xJ
8F17TkdpwXgV+ayxwvXkbErFKU/BCG/NKR2a85yhMwHVxNordd+soETfRjnez6ZNUv1kdij3+2lw
3+ZKTifK97W77WT48cWpl82yS2y88mPvepdYMilxC6JzumakQNJK99UbK5ZgQfq+tRxhFC9rnmBr
ZX7svlJrDUpSL562rnpImE2IRt1tTRRTdlTMzvcWzsPOnKmh5GQUJdKGTNs7QeC/GkyNTnrFpG5r
1qBe4K8xydlOthguHnEwXLeDMYqO128mP+sxmhaL+6ppHvX1okXPdLcPgupuO7EF6BrFyxBwY7ll
uPVNPHn2KTz9Q8D6PsiaERMNj7h5e7Btzybf9GLCnevyqh+xi0SWa6qTV3YH6uOUaD+T7FhBC3lN
pqemkeIQaG1xKKeVezm5LwQJHJK/xrCvUWW9acVIdKrUv1HJhaf7Uok3x5gX5vmMcoHnlszFLe+q
MuzO3tocNSpxDEH8Dna3fEMiTL2SwT5urbaZ5KtnnRkds72r2qOHKghQsRlg3yqM01zF6Vs3E8kq
W1JS2GjMkwFSN0rJCaxRPi8aUbrss9IeDoSx1tiYz3QeZuBgVbBXRXIKzJ27ulBdfZRP28YsT5at
PViV/DaYWgaZv10eeNNgOOqZeHXJ2kWzsEXmJI+jxG2wGpowBKFm1T/6anyM41Z/zRNIkyhuQmkH
8YsgrlW0zNV1reXzWQzURetm20vXOYZb2/dJlZSfXcYcZxfNGp/zrvzVuL516iwLq7gDH25hinsV
rfhg7t398u30Ns7C+CPhNxRB57BYeugWFTIhr8hh9z1yCYeqeib0qWTVX4NuDRPfcN7svDtnCHl/
GQIwnPZYBo7zbLr1VRp6dagN4rSVlld7BCwNSe/sG5M+itAApo3SPkjDGGfXow1AnkCAm/2S6Q89
Ue4x6IxVnV/5EOaJEVZU3KNgrU/QVkcZS90Cyj9O1es05Ku7sEwvW5MakPekXow7nPfuYzws5KGG
qcWrYc2PmbRXf1neHVAF56euhRHiaNXJGosqyktXngj6yb292spZmVvPTP3584ocJAmKHSKofa6R
6CepRYlws88I3rihbT5NWv+cKEYgi6H2kMRmDQm3QvVFjYU30+u7B3j/Tw6rtbdR+cZT35mH7Rhw
0eA6UE43nN3fA4Pzm516wQtVrULXNZ230bGWFwXVfzs2A4Ij1qxHW0uHt/jcjkTu19dRTVM9V2a1
31pw4JvnLigOadw4VLdrtSfi+8ft2BA4+pNHJcPPVmO3T/2kzrZe6GAtzFPRluom1k2vT1To7E3C
NbSaoRsPo6+5sIxM9zabhseadxEhER2YAVsnJWfcW+7wjFkWcRUm5Sr0yeBovPRqb2cUQP1sb4e2
DQlMu6vH29b4vJRoOyDuXU0YVUzpaRrBYjMY19QZcGSKYQhy2Nas1z9AEsDl1avsmawFciKac29y
tvJ1dYYZ/vrZ3I4YshkvmVPcRDl+2HVenwURr9s4tv9sIGB6+6Zw2+i/Dkx6MN+bvJWvc3vLMyyI
ykYbIiAHLbJeJesJBs1mDjCAwpEPVuHPh3TETGmUevLAnYRJwB3Vcpchr9r6tvP8pUketqbf2o84
7ogyrK//6ldtB75IuhpcxkQylYuNXbrEKY5TNlXeVwiMsVhOZUMSee3LbEZPQEAJcg63fxVO9dbE
bXrbWkGwxKu0smKxy8Gpz7WjNrk5C+lqeNXdyrx3G+8bipEe0QtnUDoCkadN1RgaqSTHJGSh7ram
0SPlwIxXUgqHo81S5ed4ClAOr00wnuJBTdnnH966XGeJMlkmVNLhBEdMhFgnmChbM5uoBuXaayB6
+1uu01zwYriUpOHk0vScR4kFd2tt769PzFPpCvm4vXex6rxmJ9eoaMP57SosWkzKnWzNJtUVP81q
LXCzvjdXgEHKAUGtre1qWTw+lg0hXhLLpNYco9Ijre3kxSVZQCB5aRmrbRDYuktmKHGN8s2bGaPz
JPF+ICC+SvZSHCaPFHJSfxO3eF+IhH5vYFhHJOXTlwquW0hJ1TocWa/cUHCUp6Z240tvqZTSdFp2
Ig9ZnWogng+myN9L8Gy/KeVLfb10fvf85nclajes7WK+GE3mPvg56htiP9nvM4n4jgg+CwMj8fNb
OVc5SpwkuZIiPeazenVVZYXgOJFvNKV736uhVqFoDX7e3KljKR62jUYZggeioRaCqh8ehMdoLHCg
+1NLPi1pRwRXSM/x0OkwNgdcLEE/XxHLq7Ps2p9NV2r/w9h5LUmKQ+v6iYjAm9vMJH25LNPddUO0
xXvP058PMTPUrjOzY98QSAiyCoSQ1voNpsbp+GK0Jd1ueFS8Sn0zp+BnNtl4IMZ33Vh4+8AMfpdt
Gj+EOAm4SmJJe2j68lthRAqT1mav2Kr5GpgHUmLJF22a+r0mhZFrS8nFl5yfTNflM/Ydv/Uw/9EO
gU56p7SOCohRsmy2GxUIjQ1VlKDABPnBCbT4vSdJhJWDDRSpJFlp8WLH5eDs1ID0UgkQ4JbnByLy
ESk/PC+aLHpOGtSJyRIoX8rJd46GQ+YT4HvilgHymLoFWKkHC1/XnXc13m1Y3/d9ptw05M4hopfY
NGUo1udExAzkLgm8DMR7ZebmlaU9DMO72jBJesob0z6OaYv84QBAudoSZ5SOikReDU5TuYc7ryIP
4mnnn0A95PuECNgOfSVzl5nZRkOt8sTnEYlN0/9Wpnb1PKl8tKlSHywS94C7rYCIKRtJH4Lr4EQ/
x0wK74Ye7dxpKv5M0GCKRnXe/davtwZuCk8kbxXk5o3g7BsZUfmwsHd+JmtvID9/YHFd/NFRwSQX
9DtsW+zBrYBgfV4gDtE37UZGpA7fXL+/ybkSPpagVERJbEoD1xmI8wTH5hZi4xUqSJfBmZ1D+hsy
Kgqwv+gINsKNzJ4Jj6LLzyOpVddRyXWLooGQ4n0aOXei1IEufO41yNiD2V1FlQb74GCFZrmr7Vh5
djqtAeUJgGguiSpM+BB8a5L4LE6Yvz4njS8zc5fwmCverPZZtM+jB6RVD4snUcpTxXcT28v2ojiw
siFf3eA1RlNHVdrnUEpACFjduNSpo6OcOiczQfLSRGyYlOx5NdJHcYJvS6Mbl9ihiYPMqnFZUck+
zFeT5s3QE/iTIA2cRAtC3f3Zy1GBWi+JC9QZ8dV4+Zvxpsu3oTM+jxHhjtFQ1Ofas9CWq4JzkgZ8
6fIm+mM2JrrSzJ1uVmDekv5X4UzaCzHN7agZw43vhPZSDMXPIEZoQhwjRCtvEad0jiBG9RdTacBz
dU7viraZpvrnEkfNrTjay2R65Do0Dp7+yPe+AAxTjenZCZhBQEULb2KDOErulrGXu/E/deoYphu/
dBDvNtXwNvoDKC/PQftbPyRBqD3beas9x5PEoA+m5SSKkeS0J2UCHiKaKL2pPfMBG600XNpnNWnk
AZXWozmfXvrVHri7hyA63LZSaq2b2MRRzWhX98PJ8iPr1qCNfj9EEjRzjNVAQfqwo9OJOM98BhHB
4AktOdY0XpNtQf3WLjdocAE2/3W9qv2Tp5LnwuwHGKWO0g0unbqXlLpdiqKu0atdpfA9EyXZr/PD
VAKwW4qqx1lTevAAbjyIKrywSOe1kbzF195/FnXj5J2VjBdDlKpG6o6NUeW04EfFpjPHhwJwyN1S
BQvy1DP/32hWFj5aNq95g3aWOar6htwumWKt929i48jBQc616V6UBg/7nLCyD7mahPF2qucocFVa
G3E0D/nKJ4ZK6KyOo/1apznxb0eW+eh1Rf2khHDLflvt3hhq+SY29CMUPDqy1Wudp/evFY4RVxR9
5Fvne9G1Usyva4OYdQrKG3V9WOvsHWH/Yblo3fUIViAjtDUGc7xipPXYYLxyzzcwxdE8PXeQIM6i
ZGIvhXXTfMBJgpvS6M3pQ504zajzH1Xj+TulKFNAPpn1JDZ2RZTQghAAQ526QpYA6ZKLqfpdDEf1
uYq84tmLC8JrThQeRF0aZsQqIyDmQZYX27H08GIOU+8kGuua/e7nqBRrOvCfQjYbN2GYxXkvrJ6r
qbg1BArv0HvFiStG5FYPZiMR6KB4PfQXq9U7bgAHA+BTOxKpIKUUs3qWxyp6qCP7JA6KKkxwFIL3
tXNSxr64H/XhYlYBtitTr73Wel+cnaFqQQWNfnpX+YWbFa4k98Wurq1qp2CcAvAIByB99nrpZuOW
qPPia6rLrmGWX2rNy+HDd1ev6O6MzkexPSAnBS/hh9dGeyNA8CA2WOnkzACcQimPQ4jdsp2BYKtO
cufDnJACMN1yp+4a5iDbmtlH5rzXkZpuJlDCW5xeIZJ6fM1Ftg98DOx6HQy6LPVnEBOvSmWFB58P
AgFuGUg6IOWuUy/yhNYcFlQayQXYSbZ0SAb1jXUXgw3ohV2hyfdpm5xGyZKuZVtAj+16+5R2EOA0
7TWq+4jln806GbRn2gX285Qaynkko028oyGYqOWbNBsbOFMbedBaNGmI1kMnqndO0cWbZuIbyWL4
Tu6elKB2HmcRvhESgzmWOrxHX7vqNX6nUo9ccB6+oen6QkZoFzZKsc/Nxr50KS5gBALYXTdjjwK8
qZUXRMu+gLAYTp7cdPvCCrwNSA3vvst+cZngjNyKtkH3ud9aGDPtx1xSrilz1dQY5Cct4cp9mU7Y
tMnP2LCobipNbh6rcPLwqamVvjpXrVe5sm73u9rC/DKxq2knN+oXf8A/AMRU6/o49pbyVDwZwD+e
SlV/laKwPKaoNV6RSQRXwjfFTWqruRZ5TpRE7eFvTd7WL8fuCpDg2FYIMjZVvM2q4uCkg3PKtLHE
nxtAlNnpARa5cCOqrj0a5YwI9FvF1XtczAEI/0Cq6TujXHrUyZJvuVvdFjhcu0WdjQge/casJeB6
cdNcFLboJADXQkuCFXur8bXXTNg28o8yVkd4dXp16QEanKQ54KHVT2JGrczTaqYodKOWPAjelCVa
rEhGhH0jv6rp986U7pMEni/iKNskegK9/GeytfJM/k3mSxhXaK7J5zEvlZsOw0On25PuNas+Bn9j
lVstC8Jrm5X+2R+YYaQK7+8Y5FvonQVye/3cewus8ph6oElhha8j/gCuFhNDNcuqOgTm+MOe7eMH
G3dxQoFNQCh0ATvUENyqzrROfhfgCOFDplHQ5VTyao6UfIEIkG37KPxVp8WZMLJ+5FvexSBWkLeq
9tzQP1WCRcxAGJ7sA6YcTWk8EhhRNxHosp0X1c/4rcExs2uNl1jLT0HFOBhJOp5/Xb0tWmICVfaI
pql87cJQuTbzxtJHg1Q91I5sE6i+5+otSL1AUVmhSFbL2GvUrh/H9hZQ1j7M/V8SmQeUGEIUhQhl
/OyMvnhrkDXno31sMw/fExtOk+qTA5EH6KkO0+M7vwbIMz2xImm25D3LQr+vhiTdyMQgk0gO+HnL
mCHUuxFy8cPgEGCv1HYkK+zfEFbh89mUIJQ8lKILlKWuA8hLrKTBZhGMBTAuw+HRG4LXU+LvTWdW
ny27X77tpQiUacAbbTUBxKBnAA+9QzBZ6O1DmN+0ClSm5ncPaTAE9uvWDnC+yrSIOlsbfL7kLULT
uSvnLQjlVsKARZEl5CPRi/F9j8RCYT+P5XgbArO+EmpMt1M7IoqWNg+wl29EmuuNgZ78yRlx8QtV
zzjNVrCS1zlnKfbsszHjdHCr/V7bzrUIGWb1WmIYS8ryOKGw1CjBew8Q9VC27TveBxqcYNN3pSIe
73q8iq4WweN8JhD7ifqcWPYF/MPILHvwuIP9+8CqneiGD3wpwjlOazGryiFRpFFJoKLxdbJuhXEs
7TLfGDHWc0DXc0BxjgHoho/BHjLz2cpISqk5mltIxz4XRmsT5cmVXRxFh2Js9ENXlc7XxHmBy9TK
jfdzMqsdnHe+pc4MkZF+hlq3zYzUP6uDP2zVUq53rNSdYwfw7GCAAwV3QkpK8li8tRDuLSwBW0/W
d8wA7xwMfh+THo0iixJiMrHb6P5LlkrmZd2UfW4tRZOZ/8msoIhVk3FveMwdnd4Ax2inAD1Lx9l7
vudsAwf1NYWhb8uSeaPKPq+ip2uXqYpImzL7+JVkqpvhpnuWJ+SbEIp6wr70tzE7REHVuWKBLjoj
qzM+xPNmFs/RswE7Yb1qnvquGe+baB65KTmF3zxVIVPdskoOhW/JwTaxeIxgwk5Sw/qj7RJmHkb4
FicqOod6/mhog7kfspD197zx7LvJaeGhNUrk1u1TYtXxOWB5cE48K9xpOQQA2NjhxTD1J9XXYG84
Az0KC/cexBXxvcjtpeppUj2Ca8Rg6P8InCnpUWDAzDkjDVUYWKJuzF5XIDD/2Ugt+SLMy4+5g12G
FiCp5RUgNYbUaQiz4NdgIXs+JwKkCYtt7yyVGG7BkWjd2IFj7XegsUa/H1lxepxLaOSKoPSJjppf
an18lINpgNrhmbsBVZrtOBeRKRi3nc7D0hMboJkVJPBKWqQnJwV0kaPnFxAZx36EkQJc6b7V2yep
wf8Jh+d4p7YlDoACMxfMBH4D/Jlr9WMGp2Cy74dEUZgKtumDQ2ruHNXl2wTc6BWvDdCG+fcAc/dX
OcMLxml+2blH5xZRAmsOFVSTykonoUNZjq3cic3IJwyAlSPtPNEaDXCfSaXYSoA9PZACY5XpZ3GZ
fFJewsrPTmlUMGQPrbWrjAh4CCkFQHD5tM1RTAutHHdiydxihqff9QqU3gqggNQCrIprfg/JEe8u
IsB6jKfgLUAKDvHR/eh7xc6yMJqckXM7ANq7WOHpov+bSKhvVX9Y1zSXpk8P1VDxmQQVGFuxd5Dx
liXsCFWwOlnBtzwrtC9IyKPIOdzU2DeOSS/dJoIAM71VPpT6bDwQvcutdoycISBbv3OiycFs3riP
SKVtExX50kbOEP7TQIybF1tXx6uSRC+DzCo1KH1kFAMow7NJU+mhaxPX/B5QoLdFAcJPq3ZvkvAG
y1WYi3BEMv5pe0t5BrZrI40tjSwEdMZpZcbVZ0lX7/LEdB5hAVgP8vgygeB71AAjmJmP320UfymY
GCBfGQKtLEimiuKUqClzviIFoClJh7i1A+ZPWgL8xdhlfqttsRfvjrAj8pdWr+rjAFtkK4oq3tbg
jStjE9RSjbluyf/TtOZOLfxfoymNhzxKpgvCH4/dBNhbx1T7wUfK5cGvlYrMMFKYVmclrlGZ5aGA
Bq75sDOkGIm5lD9vZmrYPVLBVkCSMfc31jSkLqvoB404B6P4Lk0f2gCwGJ5WL5iWNad0xswUM64u
AGFx0q2HcMaNVtoonwBGBDOSVGxGNXyTJM1zo3+qRL1ons6vXXUufO6r00Cn26R5wlYAPWsV5LRS
lf7O24+yxsQweIlqkALe81D7yd6Hzms2GtyifnhGqBx1QzzvFl0NgRESuKFUZ8FgRxZK3rP2hjjQ
egkkyeHHaNf+GVyWMblMVvlLxK54o40SLtlR7MYTESRYWPx7fZWD9rUbFQWhQjqMM6SQuSzAoQ64
tV/j9eBtYkmZ4wjU+mCxXLIq3ywp28V4vD6Nv/SuB8U837h6vqLYW/GJphLLkyugiqJymNIxPYqW
WGpyZ5BFxJtdHGvmi4g93NzHjWmlyU78lTFa0yRgET6bXf0Ofi0fhMKI5WwhufcnMJw/2/n5DXpo
HTPUqEUOWGxicf/FbsQSmZQWxneimKblISgkFf+Z+W/KwH36OGwcxU+KP8PxH4Kw7BEn6UrXKYpf
4rxk8OGYz49xecKiUuClcL2PWF1CGl3rhkJtD0it4MkE6GPB/oreAO2WDPUwJoMrq9V3gQcWmx4Y
dVvBryOeiuRIWvYmZkSllTDG27Urkt4LziuQ/fcO5qLr1AFP1ERCdN/E9bN49mZsP/TEffZTpTGs
G7iInwjHzZmy/JxYLP8anIUBTf790MAOq0Coa38nHpd4GmIPe07SumJX9AIjUD3yyu3GybvsjK+j
A/pM7M4biAj0DelQKqyi0BeMJ4AIwJwTVjST+2FXnG3hSAES2day87I7JR1oKDM8it8b6poYdb2L
mvjLNKhnceeWuwS1dJMbybgT91rclbjJWf83CuIrMwZAPBNxhtgTdUt3EGWx0RIcQ+o2AKKJ6GPf
3sSDX7qmuDVrbxBHKiKfmxIM+07cCvFHql3F/Wn8XN0SQWeWa5Q/mtk2BLnL5f7qmdVNAK+0fcps
gF73rJRZA9M22GcTROdGHW/qPHSIz3YamdZh8ieQwLjubWTonCjh1ugJGXGW/38//OFvELvYXkF2
VwN1abk8PdRkMpAmmroTQ4D4vrfIjR9NAFnDLYHLu9zcBU7x4a35AKr4fAc10nh5CGtyqrHvzpTJ
jezgXWpT2V3vMIPgWbVsKN3r4CJ3jykmlnvxt3Re+ZCYk7xHo7GbtnUaXJtelYB5zOPQ/FqLM8Xe
f9Y5bTEhHBDEO9ETuijZM4Vh6TJ3BHVA2kmHY712n7mBWU400NVtjwTbUfTgoTX645gZLEtKN7N6
jI/sGVz5n79r5snJC8AKO5kGXGEGpKx9b4rubHUGMGq5Wc3yNgxv87AsepIornU50Z95RDLUyXI9
q+zBrCSPli8xRor2YrO+rR+66LIrjk+l0x+dWt+KnrCcgq3AQXprahIEYixkwV4fUOg+rW/42pdF
nSj6cy+Uu25fA9I7BFa4F8d00dlFi/X8z11QlMVTE3vLOaK87H46Loqf6pZuW5R4vS9DD7ZyJPgT
/eTDldskwGPyBJBbZ4Jwnj8cqgPR1FdZqI7qHh8K8vTMC8QT700VY1DrIZuaJ4u5AevDq0rEYpLz
TQN1IgOU0lftxZixqtNQPGW93e51fWIqUavyTvZzYjcdAjMbErx7wSwYs9kuUp/6aueHxYOVlh8e
vPhV0Q+W12kti8q1m6x9RTTJ+6Q5dtgPis4oNtU8XIs9NYa+pEdwnsTdFxfJwTOOYFbodp0HrX4r
3hJY7dSK3Q+1va19zQxElMS6ZcQ12IVU980UXIqAG9ZGUnIiDg41JJrxDUOsvoYdcHdkTFxxj8VG
PPZonp4glMsaeUx+ZKN6diIt3cvTcIn1AoEypz2KQUZh1G7g7Bao5+6C3F++AFrzC1J+ehIXFE9e
7DHSNzMbxgz7X1PvPGIvZy+YZS82nz08z/aZ6BHrYCArsnXivPXvU5tB2XUjxPv1LhapxUgaz5+Z
1E6NnWdAFxKkEngBX8Ela8zEHeRHRRNya1BONHRRBsVwFx0zMdkCr1seRts6jQBzyOceoEeiURya
2xTHsGV2tayiQsXPybmpyjIIw6W+r7RY24vri7/LM8Ph1KgPk5Y1e1nXnsRTXR+t2Mva9mekjeFm
yHOU/qGQ/7VAWwcOSXz7RXmZ2LE8LXCkYfkAxt9VUjODnd9k/R2C7PoRaFp5FqydPmzLM33hTxGk
6fJ8xZNYx5j1wfCB/p1Az9RHp9oZEKSRxcDyO5JzXgKbEXyHQqBbcMvEkxHd2peJPRrAg70c35B/
BnPRYB3R1ye5dOh5vF9vwnpU7Ikm//ulmKsNsJfuxPskZgrijxHFZS6+lsXeUjmF2H4woUWYQUx0
pdY8yngsiibiZ5cpl9jFYZNXbdklr/0XrH75UIq/88MsYzm3yOwtsIArCUHsMfjQi/kryRFC1+I1
mXLkYLb+qL+jtUI8OejiY14HgeyK5suuN39BQ8AgeIcv8zjRU8WMbt2sdeOUknJQUIpUgInNkzDx
76ybBSUpyh/msstfX0wDTJy7IUfXrWO/Bp6+N8lSTVv0enOSUD9s8Yfo1Vm1VfkkbraY1Im99d6v
dSSC0Lz2IYCsjcWvr8X1XLG3Psb1wHq9T+eG2WuLUAdjGGOmGDiRcANbJMrizeOOxyzj5+PLHz8V
Sr4JpV7+MI0Uj3DpedN3H6L9SXTXUJUtQNPzMwjaFskN0VP+fVecvQxVgHLqo10ku89UEB+myLqE
+8QJEQQPcXQ9sK4BxQGxWduJYu/97JUqOy1//dyTF7LH+s4s85mlM4taR81a8if/vHdib2kldj+X
xUnLVT+0+vwDn8+SFBIbjfmiTEjNinFlnT2Ic/+tbm0iji7zbLG7bsTzWItiT5z3n1f9sJwRrUXD
Tz/1b3Wfrvrpl/x5wMdormoDGH3zK46HM7mKclrWquKFFxtCKZAzoRGxeJ/DbOtmrZtSPEGh39Gm
bDR2l0ZiuBUXX5t+OCJ2Pd0HIUQKfunR4mVZ3/hPL9X6Aq0vmqhbTxNn/Gfdp9P+7fLL6zplM7k/
j0D7DTsbhzamtfNcWHy41s2ykl3LH2IV/9b8U92ynpgvu/yCuM6nNssv9LFzVaT+j9w6wVYMDWIN
KvbWb7QYQ9ai2FsnZGvjT3WfiqKd1yEY0P1UKiQR4tyEyMfLSe6d6a3owsuuqBXliVA2y+q0TPeq
kz+vwztgKmjja1maZhq5KIuRn7mQT0TJSA17CR15vtFMWzE8EP1HkrVGGfgvutoyaJgyMQQxuuTF
BAkT8bedeJJisw63oii6giUW/WubtRusdZ+60HqZwa8TQhY2TK9envRda6nJtBXr3xiAAeGieHjx
mz7cL2+8uCnrZhlW17K4Xf9ZFAfWV1cUfQIpfw3fovzpCqJuSmOwE0rMa7QO9svEejkuns96Zo1X
CYu39GQQGNHmCMmHlePaTJwrNmJisBbF3qd2YhBd6z784+LIp1N6p5TcSbsDFfhYQaXANUC0IFKu
KSA55g9XgSNe8yyGLi+N0/Qo7kwRd1l6nGRrU6eWcRRPeH2iy7v/IZj5YaqwNhV74uGHeUdEb2m0
BLkyC9ETLQqRSVHRyu4npyAdg5qLMt6LV3SJU4oeMExqVH8VL/JfUa1K9l2ss0md1CQHsyw9xUgE
wxKHtCY2VU22crOWPcOX0D8LjE0x6w5bk4EBGQPyGvkwVMU/6Kp3EZxtgwRAKKNdI+6qeC5VCpVJ
LfOXIoJnIvjk6vyApwbRnWaJZ366/eKmfnhEy9J1uetizSJ2l9c8JDk5OfroirssfnbdiD9gLYob
+6luWdWJI5/JnGtLcXj9l9QgULcm1nobbAyxivMz763No+GgIQToqjBmKUI9Q4A0P+EzyVFDJXem
Wcj0zEcdB5inGsd4N1X+c6ikB2W+hhxX6V3hV81GtJradDhKU6Hv5C4FpNf3+aYOedXFxkltfWs6
ADwVMEXXJLb3chgYmYtkEIbLrOxdopKghkfrVKt+/QAni1wzorEQz1ML96JIvibe8DIj2m8+pJQb
/Jtqh2rcgCoHRVGXIniUxqQnqgEViMgsk1vkWCgL6u3dGKGFYAFb2Kvk9g+O4U2PSVn/hO947HSl
eBsyHVetxHvPCqbkFT7wZ8+XQYqn9UvnTMZ3h2g9mV3PJ+GgNKjj9P3Gr6vqSzWB6WVJXryqcmJu
UdQBXhUi2yXnsy2ATih5yowS/SZZRsooIslUF+C4MWIs74f5CKEkzAR6HAWCWDnUuVncT2Nc3os9
sUnz3EL3LMsQFiYIb+SRvytK5Ie8sf+mkzw7NPIs5ZfKpYYdCUocuzkAvLE9Vm5RHqF6LUP41DyM
RGUUDHdNmoMJcpqe9XCd22eQGqTXHILtDapfYzeGj/28gegSPnpy/I6spnQSVUWKSTe6i6hy5Qif
aQbZGst/rFHDfpTJhD4mkqJsx2HwWUFwIDIdoFWJyb3MsBTFQ3Yz9n17r8St8zDNmyoFtmfSt2BX
02I9EKhpslUKC1e0nuyMPmI2NwwqujDe7zEOp/ulBJoD5V+LPreeX4aG84DKTLgtg2aD7qnmWoqh
78axztB4A0yfa4p+Ni2gzsBalZ1qqnGzwQoeGQwcwAsnKK4lVLtrPW/WIv3zEOfEUHukjUy4aYV6
ziY90baKrilnsclH/+/KvCul7ejAcneChGAzogYvnQdg1DaH7lvcZ181UungwqH7827p8JlBJoJW
yEtUYrrpN+nOL0EWq9/GOgatgCDOiz+kwK7RwXqYFHLJxhgbl9LOurPaRc0xSaL8nkegQPlv5Fs9
SHSuNNHvZK17qVANurPD+KE3yxrqq1Tdoo7EkYXYoyuK4gCp0Ffk1zO3GjYdxh2bcW4eKQmmfBFY
rvk8MthUWRK0W8aM3YeTjezdSib9Ii5V1bpybznBEXIYTp0psmh7Pjjlbv0LGj/+EwRTvFy30qbm
oW4bN5ORtdl6WCx3fvqMUeFE0D6vWSub+gWiRX2De97dEzo+iRJGu80N0zrIUOmAWNPcQtRZWvH5
pNh+kW30uHANBKgN7YeIxbwrwaC7op/WXauesHKRoHYiDlgoWZyQwYxBs3ErVF1qDohtKltRFLcn
TeT5U2WBCZvvjzkMAF3KeaIXHczhz/LvJHHmHcy8gnM23z8Ep0HkpaODPz19Zuh1lFPErtiU/gTD
fS2L3jY0SEh+qBSHxZEWcseufwA4AwLPR+eaWP139EMZlNTqa1X5wbEzex+N96B8L4q9OB71QbVP
VFSbykmyCFhLNm7hxANPtR/613be9DG6J7bmHT4c6LoEO5k33zMjFwpDdCmGFA/DeSP2RJ3OKjuH
FICiWqSENX6D/9FQnLK0Xs9uB8wB/y+nJHYPvkJWDp8v07Q5IrdPw30hEw3cfvrrRGvxI2NeqPU1
aWYeBWlH3WhgwKJIeRfOmwyBiTtRHD0PxcLQ6yGvyxHB9flwIaNcvlkbiT0c9C58+FryyJwc2URV
gqJ08MQYJelsvRlA8VGWEkc/nSqK4ocbVEePFkLgy6ni1z6ckaq62xYAND4fmP+qsYggOz5Nufk1
wZ4U5NJkJ5dmLJOLPYQAThSUN9uUPKNMtsKN80B5lougv9pq9SMLFPm5N3P5WQ2q+5YB9p7cNEwX
RAf5+nUa+l9W1agXE2jJm51yKZI5xV2CmsFbWEpf4CP7D+KgXvh3Xh6Zj+IYSGE3gVB3y+aWQ/UW
94r+onhh/qrEJ9GEb076LNc19Mv7oErGa+cryd0wbxD3U/uNHlfsmvW0YcwGjTcXRRuIpiRyPPu3
HPe4l9rELmEuJW+pU6GjrWjNVhS1ru6PGq6pu0I3UMTfmEbb3TC9QrrIGFQ3hFD5VnfYIsjw9Q4z
v/INKFixM1NPPw5YZj4W5vAChKb9ZhTfJ7u2vxiS3ZzTIkQ6yVTbb/UEkEK2jOwRER20dIPuj2+Z
zTcgW+puinARN2vvRQF8hoZt04P3ZC8KGnfCGha+8N9V0CL/OvipTjUsULHpdC16p3LxaytQmLPy
l1QyzHOdtCOa213+osKYvmH9vhEHJWBsLyAwvsDkle9ElenV5BfsvjiI4oCaxElxxngrilVk648T
WTpREldse/lORutNhRF98ccJXEJuBNqlQisGWnTlocJmZncE3aN2BxYPWU+kZd3S662zONI1nuPq
Sm/Q73A7mTxGHgRjwrdOLrstHJ/wLIpWKJvAFMLuIoomRkT4QKreVRQnafxu882/F6WxSx8Zr7NH
LQLf4w3+MQh76SlJG/ku9KARBx52VX1WPgL0cZGd6J4Kp3mNo0a+AFbon1S14VWJUJUvY/sqGoh6
dBH3hVSl96JKbHRUjkITAkPVqhiu5rjHpqb/JJpH0NEeM/2prvO93dolhoWVi4x5cTFHK7+ELWS5
WSy4uEgym7otbWRm5XEXObhoqWZYPwSKhRX4aLygEJZ8k43ScdHNLI6iCEcHSL2avxX6gCSl1oEl
mJsp3eht0PQDVZMNuCvLDUDxMvkGijo9QMe39iq5j2+moV0yWzKe9SC17orYAGAxN2tG+fcIWvLE
p025Y1qn4EbEnj1vJiXxtkTwavC7f9etTcSeITW/y05VDv92vtoAgGnN6KEapvp+kErg0rmN9B2o
Lp0v0e9M9l71oTffamtAHyhT82saaCbKxmUCIq6fvnSl/SSaDlpyrULN+VrVmbyzq8i4SwoHA5aq
Qi0FXdhX6Eg/JcSv3Cjf2sCGrnLBS2UP0fdWASBmaHb94Oitf5ZMKz6ESSA/o6pSbcTlremrXDj1
z5a8ETAiPUKHcdSOxGwLVHcL48kx0RzndbcQtlSyTZxWOcq4aFRdC8bUq1kEu85To3OFOPlfB5Y2
4nCx1sIjAfyMjP9Onnw52onjAbjHq7haZNlUmiV0wtLST0tRHFYdJR72vNrh0tJX1CdDj42DbPZw
t9dLGJZ+MYGXn63AkNxEyVVsqXrraID3PeF1U18VTbf2ZpyOjyM+LruuketX3kYZ6I9tvTN3fkKb
R/pTOy92HzMlHXJj//RsNrn+E04iYpE64zy9j5c2jS1IKv7kVmVZ3UdqUx11rezPod0YuPt6BbYE
rYU+FmBVBj6YmWqBLJbXed8if3iNQ136LYG0XH4ozRSk4nLj15j03wNJsr4qZp2idqxMz4GJNjhT
FP8BCrV9SGdRcVnykkuXRMaBcEDyYEMFAuNcG8TPGMhMbwq+MQC/Qz6Ufqk+Psigk5hhMwmPfVv/
naKMrLbdi481R93cuhbMMjrF9YvTsCZsu1J5ALfRAs/BYQnelbUjuOZ5R1XV8KAarFnSQE7Sy6S0
6UXsWVZFChAJhLs2RtYF/5qbYvXOS5Y4X5Uxku70znG4B8j3VkFSnUWx1VCey6yoPalRhzCVwrzs
1BZA3fLadl59COmbsg/ku64svNewmr6phq/ei9I0I8At1XgQTR3FuoSK4T2KUtD5hyYpkpueq96r
N5FLzI36udAs69U7DF5qfYv4VB6aQW4OVtP777l6qPrKfC9AZGGZU1bH3u/zr9jcbTsjtG+sI6+Y
POT3lSchnu9D3mi7QNksdfOBMCfjjLPuzGQZDogdjbxECK9pofZb2B0aiKkFlt++rg1qrdJ2pdka
+x5Lwft23tAxxl2NN/JOFMUBErb5fT3htoVl9QWwE7/styXoBgxHN8Tu8ntt3phI8V5sSbvLrHK6
EQX42hbh+D6GM9Cjgc+BDhSSe4n6NZr68X2oQmM7zPXhXP8/29tILq3tPdvjOsDTtrVvI/j29/XX
+v+6/v9sL35XLXuY247u6pkRbXsW7E9FP1ZPqqWrB3OuQy6jehIHMha/S51oglBk/VTMdZ/O5cuJ
nJXkHCKVb6LYGDPb0ilreU/PSP+qk7GPdjJ9vzYTB4fIcTZVBd/ALx6ktDEgTML5GpSq912Ld33X
oWOzSwclfxCbQed55d2bulHq0lWDWL76JUQ8BilRQKFdvjbzRhRNTYJ0v5TTctexXEPr8e+jon4t
ijNEHdp2lywE0LZWLVdaywmD3jTYDwW363uH/QeKZM63GD4TnarITo4Hl1QdrNtods53DQE6ooVO
/2DYNoaj/4+x81iOFdq27BcRgdm4LpDeSDry6hAyR3jv+foaoFtXp168RnWITCCNUAJ7rzXnmAm8
lSKVI7qvuIkxHh+aUtpqqj0/Q2QYdh3vugJPn7BlHdbPCDPkfH3V6heSsO2r3yk0upb3JrziRuWo
PaIb0Ukd0LSt2rTjUa1DmN3/Tdj5CdfRwwJzLpOvdcO66GF1byxEVjjRe/MgUlEC12n9u8xMpDsA
0Z2n7m1ixJJ5humiwY4BQm4KhyEIvph4rHdSlfU7Jn9g8bXvSrRvIEaG5ygmCT7p2v4manplL8dt
dvDHVFzDQCUTQyrnpzRMvxEdZt+8OCQO/igJAR2L6N878mR22tgF16pomrtiWWgyw8OwAJe47KCp
ixWpQbKht+VVSfHFg0yWN4NddNd1/3U3Ap42hEZOBKABp0mWTHYk82TJ9sldAKxjQy5legt0iIAI
nWA0rZPHLTlo9VUPumRXYa25JBmmCm0U89m0UBbjjjdOZjZEhwKU8ckWkX6g7FEc7Wkejlk1jgdJ
jspTphUE+/h9dE4aH8TTYFrnpJzIeq0pkkRd4m/jtpVJYJDrrWUXI0ZXoMsAoPpb+hPlJo3N7s6H
9gQ3GO0gVxzUQFXf388dUT+EO48PkQ4euRNO34UUpYJCfmzoQbvhKGtPo2XB8oZ7+kz2TO9U0TRe
fHKoQFDnqVdNYQQJC34c9yYMH346fySNtfHJI3uhe93AtYkWr/0c3aMl/Y4Mef6QEu2Dwi/2cj2g
UB5Y6jZruTn7g9j1yztYMfkd6MBKIh5GJlTGBKQTiclHgS5R7cS7jdaAKWA2nGCjjrd1YqoLjX8G
ulZfbH3qQCFzBjAzKvdZowCSAd43XmNoLQzKx30upOjBl2zzaiq4adcg+FD0WO50f9j36TC9CIO5
k6IED1bBmaJMeQE2QB5fIgSAm6Ac+v36KjVODrU2KMfcVAaPWmJxxBEUM1VdlMG6TSCH3zo/q8QE
EHHdZX30z0pj2bKu/J9bfncfs5VPyAf8vs+6rqosfGg08NyMxMCrXrZEObZS99QRYHkcfTkDX8Eh
yeBtU7cccHosTyHa2ZupLci5XJ6qYsK0JPTisD7101pxcCfGDiEPmOQMk0nBslDzkLynUkzlabST
igQLHq2L333WR+s6ksbZu1GRKA05aqz/j9fNAKNKDOr/z3uvT//5aJMcgQMjIeefdb8vWT9/jMr5
mKUvzRSGD1xzfaeITf2g+ngr+ly7l23T32lDKLlzzr/ZtIv41qiK/fpsfZHQ7Pu2y+yLrkt70EXz
1e4aLIVt3j73o1k52mAG720gPWAosr+Eomxzi8sBHHA3UHI1YgegvF0Wf1PMuIEOEn9UUR1z22na
lyXu3k30rrxQ5z7JQNwvGAWqS65U4Rac6ewkQq4uvxvWrQyw/rOfIJKnaE1X7p6QyJDcvLzD+pJ1
x9+nvTGajjnU9Cz/+yH/462lMcEvpPpPKRpVgJnLh/y+wfo0HeQ9za/46FmDZJ67MSCAiOhQEl+k
PsRCopq3ApLjbWosV1+lQGEgQutnHU5fIpVSa29SKriYMsElsQzq/+fpso6k7uESLYt1HRJMZUMu
Gl2QZevvhnW/dV1Vy9lWDKQCrE9bQ8s3EVgYr4snyvtV/RFhXLALuX5Vggn7W19OT2bJpL2eGv8+
n/PeQyrW36ldDA3THLMbSwOqEgNxu0x6P+wLVLUQHCM0+8RWHfTUhgmyXMUHU46ueSpX24y57q0M
a5eKAdXrVK8lCutF9si3C11q3tZzYkBA0Wch3sgUffGb1Pgsdf8oU8gMIOHga0rqhKH0Y1G2Bvg+
igw0NLrvcbLPfp4Xn1oTv0uCKjVXSwT0qIZ0vScNS4Ba0EF6ZnM2PPr10MA0ZwKxbh3NsDyFGVbA
dWtOhOfZ7+fGWbfGaZiReQlTbt06tUZ6rSXxlizvRMcjv0nr6n7dFguLmhOgJcbk0U3ZytI1JkmI
x4E+Rzfro3UhZ8HrrMrV4XfV+og01NCLyfH5edXvVtnMzF1MI8pZ15lNCG7SavCdAgd1f/f7/Rx5
yC6NKIyjP6vsO8ekUuFEuh8Tu6RF5NM8UVLlZFudcpLxUeFZj5RdOoOKWTesi9GCGuRKyz61JE3V
9vc1ii99lnMJ2e6/b/PPLroZ4yFb3/z33XpiOtzenErv533XzX4a8xH/7DkbkuQShyU8zbAxgi1v
Lw01FkEcrP+8cN3w85HrFwwz2d/aQjz9rNPWb/D74ZOd8BP0zU4+NGHr/a9/0+/e/3lf5SsL4Db8
fIflKKyP/vmyy5f7+U7rlp8P7crsJgbsilV8p7eWfCqW3dYdfFFT5lkfrlvWxbQe/vWhsDrQDcOH
TUfoInXDltEGcWpjc2mSqHJrAiyCCKtZ0OTvetFMMPTQNPbywQj9eWfa3V9kuZOXAlaUo89eTYiO
FAZ5FDZ8MHvoDmHaftWZb28ZM50sEKZRpUaeYkwLytb+NCQisuPOkWou5IBmBTh8y6bG2JBuZdXJ
E/PMPSa8R9H0ttNz2sH1mB5qv0Jc3D0qwcibYfODiJ1ce7k5mzH+ywrVEwWdTUp1qxDqe1gMZ4mu
51QQiTiBYCiXhl8h0XRI8Pvu8REzTbWTUyQpd3WbSLdyzJS3JM/otvJPgrEI8XLLqmHssUmlyeVn
nUKIizMXQ3b4fVVAJc/LapBL5KZKt+sGPGjv7Yzjqmp7rJzzfVPdN6kYbgcGQq1Zw0LPmZIPM5IR
4GUxXyR4lEpCVkjIIfag6kzIDu3ojFhNhY3eUE+vvTKSALYsptS/qwd8/FlxMoNBR/XPoqBa7OIx
G7dqAWtsXZdDYNjNpKxRMP2/67qZgQRIU3VXkaJXWLp/ky0LcBR2aVa3rQGuKW3h4oyMYW7nZRGl
Wrm3JnNy1qdcQbTbGBoFhqHmZ9Xv+sYQz5Heasd1lSVVKlyycSYutCk267p1oam+SpsIZuO6yz8b
IOZpU/PzwetqXS3o705Fflg/eF3nh4Nj2K3mtVNNx3r5kuvGKJHzk24AIFxW6ZTVr6YpeUMQxndF
uSkwBN+2ihLd0TP/HqPKPwyKdgFEnp5Hwqpu14U1w/oHa6Vvf9elU58T4gaZP5GlWMLS6GtkXnfH
RE/0W4r9+s9ru8jYzIVP+lHYNm6eW0za/JSMoVkvrd3PcxKSqm1dpMJF58v2sNTV0zJ4jhvrZrYZ
HfRzRa+o6sStbSfSjR6dguWJFsX/WYx6/dpRtTxOIl2mhfh9SP9DmPG735hAOUpnLr3rG5lyYZBd
Ed0SeNddy2Lyfn5RcxkFaI1bBypyc1PUWXAnKJLdqXFxX/rBeFp3WxcMyVSHWKByvz5d91WgrHt6
hXJ8fdW6DkdFiiUhuTCHG11bDuzbNNfsW7jc81HTurfAr6GELOtVM+tJkoodP7Zw/q+7QcA80LkP
L+sejPxu5UjRTtHM76+YonYvBbZxi1nUvCVBrNoooUWWwTibt+sGpQXuKZc0Z9an6waAKeJapQwY
Sd6QIMeGLa1kTXP7iOtv0uvn331DaqeEmTXmLlWreGtNKCbAWYZ3JW4Ij3iWZKOZkNFcs638rWZr
kMPht9yBeo7uRNvgDdUS6gcj9VBLSwkVWrJM1gVjl5m0LNI81XlktFEGxOFJhIX4C6nPBzz8n0fL
U/h6z3lLlh/ZGjb6uyVaxScc+rg+Iq45o399bBeXULdIGNdH62JYhZLLgkktwsl1JejabmerdLzH
GOBLMT2EP8KrRectM+yuX2R1pszSMotdjA+/C8bIWB3W59nqeuhF9iwW41G3OGnq5SuQTYTzyFj9
R3oF2A0aJEUBuLvHdaFW7TgTcFQv/I3/PlRT+zNKVBgYTQ72cd3c9zMO0fVhDHYG5H8S0+YAnE/T
DsrezxGzJiJIEjgjsWXQQlyP4s9mYC+npSqzg31C3AEOM+wLYiNNmoTFrvs7deLLhxaRFtVuJP7L
05X7gFzHY9H1LyaH9RQRB7ZtFfEWTsLejIuqNuFtCvvEFSfbrH/v79FeH63/AXpY4UYEHCuJlLST
3KlenQRi3xLUdjS0ojwYTBKSKq4dSe52gzAeU/5qXR9x6GPqkPkP8xNQasbkFkD6WdK9uMbEvJjS
8kVxbS7/rPVRBrRhU4EF4b7bK8cGskVQGTS6tBISX5KO538ODBZljpthNyAUTcWVpMyn3k/BrQr1
T5GF0kbTz8VQj8cmNIafhSai8eiry5HLprdMUasjlt/qaOcV0PH1YW7ZvbJZH67Rq+ujdZGYfoXa
yYaGsWjniyWOpdQqDDoMOv7XH1Zpm/khygABLB7R5c9cF+sf/Pu0yzTIMgq5mf7iYZoXjeJ6OIrV
c7o+bGcKXnlmTt7vf2b9nf4+XR/ZykC8FQZeLt4FnEAW2iL7+13onQh3ndBPyaK9X38H6yJang60
OLZz1JzXVaWvE+4QWIxG1liDfk00MKSe/29fFH9SpalJH9VyPGCLa+znodmpwyEB8oVJnmO68CEq
QYzBulifxhEUYiWSvmuGlMOJYMjWmRuzJxVFiseTaRWeRkxXW4yTE2RE64bkU3uyVTGLUWV/R+3n
y07HB6VcwLqMR8iNLQicw0o/0TrfqFmPbzS5ZEUVOjDKaJTOZXg20MJcAr9z6bc3zjBl10zhFpHb
le7ZUFZPctW6XDJKWuhUFsuqO4AbWKa2s3yH+17dzwMJQoZFJq353NZtvhU0YVCxdz1ZLE2wjVqC
KEkCl/qM/ggyQY8bLheN+EaoiuFOyiRtfKklFqZXt7D/wdPNj5pID3lZUr8jkihqxGs1VGQWTukW
/FK00TH6FW13DoNadrg54kwOi8JrMGSE3RnwK3qSmJauJNN6DWKKKnipXKBs0XaolozoVkOFS4mC
5rQ7l+pAvrHVeCWIisai1tiP343JgbF6m6gUXj/39jmYktiNCNjy81iGa0pEaaRQru5lwLca+ecT
oZlV/x37OLJllFTuOOvWzod1I5XtvlVDDgIcukgYHGkR4hVvBoEuZniyraV0SRAk47Hmy+TWvVxb
FAV2jGkc8mSnSRNGYAm9fzdIO0YUs0v/8Y3Bc7ixJvz7pWQksImQ6VgzY0+BN8cCj4Z8kz88yO1p
n1h3IwikPR1P+YyYlvQMiwQGOecfXeLSxTPfBQCDrcCSydrqBMwpXE+h9N36ZMvU42X5Bamx0V7S
cP6rs9HNG26UFZNsyfSvhdp9Vhl0JJVT1FWGnrCmaaDfGJok5six8CiInoukIQHXwCeGg9tLKSdo
AlP4nMipa7QLUgTWsjOq7bPP/cKD8uqQy0w+aEYLx+KzjMqOYELMvYsqZ4LopV+6StpmQePfTRDX
58r6KFNS9QI5eJ96adtaTAQHpfeWAWBvaOEJrdxWt8MvCQ6rU4xkEyvj/GJXFCwoQCrSX5OIRLhG
WnTQFCp5dizfQVywXG1KPT/sHybF2hKEi3wkRIolCZluKzMkKflMKqXbztXYeVOYllvJegqlPHf0
OPM3dZpTn+nzrW5IxXkOecOhpTIYKcpNMMYtaMrp0MnvzPxD157MftPV901CVGtNXhf1/I1hl69K
24NnAZBkaYQet/0TilwN2FEcuqR4Zg6jQcWd4a86NoGpTjuNmROb4V4Xkuz0ILuMWDwBEqsEIkkw
Xynjo0r28pj0FQtiqKx0e0ULdLZNz4Hdv/tBVQN1Kr7i+WVWE+BrafiJODfzGvWRCMXHHr0kXRdo
qcPJBpm69DbasbM8am3j1JmUzBABG776TfkGhInxGg/6tRhp2qf2WajslinDRZMZ/XNNjzc9qcNt
2Zz9uSNANp92xPMapMvm4X76IDmbevVDkndvSkegvNxOtyJm5N/NC663oBBINDqNPsEVOgcy2aEZ
BmwY8Jtw66IDCBa/9xwkpy4JBZY06VCODLJCoVRuu+PYy15qUvAnUuCklds60/07sg3bDa2d2B0r
89EYM0/LOy4EEhjaNH0h4z71FJuGd1O3kdM02TN6UUyOLXPoMYnIS0K9adQECS85sSijx00jpU/A
/O9Ap1lO89wbEOiqKMF3PxysSP0qpOQri9TPptIIC6wh88vMoahw7/Khm7ZWRrMgUtCyWyk6onAK
XhSqoGMG7G+Yins5rq7VUqjKp6UR+1drTKIXBr5wiFS26YUD967ejJKx2J3Lmz6MnagwqJYsQt0q
GA+Fwk0hQyNkAO+D9cJV0wjcWDnUWXRjIsRwyrS4ZknxnWnmoaqM9yZi4jWK29BKM0/I6R6hCvUg
vyWvZfDx1VvDsSXNLABV7VUo0DedFkPkGfrEMyTS6FWpnRxJz0fP16RPC7JR6PcI0SNtIwiVUlvT
2E1j/UDMG23oTOyoAuz0mUpmmD/mo7wVpHpvrdBAP4xmJdL5mUnFiy0X8bF3g9BaGGJ/ei2ENp4+
TXObevBnwIXPn8VoPKvFdNcbrpoZ1dYIxssMmjMxIM815E8qhnEpwFhbRQNnsFDpqInmkPg+Mm1j
N0SSZ0Vk3b9OUflmB+mDUXbn0UDTKA9PYZvuGzQ4ychvIm6bLUg20DT9OQQciKANMFqd6l5SMgOX
ak+rOT+hyuvpvmqKgSLuBDMOPjTQALIrAv1tasc3sqkzx0ylx8YCZNNG6muTJZ8DOD2tGl/xl/1F
tosuVtvNfXToRPYwYSN3U7n4U3bAyyM4TH2CoprjcS8IEdsVtAHQ/GnUjpp5RwMSmFpzCLrujkwj
MgQt6uNDa/5tRAOagjssGdtEvecC5C8AZUcSA5GXcg62KT2rbX6XgOZxlHnQN8K2d6NhH16zBkAf
tKFDMeotvP0EsfyEPCIkR5M09hOhGMUV3zASPhNsusoZWfpUdqgKt/qnnLXnRB5eOr4UU7/nCBEG
pM/0ya6lE1e+e8RlpdN1Joc+uCok0xe6umvjYT8W/rbZN0O+bTgsXCSY+dM7HB16exHj/wEUsFle
I6pU+5Y8NbkhWGy0z0kB67PTEvop+XaIOHsHy/+bpkQoJ+jT8rF+Nrr2rNrtbWelLnkOd2UbvOkZ
80YsZEQ3DOmriacePmnRu7RmSHkQRH/O/DboCICNzxk21MrAiGbcWJqMwLjbCeYZB5vZcpFdiR6t
GQdEMrUqTpfu2WgpKs+pNTpweG7SeGycyoQIKAsER1oWPBRG+rdsx9rJ2nTwKrsjMRLTYR3Kh162
/5gag8gphJydB/1Jaxhll53/1rWcd3Onbg1g3mbTXzSqd5BTEg/EnSGldEMrH5Qo2imQu88wCBE6
BZTQNGqHda9xkE0OI5EnMxd0JfM61bQx/FuW08dD5mX3TQYjqk8keatqMBuaOvpDAHzrw7bnBsdI
8s7+kseuOyuAyJiN6XvLbx8kMYHdtLs30UIan6QI3Uv3Vjf2NuhBijYRGcV2YnspJYKaBkeKMN7L
ZYmTh0FYJWK3CqgIdLKcUbFO9tncWwdCJp/NCHgPd/CuL7+UlrHxNHB6FvB14ugspIKEuQGGYszP
pYr+KFx+PNxJqJrI75mj6hxExTcho6EjlI62kvboNxZBJfmHArnOmmtcEgqJYH5kkc+ZX7qgOhkM
FoM2v/Y2TUPyRUBdXTAQPTHWfrJoWrh6sGRFqOPnpDMDSKx+vFo2txpj8hKrWxIGuZsbBEjFDRzV
6jlRK86OwTXqWb7R+2xkMJ4mjrAYgxkpuo0g+u6pZ7cnvVgIWfoI720cHvVi2CiqPjKwIjQjMmE7
GN2tNIzlIZKSWy1gQE4mba7q+U6jMlVV88CANux3mLS1xsg8CkKPRhh8wLeCnZqg2QuVijOAH430
TdHvPSqSg29oI8nALd3Ka1aCMQNxL5wUte1+1oPaayBi2kPsxrN+qTsbbWr3V5eORC2fI4JZc4rQ
AB/R3iXlBivjbdwLsZXz6hXIwrHLZ4jPxYJofqsEwdWjrWDWL8LHUpiMhNBAWRQJnEoOGHcWEZhJ
JOi5tUO0pBMNaQ5ubGDuMSZcIfp73IGA7IeJzHZD3QptelBl41zFnIEhRzgRhErQlfyrm37vpS3E
4WwTKsYuMsa3eTyinHlMUaQ65IJUm0zhOBElfsWJgWxkZr5u4FVqp6UErz9LkPkWbZsLPeRFbU6S
sjUIPHJsXboXhdj2AG6Xi1ThwEHFCjUhoN4tdDnSPxIubJJ2Ah342ofah2pI09ZXe2DJWEghGjI9
TVPwdowIdZtffyHhHWBgQmxiiH+FMX4bhTCSEu1bM9rcMUbK/TrUJK6blBB18IKqfBdZsgpVzvQS
Uk4dyeZXYurqOwWXv2Qol6c+oWut0rifiCpKVOUPwL7MQyqDgVJTPDkp9OUFm4gasaeqNPatZCd0
uLTKOO5NpbcYB8SlC2qugZ7SvsRKBY66PUkRv7aiFk6Tlo9xmmNHMo6AMb25YPw8tDapvhQpHCMN
dwOJ41A756uBhL0UX5Nif5bZHHsI2Up+pt2dmQ+vZjN8QhLdz9PkGqryVoyRDi15ANGL+cIfax0+
yZC79EHkUtz3iXnXNRa2jDi79FZHA6WSaWTbr7HekmifaQ9++6cTMqhuGKIkiJG4I5u+N4b5JdXF
WSgGp27QkudEH6OWzZuSWUdf5IMXRvItgSOPak8qpt3l2yCc/oS+3qMFNO9oqBDgEvswm+cXy/5j
GRIiEXVh8WXt6LZtzACbASb4usCL1cKboNgSc+70dUe/IdxJZX7J00eweTbNTn/Pb9Kty1DbjLHC
TKxX2FWN8o2kGpprHZsAYCdFP7QLZIPbHZqT3NwMlfwipSmtlk7d+SPMvdEnDC8Fg1aZnRv07WdY
Ib3XtQPjiyZPGWAMpqMzqmT2NdzIyYGRtA51OCWlKrJdpegNPoY8hNSWXB9tbl5pimtZ8ddkhi8h
fcpp6jJX6mEDxrY6HczpuRBRuvHVXSpoSOf4UPGgBhuDHJhCdC9JHiwVamb+fsx/zTZqlxsCvZJa
odJKXp20izGRTkbyOI7cvXVSvbflwJCjN1rahA3t4ZCQaNu0YSh/lT4ZGUlYXtsg3GoEiWztaTyV
ifqRShh2wxjy+8IbqtpPFEmPNMSLrYRGxak44ze2ZDI3tDmVhqG55tPWhgI8TZTb0XNVnp8E0NkK
bIEVToSUrlbc4P1LfWohUfRV+OlZNiWg5nFJspCv03qKmn0IYMNBtGQ6daF+DRrYqfRRMcycxC3l
zVSkvTmP1E9s1Dxa+VUUoE7hdX/Bm3lnRD1sKzW8ziCHIfsmiUsaLBSC+aYOiXC9HbmbcipiOMzf
kcQg/e6/ybe8+jYRyxHXKIWg86w3n2xlPE01MBI4c2TJa/VNX4v3nH8WSJS7KLHVnbRELofldE51
Gep7lHfbKGKeJjP2L8vhiXMUGQii+uVyaGzqYNrxOrrgXQD4NjwQK/SYKKrkkYC1e8JI6jtD5aMe
+rLH58rSnqltP5hZx2gTYao+ozgjuhrrxClNbKapXKJ8jQEv5yYiW2q9VY285lU21LdKQUuVoZmg
YPun4OA5+aDdSWlCyVBoLz19SyUYeo/0n4WnYgfnUBcPwWzslZQBuggI5ePqxAgA0h5zWEuF3Vp1
GkJjSMIUrG7tMLgr/3Lh9en8DDgrx7C/SwUzNaPGTxMPxKII+SWsCWqY1II8qOEBAGm6RcN1G5v9
mbYCRj8pvYo0aD0mgedhIbdO2r3yHuTWu9k1T43MDzPRn8i+uFeN3BMBOYVEAEMBJ0h2OjY1Zwu2
LhTi+0aTX7pW/5DMnroySrdGI7sulinGxNz/zTnScEz0h6q7JhUccC4AyOAWeLPy6i+TV0sKzjOk
QpDa50Q1Zgp3zWdZjdvKlJ5SIokdM9QGdygYeMs6agafXwujmC4vbKziQnZ0kR4Lv/3IBRaKsJuB
UiJ/qrt7MxUnLTMaV5U6xlQ58nsZQPUYS5InlnzezlY2WMGJoo+LzzAL94ArjnUUbuVE/wqtmjpV
TReQJFWiFKOdOpXXxCBQtK7SQ9kTmdrJ5QZV+HuiNMhFVRK69WgTJzSe4xb9m58DDtY3fIVTF96Y
UY5IeDjnkgLfyVBCB9OjP2h//BYLhe9/z7n0oBIlNBpF+CAlbzATc31WXSmQUWMN6nWCPeZprfJp
du1BtaP7YqCzjgPwq/WXgx2mb5PSPyc5vmrSFqBfFfzN0XCdkuFSxMjz/OCdIcQ7waqhYxb9Vi+n
t65cfHkyN3Ips1EEzgXscRW1HWPzpVI57ujihZ42UZqVI5UAeJVqQvhm6yRSJE1+zlLilAr9T2YN
gg669DoHw1muQEjb+UXlEi5Ma9cWheVmA5C7vN1EQ/QSpbVwvyu9/NS19MMvS7SWanGXQWtszYyL
i1GTtqS34PFOcz5sfPLjUTnh1VbKEz6je1XqEafj/MVlsZ8GsIQh2aBxLFPU6/KeXyOa81lonkxP
FQZXgBckH1zZbecxJikxSrZzYJ5wUL4bonpL5/mmh/NFW824cIY8Gwm0Nqnz7LxAg2kFO7WOXXPo
EBxLpEXF8xXz0hFq7byrdG2jgzfg/qOQR5m6lsrZ1c9yvyfTAYo+MvDR6oCs80eVmv1nNCnemNRT
HI0RHb/i/KKlT51IPAJUb+uwfQl7WuDLT3CeiJhCWCJvA4MfCv6J65z6OyriL77ZXqnc3viA8pkl
4ENLK2VDCtEpFdl9G6qv2WgIJnohw1r8VJYN5Um03Bjz6H6VCgQyRRmKx+We2dg9odovZRt/Mvt9
wAXaHsDmk6k8+x6+lxe9PNel/8rwAD1GyBDFp1B/lmjk1AphK92kJxsrU/eojCjrxZPGkKEKyIeU
zoVZSlfmms9jRm137swtedm5V+jGwJx+tLfZDIpmFmmyz+tLXkg0CHiDjZVIn8x7nQkvhIh8az/O
Er7JDGQlIVnBaAXHPhqYNEJOoLcvuWWsE1s86bupyZSjlNLBqnAi0IkwmahZoYw9Q9lNk10dsMdF
Tj2RwTQqWvZHmhqg8WbS7NanP+vA0Mecl03qeyYWDkD8pcq9qiVs3MwKsgyW9KfxxRIRMG4CLAxz
nNzKng6FiSUdk9ObQR1ZEehPTa2T9vw921lhoNoJn0ofEHumNk9zWje7nhF6PXAP62sKkFF7T77w
e9emi7OLu88sDQeh9PbO9L9NMjvdKVXe0ZFxr2mQu8WyCMg5Tl+lDqBqoTG0Nwblr59bnDSMsDPf
/9Bi0bmUiCwPbICwNSDOcs7fZHBZsqpjNCxDtlA6hSYaPt/8DG31s2+Qb09chP3OP0BiBpBOxaq1
1Wc7Afqtb8tJulTLx0VLB0YzkE8NkO9t6wl+HtjDnGSJOXf7KT7PsvEnK2/KWPROnA73eUD3ObWs
Q10KSprmTaLiJjetr3rUgfgH1e2kp3fx0jqwpYyy4VifhBwMblNrnBE2KfC4yo7kY+ReFVQjPfzW
Y3A9cFprh7wXBOrozN72WhAKYBMoO2QDIoFiljBRE82E0BjUm1gvb+q4fxmzJWhxjPudr2XfQzQ3
lxbSRkB5W9aZKWuBzQ120ugPaNrGDuWXaDIvdvCtNho92Zo8NIsJZxlZOZfH+D4bnnwtgi5kMUcL
Ay1wsFg7YwvLYSxG17Jj5s6mPjj0VHdxJCvPic3VGnYss1tKLGNGPpQSnURH9cXoxZU59oMhZ89N
ZqUbqRYRQovgBcYIFnZL3eFmkl2EHlwGF9GhSewQlUOKVJ27lD03vYpZXeV/rC7d1lkiGFJPkh1B
prxKPWn0wrayZbzPOPmzgVKl39NcAaGCxZ2O+9COzOEkcpesPLXcxDAUHE39g5ICBJQ1kC99USKr
omCll19JXMF+yYd9OlFnVlLdPqji0GZt50wBjalmpvhkmsl7R5GPu00hOTmihyYtwkMQ98sAWn3V
sbg4VCsDcCdjfStnGY0VVf8oltaT/1ZRYXGVRGLs2p4bapbIZOtjgDWwYzBy5xv8KvOCYmcn4zvp
rz3+OheNSrmxcx1K+kTbw1gSa7qKil80dwP9Mn4wkBGSXR1CqWB454x10t1VZKZ7DfFGC5D/RF3+
EuiVm3bUbUaIGspAWZOxVHmI+wriB3eEsBK+W3WRfGkHeZsxpnQmE+d0NJNYLuQbuxTaTshdtYUQ
eZir2HSMJN+EKoEtc8DNIQhEcxqotycWAvc4GZ+MHJGp3D7SNeP/n89If6jI+lETH9OCsjrzVji1
sUH0Sr+FxQBFosqjc2vSP61qivalNkqYYuFBpna2mVuNm/HQvIDo2eT6Mv4ssMbN/UFPuJKmUfGU
G7O2N9UCNbMopqNolp5QjZyG+A00fGZSM65NyRPHu7ERIT8LaRAYsBsKgZxoTLMM/SlL68w1ldx3
Qa7kaDlxvZaxS2RbDgBqOSVv0pGPSCZOYS2tdVcIseQpVGddxP+Hr/NYkhvZ0vSrtN31wAZatE3P
InRk6JRFbmBJZhJaODTw9PPBk8Vk8fb0BgYX8FAIh/s5v3hpbL5bX2vsXRwlAJj420Pzea5sPrGw
eEn4RERiAptpjZSM7XYvlmcBLE6yI1KfwyEobiohFO6ofOHzq6zDpEbuu67Y7vHaWjluMBrpyDqz
ynLI9axttyyWcdDtTDbu2AtnWKy2Zr4lWWygEbPxulMRYt4CV/ZVtc3mPtP9dRePL0YP67Jzuqfa
h+sJDKja5hjRMEU3lyGa6KT8MHEJIqwTfCsNu105bnsXkEMlcOjpCKMEI2Fzu3xDv5mvaIyvndoq
mE+7MGA6F9uNHGKCKMHT6kTodMxGWhw2c+5ky0dujT8SrP/yZI4N082Q63uESoqJZYXFPWeW2tsQ
WK+q/qMbpjekZzC3QCjcEteptlWUcXzi0P4r4ltcber2Rk1hUJAyRL2mhmRC3EPpu3NPjtnGxScO
u3UdKl+8ynTXrVZhuBYlxYnMn7NOJxd3PJOcDmmvpaqx0mGfA7mXFSv72i3CPuYSTYxkxWN7Hxv+
eGf7KrkNtj5mDiTHCYpho6AFDw75oVFSdVO5VzQuWBiq43M3aLupVokKD9VT05ERsftmqQd5vRx6
T2OhmE68++AU1s2X1CZFZvzQu+jqsttnE8xTsesGoEZsB9qBBHToKazZdxW88UuAH4lSYGaNudOq
r5W3qui+GAG+Xql/SlqwlWb71rsE9MuYEDzoyseGoAB+bx66v7lN8MN46ny2hzHqDWsIOq/KzF4L
nfEwOFgXZHF8U8wS9Xxr5JabymJRAEVZaR17PmfWxK/L/F01+m9Np7JisfudxtyznUW3+yL9BnYD
90rUT8n3sjPWneqeTxRzV4Ux4Rcr3YZI4AI2XCVKvMtUDJ0r37iK2ovvipp72xCrgC95MZYe8ECS
4JrwrHXY9P25dNcG6NmVO5i4bbSv41hceMLGrIKNhVlCn6uKHBxIuRnjmbDbsO/AtA2A/FS+xZCs
2CrED7rq+ctQEHoNCyvijMBJGhTtJbdh5irfibX3X5VgR/ZVRdrJPHc1abZpyL87zqzNYrI1qmqA
dR2/iqZO28Cb6ks0HyyibxlI2jtZZacCKyMiD2Vi82nr2YLGH3YZ8EcwuTpzKcbqruKh4l9146oU
zMN+qT3GbRRzH6gvNfISK03XnWVg7Fzbtlbm5L0EUWjCciOmXdRZv658NjJZDw8iXlRDIfZiqB87
p5y2emxE665KzwOQMXLHZOeMKhVb/jwYG7ttgo7wQK6WTBxLOOZYWPrIVBAdXhtV3Z670r1Pc77Q
fEoXWalV58ZrSjy8Ny4PfbdEk6UhvYHq2KXyR4L8hBmbcPjWtxoq4g5p+bjVng0bZGFZfy0FSi4w
ulgKZWuvci4ZGbFVOZn1kkXr2oc62JFiRTNnNtro3+NqXPl212BfeJdU7bBB+Bvkon/2puAU2OxV
2JZtEr0Ml72SEI/R+jsN/wEWOcM7Uy7iUY571YzqJtqEMIwdPKcj+U+T51KAgnSljD8G/INj39DO
kWV0qybPgo2S4owgNPeHY4HRzJrnoen8hYkM8tIZ1aVTj8zPxvRmDu6uMrDJjn84NjfolKXfxQC3
VnUa1n4KJkb5GBx6o3yqEsAUDTeXXj/C4zh4FQifwA/XflSh4tHqC8czv8+MExbiqJPUnm4sfd05
6iCvU/Iv6y6w9x6QnzuIik/abDMelArZ9oIvwDHf6hSyJTyiguDrZvBdRG3iFL9k8tS6g0cRWiB3
djFeOoPsgWX6X8IrCBRmlaXfT+tWB7rfVaexTdItsIz92PkX7EKgvhCLSLQBqI7DmME4vmS59V5N
w8k02wurVGSLw0Pi04O7UwEQVG8Ss+Xunldn5FEudhyaLGfrjMiJsRNWs9cGfNCz4UEZJ+3UggXS
wQFvimiXVSxxG8941xOjXeR2/aIUzUScK+FhwPemw8wUgJ4qNzw05NKIub3qZtMcNcxi49AdN0rT
eKt6KpaeGXK3RLcUZYZlwFxfVFtklfZgJnmUJ6oOv7/8mtrYifmDgeO08h5Y7WtiJt+aKpy4+/Vt
L/hdzAjzQvzWN/ZUfw0MgpBxPNPpYzJoBh5PeuEGSxOJMiIMZGwtvuau6jYAn5hh7+ImfuL3v3e+
VWXlrQLiBYRpCfrXnrpQerZVVvA+1MN9rTvvZdq8uGP9QBbCX+qxgk6+g3GWh6KU8NkOmNqM3iGP
quAabJtAsrE8cBdtNgm2/CpZZ8c3DgilfdP83l2KHJzYnM3KG+j57NTSFbY7+26wEX+4G41x6/AP
yoNimzFx+7byl9FGPxA3y4k8i2FbqMDaoL+H1Xvu1C/4TBGNzouLMDeaz5OTOR11ZW+XmR3qx/k3
PXHBpg/r1o2A1KlmiS8DvNNytp9RRgB2vvbm6O8kNN11OHmnAUjaKteQRgB6HQkVTK8X3g3WpC3i
KDyVhYJrpZEdbdhqSS6ybTNa6hrYnMXqol+2ub3V+iFAbawUWLCIe52BUVjj75+YdxWb0gBGJ+6O
IcRrTzTM8NuxjN/DQsyiU83eyBU+N66cpk0Uh+Utm7DZA23sn7Up9A5ENpZDjfe4a0XaenDyx7Cs
rkaLEQQy1byNaNVnYF1douXwva2TnbAVEqTLl9GoYlxlJEc09W7AvxH9G0oyVgNJjAFzJ5BTW9Eo
5bovL82kaoc86zZ9rgQrkbAoK+tdkWusW4kJR3nErzfkazecTlHGBOSHIl+rZXMXuBi3Byq2CyCO
NE+p116qQFfu/kqHal11NUuAJrgqGov+Pi/eAhJ6IsaM0guUaKWM+qvdiIupNrvMS8d1o7HeTZvE
Jh5kQBZKUWTx+2sTGN9K8xAYzJr4BDqkw354YBwK04Lm3nnveKS8EvwyhftMBmU7YAMHp+VgsCkN
A5YRQ6BfIKxcwl69RH0L2kPbl0GabTTCA3ZmXwfdm6E8LEdLgZHiCNa1rPSXeogeQViyHEWHymo6
iBq5fc4n48E34nuTOWXjOu02qaatV2p3Pk9yyKLLtiBBhjXlOo6JRuLYGUfVQheDsQJGSckNWOyU
4GLqjKg5XO6oCLdjp22cpmFVQrDRw7NgUSrp0RyqNz/u3pKaXEU8LTRxn4q25U8D5c8v/tJD+y0a
rPe2K9Dr11eGmpZbxO/Jl40IKwh27Xb4jZAsCfsyrwieKRejmB5Dy3mOnWGn6sZehCxVlUY/Ir8D
3cMEo9PyQLRqt10cf2imshZqyQMDaYjOMzeW4Amr9t+qHNnA5JtpmPiwJXuCujfbIRKXNsXL5Hur
apzMbdhoTx4+rEJ4X8J2RsRH4VHpAVIAtMMFIhuOVobvaaET4M7cJxUVt9YvLggedSCvugfREYtp
AsiwhWOfII5haOeX9xlEhoU3jce89VbRZOGiRBcyJkcDnRTSrO7Gcqt7w8peqxqvMkV10NoHkKZ2
j55JeNnwoBVY7kPfaCzYrBVTLhloNBKA4ZpPCQad0E2QF7OM6jVX25UCSlXgGjpE+sXWHDxD0Q2M
ibm3pb+bH3nkBV6mPLEWZpjDTYfq4wvrJoz6bFWDuyTXyLYb07qFIoxr2tr1OgfT07sgH4fmoLdk
gwPSKZXyHSUHrB6JrS76CgVJcKm6w0/bky9PU419qbMnBM/cGGklz7Vp22rtc6YSAkMVaWakbxWI
3bVnsyhhodjDVpnTgOhJRchOqMFIcIDVr19/Fa62aSvz2DoOeiglzpAJczaCFk5BQLNtTn1pNiet
iNoTAYiJtF6v7ICP9ItaKYd9VpvlfWwqyT3b6vlcVhQ1/Ed0inhs2j5akH4YaMvKUuvtz2Y6KkO3
xtZQXGQVcADyEJb55XOQuA9i5nF3WFtTXd4ThxH3wMUeShXxDlllYO96Fp66++gw90oxMN3wbsPV
50AE0mHp97qyl/0AWw+3QWBfP48qD3BLdiGEStLWvDNZV9t1swRhZyHj8nddGrlLDVGfi+yBdtcI
2iUmoG0l/cUcup8H9nY318z7uz/qTdYGSOn0JLT+7q8JGxUL80ieVD9/VqdYq50DEEZyUFmfFiPW
U6F1ZS+yKXXhX2M8PR+FD3CqKPvmThZtr0hmD7hpHQ1x++hVQXrQBbHEPOhbnhyNe8MDYZlCv2mW
uTOcepXJV146Vl69DADr7WUxTr14C7HBXH0MHPj9Ea9Cgmbzy1YpqnOJ9tFVvpTrlS9kXcyTfKU+
wrJx8t2AgATd+1ZkO7bTylIWI5inp97TnzKh8D5U9WIIrX6Q42hcSSijEkc5kJUD6hO5529kaxNb
yxFML6yatLjJg5WKapNU/LWQygrDZWsXaF30Wb2UzSCaixsvGO0qPJiZxec+WTSFoK5Ian2Ok9Tj
wH4g3xKk0DdNY0QXQuzhpuiH9EoKfkYOlOUNiTpnVQRRd58gqbmqUVV4GCthL33YN4+svapl0Nvp
c0P0jf+d1b+EE3p2Tmo5f+WDlS9SpS2+mlX5jqksdMkqf3G7OPs+lDm0wdh4yyeA7Klb/GgGVhQZ
ORUyHMWyU0smjkm9+gMrmkV1JFoFJDdDhca0Y+AHWBOz3OnoPRXbkFzIO4mIg9FM4i2tnJsDwv9b
1Mdf3DysXlX2BKzeau+LTu52kcTpuInKAGsUTxM3zOTR1UwdpqDZcFnWBUkJpXJSWPx0QtxkgxZo
DpOEX65lUTZUEcGhOEgVljsM9dGvDIa1DcRsJYvNPEDh6O66G1wU9X69Bl7PBfBp8mhWL4pwOVWO
ulEMDRXiuY8c3yMnuB2E1X28VdmQ1367zWtyWrKLHH9QVHD+XUi+vxDg2WCk76YuwS6SFOgFt6Bs
1worxhK0DE/8zZR1owzxAyIG0bLSrOZrlipn3Sr7gBzxbXL98IfIrFcA3t5Lb+suFsgNtNneSYmq
eOKg5IVxcPTe3bB57fj/Zzp5caP7q/e7v6wCKZfQWsMe4AeakumWO6X9ZbD1YhkE/XTvaVGx8ewM
uZ2s7u5A97tbXJv9C7am9coQifoMojBGMCm8CjW5zyddPxtlhtCCYfekJsgFtkkoztw4JIqCIjkn
bJ22BloLpyQx020rUElJcxJcWdKPp8Qymq2RgyrITZL/rallJ60d9S3KNsFJ83R7yx/FOSYJRICC
CZd/2V0O6GRbQu3fGVYc3liNsKTTHPt7kN6hK2G/NezDF3UTjPeya2RNClGZv7sOXf1HVwOa872K
x/e2ayxm3zZ5AD0VH/E+2/Y+2qaoLRPOkHUEPLedKPtw3WMXuiorlayf398yvcZZOfantR5N/U0e
sJd1lgZyEhtZ1OZ+WgcTNzBKa1sytWHcHRPLRtUn2OuRGD6uC2OCyq7uV3ckwd8m3PwQqiLSD9b/
2pQesjfwlNgNursCFxUwlj1kYHgJNwNV4RWgnWEt6/rC9W+s7sHoo7hJToh+ss7pjVU/Is8kS33o
Z2ckynayJAeCn+btYtzzgDMzhjxYpuVj3Mx/6LMOPGdFKtfW9+2vfuQ/VjrSdhdZVXpujqRbtSsq
LNSHNG1Wqt6DriCA0myU2OS3ww4yXMNGhI+pTAmxLL2+ODwWAALMlcQmk+VHuRYVAnzEcT96yiLC
+YSa5sPnELKhsILmYpNSR3PaRQamry+aP6o7GbjPlZQ3wY35/6kMLFvdKRohfnmh7CgPsgEeKung
+eJpKoGPJ569D+YNqAgr49wR/7kEmQDWgmrgV6KGNUkeq7jqJUIV1gQfp2hJOBpO/p7rhXeLAog3
niCeLuszx3tA7kN98OblrhDQYpSwpX9eHIoSVShrxG3aH3OxlvVtyI6ob8sXsjgO4kQD9qoxqcvM
wnJWC3vlUDvcTQt52ow4l+ZDh5S5pRxkVRUntMryx6ms/WzvPIhraab8+KNeFv+os3RX22ciWfcu
MVR8r8ZDqI8/D6pa36KWzzqZ4MWz0LH+0mLIB2qZlF9J2r1ZZmm/Kk7+3Ghaszdtw9y6WhyuvcxA
9QMN+Gez0EifwfDIdZf5NNDQZarS6AXHS0yNmTBBZSjr2hgPLipb/hgbK1DhzH/5cB6FyN7HElHP
ttb/CqxaBUFauOzYe+Wuf9npWoesqErqfqH2RrDzs5ytdQO1y9Wz19LTvuBPrtwjmF0cch2ZwciZ
ACQM7UZkZfrSqSTRRiXVNgoUrq+2v2SAbN2+dFVQ3mmiSjcqBLF90QbZszuOe4KR+avWGwWsJ98/
ZGEX3/tm8EO+3KS7/IJiKC5OkXVnPyDLMMwXzO8DBCU5rRhsYG4H5hY5yW8xkqQneTDyoT0JswVe
a7lIHCjs0gUAyZOhR+awkH3gcs6nwLThwJmHn8VfQ8juWVm+ZFla7D6HTg1gwabSNetWQA0YhmmP
bot3lqU8gYDmdMjey2JcgWIBnrrv3frskBBs9jURENBharQshFK9jB151Tg3xRdnIm8dDWn9WqTZ
CzCP/jsWzaeW9eh73dlQsvIAB/tiWhQuNIGFwkZ+Dkd7AfyWbAAh4wbmTLfP4Ik38JRncbnCESjM
6Vq5iLCW3sriZ0OSKhk+yOAsO8Ldl+hZ6bARNxCkPrp2KLxNXQLx7Qe73odGeydL8iC7WHM/WRQz
u8jsA+JljXOLBlXZ5y68rgyWOrv0DhEFHfLVKpqbZZ9K8dVlmhITrSyLPjxWv7OlV+4+LtG1dFnp
gXX56MzvdNZwlrAqy7lBGGKQX6/xcX3vZxV3Fq9RAyk4DGXTb5YNOOz7IMnye3/eckRqBVbnV51b
t80qIQQGdAdJOJgr+rVSXfco9Lg6wmV5YU9sParQqtAbs69l7SApG4Mnd7gRj7LRQtV+BQ6k3Kkl
OMGmM8pt7oB3TRsjeIr8wlmXHeIIejzAo4LeiXlOB9VtyOzHKQVl4xWB8r4hv+a/5x1LUqNqrMeM
sdYAZJPjYBnhqoxTCEQgBR6IZq4HxroalmE9TJVP4NTR2WFCsmNvjqi7YTbxQrY6BpnOsXH8I+l5
BEajKD2XtV2dHRBrpNCr6Jtwsrsqj63nyigdOBUBciBTFr2UCgGEuYPzzyvJpdYE1d3wG3iRjytt
ZqxlOdb6ldwSEXdHpI99CkMJAc/oFvs+ulFaU5AiSZ1tP9r6IeYZARwma8lox8WR+a3ZjpnqnE2+
n7WTJMatSLG/i1TFeRxmySL0eBdCmO62bv1pXGSzB0PrjNqJVGdK4BLVrbkqB8F/KufDR7+mMgu8
LZSfV8iWZhxxSO5NHwtCyO3kuNcgEtt722jDh9JGsyJC6G0ti/JAB9Ox23tW9jMLCOGhzw6yjg6a
STiQCEi/973WxJm2Cw52nlanPuyzdZKlzbMexd/lT60ZPyKrD99i7lWC6SNGF/M1LlJFB3O+JnWI
KVSxWT9Pxpw+6P13M/+4JvdSbaG72c9rhA0uJUnzA5Qq76A1o3cg5Ul+q9dJSIg4DzYJz4YKN2ya
ctn05ymLYGOltNEmHUTWYlJgwuPDVXdR8+lRecZHfQwQYVhYqssxnys+D00aYQAM6vVxgki7bgcc
1+toMI5FrifryIqVF0jyl5678M2KuqtZ98YLvIWctHj9b139rL3IpasZDtfSi352/WNUc1LxWC9E
QhjxVa9y40n1q/Ix6H4rRN2r1tn6R4vm/dby5zWlV/bbuvIBoUyiw1m8VgeesTD+SYiq5lqeJhqC
ANF8KL0YhUn3oqLbdaiSeb8mT3M0aBU8Vf9ZK8sow1d3k0HI2huVu9wKDlBGzG1KqviOrLxyJ+sh
vhM8lZVaNrjoIs+9Sfp5+UL2am2ttXayQy1r5ak8CNciV+a08aJEOeNnf9kyasHX1qvCw8g8fw34
a+zSgcCclon86udafpVnrEKfG5Kpd5/1gx9oO9cgcS8v/Wdf0KY/+zZo9y7QOGiRHXaDkzxYCH1y
H2Xm2hEZ2iVNC/dbnn72qUfSHX/2kc22aiHW0mEsEwEzDB4VxN8Ped6oxKfnU10B8SXP5KEOeHYB
TwoXn3Wd7o7i9FlO7CnZxBk6ZvJiKI4oNf0xDuFKkjR1bTNdueTIfhuDhZOzzMdBBV9TwtVCrq/z
oitCBvk1UMP8KtLRgSPuGytv1LPfG3ZNh4DfZ21pGM6KTKuxkhfKA9LK+bXeVXNPWVH34MNslhxb
eBoZTjMvE+nGE2YIYiGLUJmKbW2gtCSLugllVIGreZTFyI5WPCD1x9LT9WuSmY+yuo/Qbm1MPOTi
MR9fao1UL1sIZy9bFUu94KQ53TDKNh/qfPoY2kvN9tDHbYmeEheR8RjX6AqxH53flpaiJlhYinHu
8VV60X2cSf793Zrzu2UZFm7IJA0vn+9WDpnwbrMagWYBS38rldAzHhebpgjARc9i6R/q6LOe+mdR
1CFMNA8IjWyVDdOQMrPLcqrmX1ItzXeyNGbiwFQJxSfV1l7MWhdaYBRd0XYbVjXx7PVQOyNQpjBb
+ggVnAuWQlgn+Rbphwr5LNn740LHCMFOC3f29YiullJHV/BmAVuL/pbgf3FEQP7QKoP7ouq8/OgN
sI487yq65Kmeq3MPnk2VkE5v2sR9GRojXhKIj46ytbFjPDHG5DnQQE83JhY7Q6+4LxWksU1excNG
XqXrPeHINo7PnpJ6z1N8lC/pKp16ROmVDOD8Un4ck8itcmUri2MyfpnwnUXDqi4f68Bfy5f0GnJj
2oTzddul+rMJayyJ3FOTGmQ8VBVyMUZWJ5yynVMvLHIvsWb74ELNh3FMTeSGfjUPChiGz0umaRqZ
RJHYt3i0Ghask7B7CMK2e8BoidBhCjjUDygieYOBTD++fvbQWv+pj430JPvjelJvjQ6ipSxW84Bz
FnceS17TV5m1RFPE23qGtW3asboMOXx7FgBA7SuFf6uKSGZr2MFbeGvDrnjDwykDJxjMXgMmbNup
cSH69/GTZdffPEPJ3xJfB/5ii78M3RLrBmXCI9FI+1ROmsADyXO+xopYya7CJc+n96p7P6V4w41q
xJPEqvr7qfS6hXw9G5Ji2tni1S+BKipiYDGmJNahhlS5LiLbfQE4cJJdm1j/0rkqHETd1nhTRHTk
Zyj8Xiwd9lF/f4aEPdTHZygy1lTyM1Swhp6iXHwDvtttfJGYm1RNph3ggGylI+zxJItdleQrPVT1
J7Opf7ZOXmD8VlQTXexIGmUb2M7kSQwlflbxSV+po1qdAcP3e6El9Q7ZZHRElShdOejm/TWO3QsQ
aPOHWx/qVJneG8E0gQh5DKGcqyfPr8418cyiRXChN/LXPhPhFr2sDPm7tC+PROawjJrP/ii2iDxj
M2w2S/YB9BaiH2FHYAPtN5l9TjVj7Q9KdCRt5C5T4q5rWS9cHSwQROf8aFjFumh6LCOClisML8L4
xRvcjwH6veGYuGpps72e46hH0wQLOpdEHIDiKarxo7GrQm1dVR2KBHOD7CJbvU4vDiQQUNGPSVCh
BLZJq8A6mcQ3T/Z8kMUw7e3DhLmkLMl62UPLyB+R9HFQps5jqO/ztX2Bx1FoZZsQ15ulFGCH6fpU
IvT/EAUAJmsNnIUUQnem+sn23OSBdHr4UV+mzrLV9Porahuwzbs31MZ5hgF/uQWl6e8CpIO2bpjm
D0lPkqNR1O7N6NUlAtDtq4pq0woZR+2MdCoOaG0abQah1M+Vqj0FVdIjqYNR1ph7L1aMh0qsOcmx
LUWPB4gxoto/Blf2GJCx8+AGrbw/Gnpj36z5YOrgFq3iNsaRPSuKtScgmAf4f2AtKzOp9vrEsuKz
f1vX0UZt2LLJOnlZF4LCH6M228qibFCj6h3Zeuvus5sDksqpi+wCedO+pcKvL26nLD87oCzD0iwe
v38OUxuO2DYTpD55kWxo22hYJWnoQ7lgIFmnNfmA2XWU7WWxK3x7k0claAgVbxwvsF5ctnSH3gME
IIv1OIZrlGrUnSw6SfHUkO66QqbyH2Cob+qmtV7KMYDA5t1rQ2yeSF0gwR+oP4Bhqdu4KtnSyDp5
iKK8PsK5grZMX3UqjI0/VeW+6fIvYIGhnnu+vtJUN77vx9y6mvq3ltgCxBnsKvbImEF5nRuLqkju
VTNSVyrZobWs+2jwyy/GqGsHWUJK0bp6+TfZXdZElqbuWbT+Pk6cFiqoiEZZV07XQSRt6i8BHKqP
MdhcANcW0xfIL+6y8shMx6T+tXkCitB7ffgs+f5HSc5VAyoXn23dP0q/rpOT3K+e8jpyTv2D3pOr
nifAXz0/Xm9umwV3/pvrvCEA/Rj0+6AfkxPMxuRkJf59m43dDjmW5PRZL88+6sRAwqwH2UD3z+q8
YqZfyHI9dd/TAGA+/gwnP7OKkzyTh1qMaKroaYuB2N8NvqZGw29l04l2hRpkd3GPD+XHMJ8jdLUy
rrV41u6bx5cHORaLgm7xr//43//3/3wf/jN4L65FOgZF/h+wFa8Felr1f/3L1v71H+VH9f7tv/7l
gG70bM90dUNVIZFamk3799f7KA/orf2vXG1CPx5K77sa65b9dfAH+Arz1qtbVaJRnyxw3U8jBDTO
5WaNuJg3XHQ7gSkO9OKLPy+Zw3kZnc0Lamhmjx6hv7tErrVzvet4wACvlV3kwc2Eu8wr8L5ioUS9
x0IFk4B0E8SJea4my/g4ZJN2Npla78gN812jlmSeQeWXW0UL2sVnP9lAzg0DzSJCMrmMCIpa+U7k
bn+y8mw4yTPj19ncA+WUnGUcuNOQrcnJ17V9E7XFrYyA0vrm+FvJy9W9FXrj5n/+5i3vz2/eMQ3b
Nl3PMlxHN1z3n998ZI3g+ILIeauwcT3Zelac+1ZNz7hbzOewt2vyG3ONWFsjzmTANgakQ+bDz+q4
8pANFLV/UkhurjJTtRC8GeqbFzkVEgrUDb5tASdVuxBW39/lsq2+i7RqcZ8JnwVw/UtENvxZ1Z/T
pGmfDEhT9wlYblnrtk180nwohrKYaiRVBkNBPH++xoJ7sA7SuoK831rPYC3S5eTk6UG25kXy2/hD
+dv4iqHu+7aCaOlruJ76foNYR92diD7/z1+0Z/zbF21rKve5Y7oalC/T/OcX3bq5y4I1yN+JiPTo
xfD9yW84yDy+VAspC4h9qOXJ7/izuS+QRa3z/O6jX1i3MIXREb0Lzak6EtaBD5tww2X22GKaOVd2
7owflqe+b86njv6zV2nZ751g3SWC0tujWWWsO7eZXptmMdbEwycMYjZqprf7NjPdR8vXrrI9Y5dD
xFwvYXL69rlC3nhZd+706tfJ40CM+ZE54I8BU+AH96pnADRcDim6pZM1XDvHCY9tX55kCZHA8fqz
vrvi84wCX1fm/qIzUH4E5mKsfPOzC5c2Zv5xqa6Y1WpifbIrYlAeIdIhSNhHw73qi8dx0DQM3jpi
SW4zf5ZA+ctx1mNrqV9U1P93gIXsj6I9RuccDuuD4WISFBVWhmEqV/93o86XVwZaCP/zraHb6j/u
DdMxHNvmb2brlq7qpmv8Mf2RU0ZbjVzxM56n2fRsaq65qcMYWEiQrtqu9Q+KbfiHsBO3EILMVpZk
fZO1DuqXc6ssx6SrgU2Xxq7vTRYTqJAtcnAwUFGAxxFxnuq90VnDvRB2eYU+s0T2ZryXVSR4u02n
oD8ri7LB1L0Hu2r1o6xynL471nh7yZI8DL5WwrGP1Q35Xm8d636wYf3obAuCrFACSuOlcGfRNJXI
gsXs+TJAjVbcbHyKOrxYReywde2glW9NHE/AxDouuSD2iWWYsk+U28ioKbamWR2CFrEMKwuybTwn
kYmX/zyAzARSm0IB+GyAuk0ac77Cma+QnfPS/qYZvs0aqiQo1QWtOKizHUPz66ySLbKM+5Drop/g
AOXAOVd2VAb1jLbaVVrDJGMenuTZ50HWoZUzsRk+yurCB1b+2bXB+OoAIRySAMANdCVc5RlF0q8m
ofmLLLXNBbcU9wl+TXZTnfCC2YCCMVY4HFRWVsCuWuVZG9toCx1lXfea3d0L1vD3E/jhW80Pgu+P
9YDNsfUgQlw/obuIg6zLSm9bNNm49THWPii+0sL5GLuDl+puufgsy7PPPu7cWxaDxD6HXrLWkSzG
T1whkhWCe74L/fLp8/krz8ywBaRZ4Eny8RQOvPq3flZB3BzC4LRFxse8aDwLUddp9LUxF+VBbcjc
5GZ5K0ha3I2VFTmLpsPjogI3/0e3WKBppiI4092rk28ekroKL/KAdlRydserLExQ5PyVa4bPRatP
+3zqM3MhW5zIDVcaSWZMobnU42Y6uDxzYEvE94R2yJgBGZClEqu2Y5BET7IkD1nqiQ3UMjGzK+J7
eTBL4HxtCf076cJTXo1vtd8ZTwi9ubIkn/KxMv1WCv8u1chtP+Fx/Vtb52NYyUIoWwWlPd1BelHv
5FnTD9PH2f9j7byW21a2dvtEqEIOtyLFnERl36AsW0bOGU9/BppappZW2HvX+S+MArobICmTQPec
8xufaIvGDvZAF7NabuJiYxk2yMFMceVb02rQjF32UbZFywTuC/L5Vl3bBTlUGA4AxWBBLQtpcA9N
l4y4XTjeGf19MNdTv35MDSaEbleGr30bvIe2FP4wUoWvc4/yCoEONNZgAM2H5NOKvIRKmxhSaCHZ
b6Zf/YJAZb+kTgaWMleSx4z7/9xFcnP77zdUyoX+fEO1NQ1sjjrdVLmZ0j3dcD/NJyPT9dOuqKxH
6MvyjZgxdnlDmhf1wkZMJnsJwAVhpngj5pmiNwmqj15ZgWQleq/nil5QTmvk+vnd351/PcFXa4/o
QqkO27SAEZnWiD8TS/f2oUINutgzG2yXwLG2WKsXvUKSPXQoyFODaiYFTfeYk5abQebuHvUQfFkz
zCVJPep6kD+PdjBu8BiV0Qxy6ILGvrU9Ku/FoelZTPuLutiPtZI9G0Y2o8aVeiGDtJ9X++ZKsyvM
qlvVfETLfNaGMvkx1Bjx2XVQ3UONNFaVh1jNq0PrEXXFOZDMeuUZvr5C8ryRqyx9NSQAjszflb2u
wa9FNG3cOpnZPhGGfbIq1fz5e2gyOUSKocgMlctQG+hI1uXS3KhVa6+TcR7nQAXRz2fNlnr96c4P
/nevqmGy1+rOflOT8Wzyo3xDdPtu+b35SrFUc+Mk7vjsMj+Z5abZPgIYQF/nqM19HKKYLJqyv5Ml
ZJoQNPVjmhLM6qzSP5DrkZd9o9c7s9OtlSr1zsaxyUZqUob3SNfJmCXimDOY8GmdIAuWTZ9bB3T2
EvGGYTxBKfNuswzXqTTMYioq7fqhIjQ9o5ihe+LGpSGg6JWXwAKYVeWdROnK+MInKX8wAdiTpLfe
jQ6XlybzNx7TtFXR8XFaknfHIRuKuzQv3lDUKTi86DLSdaXYkGGfwuUdwSrak762YNQm3aKnDODV
94wVUlT/oWuOuMBFLMmHcEV4Z7zDSgUxWtVGP/QCeSrg8vehoAixMZuc5HLsLVTC71tk9eRePCO5
xf7FwzfYfOqcsXmXonDRNCiEzSxUVwO+bxBqouacZK620Bq53VrhEHFD9HLqjv0c/hyy3hgx3ptR
jAslJ3ABFgxmGQXUxNAl67IRh0jPqFEtDR/DQToUSyEoLXblJGRXDLrsOtPpVD+m2yj4dBkx2A5q
iKlyFq9VCWfnvmOO607Ujga6MoIRO3nARQUBtqSn75r/2o3++CPlwcysNpXv1GJMVxRQ2Std8tST
BARlojAVb5VXEhrlnNS2fzWqnD3miR4tGr56W0PLu72kpNYcmWc/z9xS5rEYJtQ39Peiyk1o9bRp
liLay2a8vzZd26tRuRdHlwK5OKgu1/jHNnER8Qp9G78kGsltM7CNuSVr3kPTFtWhTlCNSqH/IJpM
o95UkTIcsVrwH2ynTOYGoMOl6AwNO9noIcQDcYhStLjPzKVuyWE1qyjpRstw0OKR+q9aqsFrYJ4A
2ueFCh/AmQoIkNbuhxfWJyH5Lqc6FlgS3KuN92lYM7TU3jnPWmQNq5yAPK4pLFfUwmYNYwwfG3GY
RAP/fyyM54NpaidXycDRBRvZcNGmiSaUud802ak/2vBpRs4HkQjZNScwy8i3//48UdU/r5J1Wzds
ghOEHgx+nArhqD8/TwqW7WMWpoB4a18rCIFqQ77pRntpNoZ6V0zL9RH0pmPXH0dT3/Vo6hMj6+mx
3v9p5F/PEyPJzmqPv1/h93lBJJXLrkzHG6h2OWyuBuc+09nJVWvse9scMD6kRWyGOB+WEiG0my8d
lRmzChjKYHyy7USeUyJNsafh7pHDhmd+4ACUSncljsRGr2AycKMoZ4rhE/Jra7tBNWIPVCVDQTYt
G2OjxjlaQ+BuAi28C9LQOYomsSdhcDhvvBH41O8OxaDSBlkkFZhOdUsNm4qfBRNW8mzYe0cSRitW
atz71CZtmT9EEBTVt3Ls4odAsd9HRK6PpQJ/a0D/tVHcyDggn/fnauxV6zzrHGDT3trSauMMzSW/
j/J0GSVm9mymXbgzGqxwxCHlyip3LXg7ZZ/mz8OoBjOsVM0sbw5SnJLsIGU3B6dg8jPvjAxMKOZd
lX6IKwn1AZErpGNKly2HcfxuqOjQh4iSLs8I7McmV8/CYzVpzcm0NyzvsWY3VyTFeLj+dUQMRRfg
q0L5TJcrixEHnC0xgmQfwom5heuYPPEs+ymKOVT1tamb6kThq6WvXAu6s6rnBqKS2Dh1caZswjKw
ABxUxouMANbvjeSHIlHLI0bw7uVNM1BXZJkWrMQcaZCfREzB83x46Yi/kDWwjK2aB8HLoM0Cye62
rpimuH7j7bBK3PWyV4Bipoa9lqqJxwzBMxo69Zen6IdOtqK3EvgauH7HfbbR6M6YlEYPQxsoc5cP
c4oDp16kjtTuDT8ZVn0tq5sBG+qt2xvZKrOpJqQQNl6EpRfc8T/WzFttoDDYS8xqwRx83GvFMM4z
NdPWniwNL0CfZ1beO4+N65b7nmwedHLadReQrub3DJtuXH2B4Pb3MDkqEP5NdzASEFythrcnhkUR
WOfI+cWjPXrW+RMq2li+enEX38amTSgixGA5ViJ35sWN+gbHK/Zk80cgw5cfsRg5mp6jbqq6DHiz
avGMp+MhMSPzRxLH76nUlQ9WUeT/aepr/DnONN2qHEXTVQX8O5gXRf9yq6r7SLGA+w6PspE41Bs9
2VrDjTdFAWe0k+FoHBWvSRDmN6ZUN8cWmtpdryrPoj0aIzRX8BPzEtRe3kdrsRARh0FlfD4UvWZW
b4sgv3NGO965StAt/LJHskNMc9YT7XjVkpEq1Ry1l2Ovc8MqflVm/h2Zov0s2Qqp/k5J1qjSf9V1
JW8luUrneQOcy7fSc6U76n05tfvEdJHua8O3FlAoQrJOJvkiVvRUG2B6CixlJtb7YvkPZr7fB6h/
1yY2tDX1ADIaTEMLl1bcMrM0qCXfY2RVLtscgdLK6vCIrt0W+6uUoC7GnN1OHLte1u283mgWtQs7
60uHGGLmJqeIgTWK2tvE7knEmCe4YtVdmerlXQOUgbiVeZLCtrrz0a3uMhCj81xW5b1t1Yhs5Wkx
JMuTNWTQ/6yxnA4oWvxl2cU5dG3pJaGKYBaFpXIaran+DfDU5no65YEfp/OXu5xuGp7+q0TRMmqD
d4S61K2sAPNWsBXUWgAGfynLAFUiFYtLCQf3F98yXxsXS62gwM7UwQlLNA9Oaq/iCEdScVI6sPrT
1dLdgW+vn4NspWtu8uJQSL0dTL+EbsJhLw330pgfRS4xLd2DFRrFgwdbZ9spiOFFu5d6R1epigcN
eHvqIM5F47jQ65opODP5XTV0nzfXNkTw3a2eldqNGHLtEIeNjY1LjjfEPO0qUodqEt85iI1umW7I
PCgndjhWqZgig5/BnjXZJFitbDV+oCstbJq9X6LAkL0WRVgIeHZIwv4MN8ad5XZaPUIpcm8IDzYv
sg9NJYGL9F11q3Pt5xninGoxQCpHl0cu1PAgqGqDSwTLg2gLuHsLXar+0XjBvdaOafgLxCPT1SlZ
1VfRBqVMdCdPR5kdACAwozvRl3Ak+rQp6fS7T5uS7n89z4lKjO+7VMXHlVpOmIPImDKipPpU6Tll
YDZZ7uOpKspAoUpTbhvntXvDN7K5xyBqzTTe+2Wx47tZ8EosBE04HpqH2Im1jaxRCJCEqnVvl+Rj
JwHXO6xsfv0kEBTYaKOaSmdboVYH/k6w6T3XPngF881CjYfXrPC2gRPX+0qOtKVFJO+GwKf3i5r7
ZLJGxsDjNYtq5dlqonxe2M141Kx8WI2amq81lwLHSIrBAoQkkGO/UrZaqQR79G7xrYy/xDOepIhq
eE/j0CCe0f3vQ2QprAwHH/OCnjtNQRWuV7baneVHMGaBHr9Z3TemzJBMMMvCjhM2C9SMPu+2FqZG
Xer3aGzoINT3sacrQ39TGxRQy4Nhntqufi1zp39pqUNfWKlOrNErh5da0edQbJyHIe5g+thZMJNr
PXhpMmwUNL4eK3HojCW12V53Bspbow6J7rFnD/hNafEqqanqEKMI3hH5lPwfqdE1B50c1SLKgVLl
04zNHOPoPILloiIvUEkI0yY28OPmsGq7ozhC9oFkDpyvnSFsiqPe2KSe5Sz1vOLOIKPvopyreaD4
yrxBsdt9q738LuTb4SFavkU2lPk3wFO3g9Z6b/Wo4DvoBfqjPB4uEwN8ObhRP7kwP5/zWhlXTZJC
opgOHQcclwQ3cHvp5WN1qWce/n2ebv7l2WdqGgFiHJstxZFV60scXQFVYg5mIT1Q+wbo1cWQbCjG
9ih3SbSpunJy4vKzBxc/OW5jifUzx5vPq/kRX8cOBtmPAbFVYTCccje04n58k2eaeR2eyFgSi0vH
EnSZy9jp0gZkRtwXa3UG5d+KUZUDVI3jeFsT8X0nc73pmyz6VletPqOmPT1RoqCuMtYdK3izlO7Z
UxgUaOO3ZAi3HpNycRLg34goqCnjYeVfUsy5kQQPyAtvRGrax9n1IcL1VCSjRd/vI7DYX/um82qn
sv5DJkP760IJGYlm8OQyNf7p8pcsF+EbVzfz3nrQVAmmdTNE+XNsgO3xx2jZFSC4qUgacxiu7JaN
VG3raXPpSfGsnYnGLq5ABI2DPfMSo8frZNyrpDC3eZKaW7FX/t77u8OuMwASjjU+MzW/prXeTDY5
WWvfo7lm0mm3zVaRCmsHlQCYk6noj0ECjXVaBb0nOeDGzPgpTkqkgJMsyMQwIz5Owv2cn6Vva49W
nDPVj48qrJifTdfd2mrFr6TA+pb6hvQ9AGZooaB7gSdNsbwmG2fq8ozbLArMfY3IejXmkbyO5Mjf
G4ORLfQR+Yzj608+lmq3MXSpHSE6jNKmIIyUjN1DmmC9IGPj/Q76KKx1viAZUV0yMyBBIPXe4j70
cRKB8OByEsvW4vdJg5K571YJ1Lak9PJyEjidcjctmy6v5KpS9yC7JikSO4iXrQ44DWG7HzyNtfdd
MWxl12lRuBnz0GGyS5SxcpnLVn3vrUQMsqCG4cYoBucSg0zwTJnWm485/hudHMmQThRQ4u2vKm6H
b5Tj9IuSeMrKNkJrai60MDt5evQCQs49kBwu11WlPqd17x5Ek9iIQyeJFwTew92Xdr1S1VmTdOVt
OpyjBhWTSImSASl3Yu+6EW2R1+arKN1xh7Jb1m3yfQqnGwMI19gpU4G4ZbZ4u9ipiRkVpQmid2hk
Y1c6917ZV2s1ibTnaHQWJOnMexmj4rvS7+5jtScJhjJ3pVDZSv2xqt1KTR8ssrxMVx3x97n41Sr2
kK6cAU9ZcSh6ExPhlTIsjbz+ZUxLMzzPydBKoUkTh1Ko7AsEm2c3+6kNlrSrcDTaiwmurywCSy72
lzmvamNnQXRebecEp5nOQN++7YCXkynxH8WUjFWmB5bM93d56Cf3xhh+bocjvetTI7mfxhtYh7/q
6i4eNHuf1HL6GDVY9Yl3FCT5mqm/Pe+0Vl6Zo8F/QOIjUatrCkIjP3uUagjj09ghbfJ1Qnx41kVq
cz/0fr7MbS1ciEShGyUapco67iD8yZ7T8JTLyjAl7x8u8/axyLX5qOFzwdzY2iRuI+ElVrO8DOvi
xaijkzfFOtsw35jghV67CJUpQpPgWGB3twZsUi0Dz9HPcRqDlcql8WeNI0FU/Upd2XhNszPBYBB9
v3cQrH1p+dxFlUmKnOrTmLSorVdgo08i5UA19ZQjomZRJBXSipSRGsBYFr1tua6LbHizoWcPrNVd
/jtn1MXVhxg8666hCPk2hlP+2iQlNcjQkJMMpYWjUG4dM0la8z9MmSCVLI9J3T6IEVgIsWAN4sc6
B85FCUIABrwpzs0UfBMjLEBrudEO+5x72hw7qepYTptONjvc3hJlbis+4s7IDGm0TA36oxU+Jn1w
0NS4OImHD6B/1vvkk8X3duq7HqFf+nT0+zyove1/ePg4svXX579lGhqZH4VEneJY6p/DdJohUYor
98PD6OCiqWCgHCS9N3McvZ1TGG9uk6GCUjTteY3LAkhX42AeVq5001Ecv2hS19hgolLMFWIT2wIS
F9lz+SGyIgiQ3KqWCFvChenizn3Vy4ajVx0xcAHlmVOeIo/V1uTO+kQxyFNqR5BFpiPZA/OYhg8R
gsmTYqbuhvs25MPUMl4HKomtxEjucqeSDtHY9pPeFPC1I4Gmivo7v26rt8RvfhoQwV5LImvYhrTD
cwhaCQuK+BQNXnfIYLqiK7KzQ+lY7ipUumpdsjqF7ixR7VC0970qj7s4wNNrxMliKFJ1FuL3sTAd
sgo5z7qfDhRLjb/dKlJCrF3c+m0AondO9AT1rO5RC6Q45XeFX3uq5tazPugwmXUzXZpF3tz5Zr6P
qcV6jROwOFNeSa47fzZ0mX+ywuKuk/xw3feBuXVTw7hseHx6+XcQHswzPR6hWRa0vzqV5y0ZmqBw
Xnwqlm9rTS63KGDrIykxHqVNMNwioMT3N3L1Y8ndiRKewl7gRELywXZ8gBJNZJ1tFxSF0ozfFQ/h
UTZ5D7oW0G0mF4tMtp8BW7Zvth1kN0VXVrfh2IRL9GnKjDtA9+yYyD1K3W9/eMawLL2i828a7aFN
deeX0Up3rKRXNdn5+WA52NBE6qyuFZAsiW8vkRw62wwI18q0JXzdM4wnEVCNMf4NMpIIuDKg59pA
MxeZ27ACT+ujmtvE0dIheGui7mSTbH0n5UTMxnJmYN0wuIFEtqEKfeO0hn9gQAKPOmt97BDGlmo3
bJcna2axKQoAUFKkndupKZKkEgghyjOhYOuE8K3LX3o7P+Evmz+0WfmglE58pIBJfswk5SnzFOug
hnm1H4zy1IV6usuBOLKEew/lJt3JgXcG5zusPSvBsLwMMn0nEXt2bke8wV47k6gxpmjlQhxKg3m0
c5aHptp2h8bEj9vDtO9Vl8LJvaPxt6rT7JW6sdeUhyg7N3Xkne+wV/jazyj3vSWljx/tojMiiEm4
Zhoijh2/+iZZcBpbd3gkM5Ieizh8ZHZSHQYElzOmT8oG9Gv7JNvcqU05TpYESX7y3O3uErvV9n1v
rYxY92EJmCUBPd2/E514vnR3bW9Zm3yM3sgxMqJTjGHtBBEoS3EcqHi1oWCMIb+BK82JLD8xjWlu
NcvhsTYdmpoJ0sNRmnXqjfkicPJh1tWVlJGK09LtZZfacZZJzLjwLZxacbw9x7YqzXzU953vbNJq
OBVDaBztpF6y+sT1S/uJzRszvLB+63SjPY01hp5IVMpFGbyOJb/DkJXO0ITVr06/R07ePVaR7+wK
dwS9CW9y3ke40jQht/RAatyV3AXJTc7P+YRVUH5Kpz1LV04JN/2taBKdLZzIZYe+eyYOKW5KDpJS
vlG2t80mnWsZye26Qy4KUZJDK/BGIm/R91BKzYegGbpzAuwuno7yDFvFwGshG8i9BDabTWalH3tx
pOFI6Jvfr03XYdexjpYXpDZ49d9nWtgQDEH8C6iJvemLKlzbjetsiV8mq0BXvH0XBNXSL7XoQCoR
Km6uFcfRLi2U8jK6pc47OTyZV1mSJdvUHuuNz89/1QSZvdOyAVePAcOPvqhhdVH3cQYrCI5H7+SH
PL4D30bVgT0moE7CcNXqZbkOPac+Um4Opc6Jy1fVTfcyHtnvALHXjZJW38ISgxbT0hKgcCwMKaSS
V23eRDP8wuNbhSjqWsHmftUZ0vTIQM5hQ3f8TjHsrSqX5rudJ/cKc4hZRVDx1OHT3AHH/6Vr5cHn
XvjqtbzDzo+yE1YGzaoc6oPNT2kZqXa3xCdxOMmWTWzB9NVn2ajeVDMJf6XmXoZcAuvEN08muedX
y4fEVrRKdR4hbywKEGE7G1g5Ph4oKDypOsFZanAvJRNQgP6GlRi/y1AvAKExJzEBKi1aGIHbcdSM
PXJGZe47nfKiAzMhBmKTqHQUbtmLSkbwEvjGCAhBLjaEKa1zWnXvCjU4b8AfElbElXmXVE241QIQ
U3bSDofEmZYvhvEWKrn34CBZXeG52yxNjymSEgx3zZB6PxzK5ACYJsN5SJCixDEQkjJtm2fCEyRI
GBFME2e7yJI7qBdo0PpqJVtevLZGQBXKiPaY/8toOci1eXR0pClBV3iIWClQHdQAllneITINHPfB
0PXqZKH/jPIQyQpUr2LicvR1vA/GQl2SQa5vRXEXFNFsbnZBsRalX004FWdQiXkQvVWDNssy9AdZ
blMKHjFazkFYG2UbzzS97dZNg8PoaCvpqxNb72Rd+lPhhPop0/yfwXTPNXCGyVsJ01+VOCwqSnPd
Bu2w7NsoPXtq5xCvbKofpgPlFsjEOz5F74UcWI+FrI8wb6JXe8AhJJtc6JNpMyioM9WQLyrAR1WC
YwLCZSyt/NafvOnFQMcxQVCEunNzbcslsJGlwY1luooYFhu9ebIv175cLDaVpUdVQ9uNz9A68OLN
8pRiYwKAhL6YP7davHNC55sVac4+0Fhf+9X9qOHoqY7qbqycrZ6U7sZybJTdeaTNRmz5KD2p+5UT
VyrQ/Hg45tMmWKVDki5YHAernJXCnNpv9dmERKiVff+L/NyIGJuJCqvtUopxS6qd7LYj9s3tMvZG
vBe4UeuScddzH1nJgxTO48JUHs3Qs1ZuhIMGX3l+r0r8Qs1MPB/tigmXjK/P6FI9kmiGtQhxc5t3
GGij5x7w8i2apr0hJXdvoJdfibbrRqnsP4ZUtkpcDSAN1NcKGHZVPdsV1sCppQdPbYl1c5sY2ily
fJao1EJQzr8MtXHc9VqbUt8Te6tOLTpsfGDElRpLQCJU9wl5ppsCdMJatGH4YN60IyAciv9OcICt
d3JRc3D2tevZZ09jlhyo8ndZkgaKlLNxo0tMBAGAcXcfptBEIXVMBKMXZI/xayf7KgUEFAnC57AJ
gPsb2VLbbTNq5izq7fLWxEzA8AMSkl6CEUPe42uORy3rNVkCxDuCR/Qd9zxY3dkzvb1jmB6cqVAi
wBI1S7hj2R3xtOyOuTTEQKWW5qPJrMmrvfIRdG24x26PSV5cl49RntkHJ9If+P4AVhhmMKTTk914
0dFqCPYM6akN7eSyKVjFzYuWBPAwjRIdIVXwhzr/IQ5M35dvM6uLJojBeIo8F58Ape6Xja+Np0ub
bJhLNbapvZiGiA5WC/rRkHaiJe8AMskGPjC11FAm4VjFrmnij71Yy6PbrCXvioKhmtBnjLnscifi
exXL7SLmSbgvDUwnYLnCilIcdy82fA2cdVNbR+CC494oTR4ASXgH3BRng4zbooBmKGMPO5q/zNqY
qBmirbazjRoh+MtCW8X6scLDJjbJwvc4NspwnbMC6Zvuaid5GIyZBizwzuddLwdriFcSS8tC9caT
DSqUEMKRCtZ5a8g6j2kqN51chcka6rjutdHeb38OWkaitUHQ4tgEbvMgsjaVWzEXm/bQDlZYM067
101tHcjyDou2CepbwqakKHLLvumk+NWN/OibIRHkB+pXP3G/V2Z16Hr31KIEtxAq3aMp86UIou8s
rkjANzBH1cbg0TIdig2gO6pqDYfowI3oUnvL3OA7J3WxetKqc6BXXjiTzVgmnGQdQycEUS7j8IdT
I3Y16ajAJMtH4gF6ZMSgLiXtTmwKX2Fa4JvNAi7/R1tZNyhNerVY93GpX8Z1CmTpnlAU9BpnkUNn
g+Ch6BtAnOON4w7Zg+Kb1bmrMP/ok+xBx+baiWTpbpqou02lPGtUrO4IELiXQyNPgGoPXbhI1DwE
0dD20m2e+YDo5TgmF5v9gLWebcMUgT+/tYAVs97fGWjJMEeLx6XhuPY2KqUnP0QA1mFLoTdl9QDR
tHzIqEbKQQkeck8qHxwNR9cWKzrusBza5IGXSktoxq3dA5zdbt/mlJ+moflTGcfw2UvCch3I4HYL
x4vwJyLdo3dVsBK9kd7DPvb1nOoVel3JmBNxkYA+6fKZ5wdlLDT3VpvuYh+lgMlCc2tJIwWDraGt
DK1CR+vK5qNBnnOVUMCE93hmPiaEElZU4stz4vr0Qt5d5hmPdymyDEIsfomPhRLfinNVp/WWuZI3
t5dzG4rOeNoT55sGM8OrsCOgMl704nsfLHRUrJdDyrR4YAEGWIjBaReT3+wxyhGDZQ97jBLW8PJy
bt/jyUNCeykGa22tAjm13UtvbFZ4K+Ari5ce71kOsIMtWlJC4iNEIyBvMqzREij4yrCc9th6g7UA
nZjv7GhL9UnwgHN1q8jdg6RY7UNS9k8+GuV9pqf9qmh1Kve1vjviz7MGxOFsLU0KzEtbrXyHJZgf
Lk0twqGDTrLZBWiDNxgrZgrN/Q1whu4orpGWSH1ZPwdLO+1nCQaSTPECC15LGG89r1fOidL/SAlO
fc9zX72hysM4Jq4RroLe3tT1mJwaI3ps5Mh7Np0UqZeOJ2GI1u65jCDuEmsfFqKX4gHIkUXsbERv
ppf3SZW1Jy+wtafme1Uk3kr1ERrmHRBzCA/4pUoFXO+QJCcwpHHYODlUHSxzrD92YT8OGx3QhTr7
NODTrp4oENQHwgeecXaHznsy+XgkZCnj7R3vSePbdufG2UYcSUanH0Mge+IoHNPsgGfXD3FU8qF3
mhXgNdQD7RrLotnaPTk6cdWwHhFqUpkyD3GxPA6u/LHRpbUldd7x2syEP9/ErvcoBl3boTMot/5A
pvhLR+aFMohw1ALXwWII8QjWOqaNid4fL+e2LBiNUlEeo8haBF09vNqj6c7HmqLmQUnlvawS7qJ2
em6HrJH9ofTBWfvZQWyKGNc+sQcWy+bnnfIMt8qPNmwS/+jNEtBFLYISMfjaIQbHU2/XSN6n3hix
FCnsriIqQez1ctWqgkhdAcoKG/D5BFiGMQV2G3xsUOSnm3jaiL1rx3XctePLuP9iyPXyIwXxEYha
Xvh6nji8jrm+0n8x5Mulruf+47v8x1e7voPrkC+XrwCkfrz9f3yl62WuQ75c5jrkf/t7/ONl/v2V
xGni76G0Q7Fo/OAsmq5v43r4jy/xj0OuHV/+5P/7pa4f48ul/u6dfhnyd6/2pe3/8J3+46X+/Z3a
HjVDmqtls3yY/F+C6WcoNv9y/KmLVBRn4cv1cdblGDvB7HKVy/HlhE+n/e0riEZxqc9n/fM7ur7q
dYxM3nnEQPbP7+f/5vVZzLD07vSQ2fn1FS/X/vp3+Nz6//u5L6/4l79JjQbCKDoct35/2uu7+tJ2
Pfz6Rv/xFNHx6a1fLyF64ulFv7SJjv+i7b8Y8r9fipr6BpoL0Dw9HKpD0/vWbUlFPBYeHOJhVR16
Pa2o3OGQGi3YmIXtziW7yvBehuWIZMphRjl1i4H94FETR/EKGJK63KhZ3etz0e3hOYaJ7p6aXxR0
oqkdnXhbOMwCczVXMWyFD6WTVMKpqZiRZqD0kuD01iDguu16qGc3EOrJh2Nz87Fr9GOEy9zUKjaq
9XHitely9jTCxSdBmpVV/B0XNmkNQ9yYpUkSLclJEY+Sk+xMVeZKL9L6oNlmepaIvuwMpz6JPjGq
4JcLHrns58o0QgxTYYfc+ARbNmIIqEemSClTU64qBsR5Rg2XHlIsOL2I6PgvXx3C6ckyVJcg6t+8
sjN4u1Z137xUIwI3SfZHKrGoA5vk+uIYEzsfGbPz0X3t0H8PMXWJIVnPEAjjl9PEuWIjxjm/r2Jg
zLjIdMS7WDZTgFiGZAHErtgQJbRCpDN0XTeXQZFt49VeD8tP51B5+sfwT62o9TGK6zUZh7/KT1lr
6uYBc3IYidNeXMU3bQvL9Es7E6JgzvyU79CXE/ra37WRt7heQ4wQm5zl7U2DrdLy2ib2/NhqV8gg
37+0i4vklb0t89HciE7RZMXdIpGHCQvUGdRMkic0po1Wwk8zS+fSLjpFu9i7biivM7ficGyDFC3R
dBWbZIpbhh/nitMqjFXngVbiVJQk/YISAOCW4ag6NyYW6yfOI0gCGFHiW0sJNWE7s1+ETlafOk+u
T6WSWxurtR9E07W9HscHoEI2aw2Gik1COfLC1D3MS6czRdvlNcSVro3idWzLGy6vIzrkfHyBCVTB
5kSmK/b8wb/70Ot+ke6a1NrnN5e+y77Q7Ar1rl8PVDvUc6fA1Zoc7kauNS2GBVck1UYqcJEvblxJ
Lv+0X2NyJc/EcLcu235bK6AEACTARw21D+10JDW4ycqTjPq60fKqXxhE80XTpyFfldei3wtt5Nif
hmqS24nThRC7cEBHu03wjehdTpExQukqts2tPxVFAMeXvyWZhPdIgcTh9wjfVBS8eDqc4tZfin6i
hOLzhWi0Rj/boX81CIDMcfL8qA2qDHCBpkfmaIrt8Us5B2RRt9fon6VkycqM6/ZGtOUjxFeWFPG5
Jht2GUepRYc1bF3NjSqv7rAgTxZBXYZz3wgBYVApmFIOgmtP5zrlXd4NJQx52pSprUHU7c8qYrSX
Y9H95Tq9HB5hlHrr1qy6XYv2eed0E4hHHIeur21tFdsXHBHnlw6CT9QD9Fbz5mt1QOJebWey5OXz
6xWaNPy41pc2DLm0rasevjSbciAtJRVvmt8Pj0/PlcvTBjXROCOGoHx6wogHy788kS4Pmc4N5JlH
0RN+3rU1cyUypgmIanAdGX5GZUR6hU38e2+g3L66uR6L7raLLmd8aReHrKDbJZX/L1XX2ECRdda7
OOdhua4H0v66Sd3q41D36puGMpGd6BTtl3Nb1Dgz7//RdmbLbSNLt34iRGAebjmKIimZkm25fYNo
t7sxzzOe/nxIqkVZ3f+/94k45waByswq0DIJoDJXrjXX8/Y2jay6v+nLSlubQu2B9g+ktKDTN7pp
RBEgYA3qcaf5zZjgqbhvcwep9DhnYxo11SGe0+qQGKmrPg0WuQMVUs+1xNRLYCKtCtNC/dpRdTvq
44OY3BAZAl5GB8VfN5qarT2oclbz6Mx3POa0R5pZ9Uc5Qypvo89IwdzsusWvINOtvZg8FVDtShtL
a4+S+0CLH/NvB9J6/EtAfW8ixVsqA4s7MtEE0t6uJrZmueRYIPm+XO32AcIa3in0lq9Xe2fPU+Qa
0a2hg1U/zGlU7clTw+PeZYhFK0gT6LAZhV02/HBh1VvXNPV/QnTuNTYynPlD7OB8q7lMWoUPdqBR
AugaNQTX3pBOyoM7AxL74equ7IiMJEiHV1tBY1UxVulOZlwnyzrQ/ZPUq0K4IJe16gIc5UZWtMfw
TkI+TlnWprU2OsoM8UJAvkl1xxlteKoX/vkG9Q/+6+yfNiqNpZZUv4d2DK+H1aSPVZ0096MeItlE
n8tniY3H/mOs2s8WZRqgD4oOsaej8UiSnoFG7xWaYRKGS0OBilrZ1SvdBuJ1XIAO4pW5RUcd8pXI
xWedtUmdHCU2V6d52CQDX4Gfug3FW0FBcvVmRXmMahNAU6PtYyAe0P3A9Q9RCR08y9nNcbOFixcE
h7ZH5g/h0SVODkPrvDro3fg5U+Gbh4Ei6m2CXOLDSnKJaRELFocE366dLh8K9FVzroA1GY6J+MkE
HC+yx/g3+qC8dlJ/C/gDUCyMzC0AfO23ytIAWZXT81QM9OcpSUolPIB0Jlcdip+qfw7SWX3SIr6w
y3RZNW/z+jCS7/3vVvXRddJGRXEcpGGzgzW4CGP7PZ3Z4LOQyVL6U6RHwQvsdYegItvfuvH8uaiK
9dhqylf654oHHXpP1FmJommRd2cbdRbxetAy8k9hSfHKknTlDSfxRqb6bskcqVS5ktsWPykpIEzu
I6ds6k73pCpJe+jc0N5lJOy/KnP0IM/hW0QK8PNQRo61CxsLzkWzV2Awgzmr2st78oyA0NFEp/7D
uzJNlbyBz6pqHK341ftqE0/U1O8808jjZ3V9Vafgc4cOCWpGcC2g1AaLjtnco26mDA9vQ4qiwVkO
c+4caI4uz7bigVUb3eKu0dzoSQ4eAI8yAYsnI7gtdOQA2qPRmw2K11M27rNu6LnJMmHm9//kwNO9
bqNI2xcxPULrqVXvy7ZzzhIy6f7wYLvz/jZBh1f4jjsoXfUygVZm1CqtKrrGXK87J49lUYTXRQyt
bh7DicKnfAoHGP6dV/nWSmLlAGo63YBtGnbmsvysuPA3mUnwrKQbNVb756Jrhmd04PV1NFjhndhG
ELcnUFE/oRgfnsVUFSZUQZl6dhbTADodYSabt8hlWLLpQ4ztm/gk3IRwfO1ltOy0qm/eT5n/G9wh
w9FDEuc4+SModDmVA7d3RWmPt4CPUShBvE6VGBn6RRtUKxmrfHO3uoUAvUy8xWRFPKFC/jZb3FY9
vS52XULGZeZ8Voc62H8IsRuVJ2rgfQmt2rz3Os+8d3slAjs4q5zK4TYWv0SK20khE71Gyti+RV5d
EkpBYkJ8G54RCZI15Ox2SXsOFGP9r1eTSPao4SqEwm2Ppt346NhKskGUIdnKsPdCbL0xPkLUheoc
HBS7Dw5/SGGwjdPDR3sx3odlpiGxXaMiLYuM7rM+lcNDoAct4KTM2XnsLC+2mtUrv56HgwzlkHQu
DJB9fJJRhX7KpbPGTZ6E4WOxjDwzCC40Zt6mVLBwnDuoyf0Jlti117WwDHjZ7xrt39EajpeZn4gO
/apMXy48muGwa6IMnFJVQy7WDpfaUcNnGgHAVfrPcjBiuwVBZPn36WJzG4Cq8wxrnHip1nePeaDf
V6b3OkHvgTAgCcOPHBOtaNnWmftyJ/Fgb/NTXzh/3eJpDQTeZTcXCaj6aloHfTjdyXBuyw4wmh2t
Zai4qfGUl1+zJH29GjzgFelL2zkY6GOCuikMkjbuwreoRyBHSnhhN0qTFmexRajwjGzl/x6bB4NG
ubMY/GWSRMlQDkZkx+BoimDzwXEbwsJs7kIL6aH6q6G55XlEJfNCVzHFJnjd1hbAx007NPOOKnz4
7KPBelEjdwWHefYPr8w1O28lsanhBs8yn+b+j/MlIjT5//pwhbfri/O2BqDgHXX55tGzIvoDQji8
EsiH/ZVN887ZVdotnRkBRALW8EfdxsF9vGCsVxLd2RHqoqExfpJDa9TmufSbrV6306fcpskji33I
X5d/YTL1v/mNVZ+uI5cyWqMg1JLIn+PNK58u+xdvSkrs3dxumYsqTficQ3d/R60aSdcOudA6Ket7
4IJwSwGAfRrDdRotBf/FUqixd2+P+V/iugYtik9p5Ubb25wAUfTV1Aev64hDTf9/rnO79vifP0/X
z+oaVbFqW6UWWg6Nvu9h9zy0vsH7Vtr3xmmqWIZXr9Q4pbYR34+0AOeLQ0yDeK8xEl7RlLPVWo9e
kmWKRMraMlTGWQUiEED41CbVtBWjuK9XlPCRJqQtzVfIeLkRyrxyHy0ncD6r0jSmu25ut6qJRuKa
pIZ5HyEQB3Sbe34b8Mg7ydiT+7v4yeVM7ras2vbu9b3GH6MDWT7lgR9I8Oh2qYuuQAtJ65tNXRx2
VNOZU+tXew7zjnk9zYr5W69b5UHmyyyZoPH12fBNgRZlmS+Ooc/ck61PCrIEI/0cUF2DlahO8xvz
9YehOMQ2zRYCyDOttf85VhZOo+B3x4YRrbafS0i813JmAlq5nuWLrUwV61nO/os413HRFYd0NHTT
7QduLBnqwHiVPAIw+8aZJfY67IN3PFop0IIU1YQEivOz5gTlC73GK9PMwDiPpgGAOX42FjPCIAky
L6REZWhVtN7DkaQAYJ6LF10jCU8WyDmLlzf66xpIMpqfYid8DmhWeuGQ8LNFNtbzSOohVaXui9J5
any7Prwboq126FF1BKfReFdvAFnZJbZN6ySMl2h5XKzJ6I5CgukvNJdNpERbtYr0zZUFc4zt5IRW
zHWCzJKDa6TXqTKS+aOVxFsHKM2mdCvUWetu2hdaZFxKGq22XUmezLQsJHEWm6/AfV4WdnMNEcfE
AqgIefl9qU9/dgGC46SGjYta5/dqHKpnrWtdtKZeJnrFLu3imrpWOWv2eNcajhetuYVO94mi/3WN
NGnWAp1uFmu55u3DpEEHIARYTAmG/Sj2tPUWZda52V+Xun0YccsHjJ30+kFuyxUvmpc4hzxGZjha
doyiIudGSn8H1J++rZsunRi1aQZ3K/tFCQfzTeSko3S0bDBvS9wcN9tt7XlZZuZ3iuDN+JUU2gsN
lcrntphQlu3M8q7N6hTFETjLAD7+8WvAGLmf/DogLSNUQJNKn4wBkZeQAaqhbWzsKns/NJehBItX
gm9D8X6YW9jA01sw1msh9s4S8ECj734D36r594HWlvQu0NCZ1iUM4EL3TW7XOEt0MyJmVRvDsWj/
SgvLvA+heDrSScp/VaWUEOwoQwGP8mJ1DYpKpITEOy0hciaHuqFJ6ur5OLaj1ri3+z9KZLfpi17i
ZDkZk0TqaIWGb3kK7GIVJH1GGzQHY9ZC5W6sSNjPPEfWvQWh8l9pambo+OUlqc8oy44NiKg1SjLI
OiyTGjf1tlHXRbxb5Y5inqtSpWt9mOgAXMiIlyGsUdOjF/pduHaQkxGvpfb1ZW7V9EwD3gu7zuJb
ly1C3UXkv3QdcCStL6YXv4qsFZTs+YvvpO6qKALvaxc26KhY9Ox2Bh1NlA28e81ZBK4XxgYzjv3r
UBOqhxLeOfHK8OaV4P92bpoG0doZ2JK3S/en0QGPMWrEpKLIc872wnZC+QwU+0TN8DgE1VZsI5DL
GfWWxb1MyfoCOYJlBZOGrq2n6fXWrZXyDvoUd5vQtvubnsRfG1oMLmpf6Y8oLqQrsSMzb24y5P4O
3gLqpf2ZVzPtmz9X7T1/gGYDXCv5je62ZtUEnv8AFnB+KpX2IvZAzypklE2LxBgXiZp215nAiVp4
Nl+i70YYjz+HOfBXBbe1S1+2810E4e+dambBE9tBMPR2jmL6d72F/0QioTebLnYMLczrmzV8k3Q+
5VO4gcIipQcqJWtULxKYYqTVIN1Ok5OeQeM5j3mFRoISWDzN3s6CnFSp2KK3s5v3ehaPxbnLIceK
AvsS8vZ64LtoPMiBJnbzwYp9dW+nRrHIHb13yBDN00tZZu5BYm8RoUHuzLbAnKKv9wS5X/6s1Wm8
9VVg/0VD41islOXa6p30j3aM17M5jd8DRAO3c404yC2iWUok/2uE8ESliKlmUTh9NwOFho8cqs09
7DYZvyJFDR/9ZQfShJ6zsWBTRsm3DcnEyubEWbYh4vcRvAcdaB09OEM7hI1wiNdLXX40SJRNSlnT
FLLsad5NW9amBjwem/rcRkn2h96T8DUqr3yaACaigKjou3Eula9ksK4RBk0/q2yCeMiOaYnKqQ9r
htI8QWD+O6Vn7QizbvsEj+L0EDjjnZHzsddqMRU72M+HjcTKwVDT36GwQ15gmV510UxPJRz9bEo/
sblc9zPibADizE07OeO3tiEPVxhkR+amnb6goLeRFmjoUdkOd6G5kS5nV3e0lWvbELxDOY/Mdq88
R/40bQNXKWw6ZaDFlUNoq+q9Yi0HsOYZdxFOwdaaOi0F3Y+MeyOVgsUj4UtP+/90mgcTJC+0w9L3
Wk3jJVru15B9WdRw0E3mltu0+Z+z3+ZoMwYTBK4cZnC3xxnBitSdnDsxGUbA3/ZDSB4b4zGdQnM1
w8Kxuc29xclZkDT7+G2pD2GJ+6h4WoY+F5QrerxpM2uD2HD+ySpTNppmgqSjjsZNo0fsNNWUxvlO
nQ+WWf8Yyszb6b06r4VhPhmz5iK21uvn9Y16/n+0qctcOvxoTb3FyFpp3QzrDgbwjRQebwTR17Ll
uzpm2OX2zh+GL1K1vLqv3NH/PL+WN03DoElYluyKzt71RffFjTaQX64sfUzPw9T34TZRaPWEuv7j
MFm6jNHbyE6wu+9l9BbaLvcxuZm92WVFGYldIt7ixY6uavP4Fi+XlFDvu11BwFQurNVyKErf3jZ9
PSMM97dNzhb+zLNeeNDYSozlwktIv/7rvNYdaAqSyCGpgvM4JM4Wxb33MbcVW4jX9lSjftp9Zd9X
lfVw/XvIENYr2qL5A9z+RVTZrmFickXi+G3qdSieDzYyvr/7ARpoGkJL26blzibsAmVj/ARQ3z8G
QIvBsELJv5CVN0GVod8DT6hEySQn6GFfWLz/nNQ2yfm1VKJFGurzZk67W5lM59oMimmVlPaIlgbj
YKbO30+UEsWmLLb3gXRdb7lbLfIbeMRNTlijskj+Dey1AfFQ/KdJ5e2g5JPxSQ5z2zsbZ0CM7Gar
aa+jhKgGqyxHijBDr3wzwJz/KAey1WAkanLe+ejD4KgV3mNoJ8ZDPX6XgHfmrtd20Nlma7Hd1iAn
B+6pcZzrGuKwc8076wGvmsulurfrgQJKd/Nsorjwq4N3jj8ovfboKfM5xFl5/AxKs+PL5+l3MChB
CbPQqkFqWF8MvaDP2jEfmxyStWo5LAFikgA5xM57k4QuEwErW9eJv651W/7Xtaai/eZFsXbv6uHK
sa3mSQ6xVpj7QPM7xNd4WVy3BaRI+uyZh05N26e+z7xPfRYuOao5XQ/BYO59lejrmMQVtfhce412
aMf5VLCV+Rh9u57MUJf1xTaZo/dpZH0ZdaX2EmXhi+jajgOve1VihAcZSuuONzuopsL2KD08Wewh
pqQdZSBBIcz09DKanyME/a6NPkT7+6QHNVVbNIOtOxewtNbwy5EZMpcO5NdL3ZZaLuWQxD1LGEp8
4cWv6fNb1lDpvDoNXCbzlsoWMs4oSoWALMDpfwqzHt2VdDqKSQ4lrE57Z050yBwJu6onxsSpVjcd
E8Wp7qvRjJ1qpxW9fSdbiUQecXIqBzgc/U2LwNZKtilik22JnN1stxkfbLKASdVvpbpFtw1pAAUy
BC3YO9IwmkWdQ62mKDEsdGK0u74ShhVTvbUsHYrMPtSznUL/5K5eCqRzUmY72gySXbVUU2/eKdD/
GDUQNJT0ojV9Ss72A0xehuItKTlevTc0vMDpqdKG17kfHNelFm8y8032PB52Hl1EZWF9RYK9W/sa
jP5ur1lf/U7/7sO69CjOrtVXkOTpn6sMbY9JD/diDjNXPxsDfbijHtlfx0JtDjk65BvxWkGjbAMv
po62XMB3qtcLXJccnQ8XoJj47gKR27g7qExBvdLm0p6sMFkzJO0iw8wC0Ddp+jpN+ntlyt1T50/R
prEiZIlp5Jh1+E87SzF3g17YkFoUyZdRqS8SAIDSgewiMB5vM2cajX5UGptgzze/pXNm7Vor4Gtl
wVqP6in8MBFfu34Bu9wOYstHsryxl+9vdi+qh10FUJI8V0Tzza9TZagImHKZS59u8W7u9BRHfJms
LqjLVbfoU8jBLjoSVXJax0Cw2uVwc4ttmgPkpAcSQeL4uMR1HUQp1yNZ6I2h1zaKan8fhq5v7vsS
6NKbKQCNdDJGiPY2f5/SctjPzbuYoo3GfdJ6P0S7Bq5k/VwrV52bq3SNvegJib3K9hIkFjkTTSGk
hvQz7zY3c6AZKZx2FFl/WfTdejf7L4sGiLz1eRO5zlqnc2rZU8gGxPJdez+OyffrFmWxy9mH/QeN
wt96ewZPu0SAL9N3UTySLV6Gt1hnWa0Ko+/XHZB4r/uZvho2AJzcY2xkFSmdvH5uUhr4VGWmGSWr
HHiEK+fzZNOZDmHNX0lbul807p/k8DT/NMd1fdQNgJBJ7xjP/M2HVai06k+lfUSN3f9zmWNV+usc
X1P8E1Ki9XFOCkS7hmk9ZQW7YjLa31vuz6seEpfHuumh81ADdl9hNn9vHLgf4Iuc1mkDl6MzTMWG
ikr8CPR4PNjupOx15O4uruZV7HzowzI86JaXy0/R8GnsG/3bh0laWyuwrZrFpa3hPXAn3TmYgzdl
qE7wAkl/UO3sEis3vib1+JBObvpHYiR0UvL29gS/Zk2PKRGhohpf66F/kPzZv0W8rfE/RtDEhrwX
XcAbt0u+wEuBcPECg+i2KtWtr9bU1DSAhZ8FUFGEqn0/wrF1hTlkpQHUEzWMnTHCXtXBt7svjbxH
zdDU7wUJEefRdVGZ325k0Qm0pCwqGAoaO53rop2GLFiMaAnQYl5TVGdAorfKT2gbsANBseo6pIe+
uQhvrIaJ3AkMK4tJ7IupjtX8JEu8rSOm2IL3OFY0/szQ99uAHmm8guQjOM22njw2ltusuzDM/+iW
fXrred8n1K83KRuta4TVqv0qBKTjgbTb2U1MA9VbPhU6gOaxKFMNh6OsJsmf3owWPNirXlPYushs
ijbVSofzYXkgB/amGGfSa1OWPaKNrNFnDd9bV8UjgKp/OmpbYS+xOAIyatcZSe/xLV4cQVyaJ92A
h/g8kqrKikZtnl/zO4PhZLuRAvVpLDUYwPpJ/b1NXuIghoOoD9V15E1IbIJvOtHAfgvI+2hbpwp4
PiV291Pb7Sy1dY725FvOhnRJssshUgRlpEVXd6TozjHi3wP9UJLsUlrvDqlOE7v8y4BZbw3Q/y/d
CNPHzQ43ztZMk/DlX+Ltxa5HXgGysYGLrIDeI01qfqVLTlLGqhvUK8rG1t3yTFh7pTauTDtrEbus
jJeGykvdkoQkOfAQ1l25EpbNyU2gtFLgO5ShaZv/+6RKMwHn5dOZJFUB/e1yUOCpBF6IfkY7/21b
HHFo2ijCDMCeVJS0YDcuNbc6xchSXsLlkI/WtikL2N2XkRwA/JtRw0vnYvGQiX/sqBXLCA5H+DhA
9p1VPzjeTPFYZ8ehV38TkxzszisOrqq315lNVIeHvLb+RKKnO8L9iYxRNyb90QqKbg0RukWNaSjJ
ty9G8UiknF3DZWwG2Z95qqrgZZLxxJZJ21ZzP6wEa6kNdN/wXo5HxhIjZ3KAJQ3eguR0M0PfC4Cz
7LrXCXVT0j87q4+J7iBlpLSewz1Z0fnLdbW/narA3cSJMX1u+pA8quVddBUsVziWsIfamnIU5zyo
Kg2VRbUXr+ta1V3mh/5avC6PmrM9Ob/TWTx9tuCCfkYOoKjrulsXtfJYDXCLSWRh0Z1dTSgKyjp6
zU+nsYZpK1696ZBlp98VNkw+ETiO+FOsl/eyrESAhISwT6meZBTlEFGy5axOsho5qw4S+2qCRssu
TpGJkLSl9WzD5lD/4tPMSsEjgiYqGtS7gS/ywYBG90xXNrfmOig/V5BjrNShin4U/NF8Ej4BckHN
Rg3i8a4LcgAXS+qU7TTqqFFYwYrHMNOL0FiBZkjOPJTgaylNmm0U09nEbaytUz/7JTB0EAHwq2yn
5lW0ChcdOmUpwfmLSF1KDsjrx/ZBTOK0GwhsVM8cEEUlQhx2B5GTzBfbbRHN6sDoZt2D2NVGGZCk
QTOLfn3tVHdVfleG/sWfFRPqL6G0CjIdIisNjtTZj//IeJZDrrJ4wsbjFC2YZGfXOcCnxQh3M+Fy
eg2FuhKpu46ylFf7G897CYt2erylACbFpC3Aj5Q7SRyII2rMcQuJcr3hBmt8EkeqN9S8C+0Fgoz0
3imKnBufp+/NrPMeyhZdg8yKEFTw53mt1k780g5usXLmzP+9cquHYSAhvxrn7yUbPv6qRUsHSV/9
mZjZV2tI8u+dwn8t/cvTF/YDGaKXaXPp+oKEgGkhzB6O890UON19pXrDMaJA9vHKxWi+v7K1XFkJ
y4dyKsizFOl3ivbvr9x3yde4zNR1nJv94xzlO0jMYOOeTWVvFpPyuzHwPfe6RH+GDsTdQvHvnej5
7++po2t7Y4jVTwmEZmunqcpvVtO9LKBt5v8FtRGVzjn5XdEU9SXonWSj86P/FKS+sqd/O76Pkrg5
jy3q6ZY3F5+d0IcwOjS1HwhpvH4MjY+h+EHwozNIAn74GNPs/eNjRKZb/PIxal5szgbvyetu5Pdc
DchXUITIPkMFW1yMltvKMjI9lQNYvhyJ+gcx8bbVbLzG6PYylOnhDFZJhq0xXqfT1+0062UqjQH0
mEOK7MxmtOmN0Hr2Cy27sNUCmNBaz+gJWM99sCRhEEE6iq0OggX1u3BdQXL8DMIou9j+63Qkwagn
RhbZBLNTT11rvh6a5SwB/m4rPejSZWRH/UxuJTVInC4eyHlQ7UExWIWlciOCDaZGdoESyHyCDRZN
PfUPMTdID95LlOjUSFQ+T9OprNQL7y3+OipL+DCnwaxP/cKgIge97ZHOREnqEEH/eLg5kEYgWn2L
nsZ6W7T+XVuwczbInx2keJcmcF/BMOFChgrOWrxwXnsHqfRl+tytkSBY0SPvb6/AgXkIwxUywu6+
iLTa2NDnUzxoixFNBXevOjTBT8tBzsSrw+K2ahdv1YKd6Ya2OOSQhD3OofFZF5baZTTZ6mehsBXf
Mrr5lkj1LfLXeePfq5RGbdBIBizMH6xpm7RwKMkr4PVtUIxjVKITsrwsSqlcDtdoszXo8qXCfjt4
E+rCU8nb7xDad7GpGIAUouk7wK5NmXrJyxTVJa1+2IWbNok8mCyq9Gp3p4VhzPWn74v9Fq/p5p+8
vg3cw8i9jAtjuxzaRKdbZOgi0m3Ybt5gicucdgbsILvFPM3Ch0DjwdW2A50WS5nH8/xgMxqZfi/V
Haf4NM9T8/IhanDipbZ4n7L7vyj8p3WGTeHCjRxz4+YhBc5q2eMbzXipJv5LpazR6+zZpLyGlq1z
SU3VeIZlZ6vwvEEzxepOSsp+TZRq9FTjdU4PaSJadGyQfcmBpofNUbwtUuUTtBVPQRCasoaYe6RF
T2HGGrKkQR4MPFKSrbKwSFCw6sLncqoq6HcAKlVGFD4XEPdD1uKu5xH22XVl9Gga+r6zq0z71Zuw
rZapYvq3+UuEOB0a7LYWmjSIwNZOWy7/lOZKYO4UZnXin9JcOctVK6xP4p2Xyrh4qY4TvNTNb175
NckwdPT3c/8tWH5r3NWS03DMI2dc57anfFaC6R9n06i/2oa3sw9xShwoq7Gpx32TJ8YxHF1Id5Yv
LTiIp6kcp2erb41j2U2oki9fzhq6b4Pdyzu7fJn9v+OHGC7QuS8GW92WtkOCCBKT49yE+nHSWxsp
5dhYie3m+LchuQRUrGXezW3ks71pQ0SrPzi0Zf2UJ+6mdQ0kvhQtfJRDVqSf6V91QDz+bZIzeN28
NZzy6bYQvUwxlnEDbYrtQoH2a3QUAnZP7R83szEF0e0KmVO8XsGxwG4trHHeWg/CdCszbsG2kj0H
Q3ZQFFg26V6KV1U2xjtUlNkCOa5+aGe1elCXUq0SZt5R7YAYLJVenrTNU4OsMjILFbqtS4Q4ssY8
aPSQXSfRXtxtGsTNJm32H5AjbVdK6pW/tSXlSEvPwmPm9+ULemRXez2hUoQgkbmtkrr6reRdVdOK
4snIfdiKsgmk8WLvl+l0QAW36RWSq8+B3X1F5KLYoL2XPA8q6RY5E9uw2KbFJmf/b+KUgvRCrkJd
Po6htvaMGbr95Y5m7ed+ar+ZejgdJxXMsliTNNPW48AdpQwN9Cu23QwJtocIjwJB3q5uYm0vQhez
YzxYWqE+JdmYfIoa/aeYJcqNXHWfm+b0bYlSPWdvZOBhCsV85l2TbmaLmwD1eOtZbEUYbkaaHC+G
hT5JbEEF64C63kuETDAn0p2LAOyz2JYJvQ176zUP4OpBBIgv2cLaHb4Al64Pfl/r23BJfTnYrdZ6
by/YFn1f4v/NPswp6rOVvwrHsHtI8sHdJXpfbIs8zL5AY2jcoUvprUO/zb4MYU3TshM4K8VjGM8+
SYlF50iCNQM+nz4bHsSZlPH8lEBCFvDqNKCztcmCQv+sd0N0GZx2uOsT21VJw9ntfcnDMl0NWuAf
TGOvWU3T/xSHUkB3dcz0sb2/hiPbh94MIlSgpypYWOZyfDCjontpN/ZoDi+q0rQITo0paiYMg7Jb
GCYVZGCXIaqkJeIKtLLIMBtRMAus4ZnKtHdxO/ssZv66MBQFgNzLpGZJFxW0DCGYO/E62vQdlfp2
l6Ts726PW7Ij6bSKyJCgBfDuMSxP29vD1x+3S1PvuwDxhaLAgnNG5uX6rJaJOjnoCDKkkwm7O3tI
DRX1pcqWdWP7FM3+ru3C4FFMneqidxzWP8Unptukm+3XSe04V0etG35K/P/tpEgKgHKVrnHJkzrj
oxcHQD3KZjCqH1MdHJWYt83n3G+Lz3ni/6Utb12VU0crl5fJM3SCxnVo/zoU7y2YjFVzvg2HhI4z
LQ2qjaccfHPpLB4Nd/7EKJA+4/5fR4aT56shtasnICH62spC/eLq2rRDVro+QQTX3w8NYjme4zaP
5JeNjQJg4stcIaQxFVX9w63CQ6OBt10VwLkhKUAoNDN+oLwTfrN1R18nlNuuS/bKQvvo5K9LDjOA
pW6wXpekpfwU8N2N2mb4phR6DzUjZxM9eCt0DoZvecM15WxYbP8aVxgzNLEehKXrsc3CnWiD+aRV
zrYDxUUFcfJWhnVXIxSOIqcohYlmWJnpzvnNLtJiNgkMHsZJzLvg2c2RDV5xYvo8f1ZIdVxP3rv+
lxgVwM99P0fGLuiMbhPOjn+IPG/65iBn3Q1F+bXRivicwhC9GtH1+CZhEUqPBziC0dk0nVWp995d
nOj+PqRZcUNjsrmNhpL/6zKdu41RpOh+yHhqzQ5aEdPcjogKoQtqz1tDdfZgmX761hQchLce0FX7
KGdv9ptJ7LOlXeONBSYiJms5G7HzVA0OYheTOP+j/cP6fMfffZ5f15fP6Qmi423tQbd2Hl1tO02x
UQt/O/QQ2U5699jlCbzv1eBSusjjH7Xh+MkWbDv5n7qDZGSZcI0x5hihl9hBFSbmLv3PpW6Wt+Wu
02Mofe0xQyF8UUMwC2v5FjXl2tPcdCc20U7oYD59GFJ1ZfQ6vNg8Sg0z0A6URtUrbmxwU3NlNW53
dmCZ/xJVxusDOC5fw64wsiXMa4vuDGuI/SX5O2xux3+s9muYTC/8gP83m2+/MbMxRoHpsS0tNOmN
yrlETWReQHsO9A/zRS/UU9rCbCGRjWm0d7ZtuHAl6mxKlvh6jqA6DGu4biVmUix7VTeg6XRqLNeY
5QqwL1vvrqBuruHp4M8naCM+SbQsO3rct4xrcUhtxvvRAbVi+kp2l6KD+VUtKUn4jh+cZQjV377O
2uhZQZHuOZuMzbT0uCapoZ/dsilWMpxnzbiDjFm9etMxBAgz5vmdeGXJEMGNswyXJacUTj5ZMode
J+2C9mwFPrQoikeyIlzrkjdZDk2dARNHDu4kuZQuKGc08aJgJ0MtCYejrqJZ1Fdh/jmgbvRsptdU
igTUFZTPt+lNU6lrz+m2WmugUhjE3mWsaFXTgyn7oxx6aCecFqBx18P+8M+IwW2P9cij/kMEyCnS
4kvJ41/WcNi/b8bIQB+ed5ZM34LEIaViGybHeaHd72NlJ0T6V9vVD6k+JPtVDQuslSva3qpMqhI6
rKaU06qTI0NKJtehIGwEUxMO1tV0w9S8TRK0jkS9mWQkoW8TddoRTmFAK3WsF49dmhyRH3SegQY7
z46uf6WNqz5DEusgWV65W/Lb41acraN454mUVbs4xZTn6UPhpDqstMxOIive0lJf72S6qzYaO9H6
x3X2MgkpjT3w/uiTmFS356UK4ue9fIKxd7tjiB7wSryyhk4NLlf1/iKmoVToIBqc5E4+Aura1b2l
2yoAkL8/Ecw+qH4pT2Jp1QzVp/mHH0f9QRJwDQS5+7nqymsCb4iM9oEH7UWc8iWjGovoexxe5AsW
Ji1tH79Ob7Ky3IS2Dn1znriHiOcA2F330HpV9tnS4/xzxnuSMSbjY1AZfMct3VxbetjciROE9Hxn
QJSwlglv07lfZZC4Ts7WtYv4wTCeBTSh8xDaAOmdYd+B7z6pKCrXwxj9gAb3d7tD3weiEe+Qhagx
OmmqfWei+GXiVCruxooBzeQbRY31w/9h7buWI9eVZb+IEfTmtb3vlh/phTEaQ29BECC//iSKWqLW
7NnnxI24LwyiUAC7pSYJVGVlOgqCb2jNsENa3FDQC3aHvLCzCOs23/hgLRCQQfrGs8QC22mODIbK
LHZKykXZgaw1v9j/7Y+c4dkM2pjvUbosAWHNgFRQkb8/YoC1l9RLK0FCY+74EixsKRLoCbBqlgme
4X1fgUtDhHdQ8QrvXANZFiyPg20PGds7cAQg5u+i9Ev4wYk8zDA1bpJ/HwfHSZd5ELuKPvxX6Ak3
XTqKHbhVU5IvzUFTOk0LzT51haY3EbzlUO8OexS9qZ0dnksuZPyibk/N1tRXMVhhnxLsPLBs+U83
elX0DhS0g6L7q1ujZiMg86eb2sdMs5GdLqpxm80Xpdl4D0blPhMATkCYbNuNWXaELlh+LAzN3g5A
IVxjUQHGXhn+Aw8Rum5Mp3o1k/g1iUX9q0mhd5d5Ml5YEhDoNq5+8aB5HbS4fC2aMoU0TuY9DCZu
5lqL8ysEKj6u0hjy61VcO0nXyIO1oD9+ayz9gzUGStPiCMwWccR8MUMbcqKV+ZuNBikKDj8yILER
+OscsbcHiMRUBwfZGQjzOPYD2SL2rRN2fy8MvA4CB7LD7QgurNkf0leANDIdq9TWaO+mw0vfjRAt
reybM0j3YKnFqgvsxsbIhhRp7JFdkWyXzuIP4yQeT0ZLeaZr+yCZ7/+sMv2kg+VkPvFcY7IE/5z8
y6dKg+E56Zo3WiPTapkWykMPsXkW6nuyi8C/xpYP7EM+vvIIsgNzeJfCwMpumxA7t91oQ5UHg3iu
IyhVQCrCWCXIM0JyLh0vVsj0JTk4wXPWNfYyLlGs3rIoX7JRjzZj4tgXDYjb6WAEZnwKmL3uixDh
LeogFwG5pWWJm2xDth71fyvdSSII03F27QXoQjonk5uqZPj7NZWGACQbDlg0Dt/AnutBotLRDlw1
TXPTBNJ7qUFec3R8qPfFSjvaKEZvyRko/EdPK8GEVf+qB0t7Uyd+Vn+cGODHzRgEQRwD2cXSyI3n
xu+6VcyZfRUGtAWyNikOSBiA0SEcg3VtQhUhNcJymdcg34nsscUvEGfcB9obQB60dQNJv1Tqxvq/
+5AjHdIUbCex8p4no7O4+F6WXYDtlnWiLWdfxePN1MYTyZBlqTncVB/tMKmvNfFrUZvTz77/bRz4
UMByL+23FrIMCxAfxQ+xFfqbwQfGRoDG8GymQbLmDTOeK41/LyoZ/jIT8OBhVfcDdM/WQqpBmvnP
IIBv5RkFPSmYNTX9eZRyGgRZ1WlQWyGgBbiJFvbZMWkcbZmPIl0i5pQdo1CCpJ16ujAdPk6pa8x0
BFCcYjxYEgm0UpVVVhoKwRMDwuvQAktOQQgGDa1g7b1mp/Wyqln8NhTi6jmo9Vr04nvP/O4XSqZ+
x77jP3u5BR5mX9rXzNMz6D6x+IC/bH3OBstcM9v3HsyUvSRhtB1V/ogOohoCYGti1I1TO7eQLs4c
eTAoA/XF57M79uPhQK1Oh+J8NwTjliBBlYROed8iojchhBR8CJQsf7cxFwwUJEpNzuQnP8cS6ojm
I7//Oh+4vaKzn3Un8G+gPEX3tNUcYelt/REs6cDcqCBNaQMUWDkuqMoUOlodaFAIbaf1bBvT4GJo
bw223YfED2rsknVN4m8YraamFIV7HUSRonI3CRAuAHFSog7UASa7cGE5Zbz94o3V8qod8v48Ozue
IvbO6ocvbhByT9bSKVpwgb+AICY4s6p2rEWHeMA+sMKX2jTDy8Cwb1kBfr9xLZCPTS6ouRoXaRJq
eLoMxQp4IogazM8naeY1CK7X9GDqyG4P3L6UeVeshHKmnjBHBm6hMwAEUzY5//Hwo9kL0zJAtoiy
dMV26Cp6xMgsUZdJpzoRH85dZBRGagPVB2yGGkIaeF/84t6o4hU5OomB8iCr9qy9aYvJNs1gDfWu
hUybHS+KuoDchGHYtyQbm52TdPm+tJzhOkIIEhpxafMqIffoaZH2yxfNzq1M763zCrmkQYWbNjuR
G2AeCfhwtTDlNKjQ3TM9Eeyy2yFG5E6DQuDabkE6rE0o9C0KVSHgqkoFOtSyWSJoFZwtWxjA1ait
Pbg2YtBfofQAhIwfftg1gbmE1Q3w5gj5LD4H61UittBHg7wx0jlXYIbltchEczZdKNQzs3AhvgMe
FT1ph0MV6HfUcpWJzsBbku+4q8oT1FCahDpKLco2eg34nRe25ccsQZ53K5MjkpoYfpisSxsbTZmZ
ICScL4XcEj4NEDQ7mk0O6S5MU3ZhIFVY+75I1nRHVeq20pPyQRe1eaJWGwbduWw4eP/QR4eg0cXa
BeJinVbBhw2Vq3dhpfnTvYiq2vJcj9aV/OlWBHk8W0exaNbzRCJkNwuyxWeaB8Fh0G8MXoogEyhV
asV/ZWTJbyZS7+b0EO9mIVjryc5cx1sarWEe26iUT2Yab7vBN15zYUDJumyHLbllSKHnBjb27dib
h/827Whq9cIVoOGiaYtQlAeLYIGtxq0dqgbDdeGM3YZYyKiZIrb+pRmrJlGW6W0TrufeUCAooZe/
I7wWnnpoCh1Yhm9JTTtGtLxyfRQiqN7UURyRcQ1comrqKbCHTNH0UxMpg+Sc1V02NaNB6Oeo1n5N
MyHjcUmj8ju1IuY4l77Tn71xHJ+6knVXDTpi1BcbVnxr8+BCfRLIxVs7WOAMwBXBqNHcYYG1C0Gw
8pRoowZM0bChvqI3jXsXhIE0jju8fRi6ZEl99Rglj27xu8YvbytSYN15WPYPoigz0HLl/dFV5E6A
DVu71LRraOmAL2pyQTVNYznOHbXSMjeBAUyMDTV7Q1aXMgsu1KJBJRboCwQI+iM1aUrP53delj4O
ivYk79vsXlNR27KO7S0WGD3kbuJ6L1G7fyEXJGXiCzQo9vOArmD6FoUAQFCoSejAi4RNk0RF0+8t
QJcXYJgIkMqu3UXaBEAz17atLUzNiSGyxYKVzcfwVudVeEO1ZL5LIG+00MmnMVFmV9b8Qr10IOfh
UAaRe5ucshYPlxa/gWneLABTku5k0W4eNF+rVJcxUlDYBlnprFBwBQxJEOnm0cEf53MtUIgEaG1q
f3n7y2TI19xDELzu9G3K837nolroIYqdn3E6Fj9KPUDmwKueCtCl/c0ha72nYKjqyQEv3n5XD9h0
qRlybJbuPfDILBIXmvalEdVnL9esF5NtxrBIXupGNheZRMBpKzMvRbzNABzfIBllvcyDPppYraeI
ZI1jdZzejNIMcI8kcYXyPsgjfTnwEIC3uB+g8ouOVr1b6Qwy794FG57EksGKLIFpYp2TVdU2zEuo
4Tl2AFnXnK0dZqZPrMBSMOmi7meFWJVm2vZvhjRW7Q3pq9MhqJEDn42dNsf2EMvvg1G3KLZTw0OI
3UzDR19vn5Dy6NdpjtV+q7AQrsJHsNbG69LjF2p5OtgUxi5jS2MwgO9QvdwXH71RhHL5xqmAmFJD
P8cHviw3egAG0wQU1ogFoBC+VzUquQVaFdwgD8jb++CKwl6g90z9jYtH6g/B7bYyrWA80sBcDeyo
uGWUj02eDAdPlVU0nV9eHHVGzcgNcZ+G/ckYobUNFg7wMzaVOJEbeYxaVG07DrLYPcBHfOk7RYOM
56BNtQFhnlaLxNDFzej9+gLsiwY0K1Knrqgr/D5rJU76zwgryoI7EAKCwzy3f3jMZ0d6OfE2CS6Q
Qdt2Md70y9aM+g2Y9NrVvNRTA1yRd0cyCdD0bXTfAkga4VGWuvItzOs9iHe0X4ZjnCBcOr4yMAss
PdT7X8Gbpe0crvc7lJcCtakGeQ7qFlO92Y8yrq5jaJeLbCjjc66qUrME8GgBSaCp9Wl3mFOyVSGK
Q2mBS3EmmQEsFLo+GvfArqqXB+rI8fNaV7mNHL8ZQsmV68O5AUPaC/9dC4O/RKaMwJELVrSgCawX
Bv6vTWoIuSEnsLZ+jDHdxn4xfthRvhNNmdzxxoofzMICMD7XQV/VpslDzqr2hCfOK3WOcVyfQVF9
LqWbn6why1dQxoXAomoGHG/ABZ3SIdRSPMJUzyAz9HgQ7lRCPe6ajL3zDkhcfmcPXnPJgR9ddH2g
f4tbqa2qxiz31MyQsYA6pnjKDLUFA852EYMZ5luYNhLYCt3fe7GfHlF16i6xHFrwjLHnsYjis64N
AQh0AQOAkGy30io/OlSqqdyYctOjJj4jXglNtKhFMgworBWobOIDNT/dDDUbwGLgRiNQwdi+o7ID
DFt19T1wEVNXEfNUbwWQVty/yKCsTqiIc1efHkhJoAQgFWLpKo+wA6U8eUCTqPoeNR9zkIcGxTlw
EYEjGQ8k/b5DMm09NqgBkVVj3KOU3rjPWbBpEaW8kkeRpBYQB4FcIDoFnl0vdccFnjbDnpxtC4XZ
bGiBucJQGtGqORGObNd2JcZiWbvaRvbOqwlNrX0GOqZFp5hhnDGsj9SESI315HD20YzkkGwSlCqv
ZMPcXV1CMIz26i6+9Y5VIlnRRp56qUm79dnZ7kR4RFAnXVBWq7M7UAWnZb9JWl8DSLngB2Zb/lEH
amvKjmUhKLkkMqw0gOyUOmsHmWwHYICmmeYBf86JSBFUCVdZjGWPmQPoFhd9dgsyvNHk6N01YQkT
MARHafpvs6lPXUgi2IVYRl3O06UXF2yVal22mdp1NCrO8sTaT20jxMu3qcoLTVEVbnYbJMf+UA0G
3m6aP0eJLUjq5CFPjkUkshNWOx+H0U8B9vmzHVc1mNfbI9lpRBcGFmhUdaKasS6eApuPfQjBYA+1
lFaomQuyOaoD//5qWQIUtZ5pQOgMYXSkUYG0i5PiYXQG51EywGSG5MpBOfdIFksb96CP4DemTL2l
N4u05t6RPEpkJFYtgxJaq7UuVlQolWQNOKRoaAwp2QOKsYIFNVESa1z+jyt5VsNvCSAuLbLwAc8d
VEqPTXHs1CGRFtp8iAtghsbiSGfUXdlcgpzYkuBt/BwTkTv1k2c91uDz+fOU+rW2b9aQ0kq2dh5l
K9IN3xeqOqzG72Rltro4cwDwz06eZ6tcN62jdKtfLMz4yRD84xClNj+RzfXBr+fY+ZE6R+XBwdaA
ONqnC/VIVNCB0hm8aoV2N6epxt6Lj/rQvLLPynIbaQYyUZqKDloHikrlRS1ypYFj3E0Dp4zWP3PN
0/97LrJ/XnGey/znijSzWZbWEbXYeHziYdRkqLwlBK//2cR2x3xKOzxW5l4sJ742qRcJ8Tg327Pt
aOIsTRbu8Wo7dGYKxA7ZplMfAJV9ahgHstGhdGvUM6sDygxAUvoSd9hBgLeLecOTBvi9n2ovdddU
76Xlv/j4IbyDCno6AZ50OvlXlx5K7xlSGQfVXaqR/8cU/999IAGGKi/wd68d7jinRrr2gogeijiP
Ny10aid2CMuDsktd686lw1d+Nv3HZDStl78NCn2zndgh/nOQTGvrJbLs5CRKFF/yQpM3OnSJl0Mr
czlbRgTibm6iFuRZrERfdcVmWdbG1kiwR3WFMXwZmvOlFjZVOE3ZG+Dq0KUKSqgrqJjerQljY5uF
IIIlm40M5aLtvBLUoGW97sFEug89lj8P2rgtGxOgVmXXrSyY7SKqPuweGNv2DfB1z06FPeSnffb/
t71qUL9G2asp8aWyV6C8hCbzMCXLGtDWnnjQPs75s7w3m23v+HI5588EUpiIwib+Zk6KcTt6zSNb
Hsk02eNlFaKijHJuoxZmp9iqH+dLczxwtk0TD8t5mjbsv05NHYORT1PTRDqonG/cNZejgQpB5o4I
DOaApFzy2nWXWssK1AHI8DL14Ak17FHX8lQoG/m1ZggFRSBItjTDNJYm+JxFgN0HBU1q0s8DlqfT
TLNpnrNJsi3eN96ROoEDu0+dnJ96lPGvZOFhxa0WMtPKAy++erCRmlUmHzzTuyofQNWlmrRcccoI
uTYRZkeyuT4IDgAKv1Ln5KbmdZEK38y20vw9T6sN/tdpaVCgIZiVCpZhH4VlEE3bg9GaOunQfU4b
MmwVhhqrKtlpzr7usLKj9YwfAQdBTVrPUNP1e4FCJKQm5ib1opYN90t28iPsenpUEG9DOX4POmyJ
Ik/vTyAUxxqP2p4y0hkdkrCERGzWbmloCJZ1vDbUEGrPM4QVCP6tvr3/wz7N/OUiQx4kC88vxQYh
jn4vvejBtHv9zYMQaxA6yY+Cp/2ylal/gQRwdwKNB8oJhyr4bjRncnCgSrysPHDKN7KuzyV0RFbU
4W4taEy9Q9m5WbmNSM5BHBWXeAT2AKmt5IdrPva1MX63UJS+go5tqZbN4RYpYsQeGIQ78c4d3grd
Zosks6JbWbr2hTqwBUBtherQUGI3ddQa+JdDE3UUsjl4RjyAtkhBoCQT92QTnQOU3dAP9w0igxsr
0sQ1zGPzarT6HVOL2hSpJGqJTos3GhjzoQiMgpbI88wDoip7KmqZC12oCXVn5wDy86mT/MlOhwGp
pYOTuLs/7WpasENrh8rodl/8P+tnslGLjyjImTr/GI7qXeSPdTF9vLnehtwAiSyPY51v52lNYOrP
qS+Wjcbk2XWR0JHA5F/7EK9rFJol9ywLAPutoNgg26BcGrZRv3isRRmfaPM33wcKQIjyR5CBPKl0
+W9ul6ssKzzoh94jGZRil5KzZR1Y4W+kzgDjzrN3mfxEjV7zZHM+rGM8Gk+NXlZHA9nVzejbWFSC
fGARFX73wzKjpTbmxW9wcD9zZ7BfAk0iuI/I+8XVdH0PVVRt62FPdpeWfr8UnW68DXa/F66R/9a9
8cCHoHkDaBMCXWA/9DhbxKIfH3SzTLeh3WSHxmPZ1fbjaGUEvXgDkn471Fn+Sx/ibzxPh+deyAG7
T6M8BQa3T7izq7XXe9WLxxEOVK5WN+4Tz4+PTZs4yzpKOSiwHXZMfGN86JjxAJ4O5w0azVBzCu3u
BP2w+h40be9kx5dBVKZvxLkEbd1dy2IAqRN/pQUorgMBZnTRijI5N0aMzb5l9e+ts3bTpPwBcA1k
spSDydxhixrKeJ2aWXlD8Ut5q0IUeCHgUCNe7xQ3A9pr/qIu8InH/Eom1HBpyEyLwIoXUqt2kdal
G6FAH/hXa3emnycLhI3FwVLvvakjRLXAGFY3asVuWJ0LMz7Pg/IKb/0hTkDi+TlRiYTxCjdTutEI
IoIF9cfE5OPFBlsUfvuDyN5GxcdZZ3w4dsWidBTl20T8Nh3Jhw5f2rWMxiMD1pUb/gESNgvHBYtH
lVuXCbMwQhoDwYF0QxiHqDTZGQUaz9RJJjc2zqbVf/gzINyRJouco9b6zpLoKOyq/VYltnFvImh2
+ou9b8qv9tTsvjk5+/BvAABaEnsFfjffgjA172WEaqopklWGPfvgd0US5OS54AYlTAKVqhXgX+ja
DtwToX3DH6Z66iHJtOtQwr3pBsv4NuLBG3EvfscrDPQpLNNOA3fGK1SqfRBloCBZjUROt3qSaiSr
EBiK3HoaSQ5OiCIwGmkBUXHlKUTHvX9G0jV1DxBFGunEvv6NAXxEDljpofYiWhdRa98DIZ5u8M8I
TiJLwDcM8eqdxawaeYHYglo416FHbYFe1TKzH5Au2gy1N0aoSYzX4OgyfqQ2KguBmE2fnVEXq8AU
5rUSkbbtx747uE03nJBnh/i4VzX3DR7zKM/ry1csIx7DDODeRXw/8haMYbVXK1UR+5Vpern822cb
ufUfny2q9S+fLdE0iOyq2i8q3YolK5bMirvDVJylmgD0dwcq+2Kmdo86EravRZaJBSKroJCjcJ3f
es3aSsAYMBldpG3Xvoy1BdLYJXatnbeREDNbxjLEX52MrErwjo6c06hUvKQ6lFz3NiyC2LlXy60l
vfKgARJyFi6XZzqjA08rMJSFrruaO5omfE+YHi6K1pMbK42sve/V8b0/qJK2AVS/QJ6cUOJZv5DH
YFsm8pvWE6p/xBJ67NFB4lFizWn9LzH+6ZScRjhRCsBLE2cjZIxtP9joBgR3Hc9HDUqYrxsFK2YW
6xZGB2RgD1jQo+sAIm1n4zdyC3XQnDp1jQhcj71GknTdpVNufYRaPjX8b24Sd/62BBQRMlYef2qL
YotSbuT1cOdtTCcet4VqirxeptANecnKRj9kpgvZcW3UX3VH/hrSwL8h0SyvYNNGxbryt4zAXTLu
IXOlpi14uSX/IfU+pq0QN96NBSrbQa0Nht2ND8zYEtnFZE9bW2rWeprup42v6kXFRvKliVhmsk8b
HZnoBtWlPgFXo8TpF4bRO+ugDPSTQ2hXvCR6d4PyjNvHFaFOc4w6xGny0exOKDIBvUQBouoTBDpD
cxPVKCqvPCk21E8HzUu+p25tbmVpctSw4JCUUX+uWFOhlD93wCDju3JBxqRiHz6Wy/myZgzZX+VN
HdyLJPgvobSQ1UjeQmudn7kIASaEvhRI5SDRKDKg+ZG6xylWXt0GjG/dwkdoUi7I2KoeOvOBlNlX
jXed7bVhgvpj6uXWyqgBNJRYGTh4jR8Z3Wi4heJzl9m45+g09h9qK0+hcIa4OR2Qo8oFQrr/tDvw
C5Xg9SfLl5HUHrPEgGb5kuaax0BICKF4dTALz1rbMnfzC+jBuo0OLvBLbYTWWedPhoJ70YHMdDbG
wlq66VCuE6xUPOxBQv80RsWSXDKyDUHZQr8nttfzDG2iP2F3EoOmz+flQoMq2SFQBzqLMqcrwaTg
woj9XLAmaze2NuC7ysvxbCids2FHPmSyneqf0TTl3CYfalZV4djLucc1vGpluBCUbAUSRqJMPg4p
opEt6uXRzqXfgHAo+jXZcuohd6f1qk1faL8pAvklSJklCVR+YpCnd0Czn7B3/BrN/CO4SYN9J3rS
Eu0ZKGjrbGrgBxRWPEApfkjPzZCX4F7i2h2K0Mxl08UmYjx5tABjZPlTRtkaIMUS2I8EwjVOGP/i
afNeRW73rR2Qt9fcWL/HgscH9yTT8X+ssj1eWj1YcFpU83vZ2sXLFfeDU+JvkYrhNJ1qFtcORos1
VZk1qCRSPXRwBZBZA2jxJHaDXWKiaA90GK8AXt5BrLN98Mc6OKFYsF2SXeMgX6zauLlmoTXeAkdi
/aIGxOAKQMaoco426osf/QpyukIvn6JqbBcSjHwnOgxCK066Osw2anLB2dLJzU01AhAuSnZmblQ9
BUDB3jM/XOpmGwPXsmrdMn9yZFc9IfIKeGPN78kxqvILUFL+lVpt2v6UZTNMk0CvDrSqeYz7UM1Z
qQ0tHkRiT818dMYVsED2lpqdXyM9iAD3hppDEjLsxlp/ZamLgis02SO7YS2pF5l47dBUoLegXt/t
k3PXYYVKvbo02ytCBnfUiaVrsqidQd8VmmaNYFvOWhRktIcOiwOEkoosPOO3FZ7pTBP1N/Bli51p
VM64MJuwRwB+ABO8UWBjWECZWZ3RIYIqwCFMcJibf/Obh9EIcqFhc/P/far5kn9M9ccnmK/xhx91
eEzwfW88hDFEljWohFQLOp0PIP5wVpVVywWEEvLj3OEloKRvquKfIdSeu30149yksz8vkHfISBoe
WA7/92ni5vOD0VXok0zG+apkdNvGrhaubdyNPMHeTX2IeQg1Jxc6pSF1nb5AebPZa1ZS3TpIQzpI
BZ1KxdhJh3pwgALRwno5mNaHTdBZmm00iBqdB3UHABvN2ablGWolPsfSiCoFWk565nm2jzpqt8cc
TyK66twxgF5HuCK7lH6MlTmPe3ed1UmwnK74OTGiVCjcBoe3oGvnvMQuuTHS1TQVDY75a+6J+DpN
lXOjXseJ1kwugRZcLJAQbcEwwQ8u1/lhOvPy/uPsLzZykb7t5bixMY4O5efZbHPVNPOs1DHbGrCE
LlMbdzzo3YL7uvfATRWDSZ2aoZMF99yEhLbIzGusPBrIq+3izumX1NnYfnBfId5SNEI/T4MEh1Ig
ingQ+QJEtOSsvPqWdQFNSvOzHp2L5ur1T5t7l9jDSQmLH6bs5CU5uJkCPdx7rXwiQDrB0COFRUck
YLLPJvIge9GMV1SZL/QBG4LcSW8g0LPv0iT1LnggralFB20Em3NudT/7IcqQ6euAyKuDhi19NwSL
gVdExza31X6+cV+7z7MsNT5sdNbntvsax0O+0KvCe516o61uBA8Z59md4zjZHXiv3RPrxiOZIA6R
3XUA4l9DPMugmiejJbn1/V0MMqYbedGha9kusypxppZM0uyuLauXyivBpKFmJpNk4KxwNTPaz7a+
stqln+rZllyoI+cFii4qFPGQjeaMG8iJRp2drearRh63tpkEA/U8X2Tl5t4zJPBaho8PnFajf7Td
7o6G0VcCLqKBzGn9ZXajAQ1vOn2E+Stk2FEKsH9dZlMZtjcZePFp/mTcC5OFAZpE1KTiD0a+zG3D
haa53pdv1ZghYKQm6KrIhQ7BCA4QZjBj+lY0qdcHEN0rCr6cL6t3pb/TGuDW52/at7120H3xbf7D
IUAK3n+e7+dPJ0snuFbRK801/Q8DWauo63CdmmNtH8CwIVQxjdh7JkQStKqQ31PWPZp5kT2mkGw8
eLoOhK6yQ8/O0qruMmIdDvCnzzYdqIz2flHbTxxEd+Sku6ax7Fy9PSeWo600pyoWHAJ8D700nkU3
lGehWm4djBtgRcCc3ATGQ+vK9uaD9KrzM+OBTL0Baq+oiJIj2WQf1bsiqfTlNMAxowdpbELODTBx
AqKHdXWf7mlycOJmB0RFjAU1aUCAH4vmGvKOTP2IUGIu+3ZLk6PapDilVvmLOunjaolxRAo3uk5X
7ywBtFnirmky38vERbfrC/nTIUjT71XmGSdqSSwPt6Fn9qATwRcaNRndAamyok4yVZDIXNhtKA/U
zMba2nkJgnXkQh9BoDJOHx/IoHnQeAmaUd/RBwCth36IuMRWEnsqkbzoidXfjbbHb/UofoYiCL5B
2n1YQxFw2EUSzZhrK5BuAaOZBsGpbgso8KGC+ht4Cm1Q4hbdse4TQNfMu8ncQ4GPNw34QhCjWX7s
uEGhtptwejM2P0Pq49iX9eILUM9KGcTEDetew8euo/CF8teRXr5zxqvHGkm2HWeQ+EGUNnhUDpTa
xhrw3WZvGoKc76kDAGQm7N+ZlV+7fDBfedoN0AM1yzvXSvqt35jyEDZuhjhFpoM10JaP2QBl3BIC
nT/UcGiU2r8TDPcKBIPxEw03oZXjp5HrKElQdeSJr4HZwshQfJbH8hkaFeByhn12E6r6PA88pBER
UJvcXNTekxuqIz5mG5TbPFuS/giJ6ACSxwNovlHeoS2K4WfhxUCXBuYLZIcbgBKNYsdklz03vX3y
aiN+Rz1PvqwBj75wz9TPlTEgtWYNyfvnSJFDjIJGVm4E2LZl6SstTZEgisr8mc7KyM2mM/EX29/8
It3Q8dys8y95Ns21hiOYwXZfsnpTjs0ZHjRndPeUXpt6PWTJ1o7WoMzkM0dHzjRL3rAd2WWaL8oR
id1L3df11gX9wItZ1BOflZv7xjqz/HYPFBLEefNq4rPCWhr2tAOBthloz8rfR5wMVWqAKTgkIG7W
wlwr7PwydgPwYDdx9l/aYpnyRZjw8BhkkB0BVCarLsXoIOFiiBV1IE9YXRJoCFqrdJQrYKjC4+wW
Dk68GaLcW0ob1ZwCQI0jL/r+MRZmuQZLmdxMzRFEbLbb4iOZXv/IhTGCwDU/UScdhAfCMBR13VGL
ZpOZ8TGbbYiP2SJLizY9LztEvHwzWxBnFuSHTsI32gu1mJ6zXRoU7ZKadECQF8ScEbvYTQDApvJg
IBBb2kpKhGx/mWPyUAP+PcffrmI10H6te3BPxoNdP2iZcSRuhhDqpLsMtVZrqW4KaPQlKhYtrg1E
ux9sMR51iL+u8XD0jjGL4mXnj/aJZZX1rIMufaKt42V1AAtlvYqAmvtGbmHe2CdDj7a+WfUoqnff
6Y5hDMIVDWIWd52ud8cu6v2VHmXJOy/OVWMFb30G2tWxG5ODXuTlgxpI/W1WQUPHBFzISjJ3n+WY
x2Wm+zNCwCeOO/GObKlY9nYQ3zLfMCDmOoJl1KpGiChnH74OFFk45BjLlYHkaQ+GXnB/2PpK0pmF
raoouY9wAc6mXnVmxd+dTkLF3UeZkDqAFJNHWwZA79bpbCRlOZ5EHZYR4Pf3xm2A58xd4yG1rvjS
pn9G3A0r5iLoSv/LPO7TOyjLKQ2umxPozlsOrl2IKYo3c5T6kmepgJZeJHad22s7HZnOq0BJ+BJ5
ufG1kfJEHNpBCfbOpBJvepNDDhL1F5pIi8cSpfco3cZZ1NaQDcUj+VFL+Ydt7qWzUtfZWpQtmIFs
PChRolEc6COHbp6f3Kb9Pn1i9VXcGmRf5FHEfAfFgvQpKOpTVWnBYwrCpwOeKOouFMObsuc63hZm
HNsH1wNVyr/tIxIZi8pgzQ6PP3nGgl+eR8cV0Ie2q21m1smi0SVECKjHi5Nx0TVOvK3EAF0zDToI
fqCCWqo527wsH3b/w9h5LceNZOv6VTp0fTA74YETu+cCKMeid5LIGwRFA+89nv58SKqHkrqn+ygU
FUQigapCAZkr1/oN2LbmelhfWoT1qV7QJjfljo+2srXbXR1ogy9RbhLvxhr42jas4ETi2z7aFTtZ
9gLssJdJmdYPZytXb66prbXbomf0CBVVuyxSU9nG61+hNX//S7b91V6ApcjngJXcJ9w9R4fSwa5d
7Oq+aYoXnSzjS1y3OxJx46OaB+kG/NR80TsOmT21bHdFZlu+ViyKFzi5euZIRQSZKJbbJhk54pzw
KJvki71mkeVflCnwcq0WjGgBr+4Su4etvBLuJIhLtiEAgP+Nbp2TyCkv3HX4LXrtQcNZ7pAYJkNy
pUzpiSEUZok6xQN9aEMDMx01eQl4KhzNMp8qN0o2qmnmF24qnNNoKdvt1Bc9XG/44rh5vhht/jaX
Q3fnRHG3D4IyPwlzE6e09WSyx6LjuB635hOp/WQT2EuxsYUzH5AQlBh1+eIWRb0NbFPbys0R8t6N
9b2DoZt7K8+Bi8/d7VIEUPvTOD+hpgHBEIeHa5xBvrfV9rkSJCdFZG3/yrMi0Jlq153LWoq3i0hs
gCyOyi3ZNa7CGIfVRnL/U0pXB2q9GlOY3VwjpNhcRyRj3tvkptwBur076L5iI4AwGIN2Dw18OBpa
tWpTO6QPG6whPjYtBBS5rvp5oocgpB3L9dNVYRyr1s9W24S3ttllZ8OcBr5U9Lb+aO9LPTsr9dWe
iQz8Fi3fDFPCyuOxVb+ht9GD+deyK7u3ZrRe+CEyMx5uhdMgOLQOtXP0ve8QoWisa310E6mIV/cB
hSzWhsujIXDmmfr5C3Yx39slEAONzPd22X8pkmAbKgscg65LD8YYRzuKHNT1nIVxkVo56jaQQtIs
O6hp3n2VPaIuNvYJ5nwewVbuv0vPd4qY9n+5LYXnqZfBkjEd96BZSMNFVov7mbykffPjptxLxn88
kde/jsc/7f3l2I/Ow3qq2lH6/RIux3Gm6IoVen06kQHYFY2q3xZAwrA5LpaXMrispjF41Zf6TTcd
577PVFaW4RScgQJv3o/p80rZFjNMJfm8idlo9okSleSe1hioXwOecX3J3EX3hXj64Ex/8KorxCRO
8hpzHwPm9WjlLQbFc/+dif3RD08GYvMhvzdEK7hPxwZtmlzfZSbg4jitq3NI8MUW2FP9ubHVZ0lt
VKxnhq305eMYES/RRgnMh97ix5SsNRDG9e5j022neoc9crTL7DA8M2eoV+b0RaLfy3LAmi4K5gvH
cMYzrWchE9eB+tSm7x306VZMqke1oAYhwiNREmGSFjaqM2lDk6+b5rop9+oD3E65l7Widi/3/tWx
qRVRucgLBFSV4oIwgbgSA1qtnpzTuheEmmv72FgIBszdQ907pf7Wp7Zzgx/tBoXbML+OwpXA0Mdn
KHWbxnMBh3iDrIZxqVS4/s2Knd6HWdlscZJazqF8ZUerSq39UpX6lZ5Upj+YVvQwaMVNnpXGG8R+
8I1u/xLVfxxuRz3wjSHVEPJnrkAfwSUV4+ZnZjcEoAemz/Lxl+2aUVh7u2re3YfcWcuv4HafFgXG
SB+GRHkVdXuzjxDDXTAk+tihVgaGH8oVCjYoUVWg9kmueLUZj6dys5vL75uSesjs8OPe+edNuTcR
0MP+67HlAkanLvIN0rZnZmsXJ+4aYIFGxJHNqfPoXG7Ll7VLUC7FSZLa8ZlK8Cn1DJJ+fA3MMrqy
xsm4EUt6IcUQ9GLU98BGk53sNefLKyy98IrY9r2XbNZmnV5TRq81cv3PudCveO9VtJW1651W35Kh
BCA8NeJLrKMNx3MdXBdRix43g/85HBlqUMEQkXQZ9fMFqDjmiK1+05Vt55dqMX1NXP1pcO30Vas7
Dl/rUGZWs1QS6YvlYrQ6habAkC3kmQ5btFHGmTLJoMbngao8ZUpgvAeUQ6rmZ2USPckwTS4QHFiu
nqMP6VEGa67BPQgZvtpKNS+p69VPQXauNEwVq/KXbO+mHmrH2m6Mjv/RVbZj05kxMbi1h2Dvsoc0
k3+xsRcvVCf6lgfQoG202C6SLBovHAjUQA266FuCNYAp0N7Q7DjY/3xkqsbLVZHrXwoim3MkmIpz
ot7inBVIcjAn5bOjx/GpnsS7UMvr2yxLhisrtQG0jDiDTuRc/CYQ4iD3KoPZnYWh8/i+V8zWSwv5
45TgiFWLZShYXpIhk33lC8J1O3MslEu5Fdeutfn02//8+3+fp/8bvpZXwEjDsvit6POrMi669vdP
lvj0W/XefPLy+yfDdXTHNA00LEwX9RHLctj//HRDEZze6v+JOvTGcCPSbo22bG87bYMBQf6SFEEI
Ny2sSd26xkF3V1UFmPQ3XTpDw+17+4XSOeXz4nlQNu/r2HCM0lMYK/tURlijaQ4HoGZmdmEtUb53
pK4cdqmGF811vH93GUzj7qdteMQXEUCYjzAjSc1kQzUmxyAEZSL5EqbBj22yc51nG8E9fsSeGPTs
+mIW+XSury9T0jW7kkEPRaY/9mZN/xUx/fxgDoKI3cytBjySM7x3kcfKzvIEuCkI7+8vvaH9+dJb
lmFxZ5kmNWjL+PnSI49XKmNrW7fdGM8HisAhqCl12eaGUj80KUWTNZwYF3jQtWM0V7KHBecJqrYA
JvbXvZoiUI555PxwnlGsMhv61GNWrBxNs40esrjRNomejuc2lpindYVOxkxt6vOC6DOX13pZu6I/
DcZ77SoCnEbCbD6Tj5nazJd9lOhHw9AYc6E02P9wX7r6rxfHEGR9uToG0BDLtMyfL87opLUDdL64
fQ/SrcqEl18an6lQlNc4yg7XUPXv5XAYt4Wyk0Oe3Fx7AdcqrucKr2Itcp/IAfdby8wLVNMYmKKi
xazBNLuvWt+c22uMyKR4UySi/GIqFZZB1UjXuTROW/sqUsrmCqD9joK9eVuuavo12rbIHaTBqWxD
MizddxX6j3KvPKCJp5256vKTNcO1tokNeHt67pOcSk4Wu0C1PyigPE4Bmhn6mDZ+G8AijLpbvOvN
21/6GupVa2knDs4dv4T20mFO6033uO6U9nPLEMJOGkl6EP6KM9WIX5vRze+69YVMYdWYCQJgbOSx
NXgD1MNj7lbFndarzU5Rl3Ir98qjxzF7P7pEvPfyPd9oVJrYakaX/iAuP3T2Oiqr3U7uqDUR/cMd
Ybg/3RGmEI7KfxPHbBsasq2vj9MPIxUjizYjJRPemkxR2MeJ6WJUkVeWPMO4/qy6rfYkgzBDGaaz
0AymCyVyCdGUBivIJD2XFrDvLrHSPPbdHlb+2bhVVXnd6vYWAwLEe6dOMJdJ61N5kNwhN/9r2/vJ
QpEG+7Z1QNnMupMd7HFRT4XhqKfyL2NK9dor4hm0FYUicTCc5ORj95/6vDcYTb//h7Hn52F/vZgI
QFmGsBxXQ4jOtX6+mGnUCDXLRXBjT+1MKTZ3PRX+wpUWKy6g71zdDplbPJTC3MpYV/ZomgiW3miM
KNwiPEsZsXLgHg/VoaXOsI6zzTq6/vACyeh86DFvo4NsxuODpJMakU4Ll8JvUhV5V03k16qbxp5M
tsgdIle+76A6E5MlQNZdMfrCT6oKLZvAza4tcC5/f1Vc+0+3mG7YwrRVDcldYei/XBUiKiMsusy6
EdjlnuurYQbSJikQNhvdKqmJGlpJspmq69hass0P0sslhgZSLlm2oZ8HMdZBSl5KKwf2DA5usrpN
2yQKWtx560soYGkiz4EVcnhqrojBJNzbfWV/+ejVWqDTbIF147imhqogQRQjVsKD3OzXttGBoRTN
+p/aZL9qTTW9d177yba5dQi1DeWhWeW9PTtcjFuGYXxFtDBBqcuqT+SeuMZjK2iw4ZJ7f+jtGm2L
Qa7hnkW9tt4C8yO3U7VLtHY5FCZAlbVdlJPFGEFSEdUUVvwI9juA8U3HG1p3utVWAkkFEZnSLSul
dWvdN844KGUdaTkswqKwQHR+VIMTzL2ri76LkZlfuuDUye2vWdF3N7KpZOraZNQwdnJT7lAzKFRC
ffr7e0Qz//TouPhtuCrmAq5psApf9/8wDs2uYLqb9fomitQ161x8Sdom/laMgA6DyRJXVH5i4HkA
gNHXi75VKGJQ3w8eKspKO3xTUcmwrfju5yPdZhAsYOYzN1diOK5osVhj0pCTQq5Wbjrxso2qfrkd
IhtVkbDYxauxXlUq5TkysUBN101WGN3BsVeVm3UzbxAfrR1zOshNiEbfTyk3sULexkDNto7OXS4Z
QXGgtdt4sbofqNewxYmMmuadOESiajnJDKhu79RrM0dIAicw9Z16jdtceRno5g/U6yqc2m0/5v37
W8j3mSHmgPvWUvtB0+z+2tLc8DId4L9OkHge9F7DKVyI/AyEgn2nhvVJEFXqA6oi3Y4xNdjLbkmC
/nlFrWvsHPBOAysI2W4Z3dPHafVwIQO8Hi5PW/VlSCq+Omt7YwE3inXjXA/RHZrrBvgcsnWN3Z7M
LRUBaAW2j/pF/EL4VHj5Ugf36bBom0CZsssCbOihLwftRJ7J7KgAfpxpFHl441YT5GR8soZg8jVM
40hOw0121hfZbjbdvG1NvfdVa/neJnfIfhNH6ULo7+dw4j0mVu2lE5JBKYw+f0QA/iidIbukOzWn
xX0AxGj5iT1H8CewT7W7Rj1MMQl7VdN1PoGTPzpxe2yD4h4yQ3opGA6vZxZGeF5gcG2Wwx11rhA7
u7C8K/OlxSagGvZy06qz/qQdAI7LTUyY9au2Fbuk18trMuzqphSZfaPVZXYpanuvzpN9I5umOOg2
gRYsO31t04y6xbnjvXswZsWFVhUnMlmLaRDqhpl1IhNGkayQrW3dZIONHgSEcIIlB+m2B6VQr+PG
JKlXtid60NRvg5Y+6cniwHltA59lunFVq3q7N7JWAQ+0INcAi3NXxX1581fnydKTKa/qPQmLYVsP
WOIVcXVTrWwUYJC4JK9ElEIpMW1ss4JHijb5YmIcIPtaC6OUE9fU5Kf5q1OWm2Uu5/skhaDh1JZK
rYUVO9GtAUGjZCJdxQ3NrNpALJqOY9M1VODGYUzP26Ss/VYV7jX6pNFed6oYx5lyPks1svNAEu1b
S6NQYJWR8w1O1TbLQ+Mt7N3ToaMiIw8HDuBeG2EU7wE0Lbu/Hwn1X2dLogZD6IKJwVJVlTHl54GQ
NFTdaZMyYBivkmIdA8pLkjKA3NSVG/XqAakwMiKybcA7KuqGu6WzagxvUMm37Eq9ToaCeGCs8+eS
uxJwmfHlowcY/pBCdRAf7FViReqs9Iissv4Z3K0UVelDxI/kX1g4Yozrh22bv8cROuhjvzfm9KKP
Ou1K7hBUQK7+/jKov8al62UwBXHD+s+y5Ar7h/nAniZw3o7oL75j2m13ZZLyyAucjxHxIg2gawt6
mR8PfRbqG2PS618HA3lElQHyl09/VKFnR6Us8f/+IxvqL3GOrTqq4/DLOQwexp9WnjBNVYwG4+Ti
PaBfArtBCT2MH8kJZ2tSHrWddF+7gdj/0Szn+EYFSvXn5hDdxvdmoffxI1YbH73bpLM3ZlwXaDRt
ZZozt934XjPRcimz7Ry1CAdT8tgUqRrdKGH9/S+MEIzN2EPzKELV2MzrXx/9Cizy/mE5LtcPH5kQ
kzmdZbDBwkK3XEOw/fPtPM7LFDeLmR7mAKqX6euYsgwLVts2gSYJJPtmXEYMdVfCydinV4Dems8f
PQLFWKgPaZM3hgGujRpUhniasHKKEJjOmHNggZbRrSny+jiue+WmfAkpBM/WFJ5FhsCr6j/HF6OZ
whNW1W9iPP37e0Bbsws/f10eXsdGJcTQbBtO1s9fF6pFPlPJCg/vHC698t8zMuT23XMtLChcoqHS
rC/pErbogNM+zAWcNgSqvdRCxTHsB4T5hE3aOtT0/YyWc8R6AeruD9sf+yUnzGne7+b/+SmH1cqc
1nNZzU0cRt0vm//ev5YXT/lr+7/rUf/p9fMx/2a64v/fdjmPnxsm/Lfu114/nZd3//7pNk/d008b
24IIdL7uX5v55rXts+6PXNza8/9352+v8iwwGV9///T0kscFqHVyBM/dp++71tydxrqQIfk/2b71
Hb7vXq/F75/On1DWfCpe/uKg16e2+/2TYpv/YuCyGbWEQRThCobw8fV9l/sv9MtNnTyIsB3Sg59+
Q8eyi37/pLv/spG5VHF6cnhUYMx++g3inNxl/4sSrq7CgrEZEG2hf/rj+3/PRb7/cH+dm1R/mWB4
f9anLFWBuOJ2ZBm/3KKF6JMmj9LlgMnJuOkH6lGIXR9nW/jprOR+OWkgNnHn9evapSRBjeqYpZDQ
HLSzPZKrMBbPELTUPd1Otj9cyr9InKq/jKHrh7N1m0FU42s6xq+J0w7Z8E5ZrPmgtP1Rsw3D04ET
+mY3Xs6dlnlG3nyeDRsnzWGvgqzyKgs5qL//EOuv8NNDzIdwXH4N1iGscDTtl7VIZ7ZiAF8wYbRA
SlUMs/DQ1s68ueKi2MFdZWZeHuoXQWO9fktKlCXgHyae8kWkfMQsYNkOMhIOGG5gneELJ0YYSWSP
WfdoKJj34lMJFT1ysn+YgTSQo3/66KolNPLPhqNxMd1f0jmA8giyZrs7mLqNCHr/BQfJakuQesgC
6EXJZJm+k8endpQIEDqNuUGDB3P4h1jwLTsluxqncfDltV5SBNYFqyXNohjN+x1Ss4SeMeb3+JHf
TVrUHGOIRv4QPHCR0FcEigicLPe7KL7uoE0fKmTfvKlO96Hoay/vtdnXaic+xE6B8NqBPJuB/mmv
Ic1BsnguMYirsnTZORXRLEY+gaFiFbsYmyBKxu1sK0Apw2yjC4oMi+Gj63LO9LINRA4vNFAyCNPz
rnW0xG/mYECBqzgx+uoWIbsrgJzVdinpk0nTPlAaWWo6vh1rh7Thy2eBs1rWVI82onDdZNYbe8j3
Cd6xXscEBgRzBN8eYdZkrldy7d1YOSmwq8rNbfr0BIRK2HkpuUC/NQJ4RWl4ivLsVlWEu0Gl09nq
2dewsONDFNWoYwdG4w1a+OaGJQDYfABw64Br0YL+MRyNr6WzaF693uABrGsviwuB14U++G5SPY7r
uipPT22res4EIGs9cdLNrIQuBsCXHD57kQF8vtZqch357EMvXOEPRKxx8tnosViKUZxDWISnqtTP
bDjiXrtUV7UVuZ7SInLhJBbsySXzArdK/PZRbcE/OZer7mRdtzPqg5XwqMf5ZgVwPe1C3PMq7dWy
4TF0CsYjZOj8ORjF+1OqDOJNSXgThzfhcQgd8642FGrZ9viltZJHVI4vqmKluKe4DQ6+XkO6C3L3
rtfhgtcRJHobEYcGwsccisPMSbzViWqE/hi3yeRNevJlMlPKiOzJVX6mYRx3k4kMVQ2gw+1zv1+I
A1tUcbapA+wrGhovtJTGK8Z2LXuPmzkxPiN0u60tjG2HYsCwAYaXk2KfWXPt7DXxUC/Rm12FZ+Sd
7zVsRC1UOP2oLzEnc9wM2la8S4FBLBqWjnZ3mY3K7DU2g0cTI8ubRvUFZbzMx5LNG1WLZY1BoQ8l
yBM9KYh0SpVhuXI28huE8QpMK2bwd9Pghy53KpU1HswhvkLTIt0sg/E2WsPBaMYzPRnvkGHLoPvh
lBPy05Wp5S9tsVcrhqVGadObscbzbdpMSoRXwDj2m4ASTaH3YBT16qqtJ21r2w6p/OB8iDnD7IC4
NtJ625frjTHY4dZdYGDaYT74KXz6jTkuD8kwj74mtMKH4Ys3MaoC7UT/cNtjtb3XbLPaBbUz4es1
Xw5L9jkxVRPmmv5NUzXwXfOMDlpegnSyMPcZX8O+qbYVCp0nyTh+LmYTuQjFBImxQAETJcDTAEpK
qXP3xm4xboo4v4eYnPlxxoF5MaMi1mWbunX5SZ0aDsU6jJN5bT3EO9AxNoLM78YS1QXy3jGKjRRC
NvZazJKDX+3OAypEwLagFwrnuTfha2SGc9bUAwt1FVJHtjPd/nOvMrI5CTZ38rdBzoxsrps9zosI
sK7al3qyr1utQnFSsjsS18tCponIqkJPrdRzxDy/genOfbBp2tZZOUBz1TBU8zgnl4M9djDKmX6N
lEdb/iJ9x8A8Qo9fJuXVnKKbZmKMmAuGdko4PgnX3I8PjooSZrZm9YtgWRHjHaMbZ4/GdJ/nAX7V
/EallryVlbxNEb7DKAwMc5kbnt1spvIeqM4LSz0kMtNHVa/XGjJvRJTCEz0dzZ7yVs3Nvs9E/Ll1
6ks9YXqRtwlzg7YNx/AGDWng6guPxtCaeKM+JWN0LOvwq7xFlpHRDIHItxZRmDyLhBcv4c5Rh8Sz
45sIUwbPropHN2vSHSnjN00wAVUtkwc4+8lTUbb1BzWDm12U/hCbwGdS1ZvWSAG/Wj7vJkVXO0iH
wTc0lPNzscH+aNwosFU6VXsOWcl5Sxzl/nrv6wE6l4XB4gJ0FIK7YmJnB9p/NL60mQrpeApO5I0Z
IOdGiSR9UwIQXzh4UJeYUiiV7bcuDgDroAtaD/2tvIt0l2HFCFflmvQSOMgWHygslzV+znq9wdvU
zJBuys9mTR38HgQ06QdM3/uFG7bh3m4SRjLFKh+1zM18qKs4qVgPBT+dqzGo5OsQXTbLJs9JhYgZ
xmJNxlfuq/LqmIb1cxHZrl9TJvPUuA2O6GA7OUPxksW+cLmmSreeaKgryiifrfWd0ddNkcC8zPXi
sWJa9YZg9pIhuBsEv4qZI1pdksNhbmBIFuCXGOR53t2h3oE7XLwwZN5JqPeoynKpGkXlxwngPmh4
q43Cfcu1DRyIRHafIsNhstmBSymZ+izoFo2BJ7OYcNKIXXsjZ2zVYLDr3eg1iUBFmvyKWRnjLANA
yQjM+4FvvxlIxMk4QJm47zGFfBz5TbwFuZ5tWlxQ1+99DGlWjumXrmZSSVKwhHObvqVV/1AZ9lVu
KqTrujMQiH6iMrosSfpWTHca0jT+VAcIOnJzAchaQ+ezoZzwEDMYWVxrnwPd8pCVTXfakp8UCKBF
RC2b9ZrpInwa4uYgv4hSbVMo/X6mMAstgkAaYsZz6U+x2/vfHwuuaaxpe5vRxqtaLu57CKLGqTfU
QGRcxjHgIYRaTrOZK8vd2sllpQd7S9N30UokDMf6Fu+Vz651nHigU6Rx9BS+eWUXHlViAtnJJLp3
6wNOyJu2xVy9gYyDDr9CEqFZaXfnjX4x18oLi5KBp5NHpYefs88c7ZQiBc+gMX0JMxi7SMnhXQwq
jtiHq9OU1aMbMtrVOgdqF1Zbpp4eLYxnXIu2F+mmyuFPlmoAcclGTjknvtJN6e9+jCYb0t/6yGqw
lXBgq/0u5VlWQk5m2PNLSFqIjDIDacdSxCcQMymvKK+oReRe2k8HICjOZgjWUNcXC9gVTc0mnEMU
5PmyN9thajVd7p8yVnKCjTfWGzsTYOqmYQqeC+1r1xzseck9YYfXJKxTn0h53i9rHD8h6pt32V2l
ZGvalS9ZlKgu9fNJqzEqK6ZtbVJRktk3Dm7O9UwjBtBhjkPutfCytEThkSMQXtHmz23fk9ddCNJi
HnNgFqdVYn5RCDcGfbnQ+od2HW9JAaMZVNq+AZpy34+fU8y4vXp4CzIencUA2AEKAVsXxqRII6lL
oOchVfXmrO+P5qTrpWjsiXHcZlZ+BTT5MUmKq0r5lk1xTfYatlki51HYsGEkDjDNPMNKH7M+c3C6
Zx6CDHTMk0iBmyc0yk7G6RzbvjAmsSOPxJSq58ID6vKopuWjvP3cwSg3Le4Z5bC1lvopX1bzOufc
XgdVGc+VU34lw6BYW4XzA18Oxonq3MkYRA7iScvkqibiOtA7Dkvhuoi0edTCYLv+lH3f3rsNXA4S
SY6nF85dlcdXU9E+JnjXWdp+sKeLKbrXK7RwFsIMWO6IComC2mebPsvY17Y6bRsozOG6cgobJPcq
oy4PjAcVeBnUoiru+zXgztr0wWV5A1B/TSWK4Ahp4i1W00eEFRkvrRzpVwMWWOuXxlGdmyuQ3Luy
n5n/HFbaGB5QVklB5qwh6rIO/1hIHcIaVDLzEdGGA4HfVh8Q4GVp0QyHqDUf05yJ1JitW2zkr4uE
az3E2aPdGiPgP19HpdhoVV+Mzl0fu3dToTNGdtZpN5uPcnZcFBauKJpcwPE61oTgLCjiDtrtlWFk
j3FLVFPaywsByobMMSFOHtxpIV95/e7YJyPYPJCUY0Bxc4P4s+WhKpM3okSWIcx7ppFG3swXUtcp
wE3LMzIfBAH1WdPCI1mDf0RLnrTitY8ZJJbSOkVo/yrdV8qKfuPet60x3scB1ieyR0Z1mFjZH3qi
GEi9t3kNnKRY55d0IWiJv67xAorpd5nDonuIiYd1K93k67VxxuU8VsgWmtPwrewe05oJU/7MSwTN
c7b4JcNl15jRFQoaB8XIzsaIsafui0et5bPC99rHuIXs29gtd1X7jECOOsckcJXkbV0ibcipMKDd
jgujnbyP13m4NoyDmPlYeU/YnuZXw+icjer1LCYA/Qkh0qz1r4Saj4Zl9SD59F1uZm+dPgTeMFDf
atZ1LmbVmzgcgFXo7TFWphuwX8bJ2J1VAvuFqkpPFXzlWK1hbm8tykEBq6TH5n0nnKfIdS/srLzK
LJ4vuBQUCKzspTDtYZ9w5+4uU8EQUw9IfVr41qN2tjdOlHXxJ9ZVSlxqwg9Gfxk36BptqXnFnmbj
Z+4GvuW66UYGlWsOQG1ZrpcmsCdDDd8XnWW4s/LIJcwjIFSr+HNqBl9tiiq9Xg0biHqmj/fIvcUE
6bm2MrH+YpJcArRK8jLew/X3V2T4vkJmpa9whBUBpiy1qriHKNQvYZu/DRT7vXTMNgDXoIl/08oa
bsDAU9OHAYrTIvZhEZwxWZ+FIO9gTWQnWggRy6WIC28Esd64mGauzPwkGn6k9T63KRrXQ2J7AlKr
5+TAhGoL3zM3ro6dTcWAgLkMwB8piSeABrO9oHySOKjLuivdPdWT5jheFRlq2dshhzjpKtaFhbj9
8eOlIvA8ClBIcLu1BZJEWMYbhgYax9A3cts8ADPE5Lce7vX1reWHCDSClUOzHisbMZSLeFLVeKtN
DRZ9Q3xZD6GF1EyPHy+B2BGkP4hu3e436TIHxG5KXRzlCzjFbZw50eGj6b2Lk49u6mmZ872j0kYc
KLSYFXBQe2kNJ/vjGPnXR+ePHcO8FMdpfZFtclP+9dHmyjN/NH70+a9tv5w1zmEVD2Rqvn+9XH7J
wUTM1Pt4H/nxWtsONrAJkvcdcm8gsmOEYxZZQ7RNT+XJ08418h8vivtCaW060ct6PqoC4SPdUvBG
EFRxt4DZisVvhpAfZMA65jR19OIot0Pbuu4r2DXBKhfiBq22H7NpX3dFfxTRY49c2I5rOR6p5YFe
bSk/Z/gYHnvboOBiAWg58rnNo2yUL3WdRRs9TBTPhER4JAsWsopLl23bIuMTZolzlH8xnNrHuBI+
RurqwVTbq64KjF05h9pRaSrtGJGQOQbg+rTZHXaKxQoT1t1zSuhbBSw4TsLB9dupZ/Vl51tLzest
kJPSG0Wy57nlCwqWIrmCDVpgFYfSHbCh1Je9VaSpHxtV4dmucZ8Bp36hTJ/M+rFp5noDbIuiYTD4
qlblW9PKra2RxOdDyVL+xDUX4TsioLoFMGEOMKfWAqXaubpndNGF2QYkUwoFec5WO/KsQhdLYwII
OAnkE++SdLiG8YBNeIs2OjVpv2jcC/Rft3Z8H2I2gAODAkAGlfRgBBnTqktw0B1lh9PieWqNmOTF
6G7b1jPy2hiqGJZHYa/H8HJhSQN5TkvDwkcqz/EWTIcnEV/rPdpaStWi/N8fll677R3MH8csDpno
nGKH7PmrNhvPoHFRWqpBNwxj/uK2/QC8qXuu8/0wDdN2qrFAVsxqX8bdlZn0F22lEgXnwOoilNpB
MtHFHDdVj3sGZYLzokNxENcEr9DHibrdS6bOw03bAkHXMRf2q9ze1hEf2eKGcDL7UAaYUE3miH0n
fq5NppeXyOZi/q0SAc6hfcibWPW6Sk0PeeLuO6stPBNOPLkdxJO1JrqZcssiaEmNU2GiYjRnOZqd
SHJSm08Kf3RuzS7ViAXwFIwGJuiBEldNBBo7Ld46rp74Y4jU4pTPF2g8qQcbDfrNWKu7uk/wZu5s
3i98qGtKzUY7nLpYPfvloM8nQ9ZsWuyHwNglXqAPjyocezIww2Z0b7WYNPRIfKyNMIqzdDyrOt3Z
dpUjPNQGDhUQKC9H1dKvgu6FT8B6RQ3cfapXp5jYAL+2WI3EwUIqI3I8Zd5TEjymrnA2YdR0fIxk
m8fpCV5C3R0s7/IiXewzbHKLoCLCT8sn8nECARMHZ7fOPHER2taHLvAxMnhmaXgIK+3RYGrcp0Ri
BRolW9xgKpYx5BCThreq4y3p1GgXheppJBznYiB3zQ0UeUhg1lzCeKfh/WFay8YeS2Nnth1gRlN9
dEw0q5rQuBRjAB6XKiDaE7mHrMFnq4uuSCPcIx6273UGC7ADV6Xlnucq0ocBKZHGCYhX48tWGec7
pRXfWLiSUrGS014pv6gR3sfuqjzQgqt11f9H2Hntxq1ka/iJCDCHW5KdW1LLasmWbgjLtphzrqc/
X9EzwDl7gDkXG9uWW91shqq1/vWHOSjMZgrqdHJPldd+FnN21GYv8cVqjD4Q6qMzeFmQS3UYrk5W
GC8nOpVPoKHPRGQPk2ZclMLmZqge7UczycY9NhPGozanbMbNAfe5q1LUrDPp4leLgo1u/lOTo/y+
j7ltIe3a2mO1yPwOG7gqxjPLr6A2utTlx651vkNzKZ50y91LdK6yRX9q6/ZPCTdgkj2v0CFyVKAI
pVh2kUd6FTLwLhTQrDuj6Y7taOxXPbnDe3/wsiXzVxLyfGwsnuZpelizeTwLFm5UxTgYeIIHlfA9
K3NPLmneyDJ1Eu5FumNqHvSTGQiwhVNi9YcoV9VrVWQ4wc0ricdKehrK/DYPOd4KijbuajvpLs/G
ZFovWBBXfmZP+yiJburgATbFRbEbVvsN1vbrUgW41LAQ9dNOGZsA1skbeVE3KrnQm2zbTy0LYph7
EGn/M0JFVGZ3XBMOLHX3lFSQiRCOtI6+Owz3kGXo34cJvLe1jkgSzt5Un0sd8hOJ4LiJ0ZzWJBTE
RvvSlLPfMAqKkMym9Z7hKRMOesSSWV+S6oHeTHfTtUOhOzcVF50gZxODAPdc9Mkvw5x2aVQ/riUz
g3El8E+qU8qg1YoQpUfQusVhbqlVzPFXlixgE22tB0PpXcfW+jQllqGAMAKtMylRwiHfMSV7FL3+
0NTNfbC1j6rUn5ht2X4/kE9SfnpMCC15S2txtr9OrpJch9rYKVDQmfOzS5fXoanZLd817CUXR7ml
TffkmsZD0ub3VWHZ8Or6IZtCJJafiU4ZrLfdsVJxOol1NLzYMwxceli6wFpW6yPCxGssSR+Xvr3k
WcwcYDyayBTlOS+7+oiD/g9taW54ll/1dH7SbfADMmaWUNQ6YTFDmBbls6MW1y6mVhvYYpGkZHnr
C63KKMiBqcwMfzSoXgY9lz/xXBYCx8Vk2WVd90Za9IUsl+fKNN/kpZFvlTrzsWVlc0HG9A7L5h9m
rgZ07I2fdtN75Nq/MG6+96HpjazJi/NacDnGpXlfeYZmIbBjeMX77tMie8Vz4zAqLCZeCeY4hXOK
MTFqFKK8NXx680IHc5kxFdV809T2LhA4kXwnZflYVmKdDaDTwkXChGOyucQ/wVO+rd9wW6BnVDMz
BPE0IzP2C+xVEuF9U0omFCxLCEuLllb1IpQKyT0nHkOONzt1nnuXbFcREwp5w37zWPTdycraD9Tr
WLolys+elWzIQJZMtzRD7G4zn8n9g6FYh+5hWPTrrOTsgZna+Fqbf1us9Q+Y2HdKlbBtml9denEz
bsOK7Qr/Lve01rA18dhdyvK4FAu4aH8RUBP3tka0i5e7zysAh4NPKB02DMXONHZVnrXwppybuVZI
9WklAUXLa+S0GeiIdbGB1zSvOys8zLN5GTLXIfb1kbo6DvFZFXB4og8Cyf40Sx/YA2K+TovtkJzb
tlSsy4KHXUZyAfOfQU6ZILS5y2eft592z65fmdyEm0uDBajcXEtt2RFb57vJGia1c136+SuZmvJQ
aXpAHHrkR1VDG2XF77PCvQbjk8Eq5cGCb9OsTHFYungcqOPQBZgbYpEBZxm1+ytRmWDVpX4oF/QY
eYJ7tEIiANaxxZs5G87F1kCOM+UbCPcz0cNGkBVs9Dae3IWec+XX+axl2reVIkkiL3kI/wFAmXYw
IaZgHedjpqiXbMnNA6vfL02L3qxYSQ846b+PlRHvwZcIJVrGj5oBarJwSdNbTX6WukimW8We3qzT
1STTHq0Jg0fzoNT190nnHsH84PvoAZzmhm3tq3RGNgncxub6gOSPe34e39ck2Y9qwVCrbglygPgQ
VKmCWNPknBTtqzKtD4hZX0t1CB3dWXyySDoYduMlwz5uJkWhXHWcGsFNHDVuGOGlO6ZlqW+K6cvz
wFVCi1mXX7vJvbW821y6ryaYnJF/moL6mlrPdkCl1pJeOC/T52xpD3NkHlF6v0/jkwaH1NU+W6T9
8j8cc3zq9WCcdSZw8962kGYzfffdBv4vXqbMeEHFYLX6OHcCw5q+OufSaAf3pzHQ//VvKTnk2LlT
JwKjZ8ydXLyMuUFUPsLm7eW7pTWdODkdU/IT86rw37+qJw2rEWQR+RKP2dVSbh9XW95RvsWIojGP
omB1xt3K21HJy79ioodnx6sQN/m+cbv6OChsL474DESojh9pOSshR7UY1Rv5q0GaY3IZdrhRNWBn
XpWTpKcHuL6GWGzuDYW4dPln+W/8R8w0Uun0YDSjv/2cIlVrx12XAVion/OxqxXfMJLt/w3jXboK
6DiHTuFmVGLf4/flSxrN2cs/y8cRqmiYVd5DN/VHo96b/UVH0ssbaiB2RF1+yQ+vhjVnRAnMm87P
kNLB5uB38xtadvH461R6QDgVD86hMS1fvkJ+XpM056SuQnmsVt8WO1FGH0bqHeWHN924a+QXYHBt
5MuJWfLSVqF8O3lc8mMV+XWq8u935z1a6xDTbcnfxpH7qWOSrZUgJry0m6NAnh759eQp/PdXRaUU
6gvVHLhZK2gmDCo4Bmv1Yu5Yv/dtxt3Gz3omYKuD1IA/y9fUzPtVLFloW8waNIOX9vnfl6exelDT
KIh4u9zDc0wfAg0cC4SiTZy9/BGhCkGNS7J8STOkoRjpUHDaNrXil3wrVZEjfI4G0B2W/OdcVzf5
lvI1Hnp38SRfIY+pqv8kj/8+qJgfygOOa+skP4qPeJgnwrZpnrNe2z5Ovh2Bq0fexuhynxblmyeO
c1JSvWQ7u6qvZfdDrRliudJoWwdY7JDzDwZTvYrsAtw92nDSmXTERvrlUGwbPFXZjBWhUOwGgayK
fLNYb9sAvxmyL7bbu7Jwu5ZWu0e3eY8z3buopXocmZhjaM44OFO5l8Ci1Ypb0U2GhyyKlgN0hK/G
64/LwjRb1GqK8Juc2tkiphhGMN/12sY/YULPbDb6M93CZzmRyQI78WmjQZgtN+pUPrJJApbJoYjZ
3s26XxhDOD2BW2SmpGZfnSpxTPQS0XJcvdRTdY+EC1tn0Oib5hm4oTj39fQs/yu9Vt81kiYmqWA9
pCFywMWeiEunZ4LFJhLMSfKlRlO9T51fCv6MQWet34eom5jUAFGrKci3oGIjZkvfGZ3zaojs3agc
F44uXkg0DDP2BlPzsVrDSx5TDwkLkN3WpT/syp5hTrRx6snBLO+ElUEXdJkmVxRAY0KdWLti9b7B
3S5qXZ6S1AmVsCtRPsh5pSYnMAB25DiSqainxnFVzPTodXUSgLFyewMKr+WKRDwv/AypVVxQ2Npy
ZKZCrA76Kv9l4kGyq2O6R33m+Ks/tVszrDWKd/gTO1UZqJgY7qOx0Y5qyQBJT1XyYCM41s13so/w
gTJz/Euwt0FPshcag5bBHevAHNWXpgDTZpj2EdUjQ0g0sxhetTxz8LZbg15nG05SOx8rB+ygwvc0
0OH1+VjmHkQ0MIkt2IY9QJV1Xg+Gjc+uvkwXtSnMU9Opl84DjFjn1AhmOcy09Pq6QfjFqaw5zI15
VUMV89Vmhv9HoN7Sg5RGYNlogKR6CN5bUb/EEUXqdqO7TrKEJJPtOs2zsMOOxn1JJ7M6U3rAQzkP
8UPoqbCYO4/ylm8Ux6Yft7K9BWd7tYzTqnBVx8kNZiQYzENcVE8rYlqqJcYq1hOeOF6tvIlo+ZW6
QtulXrbfPrpd4F/YOeZUi14lwYTg7KRSX1tVG0BngESyGPXjb1pB2VfigYP7F7P2VdLBquohE+kc
9rF7wQwaZoVqv2FfjQvdDHBKBtwe8rYJTeApquv1kK78pgOV2VKpqGCE3Q3JzJhZo9GrD4uibUyG
Q2W19xILqTDBrglH/ehsmHpBOvqpGLm26Xcrql2cFbwXLBTFvtKS6jAvv6g4692arfoBTsNl6AXy
J/2HqjGcSObiSh9o4Qou8v04VzeycH4x7058mDfeLjGb8xi1t7FPrpqdfbkFsbCURjhCmcGKAGp7
FqKRe1spl1e4Lpi326wBWm77+kQToanEkGgnLQYnXBLYW2Vl+bak9P0dp8qB4saSKmuOhyIv6EX6
Yc/Gg0a97xRQRIaZ8oh8MVJhuZWAbRIvUf1cTo9Ne2bUhdokK9Lz6GakB9fXbWjQFczlKD8+cgqm
AEkLEyT+pppYYgnrWwmDkGEPgxse4LHRH4fReLMyGrhKOaiMHPOpvk52iy/nslczm5nPPOb7yGEi
UOOTPtT7PLot6giA606hEPDiKoOqTH7IzCS6irTvRVN/9IX1kifwgCTLi62D6pFhmRgq0CEe4NLm
NivcYh+V6h85P9uIOWJiHeZDL5YBbwKs+CFeMTzg8jhmkuNCd6X3AEWSfe4Sg78ZE5YiWf6ha+XN
aLgX8DF6V+ak8nuG2jo5G/tidniel10yjGpIDgftsvAIBBzoQNXlexL374mEgawJJk+aWJ3vSo4M
JJS7JkOeKr5htzQLPYmB8W4Ss2XHECu9OP0NQcxgqKpVfgxEpsQ2D8IIJ8Lu5uM8FqVvtoV3LRV3
31j61cynb4LRN9AhN4g98SVSeZHMqKKMKLtd3WLhhBnKS9N77ZkhG+rMcSEfDaZHTXzXCaXHk1Fb
H5mt/2rG/lPNmCEbghqgInMynbgEHrmObRxojvN3zIjbxzmJ9A5S3TSHcHqGIM6RJE2u5GnJMdOI
Aadvju7eYSZVMpzr4v4tX7xDZnHmOoeZtjN8VZmLF6okT839z6r5UubntD4h8rrgJwQvVo78itR+
ELp2ViWts5dMzzxxwiHFnTRpJgg15BoFUVx9yImdLYfsC8Ob3bqmX3IoaLvNW6/POMsR4SD7jWnl
7gUITklHtp+5b75VneKriknhKmdnuG/4TY3L5yx+zAsLUJ0x+8S5j0VYa+JwKrLDfyc0bwrb/61K
QIOBEwKNCQpv1KDaP1jBnc6DBgd2OEYNHIp13IaiTH5dNyN4Fdm8gBx6LHtgRBNbzYzMzI27kI2c
JByW/1ID1YGFb2Fjl1ylNuVuqLv6pkgmoxNTFkWec9r+hkZc3u7FB+ekPSexfdCTwX5YDToctTln
xUj/hkQJQAsYrx3bMw3oNxFz3v77F7f+k07+92sbjqXx3f8pyIbGVZdN1g5Ev1vHgoVjEdqD50Ae
xRyaaq0j1P6rXhc31DULmxtXkzkSknNRZzwQdHKwAihXam6hVdJ8EpgAOyZLXxQhP9teFmDC+3Rb
rAsn0jctzt62iwKwBTmEgqlgW9OT8mXqIh4EKMgkvH7JsimR9ykO/qwJBtfjL9deEhyqCigoatcb
Vdb73FG9yBWuRJaGvf90ctUWk8bk0vxpU/HUKYX5/5w04x/SK2jjms0X1Q3bRYWFoB2O+f+SXrmO
mzuTYvRHsmghwDXRXTCjdGRJtM1ylw5HE8ZiG5lyo0cwdTnVJnCc3FpoWK5O7dmsQcrrVCmPcavv
N3IMMTAwAMQ2819r2rjikg89Z87mFkrU5BmY9P0vm800XiedOa6gRZLkhnhOjyLvnodpYVNNTl29
jxNAafkE/vd7xvnPe8awWDRQYbgwGf9DgoBZQa57+PkeVbXX90RSKJEbk9bLNlEqMfOtKYW5zVqh
6hmYoJteNpKeYnAp01KSwCWbPFqjJ6sRV6N1dix+R7S/QVpOp76BYrkVDEu7Pi8wDWq5qcRm+bG6
nJnK8+4VosMAOf2BMD1arF65ROXMjMgjnkAWrlaWQJmjrSgaUo3KGdNGpz4vsQuTKltgeBTL0VGr
YybWjYeUzWZ7tvrmZLst3EK5t5mJ5pHraZ5qScRy46kJtIIxkAF8lNKCExsG+zP/UCO4R/H6mkNN
EE5vowdgd2Vc1VCQ5y18cq64nnkhPG4AMPPUwsQK//sV0dVN9Ph/FzCcKRCtGAgzDNtR/6Eis0bF
aIp17o5ZXbJCUqweCHJaQt2Es1PNeOHYhj8MDltpi7e93ephNyVf7MnNCLFZH+LXVd58jeRZVW11
SbzyASceO1BqfklJq+8EugMuML/6uyj1Ghawo99PbUaMiv5TncVvXJ4/4J7t5z69617x5ZKvHZbK
CzgLG2qnM0OBVZZ3NnHvtfOQmeOHKJsG9XLE9bDfW8njNCOwIWVKUOGvBencyitmSXi1N+P85DnL
bhDDRWkHdY9sO3S7yrpU2mwhQ178PDfKY8eYJOGtr1OJibI3dfyk0k7RrIdp2T71YHVHYylyCq9e
iyhiVNjkcGfDZgZuLFRiPdkUF73+gCT/4bQ2YCcLnmSGbXQ2Y4CBbhm/JSG2w5d34/RghvtVeDEm
36xNlkkVuDGptn/XKeSMTnlWp/irKjGKygyfLLXfW0EZl83NxusFn4ox9jedhSRudQ6J0FF3lX1x
3KQ/nKw7eXX0ykr5IVtTumiD8AWwoaQYfsye9SNSmzC3Rii9JFP7wiPKNqmuraDi8hRqBIF8OBb1
uyQGUfEHppJQpln5lzktzy3BFXin2DSJcOjxlQb69H6vVfwWd8VxY6oOyc86Hj8VXb5XQg/hmYFT
IYmwSmTctansJkJf+CcmdupY75ScThQB5rWznXuuwOCVrC5ZcfZFr0syCP6NQPRukZzc2PIj9S+/
bZR9RzXx0KnlSB/ZtccUDqkLiICxKVAPa72ZMHbKVdDDisPV+1LsmT3BvTeb+6jB52/7KXBlK0wl
u+shRu770Xh2oxr7a1YhR/Dh6tC+pa3+Y3vAk65JCFJfnpNsggHQxEiTWv3WZEt0Rp+mMVeRdG0r
TN3uuxvPN4uobloCDwenOTtY9OSu0lHKlZR/mkdbpDnqt6WtvzVEaKxSNzEwSh5oj/H2g1MUFXOY
mtEd4/Y8RBcbdEaLGYpcvQYF4GTSgAIE5b0mKWC1wi9myylJ5+sY/wTpV5Tttk2Si4Z9Tq8zMypI
cW9sGP7ZYKSXjpNsigaSRFX9mEuxa12EbDlS5wuT8dcxr7XLCD3NUsiDJ3fulunzaV3d+VjrHkCP
U9r+LKZojyANyGLMv9XVxH6CrdTBFMnNorc8KbldhE2kMgB05yta1k8Lp66XXIAl59NVSdCCCUQs
g/PqJi3LUVeqCANAnFL4nmqCY5DTDMBbFYAslpV7TOJ0Gewx7ejQ3TBHWDGOxcEeFDId7bEMa2+R
KOlAp2oyuBsaiD2QNKuj01u7jRg0IOtZMXXhSuwWK4mIenLPRt7g7apUZyFSO+wW1cBjQZBLpS6H
ZFIgslTVqRxWnVw6gVWTiS+F0G+EDDW8XSOCUuQHYQoVQtcPolFw07HaeD9b/dei81NLAWMgfsM4
Q0kzzo7T/+tPjA21nDwcRVfJHLcJF5uSY6MaepjYxt32anH2hre5TW3wJago89paBDjKP+JyV+Ar
QiJbvsBXbJWL7nQXKA/LsY2EckmdzDl34mv7Sy9/sv0JRR1D0M6EZlut2Y593IIA6D4IyOtH03S8
SzSKDGM0HPFbL7/iiUgKsCBkVivJRmekcon7+mGk/8ExWMi01uxYZAWWRwWet2nRlpdCqZSgntIm
AEa0Lsmk3yDRWci2OcrtKAwHQXxl9F81nsF+VBPVBWWOkYq7agGpvywZMyazpTsd9HhNThgoM99p
SbWKMi+wUj5OrdNLparDsSnA6TWGhztDg8fbwxDEiOWtHaHX6RamGk5nXxpZhERaDZ9u6ZcDYjMs
CIbhOFvuwdGAVHLqTgYty5uXqXuRruGi67+NOct32ah3F7MdusuSaL9ayOn7cqnHS9Isow9DJt7X
9rrLl0k7OWbFMAeU8DLrphNkMWND1uKXKHbf8nRKEdmp0FkiREelHYwVPaRhZJd5fbaG9bHqeVwS
T7vpCq0FiAn8QaXPjstLXAnt7KZnwQGMApOVMou0AySn6UBCMorndTiopU2X3LaiP1uK04NkGD5K
cS8NslW7VTCczhDss1NWY5QboFwAI9Ty4UxbmCMyObus1Gw8mRNu7xFD5T3OyDICHXczurzkMYUh
TrECBEozlpI2wDCu184bAzjvUaLU9QAzS8FBqY+B1Z3kuEm46mGQbsDTV2zD14Gwdt1WrUpqM6BX
/y4S+9UsxetWXeDbUofMyQ6zzjgvHvofUwzbcYtVxLbsw11ZpsQyhKrUM1g1QHtmDqA8u40aXSxL
ekgQVK1WvZ+7/HON48tGz670wg7wVaMHA8SvdURrs61g/2zst6PcCNMSIhJReVuSEFLjGSevR81s
IZlQr4vRY/zV37c6qVvZPua4PCQZdKsCy6OAYMutmidfj4SwSjzL7XPjkCN+gdXfsfYztMxAKb6J
CPS37POPWVKDVWjnlOndXbTlh+TDSva5bcBAl2EVo7OEPZKAFBEkpp31hprP8Rqy61NK27xTM0PN
qYtrj9M4SAdSnJw5XNMGeVucM3BFfxz5nAHqMza0BN+NWIjJT95EMiJuVP9j4/ZPCZ27k+6dAoyg
zOeDNs64Y6TTqSrz3E+N5IHgv3qv9vtNs7URhJcOGUGn0oviNwyNrEVZBpHyy2hiOCU9OGdp0N+2
i3D91C7P2oDylZQaNKieflyU9rFTvXtsCWaV+o3uFm2IPd8tmLtlkX6JtuBZZQQ1Kvd8AXGwbbQD
3foxYWniD2q709f21jrmsVpthCbWcWugHck2HnvnCbbE01z2xn7qYXENTncqNjRN6gFx/OjIt1EL
8JsyXpFE2KCr9bn3mlAUxkshAc1GqmuUDDxGbb3LnIwULcbV0uFN0elPPcoX/p/OYJWrg50Vg9Ag
U0m9aSNQNLI6jMjIGcggyYijP1MyUxfLO0IkBlgkZaSf6Q2RwQxVN7BlwRVo50zFd8cbDlna/UCa
dsLIkkHOkM+hms0oiTjo/lSO0FXMheoJP4opsBEMGKMQSHTLj15R9n2hfN8+AN85CD2sD0a1DH5m
9Xcp2jFZH1ht2++y9tzwg8ikEmmtOJT1OdZiLzmja0Qy1L4loE2W0dZjJXhNO6XBxd/5VqzGY6sM
D6kDCzrqYDr3nXdX4xRSLfNb2+PUeWqDcCbDKsV2IciDS47WfbaKJIiX76oGpqM7nI5h5vLEVqrD
Q+CFGugzeY7Ob8At+PyzFIGVtbxC9h938urdZKfedZBS1FRKkSLV4NBM5nRbi6jwFqQWPbhT/FuJ
H3D89EGrX1UisxtF5PAm80ONfCdcnJqafBZk+XGs0Zrh85k4Q2BO9VPBvJXVB6nLUuBCH39qFedQ
Vqls2DvySD/E3H4QB+m9q2X5pemIBeRzi5fcs+2Wx2lo/uRRftIkAFKC/FK9qad87X5PIKeGPMaF
+rch8zrMPIGLv0IceFbRfZSijs6ia04l5uDkCpkqjcZxVnh0vMi0QkWZw2QyEDeOrXnADJlM8CX7
2hARF6ZDrER94AAEhiZD9+3HSkIEwKS9uLn70128RzAo/N+iIMGIUp1comwlVLVJh+r4o7JMFJJj
PgHqXXLZsP9dy2Iu9FxnH96S/8Qs9w/u7S1odIOSeqxwk4+qPfFEa0InD0kcfmGPboL4msWYKaqN
Q1OPNDhSc9eT2RJMLW75iFZkPy5bEmulvaYm40PyhAT18oxVEa2C1Ndnxs80XxEMSoXH1h81Cbt2
nDSIZ4bCdybvvgmnNgWGJm+qdlVeKx1qEnLqDYDbcGt9E070iFKGGfUNhgrwSmMkvxR+pcSZzbnC
SJIHNQeIPI74ZZdLnvwdAGz6HBWdox/B/tKcCSqt7DpM3Q3Sfj+rp862qHup7CdNMdE+P9ve4yiG
Q1nrla/BPTmlvQYZy3aZ4qTFGfvMiq3ldTRtLoZ1wfDvpJk6bi+9U+wzm5wiE+I/Il3lcRL2t6Gp
osCSqjJlmEC9jV+rXGVzetB5kDFcHcRz+jX0ZHbDQ1QdzWXfJFBa1dR2dqYR6gNXcVPEqunKTlR5
O+S0S6GRmV7R6Jcz3d52CGbGijtH7buZqOjTebiVxcRUs2J3ZUXKSprF1kS17wDQqj3FAdlDuzZa
b9qqQcBAdTEKrzoZjeqQrYqQCLHGeROIzvHRtEZaoyFE6qlUT9uAc2tydfIzGsO5jkrOnB30vSvr
d2NQ9sR0PvYzD+qmuo0c5pVWu4x743P0lrun9GTnmgjU0qUyT5lKOE5u/8Zj19gPpXNtKgi0WGuL
fbOqxqmOPs06AXtQdZS+0XGz6VhHZX3QzbcittSgnCeEJRLxsWITzV/vVlew6bPjoT1YWEK7df6q
cwX+p5Pz0GHSWRS3LIUl5FI11VJiOKdMJTblSSLaEyva3TNbkkeArdaVvc4d1nfhaddMFc9TKTIf
KjzAmJdLlkIVtl72vsFWKEXZV5Px04nE0wJve66d+9Aub2ZR7Zzcvs/RRD67dXBl/zoCVcAaQ7Ml
fR2iWKl3pVR5yXGz3SKW5eC3flJR8WuYSZ7ykzoH8klrCOfELvfsd9vOlzXdrR+ZHjPN3EsF4vZ0
5ca6xzDt4lY61KX81Yz5KnXWnrwRDh2B9oUs79qB5Xl75Eo5kdmGGnJQNE6fGD/XIOCkQRXrW2HS
uw/cXEZ2Sy31dzXyXCpKsp9sVk6vxO1AIsckbAe96kH7kFuym8efSlZDVeYs/x1Jax0JNk5gS03U
KJRrpGB2K2Wo2zWEasGsPgN07hjmd013Gh1mE71zZ9DEziJrpFplZRpd5HLwr0/LUma+HMYrqvJn
MqcfQzQ/A4cxcMjjLEyOqc3j0QBgbHeD0mEUvj0XG4aANygoOGp9iU8eVtX5JmtmSJt5uE0utgHW
YP2M3OFl0xKRthX7CqRGS2R43LnxCpAo3pJFgdIQJfuKehjskWM1AQ39orACRo28fQ4E1eJ5z1Mf
oR7g5AAkYmMg4YxFXGN5QzYjvbOspUcDPwV60JPSVTfPldpeFl6tYPHtqZnSWIHxANubQmg5GnLH
c6F8IuUubrIeM+olLLGukXpBvCEk9iUrLY3SczvLWWJ+n6k73QXAZ5N4aa+OsDOOUmUu2SvsYjlx
0bS+0XhZzfhLzvpSzPOxJSEeKzts72XJqa5omKRmXXun8f+q8C8N8T48u1z5YBMWl6AfctUHtjsU
fXrYMKAF1smGNy+xBuGUmYScusA/swOVas+PRjxB0R628yAwpAcyk9P/zuWylN0NefOPnuZWtN4r
0gcGF2AZMOr1ByIjfmzPUKtp895ZOgQrTr3DhnnnDihMpEeNlMTZS83t78a3TUjrSgG+VPM6yu8C
kAIVk3dAW0KZIZ9Mdyo+AI5UQR+8rRQjA208Cnc5hdKS6fJkvG0jDlFiStDYL2vyOv4h/cv2F5O9
J3Ie0eV8VLTUvgd0gT8D46Wq+DKc6iMt51vqrcgtY4JAaG5M4t6xcw82/aTisqnqDTtn2VfXVZoJ
lE5e7ZvlYKIHqE36Bnmzrim1/SDRKVm2MCNLw7UndlyqCmU9l0orBKNE/io1ihttxDLKfWFmQMYt
Q23oU6g1MZJ36sBGFbSrUuJ3QDp5yHmwGPucSZx41mPmZaqyznsTsfPc4PEe118bYQCKPTPTaghn
Ix7Cj65TNBjl5S0VIwVKbH+ghTnKU8ZK9wPX/L1sZ1KprTX78pY4VMdy+C1XvQwzbdj+Fc1RbPjz
UvyWGOQ8UkNuCm72j7cYLx2cHLivCam9WCpaH1mnN0C/IzpREVmn2XbTYPsKCZnUgVcJn0hNG174
yzbBqOS9ubjRffO1yJFZs0fC/h3iY40nQN6oxF1a+geZEgzFea7SGjwdF81vi8LgrMW9iH/HW4A2
pNHRq8a9YkMGRtNiojanhSAlUmu/rYXd0vHS/I1cFuxv/WW0/ElBSMxtsRUrKKFuVeWio02+5BmV
n5YYHR2ZVHTgx/0Xky5NjPbBlnyL+PAKBFlYVbHfYH6VxlQLq678PRYp7uTNh8gp0aht90WWoiqu
uHcYq7ypZOYaERrRUptnXxff2xEBrgPQYctCwtJNDf8OcdnWjF7q0rMMQlOOftJHx3KJumUPLL7j
cGn0GKb/lcVT2SyjQ+vsguVqOCx1NjBpvYg1oNrIkVTQ7eIwLp0vgIkY70iFQ9kNf/A7DRVsTAJ9
YiEpv6COAu5GRDxqHngKHZgpBbfkf4RwyTI0ILmAjTH9wlL5IG/3bU3Ms5SPG7P9Ng+xVVT/hcNI
iRJsKzPVxIXKb/1yayQQI5GaZpJgtVxFZ2aawdwqdigx8M2ywE1Jrszcx82qQJOi+GQF5a0txFIl
NeT2/CSGg4ADmNcvi9LYdSK+ytrLdJiHNrF4XGYiifq0g8XnvK5t30Djft3AhA3HUPo1hgmkv2zm
GF2xwrbNe9ie6IGmnGXU9RJ6aMM5J0X9bCTcOdjuHmzdjff9nYxQ5jA5yqzSHZFrfK0mBki5gvS0
tayXhAm4XyniuAzcA1XFxq56k7av8+MobV5Kp35QRhMPEnv96RIpIkfcUZtDL/E456QQ7lyaVKtJ
rwlKXZeYc18T6Lq8WW8DSQwY6IiA4ZugmHiI6ggYMmEdwrWZ7RpTYas8J9rIHK0K5fRddUAfJ7nV
zc3bwJIskZWyBo/RmmNLZ+R4kP4gD39tDfQg+hfDGN8mUk4CneuT50V62JzQIsYlClPbecSzl+hP
2nPItzMNhmPnf/KmPq2FSgloC990JNVXAvWwy97XtPypJywRTOemYCau1HCgbOkO5AwFkU7a7swG
Itdc2Jc0UlcodeZzKRkfxTw9th3GwquePpouHKxOwIMrJXmqiSneLRl/wSI6sbXEq010iQB9a0FJ
Q9WLwo1yMdguNY4VX22KlKD1WI8j8cehsIWbg+qlcqoKhy7qJFWUP0qMhX2rwwWoc3i/JbNCnlCI
Xbm928hDiQ2Xbo1pT3v8egOz+B/mzmw3ciTLtl/EAiejka/uTp80ukJDhF4IKaTgPBlnfv1d5lV9
kZUX3ReNfukCMpBZESHJOZjZOWfvtYufs4AVykyrs8YPEim3Q8qPLNW7YzOQFUhyt3on1zOxK3kn
9RiAtIIvarjGH8M1w2sDhVvdcip5u8JV0ry9A1v7Q++bLRp0GvfDDYQqbOS6hM+YDhFrTJ0YF7/r
4e26hF7Xsyp7Tz2KAqdBS+m+FUF6iFL6A95ILuys1J1k9rqnzH83EhFaZXNJ2u/RHz4askrwk3PP
CpsjW4qqbjtLDJhOftu5WpzEQnNFhXAYbzbQ/Oi/vuvqroqDo58STItQx6k8mjzxoV1v7THReICO
fg365T0B3TeGER1KK/+8QjlKgxWu1K1pPASErtGyjCP/Oeg5gUUOJzCf5Vx3vyRQgKumY1qT8+Sn
P1Ec0tybN9c2Z8OoZ4uf8BCMMj1ewVBXpddEjmPMPnAVDujhX+4hovXj/BvJEyejaIg2bpt/X8FC
xFkwXqqdHTvw25C531lXvGiAkd42zTrDpFGrL7/u7hBRfl3Hdaj9DkvXvK0+5yCoOw1sF81tQIym
NUNjj9qyY7Kb6JdP9fUzFs3TdQBsSSZ2NGg2bhA8wgIkUFuTL/SgSsRo3vvohy6f5pnjPRhH9Kna
bjZKTbDidFhqid/glndeHpADWxnf1+aw7Wk78TzSnhpIIANvVgvuu0UQIbBv0iYpDlAQxehkmM9h
Khr2I+I3ULc8TwxGiSccvW3ZWbUexD8NCepZffV5uNH1MIAs++aWNuGt1irhXjhez37X2q027tMy
CtdrEKmXki+C2D6vFcJHhNkOgCYkuulhdkndyLw3y2ZJRm36mWhJLVFtoQ6CqHWXzlH+k09Ne07H
5q23/HbHeGcbeP09WjOE8Bolpqu0WSOR8Pu5Gzf9pZXSY1mADjBofur2et09dy6a62t502vS2HWM
Ogz2l3CrajeIr0LMOAo1TkJXNro7mrIDVh08BmeW2BIp2Qp+W2r7rJaCuEhDstF/WAbzLqlXpAIO
9Zkr2jO0TpbRSn7oFyIrkabZ+Gr0KfoqgMs7TlpyTX+1D5mioCj1B030CaAfHoyjp8oqjGYfSojV
Xa78LvCtJePSPbp5nwrQht3HuDX0kIZ3tZPwLkfkpywYp21GVtuGuDXL9p51d3yt5VdlqA9NtNI1
I4OPFzwtx7ZoHzVTpE7F7UrTgyYyZ8bZZXoa/ABb+hMXIT5MVnKWO9aVx3I1n6/sw0L/+IFxO5uG
GRKpyk3VNDpIIuUhcpDpdjc0MT+uXRZrZuVIupVCVL3U9PkxnqbIAFNnpy/hsuYNP/L45GsxT11H
8M0lIhhKLaeoXgvzOlW/Sih14Xl9c1dN19M12LX3RI/i7HB6Kdzyt6P7p/oq+816Vzb+WTaM61bv
dzm12GSQ6JqkPWpanHS/7HS+6NsDGjvfJ4w3We4ZBng8h9wNgyYTM5tWcj7knrrtExY+NnTGePq3
bY5oMy6NTatPVvoyX0/Eup1+ra9nUNMMkZl66D+9QIdDLc6R+VoB9uAVcB7nN4teKPQOjuco7yHv
DXOGSKLJgLIZ2rdJZ9sxQlFSD1M1vONL/iU6Fl5DeRy44dRwJVZ91PZ1+x7W5YM341fTKs91QHGt
Wv/pupOMqHx2FLoc5ZnvZw0nER7RXx7AwnItzy5RUfpDjMNdXg2/9Fpz3ftFtN47CI9CdKLustco
tgE5zsaO0z8RHIyNMNMbq4FtmFbNz77+sTji+UqQ0odez1nfiyogdpOCkVS0dLPG8Vt/bxJe1BjO
V3Nx97lbi51quKH6VHHdbAwfN+iy7JFE+pE+quruhX3fAUvYkBR7yqrphE3qAYn+azcF8wZ3/XM1
PSUlk2QsEc+tbTsMEjOWrvz9er41KtfYltGGGM+XWrXTP7txlkUzQAicjXbs/FMF+S9m8L+RcH//
Z0Tj/wms+N8YyP8ZGvl/IdHYCnwXgu1/RTROq++/4oz/9Tf+hTP2vH+guRKux7DZY5oeAAz+D5yx
9Q/TJz4IdYpne4Fw0NL9i2fsyn+Q4iFtXwYmqALbdP4vz9h1/mEKKYUpTSswXZvAmP8Oz1jLEf+q
DfPRdTrAjHXqWoDM9W88415mWC1QOxwxaOCrYlG3WLVxMW7s39ZZvQ/Pxine0Zak5I3/P6hg6+9i
QcSQFscOn4M/n0ZYf/vmdSXq1jNxDznos4DQrP1NMd2X9d5joI3llhfG+7am/+m31Rjgv0g0B4B3
o0r5tuonIqKkfBiMA04FjuDYK29AbQKm/csj8a+X56+Rdlph9+9X+d8/6N9EobkXqIip1XrsHRiq
F0vy5oZxtFnSXZ+9/tffy5XO//PtiOX2XSltyg2Xt/5v15W5X5PFI5bsuAc/nXjyIF3nYQb4xgTQ
b+/SLoeJXutFM6Cfsjh5dof4Lqd5ir6EvsedLCscX2g39zy52DkJMqWObertqtCBEEQzbJwOMd8q
zbdIovOuM8vcL1gjOVp+jaiVYCXDGp1kdazoT+6UU/aHvOIK521Eitz0gCHHhjs13bke5uN07TJS
TLtq57X+fuR/u84knaEmTL62n4a4hhiAi3Wel5gSScwbEJX3UZ8m56jGWOaqtzzo8o2Rzi+OD4fB
WOQPeAfRjztqFexaTXqcKMwINSZZN65jWgsY2jz10S0zT57zkSwcokDFvgjT25JezgywEOfOG+UW
TfMdXAmqRXGukuE02f1vpw7uCQ/JtezxG3LVXdq0lEPjC1lBAAE7vN7T22JPEkkTV3bNLOweXoSl
H3vwZJDq0s20McUIVu5zSOF/eMgtNvBoOSYN08vcZfA4GvVuxshOE7vWntr9AoZlW9aSGPbZn3dO
TYH726rsb8fg79HC4+3N051n86WIgGNK69McR41QW/UBCvfCHH2KQi7b0WiXn5VxJrKqDPt+9Xbw
EqyysGBYYgts0Fm6bv0u4xpjTh7KYflGePHCsXsn4nmbqhlRaKrFD81hrMgZyuX67TjlS9x8VWX3
MWDHhB3LoS/IOmM7GMSnZ2Uop+Y9IrYG99Lernx373jji2jKb3Oqw7THpqe/TunML+YiHpaaaUVQ
7jhgorJb8QQIn4kJJm0veYoFy1WjYARUkAhJxAldu7slmrDaypIibzAaqNkew7ACNyl6C66a39jY
5M0/nc1nPM0+Bngand8GYPmD1RMqVZqIgYzHyJ7IO8/SP13OJyi7iERIo7/NHYupkMOo1i7Uz8yh
RZrV3RcMUM4wCfrTIc/PZc6fNlbn2yxSUs5jnjl71Ud88KFWDfDF5wdpiUansmGAz/SdyOfMvisC
CY+AegUxHL7KrroElnpyVx6TwrIIKg3iLcr4IoTgS61qJKe+MMPKttz9RAto2+Y9448CLhhDUroM
3ibJW8Ujw18Y28P1RgfMeRHUfviB/8jXird1zxofcTEmW0GVc02+e7+zkukOKMtlkek/H9/KDnpk
9fVvC/gGo4niEi+IOsYYh1Xv+k+5osSC9wW0xUAVV6/YkB0BxIHj9kk/N/NSPefldL+gydo6sNyt
1ou3Hdb+um7owsnAgM6tAKUCcmEq32wrMXwjJePIDlRxHMo9r+8NLo3sNJiIFRv6yACtHgGTWYdu
oGxt+heDzCcOzFy+65Nn4pVn3aX7GDfvts1rWKTghDJCs1MVxaHQb1yN2HsrD2ab7IPRTKBe8c62
TFiOo4DSaTNZ1Q5Kv195O3PEqMowv0ur/2FP2X1uWwgxeVMt/YtD33uLmBQpt1L7wJteRsk17oR6
l2mldjIYLqgbcDkHCxq7WKcaJ8t2fI1G2qSDmOSm7Et0cy2tKV2vW3Gx7qKhPOnHya+NcbfYLGYM
9jBZpTQuXlVru3vThzZLWOhF1AYDY17IJBcwaJfXvgEKFJm84glBR2vFkn9djhjSLZ2Vb5eyvxvE
gOqlSIZNGfGhgnZjenyTLHa/+46FCvTzuCt8Fn+IBJUdPVGN8NvcVHe1vxEEsRYHwXF1vKeEQYzH
D9bTPWPKX19SN72ocToMqnox7FztVYr8MkjV9e/Pa8/ktKYfNL204/KighJKVPRg0lLZmuksYXzM
LwMau1imP4a1DVlU8001ud92zc85MGjakX3yruD4tVU4xg0WKOV8I/kizoWnkbXsZM7OZXKLi0Wk
H+bbP8EqtQh+E9v6PXa5o+vM5eoMOjijbhv6tDtFi4sAbN7BRYMQrd3dgAcJGQB3Z8huu4TLOuvF
fYbk20i/5rIm8UbkWQM7lgFqyv6zVQvxgwUa2jUg48xW9jfQeNbOLH0u+odxoIfUvy75cR5ZP42A
jxb7DE1mAx5qoN71JVlathjbpbEd8zaVUK6JqF+vH5C+KqabITlfH3jR9O9tl52rQNJKhXXG99wu
FvtoylBYdv0vduR4W9qJdvOzbeGxCM0Oqorb3bG1vydO/FORCbVJpXvw5Joz9IAqKbvQCoggDkDw
7XrbwTtWfCJWbbaZXtUE6DAw7DluNrW2NCd7tQESEUaQXWqkwxd/UsuxbroOOS7A2kl2l2ypaOsG
ygp95R2sRNwqMB1bK1FA/6fyoipeCnueHhnP3w9RR3KuIJFHsejpnS/p4ZRk/QXTxBAK4mvYo2+4
hRGA3PqscpuY4OmlmWW5d8mF2+SETGz7OfjTx9WhZPa2S0r08BZ5AAwUPJ23UO8SASN3xXtt8MYi
tqxwQvfLCxqibealZItarnFomhJXQQqkJV2i/dLdKORxcRmaMn/obRXvGMasSEz9n+CWgIva+IcT
gVhcjozfR4aARMls+7grQlPwpdhUvzqxhk3pPmaZjSW3n29z/ql7cIlLhLrVHgmSS4wd+sxDgYTM
iLLhZsp62Bley1OKvRa8zy1lIt5S9BKbNHWJkBa/PMmj3DIHC83Zfp8sTOh1vq2SBuuRWoeTNnzW
Uxw8rAph+5oYrLHuxxzRjMsLEG7jRFxZUdA49h0+VFL5XE4apPssyJ/HtW5pfK4R2PXi06jzgR15
Za8A8LdJBgOga0JCb+uSfFDjl5zX2D13Nj/ROPUnWrsO2ruJeZa8DB4yjKXIt3lvvOP65qxjLFyN
ZTwiVK3jttvO5URbwbafMDifVKBBx7bYgEwTzCHmvcw4wPFRGua3aOPwqWo2qbq1V5jqk1fddGv+
GmM52I+zbeCdhHnhYjgYzSOZiuXesxpgGLB8Z0nv3wMwCD0T6zZDifQ4+tPvFYr6OWNi5o+CEFJi
L5Z+fPb7ASCIbezYHWoeIhM4vOmfF9TSW+VORrh2X6x2kAV08quD4bqfMaP70/CcWXROUxF91C0b
0D9/iBTJ5riIo7s82MZ6G8zpu1UG6a69ci6dYuL9SDgb1HW3hXBhAxqL93Bf3oBNomvom6PnzOZx
ZZ671ZK7DaGfunmmDjVFKP0l93lxUhgzMChkP2LFskkmwL1ghU4QVTur5vjTjI46zLN/7xaotFJ4
hOy9GZ7qU6pdU0Ke5lp+Rj4KtMIo7UOjdtY6f42Sl4pk5OYuzegAK4dDQR/1e0Qw6SZBX3rs7fqp
KqABMIz73fFqhnXzleohTTImv11C64DCSISNhcmwJVphI9iwQgnXDWdtXZm/VhN23VwVIwctBuz2
mvO2sOS2BkLDwuGHvz5RLBSpnlD7BDCktZftghknM3YJJnhFvNxaEx0xe6gAhbk2xoB+JInHKxmP
oxNBsh3hNzaix0J8xQU3u/PqLBSY3EW+FqE78KR1M5latUhDul1tSNL6Z96PYLLKlAoEx5kbeEYI
pXHcUNxysvEZPkU68Ic+n9rLGOsFw2Znh4bwJXUMGlB2TlDehNSpIKAwn8RHWY47Dlun1VfjI656
lgGB0imODhFb+D7raJM5U/8HjQQHtzn/pCrStMjKYeDuchYu1cFwhoD6IWZHXwiZ8ads1zuwStDk
7yvTfhU207beglGtYkbZVn0v0xzyY0J/D9Qfbaokf2rMnrYdop+8HpJDAApmo8g+2dhdW4PmYz3q
IaEkOatiOWYMMZ1bN80/k2qq2NvQ19hgdgotunbde68WXwMFK7rEAg2EsPvQp9xSrvwqY/QdTP3P
SnC0bfD0MgHXAlK3Cw4zHCVPwBHvTBSDZj68Fd74JLUsC2Ul1yVKTrGveArsqL8o8E2jtKYwkdm9
EQ9/hJqjUDQ4DuoFGJNZJHvDnqYTZ9R7PeFGGN5tUx80jWWP7U3H0aK39obZkvgw5/jXKuVtogZO
NDxtig3afok3FDsqhb23pN0hltHeUTMt287/2eMk2CnX+AEq/gnum0c1UXaHwllxzMh47zJMHGM6
p4SYcYhdGvh32TEg6efOEdGP6K6ohHjqGC2QM4LmsBrPWYYA0KyFxrrzd7OVmkOKncBYf+K/PuXa
J+QEePsJbHgYB327S/B29PN4cNy3wJ/6j7lAVuIs/YmTVb1BhwKdLdJcHiRHKPYEMXBQT8aZ9zqY
godpRQ+W0jJIhgn1SKdQSzi+v+9N+5kZ/oPhz58uY2Ua6Tb3N77PpmA6VYrTduFNh7KZP30hUA4n
vGdWB1x0iohmIVUg2XF1edz7CSNd5u2kGwenfoKZ6rsKfSzimRB9w+3c69ctw1PvDXDzyhHF54LM
mmqTxzPIs+0cq/0khXFgpsiTVrjmzhLmwWGKwPfeTwkVIygNhKSsltuVGsNMDec8zONpNTjrJ60P
t35HXizINc86ojgQW+Rm6MTpN1RQ9EZMcUYmt31lrvDd8pt6au76QuOLPXAkGOlk2uS7xF3VzkyQ
zczmzqucXxUiCGWN+ZmJzac0kvcpC3NC3sz1TIwGN120H8gBqAtm65xb7rlFYDLYJdOl+WCgiKVH
Ul5QQ33ny3JC3ldtA8W4hdApQhFqnl/6hUfgo7/MhUT1Gv8icRMXePwfTUyWEudsjWlv2U5czHKI
ej2OOehNg6c+Gbvdg4VjhSdWfYG1wvTRMGe0MaMcZApeJ5ftDgJBgJ3jaRBUslEP1sWu88/Micmq
qIhSXLTpiW/zgzb0SmDAcoyicMS0svNQfAFw828IAziM4tWYZXVYPZFouu+97dMCSyHcJhEBv2VF
5IgBYmRIV2anw3fZNU9jmfxARf9aZcQ+ewUdcD+pPEYPLKrSuCH6Eyp+4qpTKuq3pmc6XlRevY98
cAQ0LVsAcwi/863K/fWmIZO2iPkJuLq3s3IuXereOdgx8SvU2SFrrP1QOPMJGEVYFp5/dIV7G6xi
ZSiS3RkRnZSM28ap1gH4z+TNjRdj40LrUhBvDi4Vyk7mGIKAnJkV/ZM5wcg/g9rIO6Ii46Z89Dom
8hbdpJBxG/6DsQp2Awd7IEQsglFjhF47PvbOrOgOsYgP4FM8Dkl7CxNVqdDHSnfwbhzfPKWPhumP
xyXpQcZkwx8P6fUuO8iqpkHXcLnsLuaMJFEdFivTUAcUAsXRuDVbixC6COn/EIHuzqujVxOIQPf5
pWF6tNf1XS5ahdX2zaaDsfUyzRBmeUOockCuEGzdhE/QEnYteR2x3ia3RcbxZ3GNM5kGT8XU/ZRV
b+7cZUXUDb4W21XAgoLo0Em9w1V0mwgXnSB5dFPXLajKWMKSKN3mKI5JxsJajYmKWOl5pmpL4GfT
EjxCEZr2pAnPR4O0k8Dhv+qi0QNs1MEt056V0RrjrLW+qfM59IAvEHDUGCfQ1k8yNspTbYuL0zrO
DQygPNJLfQ4Ix4zqvTFnHe9cxolVRta2W+j8OjFTs9aIxdEx5w5ZjPOZdOp56poHWwK2INIXusOy
3BTWpPa2lDDTRHCHhRI16VSc4Fo9FG0NfJBAZpcQl0NTsrvi3Nxiqabh1N6w4FDY673a0yiJiTIt
S6iagoANW3QJR91IBrTTzASjbftWryVWdpwNUK3wK6yU8JZC9oadgpMc2bGBg2Vq6pxtafIiQT26
VcDXtTrqYZ6mtwivDegn098WS3JuwLtta+moUztd18XsBdWxOsGvjc5eR9dV1THwvLHfjnZZhMql
1dqKN6xHDvB06KCe+mpK41eR85x1+Vyc15xdoRBBOOkLaAt1sjqOFRag/QbgbZwvpKYGaXCosCwh
LU32VhKJfVcFr74galW4XNMq77pQ+DC+iGTJZveMaOnGE+UlMegadgE75jQTItMTg0KnjSuDBN2T
vD45SUYLAWM1wYDgdVDJQSrfL+MAuFM/X/3gEEPo+gsGWghxE09OYRgd5dtvL3Jp1wn7NYjp36Kj
7uI0wYIeUxr98pQFNoAsx2U+oCrB62+Z536i+VitGe+KVfypPI8QL03qFYJjeTT0PSonnnke7vmG
ju+XGFqaggU/mTLcu8IxHgAa7715vq0qq9yuYMAe3cb4rLTwNpc7mzlzoEzEoNpbzVZkneN3z/hj
r01wkAULcNwtmFjRrB4EhnhoOAwV5IYSyGaOviR3liqPsHfSLR+FU9YAs8XBsOJSQASrRSxlkH9V
M+v7ErTZoXqpgf2WklzFUcCGa2Vbb6/xFOhttJQQ3K2lIeeyvBUBk1KqH4Ii4PQL2To4lyrjWVbw
O1JnIkfGTDCNRCTMSUb+G+XRCQpqvQDF6KTwM16/stkTUuIvGtfN5bXz39M07/JgKS/p8rF2QXag
i3Ln4SLlUI7Dil00NYISjeWEIXLFjDEIQD+ofDbNSm+8ntqHyfYbjsQovMupfpl6QvZixTgAz+db
Yw36bG17e2V5D5NBA7o3TwXs4HIsn40vEUWgSnu5LYtVbpdEXNoFFFXj6Mg3dy/GZA/y9DS47UcL
Lk2hPk5aSvJORJ9elO4j1HwcrvaBq8I1EEjXUovoNs9/cxBgeAWhI+ThgDi0bjF0wzTv9mXH+z7x
KfxafeSKcIIsYDmlN4o5LKzV+BXozMLUKu49fDBAuDm4Z90S1k+zd+t4i0GLfyZyW+DwqSR7HsaP
feN1t3ET1Vt/sJ4NzbWHvLwbdZGRGMjFRHKJkXgg/QJLVyc1Z2nnLUIg57bthw/jnhtuXDihfjRQ
xJdhecti/5Y5waXDRm5P5JWnqFVXW33MOMO2U1MfvZSPpub6g8bgWzo7z6vhPgMgQ+MD7paZI2bv
AIl6kzU7nviPzlt/uEb1y1X8H7mhboIORtMiDM5aQRN6RvNUNEmBrgh9zSqMcJnBFy3Wzx6LEHYZ
jVbCgQ6a5reDy53PzXqmHH5ZXkvLem8Xn8vi2iFTTarEXAtTalbyoVyhxKBVq5TcXvcdQn3PCgYX
Jr8jkRnsIi2qe79Ec4Lp+W4MotCirC2YD+3KQsZb4T7Vnhv8cCLEDylFoMHqUkWtuZk7P0fUzZlb
MGbxMuVtx95OdwrP/AIMIYrGg2kChMcvLLdNlk2XemyPUs7vdhZh7HEeOvpLIYR0tC7e/EghKemf
41tCv5ra3l3e1evd0sm3VXg/TQ8vsV1ydEqSegrd6j7ptdYlUXh+Myp3Mx44dDYa6sY2k3gDcF9d
5BUxXQQXx3VvZvvESD9Vvsz3nWDZTw0Yr2Wc8TNQ+61oSne9lA1YovqHNTr+ReR09JZ4znaVtzQn
28Yz7+HDv0wl5uPvaQw+K995NGxecxG0v+aR1aJXVDv+M44kvl+msk0RLIySY2ywHIyw7ZoFuLqU
p54EU3rKurDtHRycCukvr1XhIN+X5cUvem5hxgI5J/XZzz2q/YFjiaZHjlb8pNqBBuo4JaR5na8H
lhYF9QapMFwxSOlVppABy0ckLvXtxMTh4pkn1E2v6CzTfadMDwV6+pYNbXw2rKLb54uzN2ozuamZ
1W1M5b2IdnKPhftIWyA9qMiLwN1tc5cRExJ3+6jK/GmUY3vv+cMJN5o6rF2cHVzrkPmrcZfXznOy
zF+d0TIboul/w2FPwTyDmDiXwQ5M1IxmE8X9jGpNdDWbbsyNsCOPlYpr5gMFogGonpV4KY00Pjmu
iI/GW0uAmdXTKlD+OWroX7X6nHrdC2ODL5DZTygA2A1m7z4WbNn+kN87Bg1g4HRIksVd6/hELQqd
HNrIZ+Giylc4JriJwT6NyB9cZ8aIJjfvutCjWMBzNkWXXqDraZP08/roGsQTuPdmIaDVtfoEmtD2
m4w/BTaynesEt2bpP5rITAn4Ge91TmFbdj3jwIg0smZ8d2d5748Iqq/vOfXKH0dx3+3sk8wF+spt
8welTuhHfFnMSdk2a9AyRktyuD4NY4H3T/+MtT5utWQd9T6ti7bWJyL6iG1WYzeqcE0kC43QPsCs
wrgX4cZxTmu+ZMNulmSEVGQOrhDL97apJeyznQUfwcSYNI3csCn85ZjlnAAyCSsS76peiICA4Zut
uDnRZXB/ODQWz7JeadAVIctPT3gMzG26w8nW9MMATz6PxsDoW02U7MafbJzIS1nSQavvdx5AhTBz
EDUtqNbBVgE/XCfj2KOfClrKJ2ovTo6mEfqzicWhscIgCeR5lGer975WfFtnp4sxXtoY/RLZz/fX
fxu60drxoFoM9Od0H0SgmQZyhBGZYl422SL6mMhhF8oiPkj2kMbxwe0uzYvocyys+VHOF5s8eUzK
pcCIhsCRSKD6vPis1rH1ZqfRDfPK4myNBm9yQpvChpX1AM4CvNU0xmQlEJuZxVQ97I9HkMGPwjcl
DYsyfejN4rtw2WVmTw20FPydF9nFzzZzDig0D07h/qrzZL6sYqGUTB8TOjP7eM2+KlMyJoVwgtDG
gQcSvYvRkIz7HX/bQIWaYtxMU8GpUd5VCciXATee12f3QYDMDCNoyUGpfQMLSzeKYso4m2nX7RIr
+4lHMOadHLIboajtmjjYAfaFwubXt5CaNQTG6fFzNRiPau83mCgMDpA3kRog10VKX01Z8Qsm9uOk
N7RVPJCiYLLh4TFOnGwMGYNhCE2XPyhgb+CywOvJpseROmIj0u5XVUGxTowvEKd3Rl9ZWEHIGLAT
QqHLgLlGGq9Uh3H0FveG8S7HvXT6HRXQc93CYpll9x0wl98ZHa1O+r1NLxW8CVotLnGz5LlUw45Y
GW/fS/Fuo+c+Q0pb+aEo9yta51ba4phMGCKVI0kRTX5fNq19qGxU+AI3QQ2292BF44cxVdXzDKCI
o2VxoK/1Ui1I5ScgyTYn1u3s6DTKgPknRLQzhvOU2zPey3zJjjoj4MDpRnfBZxDkDa7jYQqrxgVn
RHnWEPqwISb02SLPBCgDdNOgWtxTxD+Aw+6Zjp8j7E301rLgHFf+3WKhImpK66PoEY3ORWEdJp5G
Lfl291Eer2EtR3UosZYubpXfOvnyx2YgshtINTrb9JYObl79rBKGnYE90xxiyr9P5j0Mz+nGboNT
F9ckRYqe0xEhk3OGuNZc1445UU2Edjwy3jUGE7UJ+ZpNrLUTVihcSaN0qSbk7hAuPMEWysEGYj2z
Pl+u7ZN0w2RovcNQB4+TTaPTW2eKcN87EuaT7/tsfMjdyTo3EIK3dFzDao1oplAPxS1xBEQOPDQy
tig7gqQ7X3+p2cXPjlUlBGWCxfuPf7VNHjCrc3uT/rDr7QFw3f/zrzI/5Leufxbgyer8vH6F1HzO
EHgWiBWoLNLq3Lsj0F3uI/14vizo9HTvZNEL7HZxWqu75woQErnN4OGtCiUilQ1Bk6MdoEBZg0vA
G7AlVFAT+ZrgaAWavYOfNosfgkQZH0/eCvKq64LofpE8LJX9iSj2O78ssWGd0r4o8e9GD0033eRQ
3R75DOnZbAaeaxFKPwVdbo7Bg2kTjUIsQ0icU3qpUqbHxZDkCGC+hWAdK01XImzDLZTz/X5YbOir
b/wg6NnJIXiSOHCqBOzTrGl+5Une00mYfmUlVNcZp63pQV+ZfLdEHZAmnGucu1i5PfkL3EMnXV/m
Zhr2zPWrrTOk+Q0crEOQckXKBvm0XYrxrq3JBEqb+djU1Ho2R6Yyq/Zp4Nwo/HGcrPOnsqzV3sjr
l5mAOVgj5XlF98XajEjXKoe3vo5uvbz5seQGY1q7f/QUgQETrtQw6tQNPSmymNZxDPtiFGCGYN0m
Fql4Dro/CLyzrrBqFoR+m8v6D61FDumieAtqOOWp3E8iAjhZAokZ6JS25L9lYLf1m+4izwucOX2q
IAOPk5QbAkoJIIm74MwU/9SaTJcnmyRPBXevmuIdVnFG7kirfG9hFw6Qgk3pBIFUOh32eE5Qcdff
O6ZdHlYAZbqNFhw6xmp0H8TwgkoHdDhIPvJUmhMNwPQhMYMjQKueivRcG8v3Uvn5G4IKuOPWeUyI
16k6tB9YS/HEVMuMxJ9eXjX2ZGoG9rDPKx521FpYZ8v2Buwvo68mj0Mv8oiqMXj/86b5wiQmcc/7
T00z0ZlomOK2C6PpTMuQxkRkN+4s9kWpvPNie4jaiY2ws4kQZGhu2icu1/pP5ohXEld+D0mLrCh1
b+EQ3zB729EYohlJBJDuLL0hy0vCeKieeYjFvbtAoOtVoY4g7twf3iPuoOEy4LfLsEqGpWllO8dc
KxTzkbfzrIlEcrhChizLsGC6dVboUXlVRnmHeXw6gMykaUZBflR96d9ktItOSWcE53GMglPrdFhP
BB+Dx788xYHn3NRm3VGDBPYtVKP1MOe2A1e98fe5M4r7OmLCTmpP17rRPXoozBR2Zj5KK6rCqnXw
0DLtQeGCaLzHCv9k0YfcCUuMT3Rgh91kCCIvIK+MBsd5Py7nH73LaB1tefrcugZZYKo1n4egXbax
K8sXJDtq28qaA3CC2zhgUH6yIgoqlzds61WRep0oY7YgstVroBRPuEgxc0acTaEXV699yxCpmb3i
FSt8TqeAubCpmgJiepe9dvqL2otKCGBsEc2RGvcaQezf9hxSX+bq/1B2HktuY1sW/ZeeIwLeTEmA
BD2ZZNoJIp3gvcfX90K+QVel1MruQSlUcgSBi2vO2XttRARJZJn3TEwU5OvCuEdelS+lTq3OXmw5
4ZjLVLiRR5kVisSv/42CST5CqhadIXxqE11fFD29dc/Cv1qXwjmING0T6nV/9Hy1OzZN2B97vJf7
NqCPOf96U/aNU1hpR5/K0A611OyqyHClVjcfmti8b3p0kdn0lgx9aLcAchaFQBJLavrP0dRoAJkq
YhL92rD1ASuEnkUD5tiwcuo2pbbe8SCEIZegCYXv9CvHVQipiDK1DsUBR+aiEiV4COxLKIzEihM3
6aswTntRlPJzhKlzPRXHvlfydVLGxnniioVI32d+tLWiMrlLNaZjOsBEC3sW81mXoYvi+r24MnZx
DwJcqukI4pyidpdps2BHaJY5qWIrSXCq2bSNkaA7aMBqtiqw6S2iHQUranvX+NGuqfJpXdakcwha
fK5CYB1VH22HWfPlTUzyXUc/GdbCHlp4jx1i65UGLrcYwJzHdopFoHnJCCtwabLVTgqahQQVCm4x
+cHM2jiSwdmnbQWZnbDjosI15s3nWrokkOhQaCnzbi3r6n1ZsTToQUnXT19PPkIshGAQcGXQg2ag
WA4qSn2h5DUb9qQTGVUmfFNN1w8Rm00OTdbKVMZ2J6k9LiBKwCdMYXs6X7saXzLxPyaJqmYob5gQ
BpfhB1o8PQl43hCxTqu+CymeG/g+s7FGCkKC1RLGjoYNRudMP2Q26AnJCaaOkwOBB2z97mtdKs/+
OMgLhaIY0/a0VubwRo5CGCIeQM1Odz5lhL1Rom3JFNE71EEfLJUqWLaWaG2RxJGXpKj0/hOmEr9a
xm1p2ONATYAvOW2SoJnOxoT5DQOLKUrxsTb11di36j4JO/Z5uMm3Kigf7D+YmRJxXHdzBoWuySe6
gghVFeVRiIrPManuA4TMjKzxpBc0ywdIwwdhYsYNanAhNbOWC7SDomVOrbator3o1RQFohHLi9Wf
EFoMBtOxJcKgYu33nFEPZsRQ95gP9EdGbOPLsM3I0BjUHgwiRw/ZODVqSxJzQMMGcjqkvgCTSAcD
akBetjFHvKuRmZdk50hHf/I6cnAwUMsypjMxyG8c6yTURvquGqxh2wwqkShVV5Nhggl9bIChoonY
aoZQOf2IEi/3nwXRQvZOyXg9tuV5HFKWhgqUCmvokyxzDAoUcy7+uJVRHS1ZEJdqnUSrrCQmzIuV
0rE8xFWN7kPlIVa6LKpLrXAC7tgQ2GmLKUvIAsWeBiBnsifu2dmMDMZub5CziR0ezl2tn74OjtzJ
RZXqwjooJ9cAq0u5AAVBp63RpOoXQa9k+NNagkdYbVeJbBw0AzluQl6gE4uco0tRRhku+McplYt9
TeKbIyhj6qS6SlnHs6gSIsZb9im68S6KHhTfS7bxlG10UdZ3eOL2Y6Q1rhpFZw3Kkp0l2FGVUm03
RthzFmr8RNr5eSvtJijITjEv/l+/9vVDN/+uB7KRc1k1UqxOa81OdUNxK712fQg6O2RsprDUq2il
emW6UWa+YTj/xtfP5Iw2P+D5uSLeeLZ5MKuVeumatYYp0bdRKujbcFqgEjUv3VOP3P3m2+UmtKVz
9mS+dO/WXqJdGDxKwgpjJoXd1FYfOC6ol5KBoDr9xRwP3itBzE1/qcu1hZaQ8BzKKuOyVlcgWKRn
v1sV68gV3WSdOfo7v3DKrzp/FRm9xHmDHKkH+RLWx+kZhzwvBiI77YyTCxZKdW/sw9V0EMSV4D5U
OSp9ityL6ZRCLLjRIhTfjI18jJSlco3fdGNF6vhULMT1YJfAgD+KW0yhrTwYxQk0nH7xH0h8rcu3
rjgwIdS0GFlHaGVmO6l2AIUArmx9kACL9oAyOvXBfFCwsy1zHc4xHcCM9l6yRgoj35VvOd4rN00O
JjY44Z2vjjhvpdzHzRJpDzWm/qPcICxpaEW+wqgYjioyLWIltsWaFLr0yq5bzTaj5IjIFZk7LnhI
2k32ED0IL0gJKCVhe3Dydas5yoP6lhB/KQLJWk7BZ3NQ7q0tBOTEJXdCNVyfZuKi2xGkAbeC3MOX
7jXtFsoF5tOZLzcu1fdh3T8Ww7Z7Cm7tg4R5fonU9kC2cTEtxiurGhKi9WxTdJCLdEfVWBTLimRC
dLD3Ym6jJhFukYDJbjF0DtmYXnOcTrhXo72V0c+h4UO5cgHSBVtfvZ2uvYv9JV/R7CGjie7WzggW
PJtxi0/wQTppOMSWKsm5spug8D2ohOAuunY70Ie4ihfjJo+2zMARNiLjurSf2i3egInacLQU9ukO
yqqjcpC8RZtkmEeAz4ljdP1HGnbdKvusDuWzcBm2CQr9dbqZHHV3j3DSCQ4pX+YxrJcIaqgmv9ds
eV8rm9rfUfoYKPcvNLvE5nCqWONesEM8MgGn0JYKR8IAr65RYjQsqkdrA5iQrpmxGcF0EzJyb8LA
5iQ7bA2KzLyqdnsrV9mRczhagnEpiNvgIZl11TZPpKbFQubpnvCIrX8d7oU1iLl1uDHuq+yshRud
bDLffpQu8tnbsDcFq5M9kqAUf1Y7qEw90F57rq2ufCz1KEGfazt/qnZgM4PHdqXawh2YWKC8zaJx
yTdDTRIch9dki738XKxfgQPUe3BmDqrc0jbt4TF+wRByNS5oXPIndZFTi/YdqFih72Bub34BHCfL
rV/WGLYd5Sgq58aVdhR9+hemMuWNPt8sqEcBvqb6DQRDOSrcGJSabna1YOcuy5f8XljSMinW6q3Z
ASwve1d6q1/E2KHRajnCAcJUu0QFai0JmHwqN+ZVCpb9OyZQu1q3p/Q6O3qQ4k4L0Y2vSe8KN2pF
UcMjpRwk3tSV/F4/Ra8ebSrHWGuXyVhUj0Vim1fOidOvGdSXuOlevCoXCx7yhjKYt5koIB+5QxzW
o20MNuAN8FmzZruRObSJ9G2wzU/6E9ScF29f7fx15ha/6lXgLaO3cu40wXjaGXRP+McXIEywQHu5
S59u1xp3ySWh1rWCw5vcU7d/Esl4O5GJqLFpwmnjpkxAmGdQA/3yxYOKXrdlSVwYH+g4xxEDzLFH
WkOmLzPQbQZRstYwaGTkYOSdIc2zYRsAvPGUDXd+UTwEr0QQE7Jcv3NiBSkOPAl6gsvBL3BqVzoH
qI/XEWkeuxYSIg+bwZRJy3lpmrUPC/NUXETS5HLbY8kKd0K/xmWNABp5ne7UW+9eLZbquBSrOwSR
w3QWrjJ9x7voHj23QCkYqs66Vh3pMLoY71QX/VyzZNZ994/moYjszhadZi9ch7O1n04CTVR2DAdr
72sH77PHbboXVpwS8WEoN1ZEguazJ+1mnI1n/8qS8GxslA9hX7u8fxGHegoGKX60ZeBWD9UWMVCI
UnQpniwHM8MyeNZ/+Ttk4qCpKHk+SxT6+wUdiY4eqSsdwXERQu/b1rb20SksEQCDYrQsx7xWEJx/
ib4jbKMX7MPeHdk4p7J9jfbpo8fQZg+OXpkEwiWnNmQyuc3/5M0pYSobPbdkPhT7tbqpicTepOMq
+gUNGbCEaWs9S6Z6ALxDo1ewbB82MdMh6lq7fU43deHSUkJTYTDON8KBFiwq69FWEMvQAHGnS5Ct
ZziG49tNvwwcA2n2RcEHvGoerIMkrosdJkjNWJTrYa+vLV4T6SQ8xU7jsnWXz+Gnf4hy2/wQu43O
nHoeJXhkq9Y20jU6YTZB6nvmNjt6nClfsbwnN2nsl6SVDTtkvoGTH7Nn64k9urQvBWhcOIRt4ZU6
P3Jc70M7xnjnz+AAKhA9HFOaN0tEp4fA+FB5TAu2cNGvfnfRhy0wHbtekxeOAWhdHkh5ecse5dv4
BLrMfKP0E2zNXXZMVYfQm4didOp3XjkynJqd8ibccXdX0tYLbG6Y0Z+4EYBZw9oOb3FAit4lIupR
2si00QCHCjwl3umF8iiGW910hg2oIILGXGk9IdJ4atwG5S5pksFC//BAEgw2wZzizhNt49D9akTX
o/YlUwtaZw81gsFldy88T9zpzgEPlJ7MXQh3aHCy8S7ZJdnOc4EAIxvYB65K1O2lPSFMzIdxOa7q
d2+jCEsrXLV3keYK/aq+J+4C/yLB0khUU27eDoPi6BBS7Bduf9LavR6QbLmU98avnLEdLjRtYRzo
yWsXwsYV4Tqy3wiX2kN16ZHJv2VoLokeXQxn0INIalDWGiiTCVh0eDGzNaHMbtq41XRihNXntNhI
mR2ISxpWyB/aXdIAkFqM2Va+488bwiLDbdA54x1RYka8mrWVBLDimUwBD62UbEWMPWf2UL+wU4jy
e109NI1dmzcOkkJ7YMNWfFZ3jXVtItdjG/oSpRvpwgSF/EkO72fn/l19Ck8ZnsptXzr+FW5KuY5p
vGjMURiHbGNjsnEp3uG2Byz6D9ppUPCprDgVowzQXT8/lvGW4hzbOVRI4dF/NV/kA5NE8hlduhdC
xwK3c5SXfF9ugm27a57VuyJZj3SE0ZRelTmREtuUsgxIxEttWEyGa7006dpEUZTucpIJslNm2FgA
YSR5J3+65h/FSxHg3Fhw9AtNtuafvuZg98h+4e1K1U+8ZeMT3kVsWIm+QCWHcHAWfBcLMGSnCvjA
ljLpLVuH7a6+0u30HgVhMR2mX/lev+ZPkbn0XLIS2H5tswc8qEvIqQPevEOh2QUPC+uIvix5WXlK
DLZLCTQCBcoyuWcf12SvxBbklEYPA3W9R64TcyjmAZavbYyuO16Yd3TcvOJR6y7COb3ilBnUBdtx
utcRUtE3xJ7TJwtbiTFiN7PYoL/txEd0K9eaU8dWUBYavfaj6dYIpqkrwke6aAd09NHDSF7WUn1j
4AvbLtmyb8XwY1Mwh+9W2tUnuVY20bUYRlA+jwjyHzKm6q3nsm+x00u8UypbW+VbWF6b8GDuC7xg
JrvgpXEITuwc/BfemWTX5VvCNlA1wj4srvq0LaLV7LeNUbA7YDaIF0JNJ2lb7Wiki2FHXZ06hep6
OPiKVcwbQazolfav/yIxYbGjimyMJdkuBvDx4ElkTHw8Cy/FAGzm0iV2+UTV2Rc23oodFLjGaIGQ
mu3ZUN0GtVybd6RVgENMLk1G223JnbM+eBisqjHbeA40G3khHNLbcG+Gi+7FMuxqqwYLquwfI3iW
G4YWupMS2cbnipbfCsyxy2P07jwkRT3r3S5g4yevKASbshvc84LmKMdX6ja9+GtEtibz5zbZJHvi
66HM7pKbf4SVmROA/Ngi2PmkEHCnvtGf4SDKhtV0sMlYexTLINURi2/Dc3bHZUtn8UW8KDeKGXws
7ijOCM94fToUycjZd7nNwxV2yQu1Ow4KyWft7RCQzF32m//BbJwKWxRVzdF8xLD7RlaXS4K4uSkc
9d3bQ0+VSArF5wBB7WDd4WWkrlfs+20KhtyuneAjjehhcR5ymwUqmSfg22RGLhgv7ROlAtbr9onS
x5wyibHFlm3/pN4Jz+lKfBfHFVxYoimEM+QdTFKAqw7Na0R96b36xarVl3Yzgdax+03Q2YrjvXu7
+tGvdhFi3o28F2xjm2JzC+yyW7TmRlyVz3O20cAbys3+hYRe0BbWFh+IgVbC9iCprq0LSUX3iDkf
zdHO8T8i/ORdRRG6GvfBK7tqEOnsLhNbD+3kbaTA5y8+uwKV5YptE/psVvnmsb0Eyj750J4YnXfh
K1gmF17WENrWzjhK+As/6C0gurAgbFLAdAwFKfxCfRH2oguBVXGscRHazP76jtaJHRwYVkPtRJt6
G2CBP0vXebKZRWKc4YyNdC7mQ6xJh2FNPc8/jvfS01Mp0Za3KfvQtMVzzsJYviRo2ZfDSj0ycHhI
wUXeBZ/YX827hPigX9Gte2cREK7SKnvObmO6zlknLt6aBNsrcxQvhfFB122v7MdthFH4OQbdkCyn
K//Y8Nz4djtt1HhB8XaMlsGGHbH3iXKc4zra2+iTGHHSxmk3svYEB+xV4h2zvL8YsFscIjwwt/yY
vyJHt/ZzfVOg6+N4d/414H1aeI/JJ2O4e2ILPW7RY4qX8MR0BM9SwHJGUM2yfqwftef6kekxuCOt
cBGey1X/yNlVPcAZXRm7TXwRHeOp4m0rEZQSRkXwM7KgZ/bW991L79KNeSzuEagJ9oiOdEtCOna7
Jw7sXrio9wU6SThBK5GWH82+B2vLaHqrLqVAWWYZIwrL7P5mPo3DzrK7o/feD49RvRKItxbXucrZ
coGq3zWOMaV/XhscPhziemyMC/F5foGGY9nvil/eSpPdSV0R0wFjGOqfv+YP5mttNx6LE7MgmkNr
O3Kx1bq607bDmjsg7hWnpiF4j8c4WACxoSQxaHiBNiELJc2t47x9xkv4lrEtC5zBET9Kcx3XDhP4
o8BEPgsXFoVrHIrX+gk7hczBU7oI9yG4Vw1QId19dW0ggu6txNsKtGa2Xz+LB73DgVpYQOHEyDYq
XmnE+xiaXvzY4+EpcU9+QB9KRGc4XSDGu/Dr12NEWGnclAwVK97VUmfCSmQdx/NEPGKEYUqZkieB
oKOV0Wh8b0jzMol/GT/1zXiL45COX4S7BLDXEpUyCtG+PcdiBN0343qCosPqPPIy9PMPEbKbZUtn
A4/3pCCDq/eqRHZHMudqfP1AfuihVQt9HetBsh36jBalyoYyqZJya31an3ltdXtLaCH1IOeiCIs+
wUkJkN795wd9uk8MwV/TXKCIicCY3LkqZPsQmI+ILCs3KNiYo3vEgkjhWcV7ipKDEu04fYhadBPi
s0/FoifDANGAhPW5Ovaq/CHHUNyziMOcbl48vu82LGn/lWlr5yVnLk/g/G3h7i798VMpvIPXeDJb
WAIM1PaJDMeaV0XEf8yDaFXZRa+cLoQ5Sn4aLkbdkiOD1YLKDI0zr3hQ68dRRb06/zw0hxK1SP0B
N/1mJcW1Guq7Bpg9c6QKYD157fWCEur4OAIjWjeq6FJZX0mjcY5H3y0E+ahw8LQ67y6T1KvhcTgy
ZA1I+MiJpVJcOfEuHs0dp2/Mh6KdtFXsowbyhum+n+QTj4MNTK561ImKD5MQLojrrV2Jw7sJRhEu
fYCjL3A9pdrX2VBvWlxWzDNJsqkMtq7G4PbiGBwBvLF/qHCKw3Ncd4QFLInEpItZGwczsYZdl7HJ
tDqKgWVKOUiY1LVlye+wDxXHlA2oR4gz4FB5+Ecfp1b7pfYIHwHe87q1yUpL2C60YrvFwH6MyoDT
sGT+kPIngQD6N9DFRLxkaLql4s7kQ78BXYBkyVknmJXbq/AhcgtMwRz3JHvhpk6bRZqW60qNtoUi
sxhX4/1//Q9h6P+Ck/n6dEtSRFOnQ6R+47sYgzY0Wm5Urhj3cKtUW6x9SgcRVQxhFih5lU61S8Qr
/ffPlcAO/fa1JVkxLFOjuQXSnt//BzlHrHWCqwepotMCfarCKVbp69Doz6OOF34SUdOn1QEb3kG3
0HPSTuZkmysb1eq3P1zK/B3/hdThHkiyISsqDEGu6NsTkGJNHJGHVq5HtIYdlQJYCOEzyE1Ukafg
5Bf0J2cgDMMXzJbX3WteOS0tdsIkyvwwHIw/XIssoUVVTFWTf8t81Mj8kwnJpldeEiZPbOp/sALJ
WLwGeNE8wVR/eBLKnwagjMXDwGIi6qr+7UmQjllMRSFUrp5R7jP69J6ISXSS7LTIGkC8ye03pOal
KAioSbN1jRO1HNjaIwfAZZJsFbKUkBhHsBI5wMQye31V4y/B9MV2i+Oqqh5MNCDFiDK1gd8OhI8W
eAk5ggMR4jAnNJvL3x/qn56prCgGFllzpl59G9ejrxasSn7tmikLoQ4eZqGX/Q8vz9cg/T5yyOcU
TU2Ev2UY8r8H8YDTeWwsUiG6SrvBprl0qbHrDYrfDW9MQQnW6LPLVHTgGCx+0psbGKkH/B8D9vXk
ogeMqKQuzv3eU809z35dmOqn1czMEkIlyuowjQA0CsjMYu2dxTb4lVdptfr7zZJ/o2fxBiiyrslQ
LSVLUuch8o+X0dLUQfJlheOAxdbUN3JoBToaJ1otI4lk5LOGqZsayobsCkecy8rmKquSB1/qETjG
EEb04dO35E8zru7rmbmg+NAKpt4/e6lZ/fCO/HHuUFQadyxehqx//f4/LlepLT03Qi6XkbVsJag2
GK4Ij4N6IaXdfUxLffb0vwwkYCjULn0EcNRkQKmTc/z3W/fH6Vth4hZVFPUIQ78NAR9hiQT+vHJj
je6JUcbELkMbGQNqQqVcrn2N96npaLH7tDHI3vn4+wX88fVVLE1WRThvOgPx27PDb/KfMTggKLIr
iXjamGTUehrvzTaKFrKSL+r5zcOXFQMEmR9OJ18jk7rSjJMZsMlhYx8+vRmIMiH2XzaR9EmGJwVX
/1AkBeyehFO21WDvH29d4L3BiQC8TWFEiLrtTFlqZgzV37/Y/3JnTR1ysCKr5m/zEhpUBpBYuXW+
01pK7LqCKxDV2moANdNEaIknydokFM4jyC9///TfuWeyxQibiWciwL2vJOd/DDF18FSosawJ48zp
gXbt9BPd1I4QRsk37iMto0DSNz985z/NWirRqqYK3weS3TecXDy0WTcmfeVOA88Swc2LbuYvf/9m
P33Gt9Uu1BoZnygDFpHfYdKrtWqmP0y+fxyTvAySYvFe0OT+PiatCFaL3PBSlNJK6WkBQDNdWLDG
aXFnl+ELE6SGjla2B/wyF0xNNOPRDycJwXzlLqy6QyfiDzVlye7HhC4VaFmqUsFLWPgrIi458SmM
ZCJW7oOCtXmcgVG+cVeE3tsMHDM9VBp/v3Ff6dz/nu0VUdTI7WbusZDsf1tTVK1oFQFYkOsjTl80
LOMLNUkdGREU8TW8ZgYcZNzdtBzA3fhCSdekYOtbWJn990v5ngzNkiaKhmmxWdVkyfg+6ZRzMu9Y
KKVbZmBzabYHMvVro5Ho446XoWq8nQKwIlB2f//c33cnqCZNhHUGiUK/55eTPtFMVZyU7jQFtiHz
Ttbc7GVekMGpM+lW3k/7oXnEf7vnfL85AFqXNEX9vju26jCcSAvFHaaa8CNQZrOVfSqq6OHv3+yP
n6PKosQDZjZX52/+j/dd5wynWJWRuya1G0L11kKPmaH0fthrmr9vexXJ+MfnfNtsCUqiewhHchck
RSNYqo3mm1O+vhAGZAFSrtJXvCM6Z5PX0cC8XTyr0cYooxtfn1pD13YrwZo1V0rqKOixJCUQVxE7
IULgUq44I+JKpQSlknzqEqdEF8unZqRaA/b7Qswg8yNvGTQRRS90n9YyEVV4/tVP8YHJHsf8SNlo
Ze2vpm6Vp0G671U6dBJA7aXlE6YY5Y0D0fkdn7mw6TlQ4pnskUfSyy/a984UkRfEgc+BGL8YQJHX
3rA5ntJq84cGvZr5LBkoJcA+Fpib+sbON8iQpBs+xi0pYM99qosIV6HrzEEefhH8EmHi2bFHB9vQ
TGqYk2SsKk17EldyNJ05NJdrjwprbtEA73TsNlGMeMAcgodwmm5+ePr7SJH+sDCxoSQfQWQ2kBTt
+24pSSZB4ZiWu1EKEEAO+muXZBell69mZb1RjegW4hhfsPM8Wml0rq1ABdLUY/XfQ5Tejpl6xbz+
pEmlIwXF/SQkL9KcPS4rDXmSibyexoDCTqkTVuY/VJ2e8XC9lngiaT144kdV46824gu2NrpUavCQ
d7ROBYCgivWW9P1Va6zj1LRXmSyZmmhdlSA4jnPWsSoDR8VGSIoK1oIkhN7d2kGPlzO6pLJKikJ0
kZvuimXOrz6ikbQtRfoYfWntCcYRHky8UCr5lbzRdTHQegy57Z5HFysME0pNTllNiCvwLCzn65TV
nhQ/o70GuvTx9fc6fV/n9QX1rV13ECpk5HxNYm0HxXM12oJtJb7WUed6A3OapD4pcrbBZ7FNwuww
BfLZ19STH8OGCKp7YSI8tqE0qQTBfdDHz1VAzHtDcIpMdMtdk9UHtSX0T9Op5pvVY44d8Rx3Ft6t
7Iw1Lr/jDMqY8jBc/TBC5j3ft0mL3YMkUXzSUGUa3yYTL4VaKlcj6mgwZLlfjdsGculSt6hDppW2
ClPrI0TAjiSjQs4i8tjjeqAJ6im9+8O1zMv5t2tRZEMFN2HB8rC+H1GosnRdX6S5Cw4Eefo2FoRw
NqqlRGcYy1aXui3Ce3EpFP3rYDTvUi5e6wplTRCYqpN3Bd1EU/A3fTP8sIhJv586FE5ooq7LkgkV
8/vcXvljJwStnrk+lgHqXYWJVJbGC+Jyf+cN1bOXTtAJDTlxawPOViD0m7YVvR8WtRmO/P0Wwbdl
PTNNjf++nxXJWzB7b2zBy5r3EAHSNf6/VHC+uCGYOhZDNIy7LEGcqOSbaqZpNLPnXO0sZMVJhKNR
f9cIK8ZOQFl+OMP7mw65JyB/wlgiq/FStlDOelVjT7pwVrqE7xIS9M1eiOilnCSalgymlIr5Dw//
96O9wvlIAcmgUduQ5W/7sDpuiiTGUwWhtT02skXrvXqFQbXokupW9tktaUekP8oELCZ//fuH/76D
VufVlPxxyluWpn3bZ8ZdgbtJirCjmLSb8CvZwzjeqNatQr3c93J6NwmIh/7+oX8YU+zawV0bBhsj
RdS/feOizvPW79rEzWMkn2gJi7h+nfQW6Ed0gtm+VzI8csNrGhkXVNQff//4ry3gv982VVT42rKk
Srqufd+Y+WFSkOdYJu6kNSq9xY7RQRj3iEGK0uopSvRLhzmA9jYxopkA2qKnOlF2ZKeI5mPVKrd2
/m0zjE9jjZe/GAjbTfPXcbxT2gMYP+Jusegb1U9P6/dpggvn0MGmXdO4/HlK+8f+p9SoW+ttyoVj
ug8U3MCT+RFhwgdB+cPp4E8DQ6Hop3Ob2Alp3z4qQCpMTp0VuwQDPZIt5mS+sU619mCg88Yyxomy
sR7//mB+3zDz9SCmK0DO58nm+7ZLLQBrCmaMEoh/3ipeCZC8gWSwxUK6/7rlhKc7qmz8MB5/31aq
Ikdy5Wuzzgd/ewm0miJG4xmxK7Ttdkw6l6zpU6iL+79/PelP91QTKXcpJmRB+XsZl23XEIb8266f
aRe94wyf86JRcGOpzJ9LQdnHqryKRG1lwhZQyftYVApOq3bchIgCgVSRt6ZMxqPg/TSy/rBd4h5I
Ivt3UxZ1ToT/HlqDIA9ZFGH7rfABTWFwVbSBOcDbN2Gza7tnyYsQ+UQwoqSfhpo2r7Tf38d56jM0
IGGsNN8+mwWksaAcxa6lAZdQMfpRAYG1IBo583rebxqYbgsMmuAaIJFkis8qbaIqTv1TgAl+0Xfe
RK5oePgC3poSRkCTl1qR8B4PaQyxhpWAmBheewpmklzZOOMQhRRttvLq7C5RMZEPM0HmCzrWFCoG
etwk+MSS2dF2+2IZCKXpaD3woq8/DhCP7EvcmAUmckqt4OD6/qWptW3VgWSYcnE2xfurwFTKJexj
kBzhG3U9lG8DcD+SkIiyx4stS+UrgOdVMR8Dfhhw80v62401rbk0I5mW+n3ATREM10Bloht74cWL
0MsRkKSP27RCjVYCRPG0dptnkEgwTX3gznGUoj7//SL++HIROWBYkiXD//82kaRqyebBzxMXTyeS
Kr62GEs302h+OLT9od7ICLZ0zr1M6jq1vn+PYNxuSlaQhOj2Ck0ntImEmQ0zJrUuuy1bqBvMA/Tg
PJtG0S5BK+8rr9v35vTThfy+U5kr9BJtIpPiJ3f/3xcyRSI2YtCsrlTDvWj5wR6qde2/xun4pM1W
zrpO3qpSO85G+NR8+//fcO6CyoKumqL4vSLHa6B3ccBsNsbex3y/K/RlaeX9MFnLvx+SKYIxM9Jn
oHwvf39ryVjJpClnxtBjWgwWnP9FUiSos4xLPEpQHpizIqVxiWqzFn3DKIc8v+jQmMgVFPEYwwMn
B3ey2PLO7btQtR5TmDmyR9jAHPxeSwicfp6G/zTbkM6gcsK3/lCWMfXKBOHXxSg7263QN1uhKF65
lQTIyPtR/HHW/+N9khVYd2AvzN86Nwk3ydCpfrnjcBKkFiRyXLy2lE1BQpooa5LwrU3eVMAvvQCu
qmdHSsR2mCGA+fvAMOY34Pt0wIOiyatKCuEk39Y5q5UBPPll7GIyxqUD6N8E/ACBsoRaGaL9wiSV
N/U5YDfBluBimfVaNJ8NU72laGvyz8HHuhKmnVuzXYpYIEFNB0Q58ENnSSjbB+2gWd5hbOSbOVDM
KBgMolK8qk38YCnNNS3yVzKO9gWg+kWNclKtnklidUoCi2cb5SulakqQ1m2SyjsFWhOp8jN4+DPM
abYHJtmIuazv8RjfdQoImMKodkGrgLcQV3T4ySM3AJ7qj1nIMZdhL6I4HUSwlvI+YDgsYi2EtfPy
9XNDT52vu1yUVFSC/C0Sf1pV1T8+e4MKK/Mf3r7vW/vKq+eSQsrKVlbbDNiSGXfbnianPb8QVd+j
DwpGV5PaigPMm86djizpFlXZa+RX721QbyZRvQkhu8ymZ8Iuq/IKi+M8qUSRSVS/4ip4j94kC+RI
GyBK0MczDi83h0UWz5wpI9FRRgv6R8fgMgutXnYKusd5LlYMfkuEgA9eqsCt0+EkyP27pqafZQg/
LAN/2mBIosoxEoO3NR/j/j0rJgbZUCEAEVdopIU0ZHf+4G3FyJH8kkij8VUs0Op4ycXKxx/OOPIf
liCJyXDeNNOsVb7v92WJt1rFvu1OnvQBru0J2P+DIQXEhmbXqHhpJcVV3PFTn41lGsKd4EnMjT1h
Xq9m11yzEqCeWdD1K+ZK1boeEFDIBN9T78FSZTXXoEo2f39X/zS7UtOSdPb77Md+O3Z30FaHys9z
t49QtBnZpmyp76T9tYqzzVTEW7E3VkqAQwuV5phxcehIFr3YXpMGdYQRYJ0JTv/N3nn1xo1tafuv
HPQ9e5jDYPoAX+WsaMv2DSFbMnPejL/+e0i5u+RqtXWAuR1AIFjMqiI3917rXc8bW8O3sNM/Jbb8
NMCCC+0PStI/RpX8zpjqzZ9XUUhLkothTHf59tUlJwxKu8o2lNOdCrMtEQ199ES+l+XgxqOzlcbd
sg+9dY/D7DsN21sda849Rp5VxXBoq3++t2jyWlHpBfcW5ilzlbtZ6fQDT83ayBaGFN5RWb/zB/kp
j+Un4tQriG3rtHVPhlrfUZo/i4SNjBn4tCanx1//km8Ndrk4hjMafTBGbhetbuKWOsB5fslBZJ/A
ja36wfgUGjSXnm/hYmYc5JTYkmcYJ9NzdnrnfXznCt4YV/HLyI5mmwyw7MtuYG7pgUhSoktF39yN
v09rOhuvAmIuPulOcyfL0ccsMQ9dZJ8C6snQeWSh9imshidM3W4wH/uUAtmXdKpmLeWdp/ON17Gi
oapxNJ130t+y8w18y3QgDo0SumZcnT0bRnEfV9xAgVfc2HX6XjL4jVEYDbKsqoaiIim5bIi4M9xM
rYZ0Q3RgVXqo4eGZzCCvLnITM2e/Z2H3zuM8/sYXb17y9bKhaWSgddUZW6hXA/d8aLtSdgleUbH8
MKBj7KgNt8TRy9L3At/WW7/263Nd3G+OFEahro+BMgc+VoWxex4qkLoY4SjBY9FlANhsZI26tvbl
4jTkmUURjr23e4eH1lxQsn4/En0TzMNHr7wy77dypj8Aqk/I5ONOAm4pHtY5NrdgeORtJeX3lMT6
IPQ1QbAWisTe2ud1eT+Rj5FoJqQfYfPlz3qqbHqNfqHRgF0Jh23lK9sitZZp1lz1wZOnWjhnpijp
sH2nBpuQi9plG5H1a7lw9nnZnJwE6IvUr8uhOkltcR8B8KklSk0pAI2bY9L0W62mSq2ov4ehuG/w
yaYs9dSlEEwSd7gzYjIlqoOlUUaR9jywQNjEmA7mX+2tHzE8y3QH5osrf8LK5nNUmZsSZJnUa/0c
kLbTLRoZkxwNIs0K5+nFRLh0+FdWOipJqvH0nYkmyAq9YpV0KKXl5DFHmkVkscIHS+wxXo5hoaa8
R8wCJ5+MOxC8wFrXBhUokhfseIKpBCXVsg69FuGmaGHTAYpq+xCDiDq6rRM6iRqZ8RGfH3OIkbqP
LBFWgnHyO8tfQxZCMk4Ee4YJwye3QGcdOto6xRbIlvIbMHrU6HDXD3Z6A+p8oeX0xyy521Ypr0ID
alxEvXCDd5ATPTuUB1lBdY/Z496wy+cmyG68MsV8UqClcNE86ZS0Z98qW3lQY+oW0yj7GHZbWIYz
ywR3S+LgwQKO5OYUeQMpdvyNb3CsyD3KmFrVgAM031gJaTveEp1Z3OCSvrfNniJSLnJsB4Ckr9G3
rrUI7qHrH9qg/pRZXrdI63796+byzedHsSyFxkFDtnIxYDWLqhC9SYOkVu6iNGmR/fa6z3G8QCWk
9+ayHpw9/+I77eBbnRTiH4xeEVOgVbo4reH3MFS8nioy0j+K7JzSKCGen77TEr35OjLoYZLhJOQM
+ObnpkhHHAS83kk3be9s6ramJgoSPL7FCtGUDDkd0E3/xinVY4AtTqG831N4q8XnpWqZfMdEYS8H
jk6eFEneGmQUqOGICxSnNfr3VjIPLD4hFGDQZ+M/PNzS+C/9AMUrSMSDXAJItgk+1hjyCFFeRyqW
Wra5dxO8QysDWLKLEU0LOXOWYG9qhZW78eL0KfME3r/eDq74Hp94YAq4TTVGSYVCSjTfwyjEo4A4
aetFn5n3Wg0GDjPPed2POcJYmqsltFK/Hyud5P5RS4dNOmC441tzxbFOiS8j5H9SqwhhTkMBPr5e
M0sLbov8prQzNOw6RQOyGB7HXzODDEb9Vxct7ND8yFAqSkygDT34rPCmhLcEuZeeyBdXahEujBk7
n3ZDg6O3ULyAQE0THm06qXgVhOAUiEJViSUWath4RBnAOCoghGM3WGP5gQsBAnUR588UUgEmlWFz
dw1YfoQRradjaSD0+7xri1WP5t/KhQfewaFCW4FDQe7RasxdJVNEGZejtSs1tk34EcNb6BvJKBKn
5jNwOcGIFfz1M/jW+9LUGKI76N24Vcdn9NX7MpArI0mjJoV+SI5J/ZCY8b5v5XWkYFfzvzrV5RCt
yeENZyAfN74FSTGFL5wSYweTOG+F9M6/9WYv2WRchS4FORrDuZ//L7lQ86zQS/6vaFP5uOl56dLv
stXYb8fZ+bPiYS9GJTu44Xf+zbd6PURpCEnR1WIcdtFFNktkBWlM89KR9oWAniSUvAhxsnwHA1x+
Xz7/+ot9+4wGkfzR2PRv0Qbg1Khb4BhuyrCkAKy8hyrzqLj9QxaXz4J3CFSn5a9POTUdl/2sUR9L
rBO1snUp/hmqHKo/DgqbsIv9uY7JYYPGkWJLB6NRuZwNwryrYDPhBdfGd7Z9X0RQHMuePkLZjqm+
jBpzcSPxoqoodqXONBH0SINh7fRIGwwpgzqB84iVGPsI0RuBLpeiuGFr5pY5H8ph7bm5mFs2z1tL
VRpeA8S29w0c3QXPyj4I4EuRvK3mintXxhTGCZhwiaNtskT90DnFdSqleMUTiUXQvPCFD03YkaKF
in8CsdmWquOx+ryogCYhAMQkLJsz+kzncPw/hzbUCQM43q+/1TfvWu5ZjVQQqWk0qD/ftW3n4pXm
O8mmLfLnuP/oQBuJ3GELvu6k6ktRL0LqHYf3Aplv3UDwgAhkEtDV/zYyqBo8rHPVTDYQqp/DgZ/P
GarHPhaPyajB6Mr8Bu7P/a//2bfe/mSeULzL42TqXb9qeWSnjBAkQz6MeIVk4GrmDjqt8dVfZsYu
tJWrOCvux/7Jr8/7Vov36ryX4+dw0OMmM+SEwuZubcfcY6FdnVpVeSiz5vTrczlvRKhxITYRiTEs
pVW4CJWL1sbQA1OmjZaGt13XtIsA2bpHNFYtY4GNS/7dwMyN7NOw7mWfWnYbZgZxQ4Uf2sXIfGZU
G817ijPoR6bZXYWedgOrsktcAKdajMhPUp48k1qsSgeW5xqfQzSSS1VFlofNvV7BGPRDwDnG8EHU
IE2G6I62EXYv5KmVn27p01IWTbVJRbU2zm0PU3GJaYcytk+U3TmnKKMaqZAYbyjgr2eMvAgYZ/T1
pfQem42KkhDizq6y9hoDjztR4aaHMSRSqmVqtJ+bQW8xgWPYowhjjdzr5JoeJOcW+CWeJryCBYyJ
aO6pMIQjrbvRY3839puLUnuw6RF3FfcGlgpLz+8edG/ABkvch1l9wu4hX1qRtO8iY9mCnw0k/7s0
lP3S8MUOj1lxMkoftyiKX3HofecV89ZD44wG1CQeeFovRZ1xnFfoLnPi6jmjq0x7aMBRCFl/MHJj
T8L3QWBR9k5Lr7518zpoMqiGsEgVX95PjC89fAtpIMzYOqkA75HduupCqeYFJNxgdIdSxhRcFTgb
0w2xNEzcUxeE4cYLk7uyJq2Zq6R9E1w7cHFP3fwTenvMrZphREtEe1i88BJqgOpgs5ZxQwmwYkCD
+PVz8UalgE6NBToPleaGWOXFc+FJPVbsdgzzyE1W6KeocJeJeHelctIT/iv8t/JZQFGf1MNfjyQf
sz3HQZjdZ0TIPQoRJUesm5pWWKR3uOqh36LUaY1rAZW48Nux9Ig/NtrKNTXg8TnESyFhQBHLozW0
jO9r0PibX/9TU3zp4p1Ib99Qxs6UTfhnvGNetWiO2duJULV406nhsiCoDkrNvhcZVhal2q0Ux80X
WQI6PFGVex++AmP4lPJeD28QkUbrIGIYALXS9u132qG3hBiItkkdjb0E62+BWa8zhtxtaGxz2z/U
QfwoxcWNn1EYbegUIgs8Tko43pXR3QN/vPI7cTRIfc0al5GnqKyP7Srx02cR8UNBqUfmljz3uBVY
LYeoU3uPaQ1qH136/s53Kr/RgqKNQCqAwI3EzmVWUw5dzyRslKDPLjFSiqj3q3uaDVfe4fyMRoRv
txuyYNv6O6cFPZCF0XB0ZNgNrf8k94V6RQKN7HYMMUhzR3/OukD1pvSP3sDj0sdf8YdMl20qrqCj
wj3BWdHJiXGkJk+LETTSIoSrim8nD1sPddywg1saKwCVaWZt4sjRcdtNGUvZ2i5TccjRfOLCY+YL
boq/A6AGpC8mQNE0I9fUfaZO8fahKjQfraEjLeUiR3kqabe2ETykyJBmWq0rszanr2RL9iFyvlkt
TbAZ1k+eIS9cg95M2mwQsi0K8wvE0mfP9XadB/vJC42Fp2U34/uksT5gg/ll7BSKWHuoyvJeqesn
lVwfefOHJlAVsv8cWJPFvU+fv22brZMLEuT+Hmp9s/CC9vvRlbWTw9vA08NoTbSQkvSywDLFsW6w
Q2b4CBGQJraB+ZWLzRCP3NFe/pJm/bd37oW3bgUEaZqMaIVB7WVWrSeZEFdCSzZdmMVgIbUZeN/b
xKu6NeM5vp/AuWl0CRPPsf2iziZKlHeUJW90WihPtNGZG+Mb/TLAi911USRjB83J+PnaOP9oWiCG
G6fgu0FOunH6YjlQRzoLYC2/9xS/0foTKiGnQxiXHuJl9D0lx163SZBuohoTyTwNN3oGw8wCdL/Q
CsqrMoqRDrZxZ/AMrBLXBx5abdw8w/fZF/ZaTcOTWxfqVutHC8DGAUKIL5dsbJu6c4/QMhcYJt0H
Nsah9C3W9GroE5bly1vsv751/+09Z9cvTWL17//h87csx3jV88XFx3/fZwl//zPu89c2P+/x7yPO
bVmVfRe/3Gr9nJ0ek+fqcqOfjszZf1zd4lE8/vRhmaKr6W/q57K/fa7qWExXwf8xbvmfrvzX83SU
+z5//uO3xyd+AmjElD1/E7/9WLV9+uM3BeXTq1t+PMGPteN/8Mdv/y9+/PqYEM16Odp5l+fHSvzx
G7WMv4+1MKNoaEz92GM9TPv8ssr+XSeOptG6UwA2jgR/+1ealcL/4zfN+J3iCGPsZ2u8aXkuf/tX
ldXTKvl3wJZU1hjoOHjB0n3987//6Vc8/6r/SuvkOgtSUfHvXD6fHIZaEC5DJgn/9/dfqOSqXmk6
lgqJcFaqTbdBI4InBS3IMW+lJHSWqgIkgVclFCrHRHeHxo0Wr76zH5f17mVYU+EqTcU4EP/5NTwo
Vdk30Fg3RY6qqY9Vey/c+qtFKs7BJcMrIJQFFf5wdWRDK5AlKkPUTnuvN3AZZuTbIEfHo0oAgreX
wU//ujdg60pIKT1KbrmEr+jGOOH1iqRuJeRQjbVt2+xTZLrXZuAA4CnhhWdiniuA0YY0ldaV1jSn
NkiLdwbuiq5ftiKOQV6YwIjMC1VBcDz+jK+6KV1UGYVile7GavoUTm+drfUQV4LMtw+JhXUSeoJu
kfm+tCsHyI5W3ymLLlR1eN7U0UP+NbOlQeXs2q29XZNnwDihm4I5XUedax8qlbid4STXbYaGHnbz
j0mMhoCBACL4vLf7ZdpivFk7fnc1FEG/w9b7AVJovu9cJGhaIGVHLAHxrsvkZ/Rg5k6/MbzbAsTA
nMKpdW9iQiLh37H1lPS749odsOpKnhduuKxEtcEJ9egqcbUk7wsXDHj7UU6qp4ZSCGNoIZqArT7K
4XBnZ/g7Sf031xNzrQqzFWUZlrdzm1asbSsGitM3ew+fDht9/2jLaibaqpCKkxU+OX0Errz197Bm
nbVToDTRihhxtNreu8QPV3Zdw6Vz9rAI5qGqpoeYgBEdwZBgsLVhwNhSAhGF29JPF2YDXTjqqedT
rQX5+a3tK5s45LKi5HtfAJskWALO0HeexfiDUKp/bIOHxMAysxN1shjQV/MSBFo3YMfUVvoO6Z5Y
BDT8baO466IPntMEkldHMeto126lw3XmeNeFps1DHSOCriluwjv0MF/pb2CbCFOaInNnUdKcXEXw
SIccjlxH0QBV8Ti5a2MEpmwOXqKvK4lImlkPgGx09Ealej245cZKqblQHOOOBIC5VpWQN40fMlKE
oZrTETGS9gNFbQNpn6JeSp0X7/Ku+IpWFm/ha2WwvnjWAFULaTFUK/cB8+Z4kSuk1iRNvsGICrOL
+FnRISaJhAFEmaDir7QR+NMCVk2tz0p+FygJ5Z5pD09F/uo1OZhDYwEkeib7VHAkcoe5adQ+d7h4
G5g8jwYJJK0TK5qBaI5Xlk2tCS6rxxoB9cr2au1aTzCUiUufuwKfnK4scxi45jcqQ4x5H2KrlfXt
95jBD8yU3p3FNWhaQi/uoqqLBL6OJ1ZaQFA+1HPjCF79gAcUQJCCWvKcfu7GielK1pqx8E0d6ZTB
RJcsNNLTrBy2NYKOPyeJgJpThAF42XGZZBRf+yAelonaCb5N/8r0KoNUay5206LGK8EATp+niajT
D3Q64lebTMujcf9pj/O+07Lzx2muNLoBHCpA7NHCIlWbgOF6pz94+OAup2V1P6S7aY7KJ4uSm/hB
9dG0LYVUpLs20LMKlwB2njZUMHehZ2eZi2n1NMkQPQ3zaZZbxonGr7Sc4+2EC8O448vCl+m0FW4j
NtW7mv6yUzme6Hw4FPA2qYJp11dXgnoFygbgW1HJY8mWwtBx3PF8bbaHahoU3ngJ09J+uvjp8Na0
dJotpsulCQELBFhHN4HhGKHzXGvkHCqJ21PylK9tBDtZ1Xl4PANUNOaIe3y38ckN3evKHfvjMixt
WKxlV7Y7v2vuA716Suqrxu3DjwiADrgS7BjzNzdWMXzUtfq76NodYw0s/QyIb27uM4bva8JPA0JA
nguYjTTslDN5WICVI+LBu9Ulk4BsgMFqY4W3oebOQlO7ciNMIPpC3Kiejd9oWn+JY2dp1T4eSVWp
L3wnTvEbgyRD+eDJh6uO8SKAMvvY5Xa0ECFYHNpvCLpO/iwaVFCpWW5SLWjnrlp2gObICPmycueQ
L15TWHOSOpfRErxzHb+Ye+q0qbLC0tzql0OA7VyZtt08MWC4WGOachD2jHBpt8h9UEWBBnA0cRj9
yBbGTkGfe1iMxhRlKltXUJclt3JFIsmRl1mc1MDQqjkW8vbSChLA7z6wT0N5Lnh+Pxf1lemDJsfT
eFiJp8jyzIMZmDkZyjRcqH7HAJQh8jCqemtTH5YlhkR2VderAoCiLFYJMUtsr4J+EWXdh96k1lxL
1RLOKtQFXnBV5xug271Nq/buQtUJCAb1U9kmz/owfG3k8oOB9eqt1FjFRpWcjRPxqvPaIL9KY5nR
GpYDc7kOs73+nf4ekTeGupkoqGLBPhaMRPNYdQBvrbJW5poVZEsT6j5Oa8CwoprGWN51FU9YSf64
EUDKmkHhTYpRe2ICLS0aFRu7elHF17ZMQQ7CzmyWU3cYZM0uKRQsm4onxc5R13j2Mi+uis7/FDBm
WahW6FObWe8Sq8Z+LNAezPoxZZi5V2zoTkFc4DWbQd+qtXLd6PA8lQBimWJ+VZPiGedOMHdBUSz7
QU/nkgPiMcvhiHdHLDeGOXVBJwoNQTWPo3IV0y6UHrDGQndGFqaeqYW2qkAyKKQSekM94C6K8Cjb
yMj6FtzYVyYD35Xs0d/UTaiVOKigWtkXddMtvR7f00pE0nVGb2bbdM+Dxe0VkRldhe6w8kT7Jcjk
Ad9ZGGiefxMHyTcecbxwTcpmrISUnnEYoLJGVvrBFWlIb668N3HyaG4J5eEoJm4TFxKfRLlg2eQb
zU+TJRVeaDpt/5MWgNmVMc6QUxCdTn4VIpTgl8j2msoLqgOf5hT2vJFwoA1K71r2LZ49lJmmdtsn
zafWxZPLQge6991wJTUeFsTmNT2/bYQj4HxA2CEFPlB1r7stFT1ZmaBM+M2175Rnc2+p+w7PKd6W
ibNscsZ9ifylK4jj+k7+DSsnOLYWCY+kJmddBLzFouCudSCTOU2jLWrsZ4+mll91YYUFnwHire4c
5IY1VEgg2WKn4lBnW8U1IeaAkIM+o+P0uXPbI0ZBH8uIpsnBPKuRdoXd5LTa/XUXeHzRPSSoEvNa
pbnPbHzOyJfrNJNkDG3JubVcm9bFB7bpExTqLIOXcNlXCyNTN7nVPKBTMXA/CWehxhC2QaCPF8RK
pCD/Ci04mLgVWN6C2HkAr7c/mKKjfFSSD2msYQbc1PtyuFUpswSNBEKcdNOXXEN6TWzmYyg8GN26
dm8NeztAYIZ3xVGW4/s+NJ+xj3vEEyeS3A+Sb+4ivSQMTVVFmN3hyIb/TtgfdMd+StvkIcspdJWD
jbPva0bpZmL5C81z4hOICVQneOskJ3yPNPSzIOemNdOyl9VKbNKXMvtllOX3BS+ZTdyon6at3Dwp
l3nd4fDJ6/8k0YlZU8ULdlu1Mdl0AeeHWK6dhpSEv4qAmHrp/qTm4D9VCZebYqQCmhhXUKMHOrTM
eRpV0PxWgZ+IXLjVTI+QKNnyd2vTYG1x0LzCQkKQ3pa6u01ykFOaUK1jq9DTywalW1kob4M8VrHf
4pXmynl3VKT7wLL4D8cr0UncL03iwbSqFl9fM7K3NZSW5dBQSw1QVg6+e2JI4aoi5iI7CMG5aR5b
v8QZLnJifvge51ObSEZt9doRjBYG6toRR27+a5EcnVx9Vh1sNiSp+yLlGs5l7owhknsIRWdvEzm7
pr7eXKcpPD0DwJw61Cc7iYIlyurvkmReRRZI0UF4Vy0xGl56QjthS4Y0J46PX+VwRJwMGRouc6tm
IONbozziX1GdvE6+MWJV3lpJlRzyHmsNW6rY16pm/vgj5kmC617su0CDiCz2ldIv7aJx57nRYIyL
l18SZBTFQ8bWMUoTRV6foqpFbYUWPHVx/wj9YqP0xdcg83aa7oq9E7bRzumGW7du+5Pe2fpOsYqd
l0TffZNrRM2lVQ2nSbizMITNTq0RHRWAG3QajQe0YhnJJ5m4K7b1wvoMlKCb45CSM/brm5Na4vMZ
YcYW5P3Ot9OrOFLcbUpfeK4bqYsfYGHw7peWhdL3i6TKCiQh/jYVdnuKx4mjtiC1qU1IIFin5vAR
6QmJ302Ij8/CFPRcdIzs5rILz9/Wgq8IydpN4NrRgXI/fGPlfOuqwxO6j2vD+Qqwktui3U2TZpyT
MqtX0GAzW9XKoCCOYlbzgGVaBSM6v9jles4XMs6FPhZzxK///Dwt1PMSp9dpFocU1jOQ/7H9mwsr
3VlEGvw5iuGxxPH5ts2qL3bTXKCG5T9/nDYpxz2mufO+027nj9Pc+VC23tNWYYtOn4wTTQeg/TYk
YW8B5pU7PE/K3TR3nvzjMjvVazqNb+xX0PAHZhahsCEvcz6UpYaFPD9/Rm8EhX08wMuxzqcKVOfP
LYkuJ26j44sFzNYKX7Z/td7Tawcw5niUCNOnH1c0fZ6OV9f1l9Lu1SVdpbGQdDxnVBg01NNsjKdi
7Kkf4lH9qbrhlS9RqpRqWvxgIsASmadgVY3JgYj6aq4yxNuGHll+VDDNLLWwbC2IEmI+l2Ai5d1A
L/JmJX6QfDcYLpmAHUo9S459bcGREEm1KmwXrw1UhCvJr5BDjh8bT4mPpCPBxvmU97V5qx+USvtI
yaG+HjSG0rHhqks9bo18YVKPG6Slsh2D3wc0QDNS8HfWmMDQw02NQv0Q+kF8yH3sgWSNdxjFqfOh
rZqtXcpXoeXgpYB/Z3noubyZJ6v+qnc2lhiyQ9/sPjAQHw5NKg2Hac7GTAwLXnK700dlXJtq9q6i
8wARPvixmTcolAeDMFxFClDzVFvjeBMfBuNzkJjpMQxQwQ89Y4IqwmUh19yFLQY8Q9A2laSiICq7
3kGME4XYBdacxjYsCgjNrW4u4pMuSUeVkQrWkoW2V73rmBcb3xEHZDjP62XIugOtaXcwvOQez2GL
dpktSk9qD5FEzhwUkbqsYnAQkpUnDNNjIgxd8NFSy/w42DZKVRcMvqOn33yAUVSV57PKqYoNVUk4
EsrGXmrExi0Y4A0xyNbMgZ5udgBtke6uRBh8Kh0zWHt2Jh9wU5YP09w00dpePjiY3uHDmTJeMsjl
0aHS+AmaIVKzxbRV3jvpisgMjoK2Y+yLBFmcoSmbtLSxclKsbw7D+YNllFSseGIpjZ/q8U5hfEGc
UiezdV7mW4RWUIZVTXtL5J+TDol+mG6sac5uWm8VGir0S5hXdBzFAc2huTGSQTs4rdDWURg+DI6u
5guEopGhHKxx1bTebHMN4PGm9GM6fdBJiNm2Sw/7rq2RM6LsM7GX5A7lqiFZdLVs96DCBDhMc7Fn
2wzAgnTpJDlaxoMlAPbhsydhsGRI6TKOC2iSuOaZ7bBUixaobtREB1ONMQm1xOdSWzsQ11bTUlLD
5cLETJUSGRv8719bTptPEyTToVnf646BMUAfiR2pVmeh97yJg/HH8hMA2Pb4HYrxpp8mSKiz+aBA
J+6rnIEg7oKD3/6Y4PpMam76/DIrYW41jtpBzUvDx2lFPe6ShTUM8VcbTrPT0ab100dLBk+LMytG
dOM+5xXns07Lzh8dUYwOu3R5z8vOJ801RBx9/aCFozFi6eOeNq2cJrlnMgTQndWr6zufcdpkOmYx
XXncEDlzyQVAKeefb7nhHD2U1+ftprmLy7v4OG1ycRnTOabtGhF8i+viWOKpuUb6KPPehcZi5NFd
VFsHu6V2KimB7+tkUa4zAs4bLccPNdalU1ji4+AR+VnSS8cD3PaNo+OD87eq4eRmzl4DiSqXEnC7
CCZoVxrg2o1Y2UGJGZ0UB4gog7mhV+/3YsDR4KGy5DXepNpSLaNvKv3cpW3ioCELRrp6ZrszjadT
94jH5lStj2NL/4sN7T6LAaIPlU2VYIc9XqDK60Tk3MGqstZr+7Ob9vLRrONPPuMaMq3cKS2mnXM+
qlsuQgC/ojtoQP7CoOraG3rvOLjpl0Tu7YfGf8yFv8rLTrmy0MqXTbmRyuYmxXB9hlNhPe8ZPM0H
uymXURp99iVey0M7tAcqjOVZW2vfar36BpJV346RjmUTIt4WXXgSevO5cu3rxJDNFT6Pnh9Ve7Lk
jNOMfdzHy4HfaEl77i7dDNGFZLfZvrDbuVT7zp0LCWGehT0tUWKTAOjQ+fbenn6/CzMwXw1uxdDJ
0b8auYNtitxusfCKbimHMoig+/g5emW0duQM9H9bXSGSTTCxEy3R4G6u6FWwHmoT+kclf22L6ouQ
DWWl9wwsBh0KRv5pCA0P1Ha0Jv9qrrhJji0289RPhNdNoQYrLNCw5XNPTU9Ah0dZ38Fn6PSIIZiE
jMgsbygRW5ZRkC/rRko3buy2e2MYADNfScKs1qHs7jJHp/7G7odFlqk+Aeg6P4kvoWvah7bp83vh
BDtB+HKbNSF+OalLHV9aGytfwp9FyTPzSq8ZLmWJDjq5GlZNkxu3qLUAQML2bDLz2EqtQtbcXYd5
ou3iNCUz7vr2vgjaZxWXPdKwnrakn91vOtHW2H70cEadYaDqTJVmlVvjo2MA8KdDki1dX8JGt+2X
ciKLeWhJysrXGzy1+kG6yaH+1hCht1RCEOWg/ntu1Lm6yfrwu+7b0ZWsZ7CfuKOItGkE+dp13Hv1
ypGaduXHkrGs4/Yro75Z2JnDMkIsvwUNvI0UU7yk5f4v6fte0tfRyQz+15951b8nfctgyNKfk77T
Lj+Svors/C6DjgGdhN52hPL+lfRVFBLCij6JehAbU7x4TvpaJH0B7YxKMUv5Oemr/E6JtI2IArqJ
4VDi9+e1/Sc5X1O7yHOCSCWfqCBKgxZHtvFSlZEUVlVRZNUebC2ulwFJMMjdTLouGnbK6H6uEoCa
p7nXoCikU+8WFZNpYDLNjZNgiB9SrBVXrWAkj6TXb3YuJQS7aY6qZ8bN/ksAf8oRnEP57ZRbGCcv
8fdpjVRE9dpR/a3chYyrs/7eB06MwlRJ0p2cQvP6BJz3oPrCXYW2liI3/XMCSoBo6fQ5GRAEUxmV
PExpiyneP4X38XAkC2C+5AIKOqAeid2F7gT5bpqohegGwm4ln8+zaux8CyK1WnpVChRxWt00tOsv
W4ZJCvYxjsJ+ETbESsxpbDV9Yzbe15tIx55hGg9Ny15Wt0Wyr9JdJ6/aJM13Ru9mO2E2+e78MY79
eITr+OGuoNwiE2KXDjCe59Os1w4kg6bZaSI5itjBQ9cZ1qW1PB+yxseGghTLeULjwL/vIVAAbzx+
84jLRtds3AOgz2Y7PzezHRUMuby0CaiA9/FMBdn/uHja4LwVWEzsmzVpOZBiXPVFcdtTHEd1AGO6
aU75ay4gbCzPL1bLQefi56aFyUrqlHvXrhkLitFKetpw+qw20yD1vOp89FfHTLVxqNmLArhCnyhI
vbiO89nzl9V/LZyO8XKmafa85bRjkq+J8qTgxaJxJGQrL3OSLtSdZsQJHofj7LR6mhRD/AXph7s8
L5rmkvEA05xRSP0mxVLhYvl5B6NSkl2WrxMJZ4cutfnmcY5l+jI/LT5PrPFeeVk/LXzz86tDTbNB
0YaryNDuz7tMcy/HuTzEq/P+bTZ0nrSkzbaXZ3h1pNhEd6c0WLi92vvV+l9c/KsdXs2eL/rVrm+u
n7a8vLTLLQMoPVAltJVlRHhf2Tz+59t7mvvHZS/PxeXqALDK5mKhlPHUTI8O2OF6mF+cAcJXKS+l
YeBn1suOETBN2nmf89YXh51WmMONH+TG1h64FYiZZLtpTklpSs4fL5bhU0D2yBx3+dvstOm0apqb
JtOBpkOePxpSQws4fU6mw02zRis48q/PPm04TabTgHu8lzCKXk2L1Kgwm0/TbBP6jbyksFpZU7+/
1ggX7kzDznc96ul4FtbYXUwLp4kdq6SYXlZNW01LRdAaAy7zBaPuImwXugCasZ9WDXJoDnfTrEx8
Irt6dRjV9LC/yZUIhzpwPLOXY0maPgv3ZRm4qwiYx6KPlaMjUX2Qm93XoNQ/u0NOikXBP8hPcLEp
669RrIfzEh71somfKMqaJ+Rul4mEk1Wfp+q8tYM9yd58GXdYE5Dyq5OdZnnftKHBaJRX0KyNlGTu
lkTmX13ly7/R6ySf+qD0l/WY4qY7yWTKwU8Z739aVv219mW3cY9p33/86BBX4i3686H/g8NAwa3X
UMY305Gd6WU7nelldlo6HYZKf7Lx0wn+8UoSbPV8UtLr11dTEebJ1f42n95kMuWZu//P3pktNQ5l
2/aLVKG+ebXkHoOBhAReFGSDtLd6aav9+jPkrKqsc+LGjXve74sDy8Y2WNrNWnOOGRRTcbr9pNYP
/PfY/3zO34f/PufvsbpxKSj9vf9/ellzaJk/b7/99yX+d29ze9m/7/L3ZW7HApm9F5lfnuaAVde0
Tl3mOpvefrodu91lBr8aEljQ3+ND2o3Mheuv/fnx9pC8zau33/kfr3i7W9xmyNvDf555+6Vlfdvb
T38e/3v/z2umNklEmpNHi6HYBVUapAj8E4b+kU5acU6X4g6nyMDqYka41GPZ6fQRyCkrUuqSJMv6
mR4tgIzC3HbrUKb1j2xwl8hH4UrAfa22buoRz+dkAeGvxV0XBNVhUAaJ0Ei8Qe59WHaCIk2csu7D
1fyjkdW4gf2GnXBs4mzznuaS/MpEJ+9T65qfchnYabHC2Arr3ncTag5NvO8gE56yNjc2uWi+6Z5m
79Oqe8uF9pNwbLEH0xRsK0zjyagTI2ouIXiCDnvXPhDUIxxCIJwspbSApiDXR4CU5bBxFZmSTfoz
iytcC6N7sDpNhU48blO07EVNZtYw5eOu9OwDnJ9rrImvDNgGnCAioKXr3rFFSDfxGLgbPLMYunwC
u+n4ngUr8gh39Ime1PfCyiYAWfWdPhOkzdo9ml3veRgrCfl4FyBmD5uqIbM0IDrCBg8aDqN4co1F
i9wkzzafQ0l+I5IJcnk1nS09HNw7MS7UdMQnRWhra4zvevfcJ/W1sYlaavDg6cW29tZxzkn3SwuH
ivgMVpNCzyLHJ8K0jyV852UKvUfqcIfG7Tl7TWLRLUVWRg8GvlqtB75KNIZFsoXn1Ho0rV/5EFgn
lM8DKUWUcLJ0fiqUe1eK5t1xYizw1Hz6+TEpkpM0a2JEp68aD/NJa9p449SI0JwRCbyhOmRbKZC8
uEzFUeGyYanbXtiqn0bFoNrohErapBUV+HjpoZl9SGv0p0RFuTE707/DxRgFLvGtToA5IfXM9yGl
m90WdLHZj+NN9aO6JmwNoY+dON7WCqk3svZ3RL3rBX+Wu4zHafTfy9SUD0NfL4/9m/+sT/2w91Zr
kdNpvzX0Sk1Z7/JUf62CpdrDEt7kSUpY2GJdLSxmVYnnuvY2U1AHoXImOzTAD8Gxhf9XEipGK45E
GwowaZl3ZE3RJRdSEHbit16UNkOkYaWM4tXH6RTNwQrUe5L1XzW1eDTnqt8U2cOgq2KLN8J5cIxz
WoVDFsT3taXcs5/E4RysRIz6l+Ym8Y48rV1e1EhJK/KcVG+cgq7+Khv76vSxsUNosl+2aZt0W3sR
9T7Iro1EdekgWQvdjlA2hxJ1aBVkXxWxEFFXMUW7OTsb20XC4ifgLhC0PAECoYdguLxOLMhhHt8V
OVAuRaJtJ0gk7E0kdetvzHWKD0OfL2XVXcs4qWl05gdhLGflebuC66PLCvrV5L51Uj72rPY3dZf7
Z9dIxyiG75HpaKYD0z41UDTPppQgeBo2a3Zi/Jwcksrj0c5DJ5nr61S6Rwzf86HNAz2qfSucprx/
rLmqwl4U+IRUlYaOIYorEj5A0rAnCN/zX5ZxYA5vMS7VfUw0pwWDunHsb2Y/NXcEhD23VuqDoT+B
CKZsNYMSwf3qsCFjCd3gs7zo/qlIU2c/Wfl1Gtn+DZk9b6vKeaG8WO7aZT4MY1YdJ2iM8BmNtZjX
bWtf7RY5fNoo9UHFYbNCw0EuoUa2HHJL7E7t1tHiPbSzaWdmK0q3r1+0fjUuKsu+ixvokMH8YbEY
ca2uZDyt81DzK0a3dkWckRSzTSjcd3azM/wz6OHm6LSgB5whmh2GBKetKav2+feKpD1rpPyOe76N
LLu7NGNAjM2gGoSc6PWWEiOpbkxvSmG9cuR4qPlyN+aQ/kZm/rus0osYloMrp+e4RIwS1w7RqfiV
tYYwHoNuhdJIRZkq9a2CWhmlMQFnupane2VZz4O1Jl6K4FgKn06HNs3XUSKRQam8H1BvbtI0z3aq
cAjprUgGdL16R0JZDzUerzINxaaZ7mPLfUOlRi5BhoGyCEC4VMt7BFXqqfHqV66+1QNHn2oM9DLK
uaeCeFeNBDjOmaA2viRnSYrK1HZEs84l1qcieRFcpvve+gRIQKtRkW5vNDTvKTw9T3GQRd5ALOms
kCtJ5W0M8A9ZYuAFYlmmCHvTnQ/i7sjcNbGvKHsVuxKkaLTFswUwlLiiDCJRSRJ2qud7N1DOM7bT
YfDNM0q5psFvwwXGlUaDUIoZsooXNivFoyuCszkPOMaw424TUL8LumVRc02OMY3SskENPzlXv1f3
zZS1UeNx7o0Z5p2ky46Z+t6yigqZGvWY4U6p7IMNAuIIZM6BCoJdtbq5HLdG0ZUhKVOtFFtW0seW
jL7enLtr5gtIWLZ8JLQkYrSTNCzhHIgqJa5yyskC8MigWevftpBkwu6rRQVhjxkm7D17Pw/x6+LO
VWhPwets6gv9WqgFeZ+Hao4/2945D2ZJImJGt6rM3N9Fm5PLOc0i5Eqh/sxOYJPU5nM5CQM1mWi3
uXc23VRHW0pes5oCY6fSJttKUp82yDDfGx/RXtCuPBefQ22t+4fZA7M1ldU7FbXiuAysiHpXEO/p
vkzDvHON4gXZGAJof6Ue8Q2Tu0GgdbDcNb6t2K133wCPtpse7k1IKsB95lcj9Wcn2zSGiMPOL1ep
bLLFo/zQPunKnO7pNO08if634trwsnik0UZJWA2fQy+2SYxBAGTt1fJygmQT0+GE1k8NQkXK7+Zp
zMRMA9DGEyXFawzJG6+edu/1RE0P0y41luSk++l6ZgQbmMjtbpnd+6rV8r0tlg1ovbt4/U/XxnBf
lR6bpZqRb1TU39W4Lf3W31i++FUboG5mm4VCh7gQMYFNb76qW1xzASyRoSb7tgSmYxBAaCcnmF+7
tDPGSynJK4wdk+RAFDR9qrvbxKrNcNar546VQ9O4baSUugYWsJ5ksMJcmfUD1MFXVC/nisBQtzcZ
z+CQeBKKSk/CdpM995lxx5P42qzHyTEIDi2SO2EOP2qq/LZOK6jUUbTg1YFcGzd3hpk+2VNObLVU
u1Gmv7Lp1UW0Q8TVVz5qmEE9jSj1xAAWhPbVsjMPl2vRbwsUuOH0hYuLrPeGbFPTs1/8AEyKpaf3
8eBrNKI0Y9Pg8NiUpQzoYxAEL7IyPjYsofW2ugOxV2KOsLtDBc7J84lr0axjnyJy6JHY8I7hgrMv
FJgooO5a+rHxpt0CzOrAGLctcLNeEMQibxx+9jh57Mwgj93nH5fmYieRZ7Py6c9N6rpUfN1zUx+g
YogjAMco6RAmjsZZBVh2O70Jc8I98CUT2oIgbs/2ITTtj7FqrIfOWIfOHHcsAtGo6IefpU5n2iV6
rclQGSX+N3ZsNdu6fdXVe4LOiLEOiqfJLv1IK+tLYulP5kiKJMC5Zwf/Y9INCC1rAtu89C2XyCDI
xjDvNLvZ6sLsidaetkszMTSnMj3jrLqHJDlPCzGytvHWijTYMBgCsM/qO+ZBlluuz78b12hfBXjQ
WShgoKxXO4q9b5ogNJwO4UEzogrQPwY1f2jOsEssvMuGVT0VgS/2uSIou3SSQ58vc6QjYGDMW8DX
CLls9cF8kG57pc+udrDIj33myUsth3tH/Gp98x6ghvvdKj1MzacaVed2IiQiXOTvebFAzw0wR+iV
p1vfWThH6XRrZEfu/Bwiu3I1nJIE2aWV0UfNaHDxEfqsEfQ4TY+GOYIujc17beWWVKql0h3j0pea
a21QqW+VkVNpGGUNr4fMU9Une68l5jKZL3FLEkuZ5N/Tfkn2ZUvgEcGX90g+6heFdnnNAeDyYnVg
9E6Uj5Q7JjLuuyz97GfxTQcuGpXx+GUCqvWCwTga8/DlJi+U42kId/PXWEzWq5M2PUrLel1YTtZ2
NIjelFXXX9xIgp06JHZ81rrkrlbDsg16PYHKdSmC8Ucwd9mFytFOADs8GVN3QdRKUPOSHBOqwkD7
yk+nQqczqsXZDPrRTeMF02v/u/brmYbeNtXFz8HM2k1juxRtAoGslU5cmqtfbREHuwY5rk98nKB1
GRkuk0LtBT9drYhQESAEDi6O1+3t1mXGzBVtv+TRb8EDmvFhNPwXu8OeObBJ3lje/K2NG77V/sVI
iFk2YlSynp7dD3p3xygtwkZRumvlNjer18o2P9NqvEP/tpmrgYB3koLqTCz3lZZ3kBCM9DDgL9y3
2P2FZjy2q/BZl058rTEOXZv4DGPS0za3Q+M0HNspzy5/jhlegmyoGovj399KzJg49Haio72+0u0B
cAKfavGmqCFW10qX56557nJ7vI7GuFdea27YqCJdXLJhM7pS8kGSF60e8DDHrGJl03vbYVCQcsXZ
sVeyg5PfD0TbPar1ZiZQtR1DH9Ti2UtG5PTrDeXIJZTzwkq08v55DLN6Q9s55ZL/97F+IR/HpKm/
b3xtU/lO/FCsNxCDgxqZMheFyZCvWpLVTHxM6w2l2frgz4iybnc7lVpX2XriYaRbezv093jn2t/J
FbNOt0O+1pjXvJ6WqICYtf37XMuMzSNGqoT5iqf8xwPWxrdYvvw9gqwHAf1clcfbG98eiFMCtANl
RWxO6+h26PagyPTyjETz+XbIKWpx73laNCapfKRWWCGqvCrDEI9jM31NZDodR8O66LPM76bJsa+3
G3/huqqU6+z+HsvnodzHnZWHGZ5JbVNTdrmztP6UOZlzFevN7cm9cGnnxNkW0nwXlqWPMSzOExd1
Re0j4lrvt9XS7FpEH2F9u5/WjsnKaLrKzl9t+Mt2WMiNFk1vX8FSaA+OOCfrHYvtzZ8btlbvvUyX
04zLnjDDBH/+VFpMDv9+3kS+DcQT5Gm3F/IQ5p4R0l6LuuhJnMcHfzujcLWhiAK+EuRF90CgZPJo
a37yaKLYruOE3Nz1abcbt6mgqPllfbjdvT3X8HGVOs2ob2+/dTtmzmYeaVV2yftpCgM9CdC3WcEV
3ehysqz+I4nb4Ho7bnrF8OCOEl24r/N3rE+L+/lYe2YKx4DfZBd41YVhUbbh/KtmoQ5aErhX/K3e
tS7TNTfJXyL2WN719oChZHfU69Uvtj7v9kCS6fY9qu7QkpnSWPinatcVOP8GzJeYRpy7v89NmwYH
S9Z5+9xscDFCk40WLU4f6xJi4WTP2dby4jIJPdXEO5jMfdg1jXjs1xtbdepITakkR2DS/791/P/N
Oh442HT/byqC7LPsPrv/5h2//c6/vOPBP/Agr2ynYIWx+//hHQ/sf7iGG+AXsz2oBsSC/JURuP9w
dCQGpCUANsFTTfP/X95x6x/0+3m2v1qt6f7/r3QEJKr8D/e4YfByaKwAlECPtvEP/3dbcsM8addm
bx+d3Pep8CCmTorunArnNbc9Qei1oAbl2rQ3dh4p4ZbhHt2gffemRkfv04kDTohn3y3eu4CwXnfx
SQ9jCcmGN3kBQEnM7CiO1tJPW9MS7glFbeQnF0CD01aaBUnHMeWEofe+J7Oc9tBdKbN2UZ1k/kkl
FBgdb7mg25cTeff4OXNjdnamaWVbEVthnRk/8CDHkilZL8UQpvhKN8pjc1IY1kC5y/vKBgsoGga4
0bQjk7HrARHwAaQFa7+ePXUdzPSIJt3ZM+NgTLAnXEHEv3lzerXLwDzmOtur4uPY1ukL63fKa40/
R31DqQvK0n3hV8tVCmlEWGr0qHtM3VHdab7E6eqxpayqLDhU+WleLceikuK6OFooxoB4FFNOD071
gFxklb72ckvmk8EqHH+ZXcRTmPTV79Lxfseele+btnoLZhPO01iW53E5zwvM67Qq9VDPYZneGyQ9
HauedXmM66xlcYViCcUChEM5v46F+VywhIzKIv0eLI3cTiqzd3OhlXytTLsL2dv59KDa+JpLVvmN
nlEkHRjlxVC7YISBhvXCPqMn3TiNHjx4gY3NiWX22Js1ig3je1xh21AlWPo4i3dxInYUE5pdzNK7
aLRqB40ZCvoIRd/wd36T7GXgn4YKcXW9amCnHIUtsrUEnBIlPh1wPy0FEjYTJwC2S/Zg07btHrIB
BqJaHiDJfFR69lR17dEjarf1gbc0RYBsUaMO3SnMY0xr4jgH3b2ZNCeaM2tMcErjQy8/Gg1ufZ28
dHKPKTsyk/KnbFTYp9MT0u6SAfjQl3iVpTN9pEhcw9w1wrGwqSHpqNn75Di7tXFQrv+mI4rc5e2Q
bVVg/NIa8UJ9Gg/mtzb3UWXkpItbhvdpT/Ld9lmUuj3fbuNUn95AuSkZs5KipkYPQdO8Q5GYl6Ki
4k+zNT5TVslq5nUzc6nLK4ov6ETe9Vr8Xky8byb++I1VQ9qlXqGoW4LIiuQCR1LOGmEMRfI5mKjA
s/iqyQSfGyEd0jIPZuHuZ1NFY+OgYuwSnF3QOi3tt7MA/Owm5+cgcnuflclBlt0vHF8jIKc55R9q
Pnaj/5yng7V9raRf70o+9ab33RSc6BhOvXttMytkF2N0gYg0r1lztuV5sCkmWBLiUUx7xej6zdpo
5JtE1mhaH5QU5HagbBtWAXb9ug09I6O24ODlZamN4+apcsdh7y6DC4RKvKa9jErXpnjHBZ2a+Wut
2+9oSMO0VedEYJSr8XDq27EaL/xN1YjRRvhPkitO+f6dI8z7uPVYlDpDGZbB6pIb2LESfbs3MyvS
fO045HRCtICq8hjOTS8Pk91At+6MjUkc9SbVi58mcbwEVBfXBn3Sds7Ft0RLofiY4yUJkCoUcLai
ogGjZQxZT41q/MLjOm1gQb07vZ6ij95aWitPvmZ/dHma3sN+OcbvjTuxVp/wstmypwEjsCtMaBYN
5XxRgvM3Zj7F5+TJr2OkRHGjPdvmyTO9X3lJzaOQ0t6KAvyrowri/2wis4nGYFE0HKk00pNs1RYI
6lu2arCYAzjNbRTlFaXhkBXP+1jOoPNQ53JRjsc6IfcUw+NF+lrJXwOPyOIEtYbpkpjQbeeaxh++
AfAW7Gk3xbK2xge0myz4p00hpo8RW3KkU5hnH/zDFpfWaX9Rjkjg0+Jo8Ooyqrq82LUpWl++tSlY
8l3RywfMf/luziRsu6RraT9I7eCveINOD46ybE8plwr1S+KP2kkTd4rwR5fR50BCbLnJf1WTB+Vu
rDZV4l9N7DSbJdf1KMhMP2xyb6C0P2w14C/nfkyeTFVp7Ia1AReDGeoOPUftMhMcHFkrq1aw60tq
w0X1hmxgdrt8PzmcGfgliri7pD7eiEVP62glHO4mS2p7Nc9bA54nJ3SqhUYK+C8fyU1STfEaOyX5
oeaEa6kTWysmo3gaXGJYF2lGleAd0jbfmehTPycjNw+UI5liaS9uA1U+DFP9TpfIX30G9xPNwu3U
TW+olvXj1L9BJu1C/BMVUZMUpvC4hvRcfNocoNlJdmuTxD4zGDAo49IJhTnuHRplIXGUuDcgAUzZ
Xs4t1tQWSX9uOa9+lbw2Lk6EZmihczkkuhgO+aoyruodrm44gv09+AVrP+YZaS+uRppokn1Cr3iR
VYui3z9g1iIMFgoD3sHtQNBkiQoc8Q3/H0UlhnOG7R7BJ/bUPJTDkm+d4JRYXUMdGbdrRXYMRdhT
7FuHtuQmqwVWuBEXmhG8Dm76IgKfxpuFbSrY6zaBtD6pwFSo+ah9wjeL4W5jWk6L/w+vdsysOjgx
70otlRmIfO3mlcJ0FbkxQL564Yn1onl0behZxeapzObnrDQfXMVn1BhINhS7tYNYm9Oaai8uft08
i+fHuXA/6FAvnJPjcRFGcHYSsgex/21aOipxy4VcUdg36j69xNK9EzMMqc6BdKKD7SljEY2i+cSy
WEjzXMYeGvXa/gossHHGvEOR0r2kZK7UScWYi4V2Ij0l6gX9rV5LH8xlyC8GGsWEi8+ZrEu8WAdD
9O6RSOrQr/iHij7ApR3/DtT3QjoYfB2yq/UxO6REuMZTXtCTH+Ot5s1X56GfOfEyo/lwdby42sgE
TaV04zGYRbKtl42C9ZH1mcDtWkUjcDLGFvtHy4UY5Xr/NmhVF855vUe870bLm6erj7myiztC+K4V
q7dzXszdDgF4AjY9+DBkU+8aE+sjU+M3qWlB6K2zdp/EzZFQqOAk+Qd6sT2AJQBjbhXdGzZ1fZ/a
9cUzJjoRCezbId3pxW+zyTomQwfcQXeMx/zTpnMQdZDmKSkiGtI8BqtOdPLg6cvRt4NH0wym0MlZ
CQp7/j4Lq4m8jrJISaWG0m+nbUodfRBXGBIFZR5lS9k37o04RHEOzDY1kjBoYOOOjthKlfq4HuKj
7y3Q95eFNRNhFkdWgf1m8I+TxbeezRqnqIU4aChAQg6iv6s7ckeVYxRRm2ZmlMTgzMniDgsLQDWJ
y595lo7ISdtdvvj3zEvT1qusOUo8dw2l4gTFJPXdpFe39N8G8DFh3I36JfcQt0tvN5Sywllvvjle
U2+h7m18v5v+rLkyTUQzaoyjLzvO2vjUabKO6gooZd4fCt+9qy1PHkeXKXDWG5jOKSsLcDr4A4AC
SMcSkd4TkRvXWzawD8GIjdxSMx+p0Z+WvD6ouH1KBUF3zmL4GwRjUcOX0LKHJazme9erGaRAXe9k
GcOgtFyWEkQ4kx7rRWMfDIccqKmDvSxy+TLDYnKD7Wwl+ZGAEHT7bzlrl/1APkJkTu1w8SDaGEXz
o4+TJmrL5IdY+q05YKcmvbjcT2sHVeYTbvAkQOvqeGFhDl9Gl3hEK1A9gjRPfXvEIWM36bpss1lu
stSkIfM+VKN1P36NpEDNqbtrKutSmKjCRE65i+ymt4YGUZ8pO7IlYJhc0CCfsKc0wqd1jTjA3HSt
rHfdWHtH0yAXZOh7PRrT5cmjmBnlRSt3llednA5K5FD30VTTpCHZk67P5FvsOqh2tzoyWuKYn7qK
4X2NhFm8wYmkglIRKJbghSk/ha4/UDZmuYldMfMIh1hR7uQR6GF59H75XrJ19B78pFZynbSYukcq
sPlwropfSxpoG2dA0uD6K1Q20L/N4xHVBEWlst2JqvvJWumDlV45oXepKrvfEqsWORnZEACou62a
cNqbQEQrM4k3yq1obdJNI/2q2Q7ugCiM9lBBjVVn20Igw3yXzPpRGr176Sl/h+MY/1zcsdqhDNr0
XmmRjVu4YdftMDZrlGfpyFi7LB28He5yxHppyuIrVw82CGxnGXyGOAw7WaWdMy7AY2uZDykG9zCR
6rufpkgKBvlRdCPdJa2mL4mmo2jcgQCBElRoP57RQQSP/SwvWhr0x8mj6Zf4iGz6kcCMdjm0tfWV
W/nz0DCUusbFT6n8DsFAGHgVbPNMf0i6nS48tbfj7q50IWAnrYXbyXSPAybGWMRHLYPL4jfWa+Kt
co1+rPZujv2IOXRhF7bxhrNrPgwJawkcp0i2JzdMWp2OK2X8xNF+AnDRFUvZshtsTKIEH1ScyDs7
JuxB6/aZ0H7IEW4jtYBkE1fMcI7FmoTNDg07YpV2pp6cgF6zmVdzevLzyqaNQlIAi1rmcyPFS8pC
LMzQb/ldA6O4zCx2qz75F1b+5fvefdp5O2mkwb7K6inEj/kOSea7ocfqmQr3k04YSiTrQ24js5DJ
i1fyzWWCbmfClr2c2Zs0T3bNbj5YBpSgbuySQjlvTL3+NDLUYa7Igp3bscqSSwnNqbfDvMq+Bd5w
h66rPVQ9kWJBij22nXczeo4e6LG0Nt00lfxLEVGkBj2mXkD5KBbIZn7zCs19Va+rmhxN54fWOS+1
lHzt5lvgFKDqZMu8xzLKMiInXcGl44p3pppJSgoU9hziRIZAou+AC6UOKK7MGMOhelcd5DnC3Yad
OX6MIq3OFUOBKH1/L1PzGXpICJ2s/gaYZdBNOukuTZ5Wv+odbtVhUcx5WTQ5CipD0uEJkD/LJP0O
Cd25q6v8smigq5kvJ+MLWetH0scnX+k7u11IQqHygipq3JqFZYax0eOddUlGJ6vGxQ7MHJLBgTYx
mcMwwyzLFJUgxln7/XN+Z44dhr9R3nv6+Ksvv8wxgN+KHY688J5gTYJKnHF0iKBswsm1S+SA4xAt
ytuV7mRsi0QiL6nuPXeMHwl72KAHbE+ZadG5MbQNrOMLLoItuzcNbS3dW0Kxn/IYPh6Gj7BQ7Cr9
Rmd7OvfjYe7dqMrVnbKdhTGVGlWXlliP9W/m2HhH31q+Fx6Rf1kcFpLBpYqNS4ZK5qBY8bgSwOYw
0gFqE2RorV+DwmZdksTsm6y8vBgOukHlA6BqJ/21HoKX1uJKc9Wr2/jLDlf1T1JsOCA5l21So31W
Dj1Vf6yI09YxkwuV7W+DzhAl1tbw0HNtFvJ5SqmllyllmVDmyXO+WjZUMV9UQ2lI1fPI6aSbT+Ui
3jJT754MQgs2shw/F2c/drI+QhR+c60pvCgy2MSSflssH3RVxwAm7JoWY4KVAI0BiK71x9uNLH4h
5aiOmlDy0GjLtm6xntxuyGvYu1xz+9u9m0C8MUp4e3Z8NXG5zQVhR3FaBifijzSM2/rDIHTUskV/
7AobpNPq43FmH9LY7ccx9/eK2ts+NQQjWdYfbptJv8UYmycThBi3Gx5TlG5zM36VFvKS1EAKlpjp
tfPM175rE+RYxGBYbO+Mgba5YkT+OWpXN3X6H4Bej02OjHLonPKMR92FwOS2lDjGlVUY+3wy8j60
Juf/SZyg601HVwPxJJ2eEc0gd5EBYmsU+GYMM3tYL1cUGhlWy2fdS+2Nro9XK/Yu2ggkjv1sH4mk
PuqqpwhkCLZ0OuJPNT/FWjWxOAF9kKsnUDs/GYpoylruxfaLUzbmH+44AkbXxqjS9BDpzr3pnVth
v4yWn+0XgVQB9QsYKk7t2i+2aYAWVdc/aPMjYugHnTPE78DQm085GNJIefU70wOCXHVqpOw2hcSo
6DvOXUzG7waylL1vayOIvNy/z5T7DmTlraYB39Q1Eco14gDCFjbYTAWiz9B2jX4vm9XpPOQmJz3D
CmRq4MYRSh+hX/ugvdDpRf9SeQb12XhjlgZk6aa792bdOjh5+bxoW5Zkj4OjZXvsTDQzvOGtAPPo
WcQErimQp5FObC4kuCJr15ZpmHnoBjd+s8RosbIz5YR7onzvZlDhO2ew8UsRmom+GHOy7mGfMv99
Y61mCGt9yu2Yk2II1aypDG82g3Eqhq3paz/rIjdPkG0eOk4lcC7cg2b50hE6KwaqJk2HjGLJSyIi
1yvEFXV1IvXVZJAhPyrv3RMgSOukTrjs61MZQIhbScrW1Lzd/APjzbbAGrLGToRGoLNhQd4+uTYt
414s7P0WD2ne7aMq3KU5m6LU34vEAreYfVT28thKlvxAfevT7eaPPeHvfYMvCl9Devx7Ec8lwcZ/
PrI0oQ031rFiZ6QsGezQtoI1r04yyLBtDJPr7VCfXpLOlEsIDLs8sdtsjsr/frsYLY+KFqL3g73+
7be3AEP3r1df39vKBAXSxC+QjfAmuVYW+9tf7Hh9+U8fxe1+mQbtzjPnJ8fqfwQDQrSU8snY8e06
fbuP00YUzLWw8KbFZjnFfgzbNJ+IzVgynuxAHUeRqT3R0HzI9ZPeRpHbXYLCSbhe903t+kXdPnpr
5W8NsxVTDP6yAK0v1HH7QL9FHcq42vpEbm7TfmTZaPaPSIft3eRIvINTUSTYr1ZvhRYAg2jK4Omf
RgUbP1w17FmDMSYUQVAfUrlQlsKEMBeTtrfQ+IyhkPpZF7F9NtqeHdmUjltyM8aTnqhio1oYicUy
o+NLcSAhs+d9gCuxl8nh3fQGaARP87qTo1lINjvz4Gq4SUOKi3N9WFcYt/E3S011CsrunjCu9SuE
pAdjiNXoCsYhjPw/kTe3M04X2teiT0h+y9VaaCLWBQSVH/5cKrfrZb0xV/sW63QP5AL6hL5eDWly
dRkF/DJS3c6LaiHJxRYWktmuRFjSWyz0xBZ55LGem5QdhvO7SGBHFLlz71Mp2OlzP5xuNxYcoK2j
uOQ9Lx9OJKv5nPPW5IUyaKkbxV1CvZvRZnWkEreG5ID4pD6PwdRKcQaCV0eGYtdzuxhvN/V6Pt9+
SoXWHlSiIlB8WJWcAHNX0mDFut0s66nxs3d7Zlmjr6xTUk/WqXdf9FKq4+17MP+LvfNajhvJtugX
oQMJl4nX8o5FK5HSC0KO8N7j6+8CpBmq2TPdce/zDYUQ5VgWSGSes/faCc6Ln78I1RxlaN+0zmYp
6IRf0a2OREBm06WmWYo7Mqr2vj59GAwEu3aY3o6aoiM/b8ow2LWaMe7qOvio2yzpBgXSarlPVNre
Ju3jKIfcviQe3L5Jw3JZsGBKqUhcHEWlKwFotTwACVlNix2P0XyfSPtL7XivvdUwZpQaQpSe6L+4
a1bQzkgD9MES7E0ONESIWXrt0H11iVsfaqqhoqtyBijPDm5KVOgre8Dd0INkuAx5saF69UhtgQpu
xSTJmN+0XtHjQppE9AETjZtg5hNqMJpxQU5IcVpOj2Z7aaR17mro5lN607oJ5QsUvTfe+Jq3IgAX
UlNDouAGf2OMj2EVHZTv6LuoYfXc96MFebY2xA1DpnHTVa3ckMoSgilLLkFcToe21GAPdMTMs8RC
Xql9KiGw1m1ElTNPz8rL0MC1CG024K8gCdQwBob0MxZ7yGJ68tKWU78FY4FDrVffwiq9S2cR71h3
0b4tmWMT0qwKxOtOeCGVqjjDNubLHAt744g6YnkC23MNIiZcY/NOz28bORhkfKlJIHi6GJ10doFy
7ync6kDxxjI5p2Jc5+3UMAfBRN2GnOoQaG7s0TBOqtYMpkJcsiJjqwnDOQCiS8/mpJKfG5SkFIEQ
VSNq/TGMMgTCTCCzi6I7H33jJCwTgsZ8qZw3y6W3O4K6ME6Dh90spmMK2JaH6IHF7K+wkTL9+wmW
Z1kebInwY019fVfqmnPqLMM5GXlUIw2fL8L21wgbCzbQB/oTjt7l1rdN1efy5x9l1QzlsdMYx4LJ
FG2Qp6xpdGyD85mEOvnJ91C1D7qBICzVSY9El8WMcKzZOfsSRXhXNV8prsyWBxGv037v9l5wLkaO
GLcwt5wK+F0YHn1TO+mcOI8Fo2o/MmymhMNRlO+dtfTj/ixG3JVRP2xqRGckSvVHy2Bca7Q439mM
AivTFt/sQOfwrp/DJvlBdWWdO82LmZccXuj2WrI+w5g1bqzc5z5W3hpBESER5oFya3vNvOB7Ulje
apDEaZl9Qeut2hp16iw1zJMZJ59RrkZjTx2DSlrnYB8BB/lt0CFmmnxlSVV/cyU9b9Vs3cEk3frF
GimMhzYmwsYaP3DKNsBMNOhceypdOYQpqKUr5aDeqxrW2SlREDmSxSB8QumNFb1RNmAQtR3y9Dmp
o51nGlQezZaTLCOeHaC7rQu+BZtyWxbdqTo4eQnWkzIOnrr0M34Gxbh2a45avlZ6eouqHtND6kHI
nA/2fKvDRGccLI4iG6gOlUwWpmAtImCxlcyKq6KsLSqHo97rTspImvNclp1n/SZAPmTRNL/kwSmj
O3O07I0hOZVOSfOVM0O/U8Ztog0n+vh3Qz7s0de+lCM9Njd5amicsmNxxDikkWVPlfSwSYXo3Kec
PYCRck/YjIOmCC29CUJs4sk6qovg7fiOmhC/V07FGIdGtdVr6ywZFH1SyAw7W03FeE1jVHzJU92E
1aYz0XYxAHIEe1v0hcAKSyDT+qTflJ73qRGUKcNyZpcdBzI6izT8UtAJkGmwy7PySnDITaDdaUZx
8uiTOG5yX3qbpsVq1njZ1RHuSoTyGAzu905mV/jntBS68AvCje2Mqi3MjjPavafAi8a1uXVzdDsF
YiLNrdYaproUww6BjFQjMEd1e0HJL480FKOA/izjQiEQK4HSb3oPk0HP9NPUt3QhLpTPLZTiyatm
dIew5le1q29DMd2oLNnEvX+uDf9j5YhH4Vw8aX+vzGucQqqj/vc49BTXaCAfy8GNzqPmDBvbwSA7
4bI4c7STDv7vDSGRxnlUjKVpEH0uJkweo2TKFlsTmDMjfTZsL8ftlmRU+gNCYKIAWgRDAD2HkmO8
1feqxrhTHtwZAbDYDvXZB+lULi7H5Xpdy2kTEk646o2GyLUBB0BEhbHtrZI1HCNv78fmp4C5xypp
RkZK5mrmvM6kVsGP2VAtPVXzxgjQ0AbFGHF01tUWyPe1JWAgNI3y1Po5SAGXdWzooE5eyBXLRkp5
X6dThYCS0vEKKV1+GpVZTOt6+OrgNV4nKYsYOXuu4c0clCfHfVB4s5wgXyWLg3q5c7jFkoLYfl69
iHkDJZ4ZWqp3zTql1IxoOkJ6gpMkijhWcJaNyFfhl8qMYzgW1XDSHJ0fngYdQT826JsJJmMau+sO
cj/2gYkE3H7QMzq6Tg9Mkk3Kkuekfzbn+XYzaY8q45Nk2nzKWx40q2EPAWgafGwVlDkghyzWgN0v
F4eo8I5DtRUxmtpa+c/G4gJPwxlcYM+fePg5e6QZZLWoMrREmu158JnsGSQkb7R5hgpRr+SskWO3
frueCfuo936zd5uebu/by0fzG6GxR6ebsWUmkaSxpdZO6Tmrn4iS+bbl0rLRjPySc+gzP3KHE1MV
eSD7d+sl0yfTghtMK/2j3QmkqgTbU4KjyIRtgSZdDkw7a9sXvYbeaXZzs5Dpr9PqmM/mjS/NCRM2
2em1IzgbzRt/4oD1tWGfURsG1cHGDuRWeVp0aJZPWAOUQTHdj1QCIgOjlkYZS0ThLizMD4nGsLgd
EsyRkJuJ2q50xum2wyY5z7VZe7HcCB1/W9eMqFzkxqR2mlPfuI+LBO3/kT//gPyR6OH+TqyH5zL7
8Q0OWtv8rtf7+We/9HpS/CFB+oDuMUzHNNSce/Ur60Waf0hWArpuShwH0nUIKfqV9WIZf7BCFCbh
SPMEZIEF/dLrWfofSPWAF5g2EjtwQf+rrJdFL0gZd/TRGBNlY1uKmp9L0gvaQGkzaX+X4GYbI5JC
FD9YGXU6tZ6/bv3yYoVYQQKgwmu7aV4a7TWuyLXSuwhT3NRsM4pB6zhyMH/N9oNQq6Faq+wZx9yt
3iiCsFUMELLwzl35OrTJpVMWYbiac4XIRr03RAIH+ZvAI7pjrUWqg+9ytfPo5zF1yagIEttFuySb
aMDD2x7FdBUBoCwX/wutQtDo8QeJbigRCEp0v0fXzild3ulbfNU06eauNkYX6Da8ydkw3vfMe8SX
SGSgAyGg6sMHT03ISUKL8OwH1kRPVW9vtIlpxBS8BpVzdezoa9u7t7UT3PSVdxkazlZ6dY0FKx6m
mHOwMsvwoqtepqB4wmf4gB3oU51U+1EftjVnRtQl8qNlBnetjF8ROaDTsonqy8NXMpZNPIp8zdIx
7h288hUoRyPje4p93rMvqxcr34LK3pmpsSdDchvhcmpcZirConJnXTs3oi9JJUwwosdTjSEn+24i
w6sqdQxBy68AvUUrkz+JPBs9nUtIKvEaK5kg/HXGG5w6w8px+FWt+IBiYhUHabnWS95DQrwGRaTk
oFOIR3k0y4bAxOvqaA3OZ08237yKv8OIWaySSFtjJTiHWYp60DNIL1n2FGz2tIo/C2z8kVUVdNKo
TcaDf3RKJ5x9q/eTZH5aoB2bn5joEviT86/t1dp3q0C/yfdQJCbGoUE9R1gBse4OagOM475Ge2eX
AwtRrE2zfjBG03y0+3LTdwMuVBydYd1f22yuR1GybReBUeHww0/+h7hGPOXJVm2YRr3WpBttkyg7
5KF/DSW7Dv+p39c2XcHZQZvL56pR3dlN/G9eQme+qdynSFakR/kYk/JVDcpcUjha1XoUIRmdw+0R
hDFyj3daJ74Z1TdBn+zBQFkgEjdY+W2h46fYlC6J3LZ3siY93lVSQhAfTkSeQUaoea+9LY+dx6wQ
OdlysHjMZ9d60OFsEtZ60l8BpOsbMZr3TNJDmrbuUzn4z2C4rnHI70unINXt+y7EcW8I/75ssnAX
j16ysVIkDGXGxyx2foTRdfSK4TivRGZadUGD0sHNCpEW59yD3lPAhkR2xb+AXQPNQpu4P7w5azx9
KAzIANm4B3T+SmdtWE3ILFZIw45JgI4kte0rKrPXwaWrR8qTWnHufLb7Q0CTDjs2R4L+LKjIsI8O
q06gBrOqi9Wzi8iOtmea8lv5WYXMqvdfRF6rzRLFiGqCLnVdvfQRiafaMfUVS9OEQ0zjoGOhsi+L
9OIhKANq+iRdXKNdER98MZ2m+Gtc+jsUoczh+a5xOL7qwn+1KrHBSoRj/Qmywk7E4o4aQ7FWkoOm
6grg73Df4zw9ltZA0lPqUUGV8TYJuJ+o1a8oMusZmk9sXem9ZFUwHlp+QmnJJ6MytbWih809+Hho
K2JmINQ8cRhPTeQ5QB7pa9h9snVl/SJjXteRyJ4Za/dBPV4Uo2fsSASYxV1WzCWYWoldmdLfL+L0
q8ZAto6aEmY7A8scAbDGgp4Ytb0t/FKn10k6qI6eALjFQ6twf0QYLA4p1bO1UdDD70nbWrvGfMy2
BQ2WUF6HiMEyr6ovRu6+GriH1lqd0CkriWgvcTCgIt3nBPVRuxj2aKvvZldEFZjG1iz5QG7wsQa4
s41lPi9WTWASdGWAatebsqYMikl5h5Iq42QQ35h8EcxQ1Y2PQDWkre6G5iNwLTTFADDVZK2sWbup
R/GrmafeGhp0vmMye+01fsHOsrGo+A76lyyTqwCrvd7ah1wJ1qGIfG/0tGIyR9rGSk/beuMibOES
idOSzAEfMdu+99C64jTZdqTnbjrMtevecu+Eaews81ZL+Sk0L7sYhfctBmXlC8BAQRHRyUwezZ5f
K7Zf+qZPkR4S2pcXlUtSU/G1wMZD69ymnQeV0zGpQlmJosZlIGCx2F3msYRa+/1YxdHGd5sHKgeP
etV+Z/HyoXLoriiqJRRK/DsZf1/28sE9NDEz+6jqkD3sewsWflqPMIhkfgvBd0ejluE2syrg3EyN
lxMWHQ9y2jTeKCVkb93ViBk916SVaIdfzY7Yh7H5QoH+NaBzHE3tp7xkNxAi+U75hy6TiaXaN9J9
ahn2Fn3a0ashryjYxyQdB+cycktqsVTuBxthebEbvfao+RjJsU9fp54IAchH9PYYgb3OIOfW27ah
jQEFVYs36T902qNqQnQZJOP9ZKY4tLLyU9hinyx8TkaaQChmDoIgM2d2gHfE3lB4uIIA53NlNLtk
lH5Bb/aM2/okpmwVDpwn8a8Uuv4DwFS0Vt7wGS8/9Dwr8deO/8WyrG7dFRe7/xQ0ebKpKrsmAbmc
VXYgyXuHwcaNnaNL2BVK6SbbCeqaWI/0TdXTP0p8BilfNCzPGXx6qT3V3cRQofAZeK1xD/9vXeIc
2rHaHXG+omem88ia2SQeFhlMOXir0qd563V8iL4VjMkBWrjRkvgSrqbkd03mKBqZmMRocDrk4CEu
kxlHMs++5rCoQRP7LpwZ0772NI3NC7zG+DQgWVgDqCYexrrXEcqGQg92bsuZMjBv7AadUBwxbQDo
+wiEu14H7o1Zk80e54kOL0TPLrXY+rkGmJSpS1gYNxKi4oognus46S/LnuOaZBwo6g9KIzuAWMut
HLQZXJ24aECdGOEUfnVEIrd95z2HUYpCwy5X/hWmZcyORD6MPciGUEv6xVOPPiSCoxuQ7UsGYbDN
kRpVYfZD9aI8hTbk2lL3vjStbeMpDGjUeCguVzjbP6Y5UyXShe/g0u5sl6oLWe8rpyC6rRHWA185
PDbHac6NMfzalDMLu+o76vZjhfCp2joo2k6mqPeqQYPPDPxTUEKyjGke1DV1SSbHFDormPZ9njwn
+rAJtHp+tgfWdV98aeOwKgrcFIDYxckHWXb6eV2n1r7JOopUBl67U5Ant2ipYdiY+qOaaxnFaNan
hTyYS8rafrQNW4Gh0qrakz2vL5f2ynJ12dChb08ewT11e3Ksr/2/G0SoRfO1M4KibEMjOMepurUc
7C3xvDB0Fd2UKhIOfc/67BoVmrFm56jeOEwyROprXUUawFkLke4FMWZQdE4wLqK4dfepgcPbapC0
ZPNKM+N7JLw8+WBXgGDK5Q5YnaR0hUQgitJvTlMjfHDXkERxkkS0CDmSvOkYQuxXbRWfg+xKhVbf
ZoZP6wZS8gWZ4QX1aruuEg/zfYrfl6IMBliozWZgOkiH6K+6lklt3hpogjWrKsvAHf9whsx7hJTD
BMztvuU5WXaB1LvLdJ8EzrUoiR8xE2WfeJUPTvC5oOFwMj08vX6XHBNodduyYodRtT7Q0fQ0sV4u
xtJgiuOgQZrvIPQElUaLM1lM0SNKsf4UzZWW5RKcaTuT/lnCCzlHedjuBkN+AltORY6ddQ0xGY2q
U+9yQ5inPqBHTKIhbae368aA1tvJgu/pXJlCy0Id9+dFC4/JCL1hlqRJLMdU8oXmEeSeBO4ZN2q4
YZpDNWpQoC9S41LmnXauInrdvk0Zd75m9CHLKdenfDOorth0KtHOy6ae7/55tS8+IoLwdg45IVsW
KlRX06bH3t+IrdHDBtWl052pQrE2REq4ibOwvzheIFemYc+0Gv+68PjfMPnLJc8CQWQBZcFJAzp/
eUhbeqesBizr4CpYbjFntr6TgeGXFSKvttZvhGnfeH3UUYbXzsWgV5/iyss2Cir2tfdQG3Ru2537
snduRk27RDNmipT6R7LrtSsIl3PWU+kuzT45l7IVT1qdudhbHH+/XMWXcjXTgOz5nrlZ0evGE1oD
camnAUtzl4AoAYa6Qz/hb5rQ7Cla4otH/X8f20aMKGP4lLYy/Vi0rr1NiD+gM2kzPQdqYLZ824F0
nn6rL/zC9v4pE3Vejb9brVsOmhzHYWfBsUc14ffMz8TVjMnKq5Zo1jrbG3MhmkQv0iY3ZqaeEKKx
cIA4E3aktlkhZ6//y+tbgtRikMSSdvufXx9jmzG6TdEeajl8sKfyWkkmkywEzTD+zmTfqGm3tQ4N
BDHt//6157jXv3x0icPRsNCCkoL755dm8q8BFcnaQzKyTpwXjHXrPg3JKFa+Na4nSz/oQe2vl1f9
/9rXP9S+TJua1G8/0F94189falKgfChtv9e+fv3Zv5jXwvkDRyapxDb7Km5QIot/Fb+EYf2ByHmp
iGFG/VfdC0b2XIqSv8Uf/6vuZf9hW5TEXFNAQbEE7+5/xbv+095k4Xd1kBQLQpgFvG2cse/2Jnzr
rVa3zn2s2+Emq+IRS75/bHy9xxGSZtvUBIajmCtivwNagvAp0/UchhNs3rpQAPUq9xAlrX6jJfHr
b9/kfzjMjTlT+G1fX96d69JBwHeAksqw3x3mvj1YiQwa694RkPqBtdxw5EPGUZp9DBNxDyHhwRYQ
POAIt5sRIARVJCEOrV9ba5mivIAMxUx2YhBSdnTxJnqb+ijJsxB9cNt64S5NM/K8mDaauff1H97+
nw/VX2+fwUFXsAchjc/Jxb8lE1d+E/dVLqjvuDiKqimPruUUlai3Ctyxk4X3ADHvXaDDMuo/jb7e
3DXCOKeODC5mYIUXw09OJRykq8wTJpd4IFUjPrhFhd1VU/hNvXQXsnQ/dl39YEijPnuzDBxC0cYs
dHlJteT+Hz7T/JX/+SeRwDTIvaT6yj74/jMZOIwyN0rMe3b0bF/VOh6eSvo7GhNYmtGDyUDYl5j9
Y1fESh28vNROtgjQUlgewi5VflDDWJ4pJezcqBRXSz0ZM0HQwEH64CTUN/xM4FIjQebv3/qcGf7X
t86xQ5FZECr+/qRBwLwHs5FiqSgUZyctehjFvsdyt0pSuFHS74IzRhSAgWN807XJ8Lmo1/AEd7at
dYcI9deWiPJwP/gURcw2p7ce9+EetjsuyzA8a5FxQ1hhyByFyZ2BTu9Waea2Afh5Diy33khZj+sI
jfXJy2WyY99oV44FudBUBicsUeN8SQ13S2YREWY9knEUOuFe64v8IM1b25+dslbuHyZvAl6A8Lz0
Glg1QM6PaB2uYeC4N8uGJbTsnHRvE/3JCVq/GYcyxFTARFdQ8LI83Vr1cOQ/u3T1V4rcZYxE7U2E
TGDLUDFTST0sXgh8d5bedLfLpT7u7uIIwbRuavWDaRj5leS8Yy5cdPXGxu17B/hJ/OSw2lnjchPI
Nyysdii8j0OtVxuMtN9HZ3CPaVi/kBrRA41X1n0gCmJ96urw97+38Z92VQePP4wqGyu+9e5MqVDI
tfS1jHvNaC8dVc5VojA5e7TqlqwRJY0ribrqmI94vkLb3LJQANfl5zTODZTOAfDxFvSWiImUSlpx
32sbP57jvF18ixPIG9fO3Od/eNt/ntvMo4Y0HJeBGZk179x9N2o4GiFiwEDE/exmZ+AOHvzYuaW+
hiXZSRWiOyPih/dZP0iV3VhBTdh4/Fi7X3RXN84OsYKKzuyhV5aJvNglwDpIqURhxB6DNvyH6cjc
uHl/VJlCmUo6usuw8H6M7tABxmU8iPvUU+UdzFUcD/HnsEem1ObtWqms3ESZOpGgdqEaEV+EH30I
Y9Uc//57M2egwruRCUquLi2l825QtXP/b6OtN0r88bhs7tuseyxjYV2q5yTAAYgej8W01n5Mu09x
nlkovmPMtbRumt4wbpevEkkfTss+uVYZLoJpbNdAAvXIOBbgSOlLCnsTRtqFHwfBfZYduiHFVBR2
D5Tv82tWjqfeA+FLECVBvLLUL5qWjSctSl6iGEfJ339U4z/sIqapW0wpaFaZfxnJDIu4M2oA+n09
hN+sdo4+Yqq6mipTbpLIfgAG9erk6l7TKDsWeA4/E4E865CdrRHCmyiipt2PaqpmkOvZaFjKoLUb
9pObaZtSA4v592/Y+euJXEomF5wz+CdtY/7tfvttRBEhsjQ74x4jmtoYaYgwQ4o9yqdvxdjIW9o4
rIoSgqaostjbFrTNGXuWdaxNA5+GfUdcttha+fDNpqd2EUE8c3XzzwSNdGtOwD1DqIkIHrJsP5ka
1qfOxHD47DS+YjpsYpDIg2KV8QoolM1T4DrWhlTPYFfpJuEzQqaXNh2xTRYc3D4UJmN4iHW4t03c
uVsVVeKgzQvRGD4YQUbXUnVHzgrqNhqmZqNnxl0G+uhVQxqdhYW411p5MqPWP+WReBSub35ABFsh
ls+tk03sENjV4cZzEGqlQbW15g9FZbzb/f33bs1jxbtjQhocErTCbBO51LshEHeE14KOFvcIcmkx
yal7GIMpP0+SqqGDTuVBcztkucwvEI9PBAL249HJR8zJWlodUt3ydm1tnSZFTlSmXdvWhNiM1GAd
6X5HAF4wR8ONZ1gPIEvwKSl3V5QtGYDm7OKjpnvIRuvRzxx3h2vwNtYy50nB80sy4zyZrXGjctB1
5Uh4rgEzY8ImW6h8dnpN5noujKcBNNeB8+Cqj2SxTTGxEkZatf+wh4o/x74so+7cXyaTwuL7ogP8
5z1UG4y2czxL3A9F9myV1F9VG7zECTtiTY9poxxsuXj3yrUXpunZHhv8MmlPCXUozjSSZnMA0F3g
Zv+w1nTeT1sc3WZMY+Ggixle8/6dpY1vUC0e6/u+MPNz1Mf1nYtzDqDRB9gE6lJJgus04pu0AnmW
QDi090ogb8optPWy+5Lz2x0o79krwnDNm0oRGRzijbiMnnszGbP523NgVRqFRr8upjNWT0Set8G4
zUDHtZb+0JvPvcN5UesngSTMsQ6xbL6QRNkfKZZS3wn3SJqRfVnIsQb8yGM5uaugpFhi1foaVS07
v0nVRaehinSjwPwaYB4I3WA36zrWmRXTNPXdgjYvJcXeNjemEOMVzncUj+0lbLdFwtDM3CNnrm58
xDgudkhQsHUWxCW6fl9RvLX8de0b9Ron6bQ1CY/d4EFO/mn8hTH07sBiuURZSpqMamCGHPVuQJtU
7MoyHP17IuHza4oUeGeh5FnbGdTKXLvYdvk99AbQxtOojoQvnlwzC57QE1XH3o6Jipfwdar4atP3
t5D9TaRxFyXTRkGqrqxUAB90bHa2Dwkmcr4mtc/aJuq87ej2+pXwml3bxPGdLj41TSkeYm/40HSO
ftPmdxgYbvUO2zNfGBaiqPqGP30PBAaCD06X4KHvDOcxbbRTbPpkikZGt82s7dCFw05xSK+wLbag
wflIoGeYq0aIIVxfp2Ghk/8XQc8akgcZJnhdAmZJneMeHOWvI4Wbo8CnTQ9wzKBy0ttNB8tY15ns
id6Mh8vPS0Z7P6TWSXogDn0KbRcR1ls9HuJbu+y3aT43OLRK7omhg1fUlqvaRqFVqEEc/Jhm7ITz
DXiy02L17BEPltEzJubqECFGGioXKF3sWYScjuxpyVTvAxjXSQnczkeIvCqjAuJ4BA2Mp6WdUEf1
puk9FmNkEa9iG4+7no/lamDSC2HsZayEOLYZ7DekBT7lcePUkV1zcQuRbvEugb3PEOv2A6LEwkfu
2UbXUSE4AFbsbM0h/Ta1MVE3VcDnRK4wWO0F80V4mwBb96tbMwwQG8Q1SiuzRwshCWAiGy3fDkKt
U7v7ERkU7vS+vqZdou8dujebqoXFMWntvdWz9/DzJnh05HcRwa6m26rdTH1JP13vrkhLzLuuiT7T
3f+SqSwgJztx7sdsXHHOEMdOOXdW5b1UoOfuwpyub56Gm0qwQ0SWttMIZDlgxEx2dl5/t8glxJ4L
b7zq8AhC9z7mtT6d+dloN8PjYWIsDqaN/Typ42uIl2cbFUju9DgpCOxz7goOlcNA3t5NsWH94+3d
LLiovP2hRK6oJdTRDSAqZPbQtXd4k+qrN4b1NalckIBtdVRCpWfDhfyhO3BWPc63bkl24lT36Y1X
1DdtKBHCWGq4l7XTbgpDQ/THx3LCZrwlF6VcpSqAqhHic8whM+AqopeNGRKvqccqzJ+OBM3H1z55
zRMOsCGR7kHo5dXlPXtMuXK/Hm5GnFmb1ib5NTSo6ZAijzvGjWcRs+mcSaxq931Fv56bqttg8utb
KyFEcTINvlbUyOcqIecwty3sBRBeB6UPHy3+6qLpekZpQFPPg8bnh+9d1G5D8Lel34Fw1O/Gaezv
SDLIUlQnDV8SjWtiPTGi4ropslnV7l+Lzjs1uWVf0sD5Ahc73AL7OoTN4NxCOC33iHBpetoaphg1
zf11s9galfttJI8+6czPA8gkXP61B6MAaS7BBbW+HeYANHPyGWuD5odsouHqzhtZ0Nkt4aHsWNvJ
s0c8yp4ch++otf27qembo2Z4d4RTrrVysp7yrL6pKs+/CUGerfDHdQcRVB/B3xqPDtLYQBuna6jv
JbWHFWLjeKWx2wIWmL6PwKdgWoNRETPoe0IvzWSMzjbth3NhfwgK1kLxBBwTUyWK30neLXMZPwpv
axA2V09WVz/wgoOPbHuPU3+mE5jM77qScMk6crZB3eWnHi186Xjyrs2HzyUto6Qcgke6D1vPhvbd
mdOLHYxY/0t4z6ItiVbvZP7UW7dFRCMuLsUt41SwaSFp1QbwFRnUHthp0KFOSqykA4VMdEN1CDrt
R9AIOMWgwWgiBvRtWuuDEMYHLZiG7aCQAqOnRO25iG1/u8jqvTqN+8GYU7nm9B/IFuWJZVHx86pB
Gsyyzi1PKnJvGZXR4syuHztTk779Gea2XEcMgVgc5Zo7B5qVs2Vo2RBYcmNIHOcDOdCntrSr3zaV
S2eGqCW5ZGwPjLJbqYzvi/jUIggLZILXbGJbjnQs2Uh/Gk8eEmTNQV4Np3tdcro7BX3X7Q0jJbJa
G7fp2H35eXMQXgLHiPdgptpTNW9S02tObZjSI7PsaJOUKJ7JWtpgEajANw04GsbZzbZsAkEjUdPZ
4Lb/5qAN2eH1J3nbrcetAXl/12fJB9/yERZgsFMd3XE3SxMC6VBiEyzKCSgI3I05i2AlVi6WVh2E
5Wl8NEBub1ID/pPWn9Ck2Mdu1vMuGudl8+4qRm8c3FqJwgILzra3UM9gCvpoaD1G61kPvGwWifPb
1WrUrENXA3Cd1cCLBJhzcTGLwcvTcsnvTTyEy/WI3J9KaPXalNktIayPUWL5RzLTAVomUtv3DPag
U2giB4a7oTVMd8zJn4RFHbTzUYF0IFT1MKoAc9ELLnNtK8UPvXCQKkS0NHQbRp3sBAG2Dtz6cirX
FggewJnA/BpAobN4d636KL+iHkQpFe58CVcNP8eX3q33Ux/iJbBQRLUdln4PTQboAXRDhQcSzkbN
Ns4ohCREOlCmfFHUK059pb+CPf/iGvTsATwjC2KFGzfJsYr6bdX4h6GGg+J3/VYyxbmoeMyOdh4c
Vcm5P7FESQb5FzDhu15l7aaZUMLVNjG0uCIvaHiWtXqyFon26NghEhavoZzp425KUZqv6USfKQ3B
+Mb2liyJTOFsR1zyATl9HV2/qvfLTdEcIbU8brm03Pb22J9/+1/vfnsGG3ETdnMtWL9/zXRJnHp7
maKEZOGOA2ifOSlqeXi8PMYoO8hHmaSTPrso354cFc4cvVr+qLA/TdvljpzhaVrjkOMXmVjrLc+w
3PP2d8tzL1djwP/M+WHp+KO2sSuYz0k27CJQ/2eQw/AkNRZIKm++Exiy1wbkqMzTYP+5wCtWDqEl
p2UzGUa1biPdJNGiYcAfxY5QBeLqhQJ34AoDQy/ZDBGC4bPuxGoTA8teUSunGFYY34IodNB0BvYp
60obh7g9S6lsV6eHHzz2uELQu8x3Lxs8bvZJSRejXFlYazczEYct93AWpA0OqLmKomm/PG65adks
V1M7sw6abW/q+UmW2yF5/rpUJEB4Oz1yN29/wEx+Dtim85AWozrY9GVhujXHNMawaVecPD1NryEx
Twjg0sk+RC9+7z3aM36e8lOOH8bGvLhczEhFwy2xWEyXG5ZNj5eBELjZcpoXc+hLabqbxeq7bNzZ
/vt2NSCxmhOCxS7ydqOaSQNvV9/+bnn029Xl0uDXqPBqxZjT65O1aSX8AiLiOSRiC4PfPGd/8ps+
3P0M/1ryu942QCZxvL1dH/+dSLbc9u7qctvPoK90+JVc5o+BGtf/9RmWO5gOdCuJKGoTtNQ6fj46
TXP318XJHHgXby9Wz05pm1OODVDJDDA2eSrEw/Jf35MW8j2+vYf/9LilG/b2Er998OWed3/SuyUB
of/D3nksR66s3fVV9AK4gjdTlkF5Q9ckJwiyDYCEBxIm8fRaYP83zn+lgUJzTRjsPiRPswpAfmbv
ta0zzLFby/hUQlpffuWp96wl0H15mepo7uTTt306KjIAod+vTJ0NZbGbdQicS9D493v2zzv6/UcM
cTRgRZXz8e/n33/9z5d+f/b99qbVd4bs9zcMCE7VCrnkHFoi3UFMoe7HpE+2fF+tGxrx74C6VhEh
uPnrBZ5N0b19O4L/htC5xPlsjAYJ5dShJirLYv+tt/nWyHx/aL8tGv/8OXKIhdLIWicZw0V+MDt0
GP+2GX9bwB3EuswlIszzBfHjGjwknXiT71f1+31pKXy3ZlM913R1+2ipYMzlDZ7lS55KYgJ5Lf+3
l//77/7bW1R/X6Z/X/V/Po0yRNJ0Vv2H38c/PS1li+Wk1VFVM8re3q/x93nlvYcUOUFhWeezMz1W
GawaRK3WTYfCihtgm2K7Ct0o6kG5sMO0szHbeF6fbGopuxDdRok8lWaTCLX2zArijNu3+eHcNBcY
uV/eI8OJ9ziR97Eee9j54vihT4yv2UClROTUszMO6d6Ulx5BPtBB+07Olblj0PKFfaZz1MX2snxj
8wjmzGNL1DXtpjIb95z2UE9aCHxebj+LsRGh2/hfFQ8rNM1iwSIhLdNSzvopDT6atjQuVT8SXWpb
0V5X2jGPwGh0rv4RJL67HYAk7KRvvDtkNWwUfJzeLJDDx7K+ZgsbvSeAgxDxiXgFGnrNVp9Iiz9K
bYCkIZhA6TrNExsmk9oASGnbkSxiITx6mKxq2gfG9HNmAYwxVgvCKO7im95tEvzOiDvvIlavjlt5
e1V6v8qoUFsdTcQuAqNDrkDw2JRx+uh1kHtQwr0MBWpalsM5evE6hk5S+RuBBPbTBEm5sghzCbs4
3Y/cDNeY/I5VigN826TVORD6DwdnJkdsBOOrmOL14oPAptGv0rb8qZV6eUYeLTgaxY456I0HUnO0
ZxgUeZpfhHCHfe5mdxsa8XM/oI50bPtrMpX+2mIxsBwgRvB1yTMH9uebKoTLgMx7HsQ+8uMNVl6O
QtEEh85iZsD78XP2LPwPuCZS1NRlNGVbtkN/ioo5ZaYD8dK70lg5DS68xQOcnIreL199cD6a9Tx1
rf+JdFN7iM3e3BlVnIdeg6Nj6k+Zy/PDMbrmZnaqJ5vNCPPOCJBU+ehw8aEqLZo3SKqug8KK6BmT
ekyTdodMD+yf099NOTFCsRQ7Sigxx1imHZeaoNHjoNNgWc12FO9LwRJTEAmzSvKwl3fZi2zdD7Z/
wnjxGg+esSd+b490Liexhxmi7tT+uo1A0/kk/hynUftACYOFQk1ZcEKA3iNnToZjanxpmjauCGZ1
OF0BtNhLFlLkNs7ecp0wuA0BAn1f43FRXwKG2Juo8rtfRRCnFxEYr+xvqGDp0LeGMW64uytIoFxY
alzi2toSgoX3lODZOBWfMyvnVxl8mbV6VGkZ3Y3U/rDQxt/iKXJwoKszK7zi4niCh9gCim2riezn
qnttp9Z5gqN4zs1WnJDX/USsGuCLSBYtVzGiw2ePFMBrmlmuP/tavhl1MW2gJ7c7CHqvo+XXe/pT
uCSaHqbWdBpsxf4iHfY1exMXhhy8f4wdpin41/ECP7SRraEeml9EnbfP2QRn1JxumbWNAcHe/QL/
ROUetNTJGRWzFTVyjxIpN1diVlMIfEcPWdpAWR5IS0q0WD/5iVuFVc7+oClVfAxSd1U61sRYEypn
Jh1AKYZ9lHPwYxrM/GR387wazB4+yMyMUOnoQq3Ito4UXtOqxFG7Mxowx5ixI6PsV3DC3tTIv5xu
HzpDK9+0avRIQsujM4zJ30qWb0ntbfmScksMBVe33teoivv+EenBk9minESo168JpbXYtmiSXfxX
AFXkUtY+kUlZtyeW6n2B1VxkjepeJSaGHIioWU5kJ2tXyETVczB1zzJWkFBrb0dS31kU9RuhOVik
2inUI3atwfSuy8xYV0hpNoA7InCzMNut3zpYRyNoP403MypnSHcaYltSEdDjpeojxZ62rwZSgsze
3fVieJSO+ONkot1NOXsTLJV1XiTrgV72uWND/cCmod0X6pFcLQzMk+sCIyrnp3FgwmiVvAEQV0Jc
MeT5CO3FMPWd553MXJjPieUDPgOL5zQmhvkl4KzQtBhI0qAfVazvq6TdDo76MdsNkXlxJy9wnAXh
eqRmBt6Tjvj2FJdyCZmY1pPAFq9FdIBK8+COM496cJHALZrIUs+1s9MjeuzrJ7PzGWlZNWzAsVj7
Kdi0Yv6qRtXefcZ1vTk+Ucq5G+BUITGg6g2s1dmy8lNnieQJyWYSGoloDk3X1hjuxuRFs6Lh7ukM
wuYA+c/s9vdB/UxNu4Uz5wK+aGYI3BkXLdNIkDVihBjgTWpB4YzMgLL6riRnmp9DZOuXRR83RLvr
5/tAbtzh+28iK26P8JF+ZyLId+4SJ6cqN9Sn8uTbjrabO7KJzJmEyS7ihqkrEaY1/x9bDIQ1ianf
js7IfdEv3AeRiRclMenHeFKUX4irhOjKZV2w8QhaPkzldSqc/IBbuN1wTaw6FxxQx8HguSRz1VL9
ch15UZWB3E+ln5reevu4XB7bBbNoVQLtbikqKb1aWGFyYnSvED30cjdTQ93QFocHS6+c/eQDHNYH
sOy6bmtPOXRLrG9/SrBwr7UjcPiRnGRHefrY5bBwuzQO9UrMNzBfn1aiqnM3lPpDx576IO+axxLQ
beyt4EEfsnahlbc9jB9lzLy74AxjKrrAGOGMvzBa4fLVJO4CB5CPFdsH33WXWmn8ZDivh8DqbeBW
Y3C2RYB4aDYfgimbCIa6x/U7/8t5P/IqbHFDviVui+IWMjSxSQNIKmUBAYaIhA+69Uhj8UhnIohL
1xwoMm3kPRhZ9oP8woiNHqiwZDS7besqRnPAYrY1lDYwmeiUMRO/2Xb+Mow2Km9GrEG0JMmmIDTS
BF6oU5qIy8itHcf4OrVMPyFNEdirWR6wqHw3WsoPGQszXIGto7ufLO+Mi+71EKxCqyjGd6vEWeA6
8e8YuwWkCtO+T7ipgkYmJETdpnhwIcbkTxDymvWQ+jATDR7/lDBcFWq+GrMlDgG98ii97jobTrdx
4+k1pWtmgox3K3L7cxxHDlxVNYckFWP8sHdwM37huMpDfeB2lQiINsLrLlom2/WkLDLGbe+Hbv+h
qst3gQkctsQ5D/i6/s0y59HpTf2XpaUMkgP3B6dXvcmUtzZI6bjXufeSzMX8mcQusbQg4rg+GmpG
XERHO3NxaJmgeUCmkD3sjAFpQQeOUP1Vb8ovr643AV7FQ0RY6YOyieMtzKg/zXESnGq3uOItpq5H
PbJJ8z7ddRmdBlbB/kQr3geZd9e6pfKK8l0PxT3MDP8+NyXUo2Vcos8pWzY4dds8h4A8Tu46ie2e
sTBelKQYEUAIcOkRZt73IM4//AUZ6OQuUEJjWI/jFB91qJ0PWTbqmI4Aw474vAhs8m9OOYYYQRnb
jOmRleCOUTZzFXt+bwLynBoeBh3rGDjZjOEqC+MO2rbo0PTWo0Azs8odsMKN1lEtu1m+Z1nFd08s
7HKK/SQHU6gH5glRAvNieyII+aX2CDSQusw3ErAyuQH+rSaFFQik/o4ZoV7nBgeKx1K1nIYTpQJx
XBx8u9qbfjWOgcNpW4+ovwXopGOTBTdUoFeTZIi10ZT7DOPWCl31Oi0cj7ja6r02SNbqay3UDbOD
oe5hZGD7FnaQEx4oqwSaCDmAICwehdKGPWAK0Jqa/4eCBzBHS/ZwG9jzfjLGvcvZdkX/tG+bkaoC
tzQj3OnT7VjA2Fqfvjh6di1swBZTRNnkdvM2bYmUzGDC+pXlcNPbciVz91ImFtSt7MOplfe77KJP
u3pPLX16dIV+zXvrvUJaSpRG/aMMMuMgTbvYmHVHJPGSKd0Ix9lpRn+ssrHGv4nULymNAtA4HTAH
C3LLobigxToky88sHJmv8K01gfE8gFm2tKhg0zaTpZJAlfF1/zHj+Zur3jnmlWxXQqGdQ1wIZKEe
zNAATUyK1PyH2fhjkpS8WJXH24dM3K1dtZtj470aozPlUXdA9x62Ip4veoraoJ1uAwmGcfHe2KNx
MxMi/oymqdcOYavXiXfiobbaaIMx8iGy+ofKkFYYKXlT0u8JJowOlf3kNrl9hg7mrKbYqM5mMtxx
TuFyctNzEOVqVaOa2uYGVokAryAJp0n4Lc+M09wkCCrJtzxfV8xLOpYcDhTyCf9WlWChIMJl5Wfa
dPkaFrRJD6XwW16ygFh8Xfcuo+p+AkFd2SyoccCPO93v5n3vYpriVVCsgOeSn5yuv69xZLLrLC7q
Pfj5P8gQw8Ro+N7MZtvPsuZhMllXpxM1pW4fmz7/jckGY/VEQszA6vjgoh51o8J4xF38SmzkiS1N
dYmnD61GqOkzhLwhiMZi2HDef3/IELuem0LBMfL6HZVfcZoLBxo3Tgb2+cXKxqa0z325SkAQ7Whv
njvYWjJ761obqWQAQj5yyezDJ0STRjjjw/faqTKHw99oh6h5/a/RQE4oZZxpx+osaNZOfN2wVchN
Z6cOTiX9CMw4s1iTOiF3WeD/YuO/42EAQbDL7k2WGcdYuPY2EuqowCZwyjna2Q5wOkWN6a6NSXu0
R/Wb/rrbacr5MifoNUIrk92YEB9BT3TMHeeNBZ+/J008QJCr/6rmekQbVGpbHf/ose+B03Df7Oqh
ytiIafAztT4ix1Gi0sW6a5U2c6GKGbxN8PPKHpcU2aBo9oyAzX0j+WNSk+BqVUo/aF6AfwYC3qYD
T7wSLD5COmIQ0NxcK8Y2+bGsdLFRxXxz84IQdubIfcvuhpBzeEnBhBhpU6K+2nRDv2MRYf1wql/6
TH2kyAWUdGN76vAfXDPdsbMeJVONe5YFpDwypZG6Xmz7RJ9uykwepEzcFZdp+kBIg313Au3IfAGf
vCjPubQIeCysnatjqKMlTLZzHVAiRD3+aCavB1NoRI3nOA8NZF3buCywxNnpj46Z4tlpSyzs8ZJv
Y04pXmgvCBOlA1Px7THUPOrMGtXvkR+mbBIqPdWondu5qN1aEwzMMiDJZfcLPHN0nur4ZsbDNUmj
4HWSBhLlUjeOnLvyQdR4PMHFnTCmwGSxDUrS3C525FpZ2EhzdHIOoKQoay5FXjWhzCwBGakuNpol
JhBnDzjGzEdbid/VyI6VaMgpzCIHijFgHIikeb4qpfFH63QLs2Oxmfu2uY6YI9dumh5mrtLVRCDQ
rnRZn2fLcjuJcGlqpBh1VXIiqlwghNRBVrrYxSovGG/JLA4u8xktGa9j577UhH+4lkq3tmfIdQ80
HHEHAF8RkPsLIPHsxflVa8CpuUtDEjeOwFLV/yD5cOsNmflrHDwQ0xDAIrs3X0YeicDY02cIaSx+
B+/SdGbzERTDtrXzn6YZxPTj5lPjaOkui1BRmIFF2JDVF/fepSIB37mNiN3cEDpPnoJPtjzikxvy
S2sftdwNOT5MijGsptIVG4/Zwwq1jlijpVxahrFPW1aenYmAzhvO5tQgiqrMjQcQedfWINssnmko
vkuAuiR07b+LEmEYYkEtYpJTOZv2ut01CeLLOUXsWFvjswUIj90sqCC/iMzNJPBiyOwQTUm3NSMf
YFUfhaKHQdvDU191gMDY3+mfARWU07S8xln9NmSZdugdUzziuPPR0Pl2i09osST4Ps0L5mGX+zUu
10Mcf9nwp1kzPsY8Li6Yy/8Uylw5Fi25n01IeZIATuaA4LIjwQk/eg6Vl1ZvxR5F2w4ktsaiy1Ye
NPyTr66aSkr6RkUSCCnJgKteNFEGmyXbY88K3kLNhK8ZL7I8+BU7e2jI3iGTZKfkWW9uZZUaLJzs
LXc04VotN2rLLi/SrmY5sbpq7U0s9P6oZ/6Dk6Buym+xnJI9PjlrD0IRH6aX1MRTNE8ZmcCIwM/Y
Hd0dOu+Cha+9/Ttf07tHEVBRtySWXdVMu9BqudjOpDyougVcbvpEzuZ1d7XGG6dRetI67+17BJN7
pCo5iWnssneryg22uQiCSKnldpttCJUWXIouzvpQa3+nrZMzTh3tWzkMv5zChaQRjZtO6Cj189FZ
eZPz5HSkyjSVg2yiUVQHVXAfAkPts7qlZ7WmiClp/Ydf+24RhlWUsbnuGJmuLIfs3rJ2KI4Gpijj
IuFIIv1DGkIAHs50ZLeS1BNr4tpJSvdq9vohVaBdyVsKa0TcZMyV81ZLomZnemCVWMGxB7fq/NE0
8hd/SB+DKbb3cQxe3B4oQMCbFFs9qGxC4YFbdF4PjHBV6hdCOdTBqa3fPRIL2JwOMTJERgQB6olU
b7ncAndciQLsSpxxwqVUKoTRg8toesiGeHUoMAY0jl3tnJNsKEgIiK4jmT6+VzmfY30258Q/WQVz
pELgPnHE/CvTIMUWes/1BKR936cpRlFi3r7F8NHkf5U1NMMHZlXERzh+FOr8kgCj5464SrV2zBdn
msY/S8awomNCHGcPu8H4ouBKr3I2mfu1U362/OoG9ZRhY5VbW1EhT824m1dMm0Ey9u25GknAio3y
kbmtuTJS11tTTb1I0aQh62bUA6njnxAcvdt13R6bGI9E79npBruvSWIHAdGqwdFc+BOrj9bFWeqS
5V2gSRLVMRp6nc12wG4/iJNnxUoCqS76kLLCoty4zhpVMb5E3TgRB2KfI2TR0GlHWz2pPKn3TtLi
5RZkUX2PHoFfzA+avJnZxJReU9nWluKtoRk+CVd7HSL2Lz6az2Oc1dcuXcSLgbY2Lban5YixeQwe
a094x+8PuWZzzXXFY04AEMpN+3dCj4pwGPXcw6iVn0pcqJKrE+Hy048shR4RJZvSSLA3lFnwXNvB
U86NcIy7YON2wXJXZwzjJsJNNlkiryjhuqtJ6moQ6TnP+I3uM3bVMNl4Qf6nCQbCBeuZg6yrz1ZW
6EeWLHKv5paCpErkwUHzb2TaqSHz/iWdRHZvvyB9hGVaZS+czsapVEn60DahrYH101HWkwxOPCgy
UHUODAiDc9aFU5f7iDjaOfyeLRjtIy2KttPHOgVJjsIwYf+h+226039NiQYUYqAFzSztqZT8yexJ
gJdGcFZFtteq1ENy3zYHDHAf5Lr6YNVb7ii/gUXiM+VNJ5OENgNZRDnt8Dgww0pMa5WZDRwVO90p
UVQ8goxoh0IEuZAqmC0VPiQqXMRrmhF3rUXNk95ZUCONZEvUr/dYeiq0JFo90CCXgmgCOS8KmqHu
Hkti2ctxScqmVzvWlQOSqGRQaKSQAhotCavJ1K9JWb3yEtQbe6YEV5ZxsxJ+/ZIN5Qpxe7FtfOGu
+tKz1xYVcYhGtz34TFiSqUKy5wIrz7UvbSRxrgQzu/WqttzW6auMi2mXRMDgZOkODFbTc1RmySrO
B3nKfeKao6kvLm32BbJonfpm8Sl4mj5YyFdw/MTnOpMjZnpLbB1D8DRyU8iyEyYObTSsNweqD6OO
H+AdIjhx2rNVy/rSkYKx8mwjgthhrGFPzvd2GspbNP0pWcpvhoTugpGPuhGbLa5TJrCAl2+tXneH
CssY0jwdGU06D2hkS3nuy9rcDA79gwn8aBywb3e5c3aD7GcRN/m+8hURwHJ+gqRkrBjXtZdpfPAB
PoC7bp84cwLI/oV37MxN1MEU13Bp7obgkbl39qRpf3Ilq5Cd4bCyl1ZnrLPTxGTknC8xgX6ccrWJ
FMZwZl0FjD1yML3ikncvf/9gDlwXSLJXGub6IxET3lGzEKxq5Ui0nW3zItOcPafmyEVixMPJko4k
PUcRSNnO3u7bcGGOVFBmR0fJqqgKfR15o3D9EzZ/HB6xVp1GJX5AnOT3MvRbxcKqS3p3k0+NtvJq
o2UStRAXqJ74FVD9Ej/ndZL3V/C89x2JwNb1QnPBPHq6IqA8ZXg3ienmxHScMYnZiTFd+RdQoftq
m49mvsmiatqg+Q0r3qwVNY0BWkoRcDY3n3Mhhu3UI+FoYsMlySN7B+jVXT2if0kc1+4x6GP06Qqk
wkTCNGWkt4NXvKGpvhNjPJ7ZG2hhM+KKb5a1Y91x7I8Bmj27Jl5iqVhLymIkMeDheg4Hhl3+g4b/
4qGUGWVpVx1hyDB84hxujA5NlleCJOuOjQNwuquRzQ0DfjN+JzSJcgj9noFcPBmvQ0Vb1ow/GWBm
0IZVso3Gwl8Zdevhb0fOb5nSOtWjcaz1WVzpk2tagdSB/O6wiygJxCmLmIGrdAwoO3Jg0s2Mded4
o3q2hS3uMY+sWClELZ56GjuHr9BTH12ZARhmKc9SYxPN5onhAkYjobEiqbDbRy2ZHDUWGmUk5rMH
cUki4YWNg73GYsw7+vVv18rsvUZdfClHkk9Se00Mlvth4VH0luTN3pI8mHr/aCwPT7Iy+p3O+0aI
+KqtlUvxB2IIQFK7Iwed+V1xHFDz4aJNCEnBGITpnhEhS6xDFcPOBe+Wr9yJUW8nhTzUyC3YaYK/
8GW6nmm4Tq1r/ojcjykGtcOb9ZKOPnkiKWQkx+pRF7gTfSdQ6G1imy+DVX3ZZjNeIj80i4BANYcG
qI4C6g+3eJwTDMlTG5ZOX7+bnrYZi/SpMMdyo/WuvM1AsqCHrCryGlbfm7lsQVnWxujvpKF494gB
5sABJ2Pa4uipZzCAAitzHvCAzNW1SggJjNzxHRIivyTheWZl7TQ6pVNuf5HJUYRxH69ZSjQcm1DC
2WDGJMK5yVGSg7fggqLXIpEbP8E9UhokQJYL+RseKdOQGAVzPtvxmnSdOizJNIIteuzVMN6eY8RK
R3hBRGS8Ujo1cEvgDTlZSzyxOwNttViVEHu7N8viBan0dAzsaTwqNkVT51iHfsyac4tgJQz8+cuz
4vIvI/z7swoUzXHMjNe4gZEUWdV8iG0+fH82wQ6aJ00xS8q7s6cx2HYx2koHnUBrRGplmsjGwICj
nO6rxxH7EJtk3uZySJAlioBQEA94lZ7NxjM0DuBDHjZ2UmrsBwiy07llff9tLytZrz7N4idCrGtj
R+478TeUhMZ7PXn9o5Wn9dEbG8zvAH5rV/OOVraYCkBir7pqPpuDHO+W+ECW6DxJOwttFQwIzHp9
VRyruuvXRmXCJJR/qrR4S6j8Q9YPTHVRr3Moz96W2vbAyoz6q0gPaTy92XrBYy6BnBz4C221IF1s
0UdMMbl8EdGFZ8gexDnGED2CEUpI4/t16CfDcxII86QlPCkZQ32S5baCNkOzH7h/DAluyHG4jVvd
XfQqkshY+7UwpkfkeQRTi+qnSOciNCJtrUzHODizc4ZDCMhV4t4N7H4tUkVjCP2vZV10DKICRg1J
VWONjdeuqLot2WPXCCrCOKyXGN/7gTLJBVLXvTI95XSQIGP+SmRb85IC+9mmi3C51HwCp9JcrvK+
6FY1ProN+m5/C2woW6UjTBKCGdgl18997oNA9nlKlDpsO1QB6UqUSq6ynjzobmJgDpeIseIoIXsB
Ett0ZMCw2quce5q6OfpUZy/OaCCjF6trWMbztF8FLoqU1MuZjZbqE2l4s9OdAxRal0QhjhrL1DZp
p5svfu79Bvm8Gzk3w4LNCwi1BtW7n+K6ZKY7Ow7ngKp2CKvG3YgEoUwYPDfDzhp1facVXxhdqnCo
0mvCQBZQjEEAQeduOncMs154P8ddV7WbcR77x8psr35C9kHraPl67Jl/ApZYEkYHa51kgUGlbRrX
ZpBn8mVnJF9vBSM1IH5As2qDjDOz9uR2jOjyPEQTKiibzS7IJb4X15u2UxyAXvKK/DyV/c9JGMwl
o2xvKe+lMZaQSC/THiabiBxbFuNG1g4DVdaVVNKEA/qBcaZBubeR0R5qp32PLR0qYlfcpGNurXSM
z2D5bqpPAEvrebTmQQgbK8ZQr5c6+zD2T/R/i+ZxvGg2+Ujt3D1++wmkbTyj4Kz2EsjnxbZhDLXV
sJtL91XaXk5r7SlcKtovZ+SkKAhD2GgqCLDbjNj02DqtXGioJ9j6n3HbyCMQmEVA6vw1Pv9/Isr/
hYhiWoYBv+R//ps68n8QUS6/x/9xQEj8W/13Isp/fdu/ccDWv/Ciu+SYExXrMJnEjvlvHDCAE4e/
9xfMBF7hf6Aoxr8s1/CwETiB+Z8wYMv/V8BP03X+i24bYIb/n6AogFT+w96HJlZ3dLwSRuD7/Ec4
P//pBgWpUTIcdNodyXarv4YqiQuAWyZZibYdMRmyTyzbhclaJM8aeaxrDV/ooWMk3DO9f44D+QhB
WCcpUmSnsqPySUeeglnLEHHyYXaKvBLbbsLE4vfuh12gJIxS/YI0yNligbIOTKr2ht5BlQ/cOrTe
BE6lY9AxwK1wPvChJyhPMoKxyW1BYsO0CFikemo+I0N8tVjQ7p1NGrDdeReWiuMJTcqrWbFNGbWg
OebdEEF0C+oV4FqUGSNhbX1es9SU8uIP+TNt2Vk5QxeSG9/tYwiMuJNeyQbVNjx/YF9N6k9akgiA
xqDpgR7VqA2I5DlIu2uY5ERdGE8FUWdB9NyX9k9tFB8ollEK6f7AYjFDoIGDTOYDVTK3aK+yg5cR
bENcn1id24Joafq4s4AXvO50krF9Dl3IuVWxVWSC7Vu7fBaz4W0bsko3DlbQyG5m1kiC3Vw8vqi+
LXZsZ/1oBBI18pNrF+xyXKQlm3wwn1WlHzBKvsWLRw3BxDOVISNc77lqhHog5Q8DVceqFsFimaSh
W7ckZ9uYg1IjYJoPsZT9zDNTYrai4xL22jscusuOtNUhpilqZ4zXm5IXcd0ONgHVMUBZZtMfdlrS
Q1ol6gww6CMEwL6BvNZJCTIh71aVwGnhTcXWq/nheZQdc8t9l+hFQ0Qh1Sirx4r6/EErBtQA7UCP
GtNiFDoH/vIdo0spKiJWgrgYGY6z4n8oJoij0uluUqqdbvJytAGD7sUZRWkaA7R41TUSG5pkj6IK
RQTDgTVpw7u5n1/LBCuvQ260L6jyZ+W1T5I4GnBqZ2P2XPwXEra0Qei1Mse1cogxsgyw1izMDwyX
NuxvylANvLxD8QIY9zFoW3crVE2kdHZQfkAg1gBBch65NWouupRnONlSKendOxSkhFujpEvmV3Pi
UmOqH3INT1szN8kGJnxh2cQWQm5iRn8W8b1iCkjrCIp5i4RVlQY+ZI8wPY4of+2Bo3SpK64qzd7K
+VpBYjrmTUovIvOL5TA+dTqPXADYQVnAHAZ7I9f8MH657lstjOGp134gSxHLmzof7F7jTWWNIFrh
Q8fmRcKE9tZ3QjtY40zXpWJ3b9NhbwqzwpBrVq+crlsClt2QcXC5m6qFiN0gs6iM9inmUjj5kU5q
tPS3BgkYdzOiomyNIXQLecf9boaRGQ0cz+yPvULO5zxnWJa48DhbrQ4j4IMBwgEjzYiUiyorZOKC
no6Lp2B0O0wrzTSIVS3qk7YA2oYEGYLFcEwVbbqRrOLrKthZyPJc3/ygery3GPHoGfInoIrxiX8K
s7ubKtiH1X7ZPfkWJjfVMl3zhnwTkWq9RVeWr9Hh/narKFgLX+diwRiKBX0ExKi5yHg9usFpfM5j
gkfSiSEOCSTdCiQwj0WWbJUxlGFt1/fJI7NjKkdSG4qc/Dl2eIUSv6o4E4sT6TnrCJxEfSUhQfP2
inbUH3gX+rXXZQ5sRKyUCI0Gtv07+w9Sz5TumffZD+admgziJVrjwUkDEAiys1a1l2TMmYenPGex
Syc9b1g0WEzS/FfNHblEfWO+Z0tSqfY707MXrG0oJ9A9WMUAFaDDK1l6Ydwweq7KXR2VztHUNRqw
9EubwE2Rt42EpDb3bock3Kyyr7ajwhzjLWJua6172sAFDdjCqbmBWvIVK9mkK3sB18IdYZzV+9ss
xf/TesXGXb6I+Aj83fiQ4xkEM2DqIMxo/P3SZbA9ghYUuMkeyg/TwhsfJz1rdNVgk4qLZ79n6I9a
6RRYXApltdH2qJslzzgbaqrX9OfMCC5+QRc0jpFY2xWbbuZ6LHXhGJMP23Ukqse/ifbd9XSOZLL+
ipPhHNcNLFZNH9aawe7XV+DytUKtAVr3lOoEgw62hoSKyE9bY3VaVvEl08mPcEvH2bqp/yf1NJMN
uTmE1H7vXa27J6Ym5jYvGFBNVqRfprQJLbvoNtgA8HhQ9xH1S+ROb5GLVZiyuZkqxX6ea7u4re+Z
Z9dXb9DSU5nHy6AakxKzljU7qPvUI8tlRqGdfJDqhdEyGyYNCKFLS56WxkQ41iJ0geoSWKI54t9G
ap36vyaN7CAMrmclkylsevMPvgjSJMF9I8XOxYOZNt256coW3DaPJsntWZrQGpw0tTaN3x+7Cslo
HKhtBvCHy4CSFubuRDRIMZQZ23Ue1Ki2oWV1F1tNkuBvvk41POu8g6aRgZ5U7iVhWAsW+H+xd167
kWvZlv0iXtCbV7rwipAiImVeCJlIeu/59T2oU+iqe4FGo98bqBKOlJlSiEHuvfZac45JMGAQfbHb
c/pbvx15jtep+RxEUgEGZrW2OayaHbFO/R6roGOUTHUWZorMXPs5bMj+BlUrxNEdp0DkMzGChCMi
pP59GBm/2kPVyVB/A2+iNQGEJfQqtE5bdZhSGxUGnRfpPZNDi3Rl6wmL/4yr+4/c4jQYLRElQZiD
0mapEfm23MUkHMUTfHpx2Up68E1HWySpGIa7MpIpW4zY9jAqbi2uJ62hhNxQ5lAd8DOmHFcglBsV
NDQgn7hzVEv7XGTzxjY0uEUHBXWGbOX2PYnyJs1zFBvD4Ka1AIsUIqZnttJfNmZVwt2SoC5HB9g/
5Ym0nVv8EnHXyTat+HdF6bgxWG3ToAIGnHL4MJvBWWbpKw/S1xLl25F5/u9WpkRFh6J8gsVBgaSN
pKpP7OaGBCvBEOUNotxgL0U07MaucIOZuTWjUJSP720s1uRuT5IPd+Nmqe0T4/HIJ1qPX4yL66QB
LMulFAgFq9TXSgA2OaJPt2OQDog5z83SMXuSEEhFMolmkYN7O6M2AUTMwrAGo/Yesa/SmuzeCC7S
hAN7IednPeS8iHHmKODfZm0ZV3RnvcqkrXHHpoj2oIzLc9OiUiCq03qZze4bEPkVyctwkcD94to3
X/LiWnazYOty3B5SKR4PYwXbvNeOJXtzzt74UiwKmLO0s7aNmBHjCXIJCx2ZLUZ8qdSa/Jh0YUUN
mWs0lSvrwXhr1q5XWis/CaLpa1oe56kVrz202TYcbr8fxgpR7cRoaTTa4aZOaJ/ZcIctkfSZp4vy
4odLgGS9SUqkm8imVpl0p1YFeCQ2eoSXbqlrEmsgDWZwT0z8q06jvSmyaWvBjS2xfCLlW/TDIaq9
CFTzTQxlY5eup1EzoUOA/M3YKYGs0TBY3vVJs9YkAAHv1IgOKbXwd+XaTdRm7RakqS8WUvv8z5es
CFX7KBaHmea6BurwloY8HC3Oim0Z0cNqx1rerN5KT8mYiCPNme6SwOMrAT/wNUao1OHqtzZHeFhH
3lyZANmq/m4riwSxSS5OhVgFdljp8ZOVy3ukpslgLMcUahi0HR7XFOI2NPI+1Jx4QLpTIMYwygXz
w2Lax9qMzBdJIp0aPsEdbQgGdwX9gFJJ/oRkFR7v2ehHpiqLQK+1ScDPS+G21QjEXsbuppC8adVt
+0efmPc16U4vrMEbe7TyS18FblDEf7JwJkZVHvGtCXW0ZYvDtTuSCBaX0usoNrZKJMAGh0TrBn35
pqPgQMvCVhIN8raTN5A+GBDBZUv6elNahyKvN+DnrJ1kFXeCHZG3EMkeVhH2FHSVOldIolwAySH3
Txw4nouw97H9sukxQnR7Njt7jTQDywS+ojf8KDaRNqvTGh1r3HI0Vf4YIy9eOvQ1Wh76TYz8kibu
F5PPwcVgJCEuAfOU6eqh57npCvDzYbFUfkFGJFb7WtKceVmSt5iGhQ0IEFd41dHcikW6LrrpzFPf
uQmOH1uchh/wHfqSP1OLGPbAzcxc8KgpN12jH21A3Ha7tUIZhOrYyMatyK36XC/Fhky7L4rzjiGd
hZRm6vepNX61aaU8s9wgFQHRmzLIYYRDXxgdW3PkNDVJOq4BRVa2g4DkK2debsE+zyPw6Mhla0+v
0ytstI2szTscv7UNsnhNbTYfms6zIXKazNsJXUJNtpcAXjsfn6dYzLeTzKM74dCNFAw5b6GmntBi
4YPT9dLt2mZHw3JxG6o4VyuSK0PNN7PiHcnTVPcGGqMKHWsg8eGpWCbKxSG7Bti5hSb4MOGdufHU
XociaGhndz8h++4yGiZaVuIbBkN+M8kEcfD1heAPiL1voyjdxoPxMVcDp1gIUGtS8OJpanhBItW7
FgZrkilTJN8MkBwxM0WQnPSrQXK3di0nYIkY+YWjYOzw+qHXVV5qahO2QdmeR5NaNoz/VmHpy+0y
oAYPKiBnODmiH8MYtU2XIYHMTHnaoukbtgavGH4TW3eQRqOdg7OzYSlxTMMQ72mlYXijhf3I6oN7
Gpr0P9NmNy2awQlqtA7NBC6gh3IG0Gm+DYu5CUQlc7F3SNtgyOnUWtXBCqujLuXdeSzV95U6qceR
jF6jNLZpGZ4ZOQi7tu1OgUjfVNdRdqtgoZzOwgw3Lvq5njj00WL9pDz4xp4HioPzg6VvyWRdtsZS
HUSjvYUpiiBKOJCPqkAwTkpsSqhJPPKq8Ac1OUwCHi57qlkuALSz4+c521yDhgkkqJekEotkm8mu
ECImKqo4pW+e955OkruTGJ0BtUo+tUucHrXmSzf67qBG/UmpzT1UdsoGWY+emFmPHtUh7euY9QFv
kbnrx35yDUVF7hhQUptM7UvapHAFTrpQnyL2ox13ZMAdKp0CwVBcUKK7XoK0XDDHRQdZ8Yz21p14
0NqlwHoUSfUFOi/dsQDryCNRkkREXLC/xzI+94FIMgubZv1NePsa8NAX27xepTYaOc60mndiUWzK
Vm82Q987OgcZlO88TIv4TlystZ+ssrS1EZcrHEHYqKSleurqlSIh6YJvT3LqJnuHEsqkrHSEpix9
PXRl82XuW32ronHxMsR6NnN3IIgR5PYSsueAu9juVOpsBs77iWFfTd7szHArZSmnCpNE2oQhXfcG
iDZBUgRYI4Jrrc1iRSF1Ciq1spVOaQ2F96nFYcPB9Q87198BFhrYG+u5VnTikUXSIFse7iDsaVGN
9Kkms6DJbcFFJeQUo5Z6xZaBmoUois0iRpIjT2AbRXHTd9NGkuigwf+gYFgeqowyKtbjj4ACvBAK
a0M58jkwYECgxsb+nJTBhzagdjfRcUK65zChtSarxqJ+D5zD+6RvPEVH6i1GX6qUE7dpToLbC5Ro
ZjllngJWC2KN7HH088ocxd7Qn0nrvnZNedCzCV8apRApTm2HLkS7LGj28A0AHYvq5E/ccpbpKQ0Q
46TBXksB1ZTGx2KIANvPhSpqTlA2JMXqfecvwnfU0ZZqww9J4RtY1PmbQihdiYmKZynLxSgYpA8M
2ZeB06su6xwOyMjwzZpkF5QwhDXA6SsmLIqcKFtHWiiaFGBr4yQIXpglX0vEkVkWacXMZXIodAyQ
eQ+WgP7aGhQV3GZtgagfE4e6nuISxCfwi54CNrPNEs69q3VupnKdf48SZktsVkbFGNX3rhGZICDt
9MZw2kfLMzYaC7QGw+BVG7P6f3PSHuyQaCWHaqLZqNieqrXuBzrBXVQHYCdrzQ86Hl90Er+JQWh6
FTunVZMbRbVleslImq3fa+sRTXeOeRaF41ciDBzvR3GvRpyRCxkOr5nvjOwqSNpbM6M6Fw2OxEWd
0QuD6rW2KuehiZxJDEHn5vrV6lLBTaGg2WFWS9tQrW+zSWhBn+SXYEZ0nEVMZxhmVG5cBeeMg9Np
KEGahUH4PWY9WPc2u6r9nB3kJHnu9PHYD5F8bFr4Ih0HbwzQ3G4F2ELHSqP5JVfi175GpLIeNTCb
Hdp4Mg+l3qPUKevRR8G5D4IKKlyONQZEDIhSkzGQ8N0mVnEM58JuTEk7/Lbl//8E4/8ywQBEKgJZ
/D9PMHYZrJkybv9zfvGvf/Sv+YVp/Jdq6YqyZhrC6P3fwwtL+i9CFzTGX6Kp/2LV/z2+kNc/4usq
RiVegcoQ5V9MdwU8vM5gg3+iy7/f8f9lfMGY4r/jVjXVhA1PYS2CTTc0xbD4Uf+JW2WNVJNMIr9Y
7e+stdZuDgZiZluw0m+z2rT00Tj16DH6g9pARMtUuPXMGmiBmsY/+lT9XRDEbNEK1ijH48ZDzu2M
sXWZW+bV9KctVmcUQYK1nys1P5pyS70S8/Rn4aGSEu0PDQxT+g6V0bhOtXZkh0Q0DoTsZWw5VTC/
YO2VxOCiAbKzJjna5HVGCEsNb6gBMrGFljb4SssZIHsby6rejdNsV4N8JH2L9loD5mZMXq3Zkt3U
DDkTZ1XqAjthdxazT6EhClSChLYRKk07tkn2x5zD5SAqAKsKmdnnduzkxKM9Fr6NeJ17ZsFzUTQX
cFoAODhzGsayy4MOgMBIgnWi0F8KCYTl6ZePiL2UCyV98FRF9MKDAf3dTK8yjOGBWknzio9YtZnj
kBKjkKKtVGyuvabEOyjT3mIktB6C+un3Q6fLIIvq2YMkwGvgamTy6M+9VKJStjArCIni5YkibMyi
kRyV9Dz6HMnqyN0gv1s2mjQeqqahqJ5Hr5aWwCM1s0QHSYmqWujecEGvYh7CI4sFmbI6Pxogr6Kl
YGtvBd8ws3Kjl9NZnbrZyfBEgoyYLk2Gwj4ZER4MJeeiQWDMkKgbxNH0DhPF2i8YXuPQa8BjelXV
3nIc2biAioNK3vTqT8h8QnKJEh/LYL9YZ1Pay02h3Cnue9ReWYxNQd8mZT7YNd173kHBzrUkf42j
EFBfNLhlWB0mwXgTA+mQjq36LIwcMyLG0fZAEXPR1xZ4YZgfgRaNfoFOQGZ+dYgtUnzqMhf/CYNV
LBoaul5lrjwL7SlF59Yp7AtFr7jdFKOm7Lv8WEx69s8HfjUO0xBo4+yYYjTO2oaKPazOoVy8Ez/p
llOQO5q86mbNGXRgQLh5bcZbGjn4LyJcJlSe5aUcaCIYrWiiLMYmEoNFSRHEhKL0YuiNI0dLdzax
HEqKHJ9S3PdtqBAv02Ob74TxVhsA3bGP7YSUHnbGKOYrLTrCCJNjXuktiOeKStPKQw/9KN6G3VBL
yUM3o1MRSF9qVGpewBiQwdUwnFE1XoSa+rssptldRNp4ncjop9fRSIvTUzjq1r7I42epxV459Tpw
o076NqmAXGwg0Cm14ESBtBWQKrqG0M+uYsU5YSPYM0k7c8idkpCcZ0AH8rXNMiypt3Q9EcdJ46cz
miuTcCY7zxg01BqkwHBFoOa0BIc9TW9vWeRvEEm3su8E3xJBLywN4vO5Ml+xl7e8nQGycFDtJphK
myHfKwacwgY227hzVV5ELCfQnWp3KmMC/1AuSOAPEbQZNOJzcqNlryZrXopzP5gYtahw5NA3IMNY
MFXP430oC8GmgALr1vIr6jFhXsyxdFmpOAKMX7JS/pEzZrU5xiytpkYJEL3gpJl0+i91+xRCAVDy
56nOsLSK3NuM9MYUXlpdKjmK9q8mejdgoPkPPUcSNMo/dMPpmHIOZh5XnLMJD1ba1m9guRMvQ20P
KCot/VhlfBfQarWhxqFI6xMPT9pyEQsEz+F4rXW7TlFxoUtZIzKwNQdENCn9dEg5Xe16JfrKJhyT
kcqYIat32E0GW+7Gv8QTxCikyu8uqzqnagKRlXfa96yaTP5W9iJTVdR6xabn9A+VIbmEJcG0SSSp
dhhc8zD7OxCezul0Bo4u4aNdyuZSLAuBBShirVtkdkidtOXVUhnvIjh0Z9g0Nffb3PZPlOH3OKs/
iim+tFnAAVEXwq0ugKuqFvITArP/yIF/7rEbgq2VaTkN8LUGXDaeydAvNkInngqDuQji3GIgq3t2
UNfiHat+igfxcZcsyqY9cJUnvdN4kCflkBCsyPBxF+Vy5KizskkiTXbNbMDhVYnhxhA5jOqm8ioH
2UeWMXAxwhlLlrirxvmdYSW6mEF5QwwvA8KLXycRk0zUQ4R5q4jc8+pmtWOgz0QjhiC2XmGkICNf
Y+rvoA9GXMNwu2qRSCmlXa5LMfztgWcGkP6UIHgmxkAlEVFwIvlvuVDJdqNlbqsuQcHbhoanZyRF
jREtOPNNhutwLI3VI1xqlj9FpWJb2KtEhjVdR/o3dHr8N4U3VM3PYqqANZKk8Tp+lt0RRyanRP7F
5mccx6dBgiYqBRMW+Uq/Y9i9yiM7a5B0D1VrDmaTCITwCT6pHOdQ2wc1XNeqYOVOYi2A2Llsx6Lh
1CmbgZ8BkViEjj/j+SCRc9ilMy8y/guO6FPt6YNFsXqv5Q5dXNl6uTXIpBQMjWO9JaL6Moe1euoj
g+piJjVeiK8sPWbLd4fogNyMfaPLpkNhLffZIE/TmmavnfWzNZqfANn/6CIkF0V9mOxATIdTb9RC
R6WPE8vze83Q163SGdKhLEHi4YTSKtIHZUS565NXI054zxp2tYL5rDsb8nseDMjD82HNKpyJy2Tj
MDTcuHiCd7G0+gvXNXzs57vKg+FC3UXA/sOjuuzwurEXq72v8xbPuUwpUxsbq1nnvW3pUi0dNCvh
8DIUj1HJdlYNaKePBw0zqfgGTeJFpDULklD9rmELc552Fx3mY5+TMcb5AOOeFh16gwbMohuo8Zju
aI0jRViYGKIQ4UO/XmHpSqRHn7OVVuTD9hiFpGiNU2bh6Q3OcvmXbGXnDvSU2BRfcqd9hO0fwm8P
cixtSH2nHbai5kw611u8zvcBjK/XW/R5UWeja3a40f2U+mNJ85PRFFhem88F31pbTxcrU19IwTvJ
ZvkDdWrX1vNe7ggEnBOn16pXaTYVGAjNQaxxfdKN4W70kTBHm0FUmPtRpxOnjHWn/9tFbU+jRAaO
PDLMCrPyewr2c/qt9MsmIqYUo5jx1hbBCQHhj27IMohx4wF2qRoH4YQZh5ZFghUm06x3OJ8BujSu
GLBY5PbadtQEZLNmcZlRyDlCYHzERXVgXsMUue+YZmoMjHDkOlylEu+NfI4UCH2Uftywjjx8LQQA
LvrybDThVzh0d53pv7nWlWKt7IsfVQlXO2Fnxy3eiCg+TyZskqht/NBgI01k1ZFaYVeygpeChlE3
8pGMClV6WTC05EXgCSa6whmLvlcELaaYcTloHEONREOtHIp35MRIQnOWlikXb1A/drWp76AkTE43
vS45zHyK02BrTpiXDUPeTpEMcZ/RhxN31kay6C3ISEodiAC8q5wECDnXqW9N0ZGKFd8VSa9Zs/K3
BsmrLfWblNhNp8ofFu0zAK5fBqMCZBE1vTLdQaAO52TR3ExRdwMuSbstze2SXknbHm1F125SQ192
xBcWDO1JbhOJhihv/6BDNlKLXZOy0KGTmf04I0pbYR/MK9if7doXYPKz4ZYhYwAODY2tBDitoAOU
rccVlrv+p2b2lqvCQ6ALxR+bocCh/vdPfj+Pa8ILTGT6/3zt338gc+1F5/fzf3/4/Sf//tSQUeBL
c7z9H1//jx//+5d/X9j/+DtpmhwUGSFPii1K8n7/HjssMJDf/2TdJ6Dm3z8KYMPWJFiXYp2eUtlf
SyOt/N9v/PuBSJRm/+9Pf/9LL9v//Bpu6miPRU0LgtmzevMz//0Zv39L/e9/9Z+vqXumsyyQK4yv
xbq979cPALhpw8QEYkIWh3f9+8Xfv/P7AS4T+HW9yZ1Wv6HUgQH+3//9vz8dUml2eryZTs0wP7P/
/SeEeaWbmisE4b7YTxr4PmKWqZKZtbu/XzMYNDsjZm0gGXHgt3P7PClpjU87rsp9lE/YZX7/sxfC
S7E6Hns8G9FROIHMY7dC2Mx5IknuUN90pNl24LFTA0l2pnfE3NfSHs6lU4/OcKByQVV8zzfIE6rX
5ZWKVE7s8htqtEfMAZX0Pr5J6IPU/GoeVwGQvjc4BTmxHT+Ss/WEj3x57XFzG8/I6S7KtNjfmLFl
eL0zTgo7d4DQiUx+3Iom0IPnl7MKTUS5dPKPpnNAq+rg1Lbx58jCk3v4RJlfISle45s33XehOSk6
NUKlVLccwHYzhbMjthZX+WpPQem0TrtRXllKGDL6GboLh7z3P9UtPaC2kSIXEBP+OjlzhSsMwp4t
7ZSR++pLN1Xdk4E6SZOrejqBJ3noXLKzeVlYLaDkb7reFyUybDnMRud8X74wzS3xJ9nNmlRqa8ci
Yly9RDtZfoMDMyH/MWdCek98lEB5CHb7QPcHs4mGph0O045zj74nRmKTgRUStpbD3GlGyIWhvkn3
rKOdyQFzy1yKo/Ue96qdsqs76i3ABXWbXhLxLnxe2tKH7bNsycFWDtk1/2CBzi6xLW0ZtVyLa/0c
OTDEfLrUHM3CLRgxilwbN/mn5b8Z1nl2MN87AZNsAYcYej/X0vcIMmK64answwcaIMkasVvlbvKJ
CHTbePMb6G/vm4NpeLROHfq3t8J0hA8A3Efawdrz6+TIZzQFR2Lkpz0WbM4uisvxEGmfc6lHu9ma
7iV1Br5M/2/9WCYu8U+X4MfcDTYApa36HtzMHTTxjX6JT/pO/wHyeOKEET+aV32HMOou1ZvgR+j9
7lVNXG7V4MKoy15syi8ugLK1Wu6ryJHRIOS27j7ES/GaO/qFXbEE2b1DL2KXHEZdeuzv39bdvJgX
cfA0gOreRNJ1uLeAc8i2rF1oIoGBYTQKbcbegFI1mLB65b1+4CUUHJ+JsuJ+lE/n8OVNsyfJbTLn
YEi2dDbor5a1q+GyQitEWh0eGNuUXcmZnMxeNtILQtb4Hhy1p4fy8gLITnAeUIqarwojPt33c+wB
uzYkp7/fEmSBrnRYmG8g73Di5ynaZO+N4uY8S4VDN6cdHQznA4cj4RE+F+fZ647VuaztZZveRxxX
B6ZL9WY5oNog/OuEEf8ANXpX3tdx7IcEX+dfX6Wh4YfYcj1UXnPx0pc8AX6NjQkcgx3uSfCo73zf
5FxvanwCNvey020xYRVg9J3qT3vkhCJbf9QNfRZ6Pc7yzc32fUqOk8/80ZcRczz1p+bcXTva/vF8
Nk8To6r4T7yddrUT+Q9112zplmeWG4Ow8/65Ux6ps7GcjDMqGjy3ef1ON80WxvCNng/7N97bNuGl
4NYHYIX56iQ8BbB27Mnm5snXx5k3k7uMADsn3K8Xs33siOCzxzvcHQb1xbkqTtAaDXoc+zA/iHvt
W0Bv5qS75bki6Hnb6zzJ26nexU/RhUkRSLnyxMT7gyZJ4iyvsYeSzicWzEv3Nd2hPeec8pmCiStX
birctPmzP9a28QVXmoC507KLooNfAgKV3fzpo6wu8nP/FxYgV6UR/N5Z6i3Da50EDourVlpO/dk+
xS9ER/Q8vWRLfMg/6WiL0h8qXVpZNdCYDf3JxZUqSOayX6G9XI5EHFvqJ2b8FsXQqe58FeON/bGS
CR0UaOI5UewvUGuM9lRXeNJqn9Qdd3qteywrfGWIQMTs1qn8ep0jOPs29pPKzR/lphEcaivla3wg
7Fxkj3EkS1jsxTYmnsUtN1wVL9xjrZzvyEWfx81gMGC1lwNsTwBSdvOFVnWxORvJmGoZMHOMJ/I1
sklTVIf38iTxFhEP80ayQKFtMMLR89rzFIZOOaHVOfKMxJ5YvCjbdtPfJZctFbRmJ3vCS0K/RvKj
yJ46Eu+cfLMQOMJbPz4Sl/Jq3TGuyhebJVsgDNhD5oYsDoQ8lh+kqacan3IN6k34HLPR+9PXTKUq
ulPl0v5hgXbW955WTfmZ7xd72qKwhBvmclha9FPkD1t1vfcYxa25bJshWN/2mBIvkV9oXGa3j5Zd
8DN8zq4LT9QLL1F8NFd+4fWXPrH0TMEujrY8b7vEtINd648omJ+67WD/8/9w3C1foY1z3fPb+yS6
qHtIwPPSJxfZTvBcXMp7eccrF6nbYLS5EgXQOrz/qQd8K/sWe9iIj0U9M86pN4nPKwCcD1iOArxl
xkSwAYo6gG8b9N7jPX+wM7CMMOexpTVFmdfjVGfuc7Y3JOS26IleuOW2Sn7MvwRgazJHTfYon1uo
5VlBucJ1ZCflF5zs/Fn6KvxW5apAIHgA8mY5z6xvI3egcAT05xCyJ9fO8hftHO93KhuR76dItEnA
APaq1xs3hxXjBAgqjack9DoRStEzweMPRDBO0lZeaTxVRobj8w+Cs47FcrM8pTcO3l/dq3jnQX1E
DOBZ2ZRD/UHkoMPiyZpR27AxtS/jMDJEDG2fudmnvq92PAZv4WfwIRyUHV5EX3BpAOBC99li92V7
qeFOUOpd5M/wgBaYFEUCwwzvd2FyWZzcyfCZ0mV/LgxwbRp0tYxAfXjizWnv5I9xCZ3ZW99EfHH8
vol7W2/TejPQNbKrg4mSPPFYHVt/Iulq3mWfANcW1jpglD5x9onLkw8q7SCwFnJoECSaFZRDS/mB
GJ+CZ5Xk59s5v6hDdsC37gqpk6KBDo4A6mXFl/Its2DD3FTjNaL1C/DWFqHT8NbqRLKohyT2iWJy
DOexMYmX3x5ccUOG/FG44k+aGzAZXkf0h7/wloNbbez+g3gYP7Eu1dbwNmSEOKob+J2tO9zlL4oL
Vab0EM+cg/Ec1qiLnPy7Fm5NBnvzR+E0KSvWiUxwLFURyqKYjNHwIvXVfqnB/fxJlvJJd7iX8635
CZgFksK0Ebad8QnNaq33KrdD4x4sN7XKPHHH6JPtijbVZFxpcWrBsdBs1UuFjVB8yzdkX0xxkdST
MwBJCyxBcAq21vChunQSsIftWXakbeYXZ8g4oAa/WNvYTyik8Z/bLG08/j3vXP5coC22fMqV+o5E
vYZXEu4oVHnwzqw8kT1G+/5RO/WdEb7kVBULh0sJSkFdDSweL63qai+1fqQfXwDyJ7dn8L6Xw4CD
PoBjabepK2kbIulSWsnyXeHRZrvykEhkblc8y8SEOc11gXHlqw/1gXa5dfTHuFFMyoj36sxzbryS
t7sTW3vY0THB8zvzehab7oqdv0ir98HBVkuTuOn2tErShg40khYXKjTaNxCAZevHrGI88WjQHP2K
voN6Rx4PGrMIOkGllxQ7madVnvaTeqalskDcjX3hJUgAljkMKz6MtwBTm/o0QaCmBfwDPuSf68Ha
B5itx93Da96wJ1TljquNB52Dx6FNdtWV0oX2o4iIU7UZ/1Xg29b30uPx79M/6T5JfJ5nsA8Mnth7
b+q41cKjZlIR66d5D1WWzLXlWKaX6QANIlrfsQ5tdHaIRAhjxyT28sL9iFFxSJ5IWQSsYAM+Awkh
+/Nbkjv9U3OZ7+XojbIvli9D7dXpBjYgTRXx3sbYmG2Eb7NOkQaV+aS011n4E0zviAwg3LK4oJ/O
PzrRpiJ87VZSo51GDOYd+QXyHUIk3wByWnsUGDM26DMF6nLISTcBqnim0WhgQt4tuIE3iQskoz4F
69XjVirvyAXSG0OdPfB1c9xpX0SmR+Mlw1nE/ID7x5Z7l4OZtB0qjBLPZLlPYP+CG2CggtWgdAp3
VbKhhmQ1I1YKAV1bfjUW9qUM07CfKZdeOlPOsD921Z7FbnyYj3ECWY6fwE3QRQNIVX2sq9TDtwhk
aiT4FbTOwBHBanBpzgxpw2EDXsWEhozJv/GLdA8SxMjBxrikPE/9X84J8GXNK70QTGG0GmUI3Agq
NGfUaH67BXFm1SZL/cDyZgEnGpW810L1DDfn9fbbWueCaRiwstwhYlb7rqKXZFcYW8nXpX2VkAtp
r0UY+whZGE45P4e1n0VH2tGFxbn1mMYMQ1oUg+gcUlKxOJAItQMbyKFG5H9J9twxzLzzBixfVIMx
GUD7FCQ4N8MlTzfoTPB/DALjkkPEOqh+msalEf16Na6SmOlU6tf4odLb+qoEFHWcd9iVZM15kN2g
lN4MLuCieTrDr6MaspdTxE7Vns73/GCxEXvYAf4IjQEzDys1OYcwU6iXhbvmd7kfWVudZNDXBgZF
9BMINrW7k09OUu7i6caLZs1B0qJARqQXwlZEwcRat2TPSIeGG9sD+5PdnXluzL3CCNs/o+Ggfq3p
h/vUHd0139K/crDEPYWf6Wd3/Kh2pf1R/Sjb6fUb5xnIUZIaf0goAasgcSiNP2MWpvnEm/BqUNNw
i/6hLdDazYWz7DY+5c8JQBN67HRmOd59Ctc1lO+qc5E+0YGeJ91Lvim7DIcYRdc43iq/EtwsZUE1
d83X8MpaWrj1c8y9h8x2BRi0A0cjpklMkalS+Vic81O65xeyu6u2XZsHm4Z4OJZvuu6ocHyWG056
6b44o9YZX6YfbFWUNLE82CGMIh27GFm5hEB6efuB60CoYKz7lkzfw/SmhfGCy+rKBaUrwWcY3tRd
bB5T5rmXyK3H07qRTFeeLX4SJ/dNfWcZK59B6Nq4kYpzjVKcNetYXHl4eSIzn1k5/QLW9Ik1yJYp
n8ZtBEXCnnbSEak1d9n8iL3qB7t45FJ9GIGb7xE9c5B16r/iXXrmceen5BwaLquV8yct7fwRP+fP
xqHcGB7lnX76fT3g+ZJvkrSOls+2V54o8qtqm52D/lwk74uxx6rCLxViCQdV55rJU0kLgbJ4HZj2
d4WCynpN3jiTG7402NpWftBgEr5SL8i/jcqFoY/3bV0gC99kzaStOpGDy63GSRVdNF5Lp3tXRFel
XeCfxR3vuLFpzvRKUlx/+Cp8HN8iFS0XJ2Yg5UjfNI7itqUWpVnNRD8DkkH5ydGihLtH6MPH6rPx
eWowE8qCnZ4omjTr9jAGP/Tk+0SO3gQ/0QO9Y76XGxxGG6PcccwQU09Jz41+jvO/km298sO70be4
o9mOCeoLD3jz8AIhHhRvgk+QOSX8oh27S2jY/cv4lEW+DGovsqlmVeVSBlvxXaf3oV9Mnq8HN9Au
2PA7gKCLHZYsAuOXHW6OzwbJs13dtGgjfAcAmMEzIFwYvNCH8c8QR3VQcNm1Gx71wn+tv7XNeBxv
0SF4be4jGyaHztFG2RyadvTshJ1zbYzXUoTc4HxiM8D9wK6T+245IxF2UrdwstRls68bO/0M/g7X
0jqSUCFVONTtNL6iYq91lyex1G+x5RodXftjNbyNn+xn/JgPWG/UQt37a/U37xh+0G/izKYKf6uW
oer/Yu8slizX1u38LrevE6IpaLizmJIqOTuKygIxs57e35y57151to/tcN8RFSpRagkm/DTGWKcf
2eMTEqfhpX3AGuk/YHbvSygvzh2B1xyE1oGKC8KMHXYs0QFw2O0qWtNnR7FZQI79ss57/xu2+Tnf
4mGSF930xDDNd/M9gTyRyMxteDuPR9AEs3mW9P/LhVIR2PYwyNJ98YgtkH8gPvHkkg2jpdZrIiAE
MIj0ME6vYqLPOxns+JU0+2yXbdqbOYX0fKebZ/gH4umokdBob/SFWPM2ubQpajCH3H2GXnG04Rpe
wdWZrSqXahiQ0Bj77Tl/8bq7qfnGV7/RSQD3Z4gxiDv4DZZA9glHFm9MXycUV0PymbsXfX4jQlc4
J929BMVOLJ/8IyLjU4Ij/7u1gnNuidVYPfuAu9qzI+1QJ76nCO9QlYcn2Bu86GeWUzR/5jdg7Oj3
we/ijlb/g9iIb++nQzuAhNhC4c+AdsHHl/GRlQOyZIfAgbUJQEke2m9wKHuC7wX57ip4J06HCV8Q
88DixVsiYFmdtGB95EV3EAc9I4sngnX32r3yn4y4HcSrlCj5VhJxhqzbeYfqCcfrlnbfYazsEV7D
e3sdGH4WuLrB1LzC8BPvvOK7TkkyU5WHiEwP0OiGEZWfIXyN10ZnjhjVMX/jHdKou4RiRrHxxxcu
9olzCcczJTw9EicqoAvVS7LO8TZX06t2yzQE9QcjDBUnJH4wohCIDA85UZu9ibAnfDxwKR3kC/ng
jtqRgZREGNxN0otmRqQ6LCaG4W3VCJjfMNw+4qtXjzlejZPcTp+yCvkVW4thLZLDVSRbH4Medmnw
3j9HP3BdsIuJ5TJAxjuGJfdgJmcci/MvKK6D99h+xMRMCPqREwKcv3wyuk1vubEfOMfpiaOMJJ1u
qPSHQmKDGYbabrzKYB2/mWeiMQeDWfoVjOf0aZDEBtJCaCYwdun+iGu/moCJTnvd3gyv+khPe6Ck
Ar3H5EknTYk2CJqS3la75SXH6JURK0TGiRzOzfhsbwGD1Cvs6h2dzPrsHqkluxDwqInWYIB671j3
wOlZJfqPK4RJYRCzwkYA2Zq+UK+LpCjzAGUs1sFI7nqqplYg1H8jW4dFRaE5IXf7NI5bgb7KHrOE
yohkoKx7U/4axWuBDwUHyyk5vmmPxEQZMvZphGjXitviA9n7YfwVEs75bTMp1vOejES5rDGrxmTP
G6UwJcVFSk84ScH7PN5Yr8VdumVue+e16clrgJ2F/+0RoQF2VG00/RP2zff4Iw2PDA3cTf48fXIl
hhUhGUBWzPBjf5dRPfUE9y/M0CCEy4v1aZtnkwHuA/G2WwDYtMD0JUhwErbBTQK0SOy5WNY+MmqZ
vBl8i0dwKY/5C5lkMV9gv38B+/PB+VV4qWjUnynF1I/TmY5MsJpKsFvvhhAnkSaPyaesiCgCXTww
duWYWOkWR126I9RujFvfWyWAj+e9nr6I5jWf96TaSIbiv6ZPnEtgB2YUO92aYsd352sMguTSdiIk
hFtdU4t1H2Hx1Vv+boQzZzMd4JjEkxh5Tc2eS/nFMSQ4Kl7JznjHwn8vtd8d1TFQpBJhiqkaB2Pz
UfhU8R8q+4jl3FrnXLxqDP3csxZsimYPyXzW7CfA/jSeWHoeDNm41hS/UCJBqyzI/W75DjYQ8ju0
qbmjSNtozAQ0lUcMEyrOLYIVaPuO8l65MiuWQXsmns7XrQmQ1vLd8Lyd9cwPMpLxPiqGlOmJo3mz
bsUGEQSiiazjcpXP+rSGuyWB5BQ0C4n1ku4d/aymn7zUfnznz/kd6a7AbbTqcM+LlXXmtfJEPFeF
uQMZdrrRrAO3ZJCvJwXG4YXyGpnPcYd75kLeOO8LBRveUaJvPBCn+Fcrbsb1KGkg2INfXPEVCVF+
0Dq5pjM9MO8FYD30N546I9hYpy+E/dng9omsd9IcERwyiVszUjLz4VIbgAXJZsLW2BPVpJXwzXhW
vMEASkhJxCrned4qGpUaAQ0DJrId74+r8AB89W5AsxCVPKok1zB3cffcI5+IUYGmFAhGuAetfcw2
pChhK17zRD+iHfUJQ3nQtd82YfsbLzwYxNCGHXESQpXwQ8pG64GFeaOtsEnI1RTy2l+/zC8gT8kt
2LjVVLqteDLaJO5JBZKIhjpuuVGeFeYjHFmuOlVHXj8/z8RfPM7LidfK35MZlx80XPNHPHsSb/iM
PA6N3tpyV3QijnAKn2PcTxGpYfnYPK0JrDJdZ+2GV8cr4B4RAOX5l2rD5Xhy/oj7pRHIj1RRtrkp
qGxbyQ+ID7rSIpm+0ef2EpxwNsKMuQcriUDLGp7Y+Wb84IeHR7IEksIQrPiax+Hf0j5yQYcwjwB5
DOcA5j+aa/ajK+7oFcI+0uVz69yJI9r2BKRXNklgHVUV8qYbLiY7BvgGOoPY9DXJuif3bOP/eDs+
LB2E3+BEPjtPyGPaK54IAsv6ITQPGmPDsgWkV1MmKfMHlIFi/W4G2ZXXhn/IYTsIdhNZXX9jPDnZ
meCJBoi8e6TN8+MBVc8apZzb2b1PIMPSN6V7z/Mgl4pvYwGuuvAZONdfZAAloDCF8LMpm5QsfSXi
jrlDW6Ws83n8JRoYAFa8Ze5C6jkMawNwlFgthBRccP03ERWT1jN/EOmX0b+Qr6N98Ckn4Gf5vjb2
/BI5d2jr2viUaHR1koD+eZS9z8Xt46647eVCYoNukYIR6880su6+/0aCFM412ReTdfeUUeIJqwh8
KDVmC1U6e1JsHsFsCNQ3VvRdL6ACgEkaDtMtliNs2Ojk6gBFcuDpxfHb4m8YTvwe8P17QpkYsMoy
O+b2DSVturnznFVr3nRcftkB0Sj1I6lx4EVUjKXGNhQ7XbzyjblNqFroe277yCaPKyu4UFuEEBzT
zTi4wwpYNIiSrCXNJV+sFLKCrmKL80SF41Id1etf5RDZb8Hk0ya9+tmejl9vmLFU6w7UVPJ+0mKD
L5w2a0A63gts37QEaN+hOyAajE4BlNHtng5XyKzTurm3X4jh8TbaZVumByDatEJqClxzA9cOL6xo
D1G+49PxoshaW9GWWh3AgwQ15QjEdiNgAyD6s624b1gx6IrFiXdqIOhtysZBh2yBea92xOR+ShAP
HInEU8nb2TI+icK8/1k/BDwTjhONMUaTh3JheUs8vywIcikuWkfOFj2JdhWW0jelPjK2T03+vCxn
fl42goFQ5nrge8IxklJxsod7osArg6aELNZ28vduQ0gNKeB5JZkZ94ye6xpyGlCG47cYfpVu7Z+j
H1Sp5t9ke9XWXHnwjhBBJsUH3gONDAcXH9jGayvHpxQFgumiT8G21l51ajxVtwOw6wzyTVu8AdRp
mSAfmDMxLVD2ZSypaGPFMRZ76H+hH5UvHAESMlL+WrxE+A6M5ZR3kWGkemoz0ynm82A9UNJfPxFn
o5LDh7BSKyiNIkL04GbBnm4g+4+9hqxGMzegrrP7pj+VPSDqDZ+6lohbnIqNT+KcGpbb4IU3qps3
VHYlRO7NDT0A4DXgUb89OAL8w6HxPmW7th74lgRadRKipD2BLnYE6il60bIdPatvdxRcEsllBCoI
k1LOlfvyvc2zB8stgSif0R8Xv751qe83YeJeB+TIh4Ow9zBWpSDOqDuzTzRDnmJAGmbYahjqdNBm
C+u884G7WydHP7rtQgrAd6FO59l2yR4oBT2NikwvOZbjd+0HFSsMY/YvZKv9wwQvAOQfvFPMG//N
bR6qdkMNomxJ/ZHKcov8KUbKDaTSLa9nOVsIRgUQ/p+HCCrJjRjehu5JZr0IJURwwGIjrDMo5+h/
hJw62a7pi6m+tr8TRgDuZu2r+kDD5FPQZKn4JyRVxPsZfYK1INaHkeWCSwOm/sxk5EFGrMkk3uid
OcTQLm2O6Ng+aJ9se9GRS8Gz7fAI1ZGvxkwOKl/zTlr6LSNnNsun4MwSGi02Yc7pGV33RXSOKLZ2
V5N/kJY0/V6j9vOdiAg/7wJkR7sjpiSXwGAPqRIXMGmNJP1nOYDIOTsjknZkJKFAeYk3BQQgBIPE
A92S4vSgfUGDiO9eDSeTSy3bLt623Q8aPDmQwHqg60J3yg/RoKLk28QDUexAr9AQyQJ/qu+NDkU0
yvsGPhg1MP3ZEgdoCzVEDgmdh5tKe+DrjFJxCgnLA4EcXreGJCkWFwOLGozorNV99k6boUtxZ4xE
C7w13IEazhmMGDn4RKG+17MjH42RJ6doBWFKOjIPCbHXdwpCGKCY7zRx5PR+P+I3Yy9nsLmj/Qf1
yB3DWB+jRkidMbb5JtTXmA38GL/K3EewjE3eIcYZvUWf8FHvyeAIn7C9TDLwWfmrPASYQ804RN5M
dkBykgnaV/tFo5ZMfEp7j0thgqQwK1MoAIsX8gbAO4kOD7T+cFzr/ZE+Qzwts75/oyaAlAyWGE/v
/mCQvyc2irOOvyqnbypPCH9SWZSthSwz6Fqq/o5UWhBMZnJuiDDBGbc0604zvJ03QVW1bm2IYXyd
wUP4MVGhGjlbq+4mXqbc1pqCbNEgHGh3IBRY1/XSnhDngCc3TLCQnPF28bIEpFDnnoRNsMlKYCNI
qeScRxjIK8d+iKvJOkGLb53gIKCMLKGIqrDzI4C1j6QDRpF3s3mCnwlpmTo96mNEolsD1BI7DZy2
DXReAfhK+GICMLajadKTRktfDzqDOGBlfdM4xniam/Suih1tZyx8kXa0n0dnzGBtbl2AFRMjV2db
2yF6qiFT2WdS0tpbghL5BPGzycPvY8AkU1nMzgiK7Xt3m2DXhKGHPBVF06CrfUi2XONx8iwAz/Iv
1Z8HQNZ3QerdqV1NauUYOfqjOpbn6XyYiNwUYMRPSoU4b53uNNYxr6wfLrFJmWj698IMFwox1XYX
ufWph3h+bdR03MauarhKov9eWO1eiJKpZJxrzA392/WExEl+eLMjNXMKkkBy0Qyg7FfXbbU2tDS/
HMnkWSqBxy50weD1WM30UvJ/l1WyL4rlrNVUdmppM28mG2aWwnXpI1DVUCAW2H/dLUKgzampIaWl
zI5V9Qhffyj/mspOjlx3VmlwHBp8sA4a0nXjUgmpflktlNh4qm5HraqdoqpffZ1M4mSBVgpzvcav
ZKar5ItVCxQi0U/8933qgNpn9tHBSpx4b7njJUexZlcMYU2pCxR6Y4IjF4XwyKT1S6ObKK7U6Px2
5DfMsB03+iDE2nSoMvcvfeI5W5G55b7VqueRyMxCsZjwZHg7ITJQTL/bTG/w/ILPUKQZFkF9go2s
2461IDGyUNOWEEJLoH0iPVqEd4VGoYxlL7h+EkgXtcQ8Kw9xIrcF2eRSx1/DqZzOPcx783hfdUzI
A7juvsgqapqhfm2y22aSaELPTjft4C0HH+mJvH1sBAFB0RgFBBkQLOGu63E+7kIP6WWBLtmKFNoE
BcLDbBr3tT6XMFtR+FqPsIdMmCczNYd70TglWoi9g0tAfK6cd1aUIYhnM6WVQ/+tpa6yImrlpUij
Vnl/FMNRh0mPJFxTb2DOJ2sIlVTki+HQZiNxqMre+oD7tvnEmw7nXQv746bpIU5v3EsaGg0eef1z
6jUm6BAzyCHaFlYk0xMtJVvPJAT20F2TVYg2RoJXqJGVQXmi3dVQklUDGPZxID7q6xaic1SE5AYe
BgwvL6XeoRQHoB+2NsjfKZxy3fhoAJweS6LM8EsTSExhiEn6j6HkpTX1aBN5fbF8fIdiwtrUfQdL
atoMOYg2FL5G0VOaOVDxb60iK3qDGBpiyz6CXqAv7T2Em6gGVDthpOIwoUC5rqR8VVSQgEF4GPYF
8lELsR0dahxq2qSSGfoeNznSQab0uoBCHD1CiJR6gaB1qTzy7yYf6dNm0Ny9Ho3vJeSfG01LKQrU
vAsUBuJWZ+5C8ftUTOGCYU+xZxWl726HNaqLTz/xxSXsmeCQ/YzWVRy+Gg6eIXXM/VEz4cCOhmlT
wxJx9q0BoAR0OIOLHGxmSPPeKAHlj0V2AxxsLMfhAhekdYNg5QMcwlRIkegFgrKcDVe81aZFKcGg
7as+LulA3qb2YNUJw4exuGstx3+NZQhRbP3R8s6w3BwTJB+OfSUk9VV5Flpz47piPKR19+HA5wFJ
T02tCp13XWvuQ29AwpXFM2zIcDTLRoSfE7sD0RxkuZGFWi0j2LbEtn/WGuZcmFu7zsEe0YYCloDY
pZghbwuUW/Rz5BriOFJJmyxzTqXSCHgv6d/TWCMLBF/ZDm5rVFHsn27oQrXcAOwD9nFroQ11stLl
FJYZ1v8cfBeWA5wjHZErDcP9/IQa3G6wUbJuqvoCnqY7g1tBzNz4bc0tAJqKwBlTALkGCpI6cRao
SOy1BK4AHeRRbtQnffnWOYBn27ZBfoviCGB+R29wqWIzZ5ykKsnWTea0JxBS/VoPxE89L/N9jmps
YGTMBE37jBDUx+hkQNp6Y79Y2a1s6SB1fX0L27N5caP500sr+CrjCOJAIG8jEBXY7/YT9rftHzQL
6YG4AtLsALUpEHyCNmeMzwnzCGpWEN0HgL0hK4xk0SJlIG4NArYW7lHrsbeEWeo7E/64HDlRUD7B
vEl7FBoADUM5q6GvahXzgx1Fh6SCvTAM80/EaW68guL1rpyejRw/rgfm5oxk1saWsGHUvNvtdLBR
Bz9DzBKh8U5vr6Yl3FnoPs16Nh0t3brUfBpCjlR/I+y5nnvrlxjxb0BcjcQEsIokR8JEfncMExyh
WCx3wrZe4fVuiXws8bGJLWxCxLX8Zu7wCQFhOVVKvVkzTPBnOtQNRmSRtR1AWGtToha71mvncQb/
eppDe9yjqQbvglkUMD8OJycrL30MI1JfJ0+B4dc7BuP0aCbPTljqtx2kb364WFA4Llsnjc2nbh5I
6lCK1TaacR7dj2n2f04zkqQQxv6eI5hHTCt6LjchkFOkPj40SIIQsyhvgnrO9gmgY9AD+vdMlkjo
Afksr2ouelXFl9SIXlA9wc8jkzFnxo2hLQyb3jDuNOQOtkZevdBK11WtVTcOBEHMMCN2sy8yGMo1
soCheLS1RuqVS6WN6lcyBZekNS3KafNsvVSYnSVceZcMbxfKUIL/NmkgLzWccx8MT11iwvQLQofE
gwyRgB0OUV64idMaqbb8dwuT3R5gfwBIHRDoOB5bK063wjFfuzwct5EtEJkZKmeXu8OxFpA+jrbp
7MSIe+Qia5Pr2YsxWNRotPMDetEkxaxh2aLHtYHopgD46HcXc7KwbRlaenswd6Nu9hezyu/HcXmf
yu6uyVtiBOlkHRZ9uNhxFe67OIJ40hkfbaKGd4mLAIJR7jUzh4ekC92N64iCUOdMiYtmgYw2g6M5
DRmuhdacOgEgqXUIKtSdmT0B/7kb5+mCdPytljj+1pXyzDYGfV3VNTMqtfNGQgQFWcWfRQK/TiK2
2O/290AH+0xj/4YoH6Fy1zvGWOiHPKSsw4l6CPb8bwYw5LBofFImXkEB90Yr2+RQDe2z7xgM7RpR
RcPB2VpC70e8YG2WXk+pjEOcqjHDo6MT0kwLVxyRuZn9HbpNxNTg1UXXh0rTsiM259X0Gd3o9zay
zGDLhhtQj1Na/Aa4j9SUI75Xy1vdDN4aqiP0IAae3wHxsix+fDNHd57IqW3o32d7opgVJSzNPM9L
cu7qZro02qRTN/wzFA6Gedh0L5H2bRTUo6c+bPiot/xEVSx49Mks6WXcQyfgeegQDz/C1g322tES
1aGuSN2a3UQYYCmPdY5Jnxr5OWpyRBlT5EIRP2lMzI3aIwjeeMtbHFCIgVg1Sj0z3fjDbdutHS7d
VhgD6WYjYApa0ltjupmRA7n0FSlUL7F2o+GTIHRxcnDDu1Lg8KaRtZ5KFLiNyH2Hue04mv07E843
yG5h7JGMEtV+pJ9uqyAQl8rPzpOxdKDNZYxJLx8nPy6PCXVwM5RAsOkA8BUE6C3fJj3YWuCfnXrb
1BcRm8udG/f1DcQEhPVnDBYiBIg1tFtjqu4so3MuqU/qdQKIk0YJSNJkCRib0k+vDJJLg/TkyknS
veMIQq6TgOFh1BEgcDeRucFHEmcUP9udOxuvlpPeLf3o3BgZfJtWxTzpUb2ZAEg3pSDlNBPcmwv/
PnX4lBBFUNVkInCK4NUu0EfU3IwHImZdhgZD3NU5NAFwB0IwTAS8I1bnVGKbhe0pGYb6paVscVeR
X4fd4ZvjNIQv7IpPlmHQDTpZ+tooCA03dgF4r3zskh53WAC4A9F1jHvTPNq+f9+izHzoEyg+Mb6J
nLnt8IRrWu1bYNiUA7OZe8ihZan4mH3K3SK7OY+AjAlaGh+NXd/lpeVTAbV0a9l5nHSGCTbk5QrH
ljW5mKRaviscSEjtDubDOsaM0BiZsh5qMlSPMS7tjxLbd2vl+q+8KcjZ62NOSUgTneP64Pp00soM
GcYsGnhAujYbe+MIn5q3tsocvBvDJASOcK96YGWD9smCJu6mHojsliZKELGEIVDwWRjCQHkDTV99
MA4m5BAH/GnooaVVQOl6Guq7CZq+XUZBGA71yUihoO1jP9lHPcn1VMIioWmDDsqZrYseQImWoxCO
ikWw9sV0dEbgR57b4/TBhnDKsiFivkqJSQUw7BqLhXmy96xsBvo9hy+eQOxoSVFJSkrjLXyDuLBb
Jxj1G8dd0kvrE06px4I5DwKp29lNJV6A9Am8ic+6TlzEsQ3jvvIAw9qYNis7zBd0XzyQ8hZcEDai
fJQBJvsqWIpD1KGDLYxf9ezGJ38pYyIn7UfvVEe4zlpCDtm4WxAMCRoqt323LU4NYbQi5GF1L7zr
LD5uuzA+6wuOoUB9cvR0yshmajO0RBe7smjfNC2emXoHH5slaY7NTDk6XgQhp5iq/27pTgv4l7a7
1UwIBD09uTPtUXvC3bWYO38sTVuv7RZtoZiIDQT1Tq99Kwv3GBQ4Cm5PVlMPmL6zjix64d7iDG2K
1PoxphE6ymmsrxI7h5MLAsEg796GYHoh7CBwnzxGOdEeSrepAVD41SXorZGERHZMce5PbtUwttTR
qSXTD3F8sE/rdAATyecE0rzXFjiju1FIL1QfTpDTUjgZkjPsMZ2LjMpQwwJ9YoyQYOWddW+Pw3Eg
PDKEQXwTzRql7X5dQ3ftMpwmFlrJQmfshNdwazvaTxNkwdkz4rcpZlrVYUWWrYUOjQkLfGgq0IAq
dy1lr63BMDo7qO5Uoe1xQvNeWiNEbnPzoY+iIakY00WrikzO8mbE+nOUkCpcBtLycMkGlP+T6g/m
GW7Rov6IYqj+LKQF6Lvg8FHc2UU12Y8oGnC7kDucYusR3dxhryPhRd5jWXmfIwSRqzmqKNXQnBzj
ocm2TfQAEdzLAiPvevIJAPdlflu07fMSFQcNVsbHTLy2w4DIiU8RLdxyMJG58LLEMWSJxG7NVj+1
Uw46hAoSo5yoV/BOg5feRM3FMvSPZoGSIbf8swvbwMoXjkft7fCtRV/2IdXHX9YIjMQToELQOhCr
1k3TRxFnb874UpWl+AlXbhGnD/mElA5s26SBkkkmnckEtfA+66l9MzEhbYlG/R6gID10Prk8eGvg
HC5gS4NBKSWySEUj/C3ftYXMguGM22EGe6ZRw7c10lcGrGHXJwGVkgXjezXEP+Iy+1lBKklUt75v
jKBHYBrgCLOqu3g/fSQit46kBom75eV77xnTrd5rWz/nJcFbUe5rmPdrE1nK2Lw3muHgpjk+zdjB
e93DbWhMl2EIkX8KLQz+6GbJy4FYgkvqoloOE+wa62lGTyfpIY6InWNuypiLBCaODUGMuasIiPf1
JhoXjCmzugPjS+qipu9Gtf1W+P4vK9fKXdK3n4XDFzfhz9zPkFBamUFEOnF3rZTzdfHtKg8oja2B
BuwLiDobCsYnGyYQH9wWX53uY0ebdnKp9UjRsZlga2PABiqgpXNwO/jVz5g0Zdflv0UwhlTIg0GF
41ljpAl8/buWU05kwPO+nTPyyDHJOM12yNI0n4UBCirwdjOUvQhSIGcOcp749xC99m37Ng3LcpeJ
ez8HaZzCNAiXOQqJ5gKpkqZhMcPruva5BhyED10K5TYsq/3q/xO9FV3czf8XojfXsZz/E88bQ1TZ
fP9Z/snz9vU3f9G8Gbr5L91GCMAnTGBYpmf813/L1Bi6/y/d0XXX8gQNFxq4K9Ob8S/dsByHv9Th
ezN16Nn+YHrzDdP3HFcIy+Ui/y9Mb9wGRG5lNodlcfz5P/5L6B62s+v7PqI4Fqo1NrR2fxK96Tlc
QwHMy0gBRDlcNX19Gls0tcTfa1/7qqkkkzHHaHiMal2d9b8cmwKcwWYmWfrHcXk9takWpWHWJ/SQ
iVyO/n2X9jaCx2P2EA0uA4ME/KdthMXRti3VXMSB1mpnPC8FasMssN85/HVSUyTgZNRudZbiAbie
+sflrudcD6u1ScvBnFNdNPQ4HNeD//jV0ca0+ePwf7re153BVE+tnT/Fm+s58HW/6sngb7WsO1Zu
M+zbAEL/YhkbkKwO2UfCNwTV1V61cJ3237bTUjQndWSBYcjQRHhUf612ZbiUJ+NJrV9PVJtqcT3z
63T5s3/8wH86/I99YVGip5aCvAQF2Dt6dbxeSa1ZvnvjEiaB6hoWhT8JFeR2Ihdf/ApyzZwCEjh2
H/61s7d06gh8UjvqlV2/4j8+qtos1Pf3QpPp1nEh0HEqhsDG9oBsyKaW2B4QnwkOtyQiVASunEZd
5hVl/EaF2Lg8Ue1Ta19/p5q0KTQgep1xq9rprPapw7lhnGsrSvdqKxsdj2QiQLY//latmlQnOz3Q
HbX11TnkHanNr4vKTZKik6HdqhSHHZuw3KpVtYhHYzj2AA9lJgQ5BQCPKseUykTTNeWES0yWGc3V
NbH59uSWWYTOr1ztZgnHrUMgZwSBOw/VgtSz6FRy0bdTv9L5+qQOCTe5Hnat3B//fYaeBnuzaHSc
56k8BbD6nxI/TYB4/b1tNaW1zZzi3Zyaik/JwhG8U7VmZXp1MuRCbWJWvS6QsG09eYZH1rzyC/sw
CdmZAk2SgHhEXpjHXSTz4OpAsKc4hS6kSKs/Vi1KUAXVCfAE1xuUdzkaJUF+ggWQVY+8F0m4aTiK
/N4JfbGrhX6jHgzjh59Qq57oJVFIDpNT6QckHbFb8zsiSGs3SeARRHlR315v3zUSd2PKZI0jW2wl
H78baLBqUy0IHP21meY1FFORh4tOlrVzK/Jz5mKTa4XIsTrl8LnvFnhG1FtIpGahWlO/hslEVtF2
14nRTKfZj8EMLLAjRwXKsdPogrCxe4gjw7hmVYiO1HOKX56lpkvOsnYJ+Vca9krbkVeXt4T1DaIq
SmihpQmQXt2U+iZE9taoapkHtUt9oeu3CnYLXvQpCxYG+TTLX6q2CKl1lJvIXdenOSmRzwxAerS6
CTcigP5QNrnAFS/+VKM+Q3YjQXhgv2h9e1LH1JptUANlZ9mBL07yUfebk1rzpwp6a5VYrCNEOg2r
/+l1kn9H5UutVBLuNDJ1qrYxSx8Ngto7gU71SRssuKzUapCQSVVrXpvHNKbwohLCkA5Vp7QLSX9f
M7wEnEryQjRp4Ydvuha1kISxUGvXTW9Bd8teot9qV9+H794wOduIQn+GFM1tYTHNg50VLjc9zIQn
tSsKO3MfO+VhSr3Xys4Y7/9+WK+wca2v2xCaTCtz0qrN9Qm/HtOS/D1OO9enqjNMqtEuKlV8fUq1
qZ4XcaP6hB7TbvKaYB9nsOLoNsx/6slV0hotIJohxGYs1Y6yrtaOO5oHlY7tJ2g3ejOhGPHaXlXr
KNPW35CRTIFZy8n/qwfLbuz32j6PLGN/3WXb+W1NUnBnNhojsMUUf12EsHCtXREvoHhI0yNMPoLN
G+4TASfQKHPUtpz21WaistVqWxg2hFvLkGx9ZRD0Ws0IJhe6lwNeq+thl8WAeZwBBVIkhqm6lW0e
5d7xlLspiNN8ILNWFdNJ7QuK+cMtu2Rn9iKRIuoJlNzpskLmFuK1KAewvQDM6g1mxyksIYSSa64X
0kiLtJmODaDmcfZWbkFdcylrJ6o8R9OBea89+XIxTFNI/cWUwyL770nyr20iYQgVwYBOfYyxcSAO
+6uBq4S/WqAFxU4i/8Boa1+sw8U1lrXpDn9l/ztNh5GqRFKhK2NmPF6fatxq7brZUUWxLfWx3+Ka
Q+uxGCe1CEPjVQwx8jMlnV2XQ6dauDHj6XWf2iyXwgfZJo+oc9Th66baZyVhtDdn56y2bGZoCBrk
pb9W1d4/rvO16hmw+3eMew6pENRf6otZ5O2JPEhzMttJAJp+KE2CiX3v2hvbSKU0BS4yPIUQ4xc5
9bMV7SyTpmQnDanWgNF3ZcudX6vqOIPKXZBDPqdnjbMq5NQyykmmCTXuUq2qnWpRycNqjcC6y6Qh
W9r1b9Tm8ICmY/x1EXVI7VUXmh05Z6XmMoAUcCpME7lNBIup9+8rof0OA1QsilEaKCBs5JFS2TNq
NVJGrtyZyDW1meYjH+G6rU68bn4dzpXdrM5Uf5SpHnO9pjr/uvl1+B+/RuYPu1qdRIVMCUFT9XUH
atcfd/l14tc13LpBGybwqCBKmfTLSU567cikp7YD00beIugoTpD71KL/e01tLh5TpjpZrV3/Vm32
C3GtjCpOeZYdukysalUXzkK5k7yUBvXAX7/5tfd6netPMSNS8pWRIFdH1e9df16tXU/+44rXa/3j
Fv/xJ9fzppiRAjZf0oNYQrLbqgWZwv+8ac1UWjLBC1itOMWUc1strY3rwhZ5sw3E/FPt0vuY6R1t
+z9P+cemOvF/u4/UBaXZfarDkMEPWcpeuP6c+ruvX/mPx/sB4FntQArwdcd/P6i6d7WvVYOUWr2e
ow43FnmPPx71eo4wQgEJ8cGn+ILUdE21L29QLdTLG7WOT+4SpiSX6TxWVQGzQtZD86yMvHwYbqIw
J6YjrTQhDSFXmXxq+7r42tkURrAiqklt+z9OsuRffl1SXURtqz//2qm2dRI3KDRRaeK52iry0Der
RiT6aBX+qcsQ2tI1gbQryk8ryE9BZ4rGWrZ15ULQYWkC41ZOe8Trx0djonR3rtvDYOvEn4wGygVp
QNvSluyVLbkoSzuKeH6vgWxhNiRJae/bJ3/R7ZNag4gTYlW5z0aSZo+rf4hkKVor7SdfWVUJUbC1
b5kN2c2QYmDtbEBXfsqViTeRZoIDJMPkiuX8HcqF2kmFhbYezBbsHjkuM/KbXaaHE2VjkXfSIf3e
D70nTpNc9Kj7HeMugLmx6tDYwmtRa/nQHpMEm6GR6s1KwhlJtOXUNmCGwlJ82r3enwabqq/rQu1z
sBA2loHeD3o4QP8XYBRla2lMFAj1ZRr4Vxj03paGQspcTceenInVol0oXyrLV0rNeCz1JoS0q9SL
UWtqoQ5kVThQfQ7yMs6d8fS1MLPoAN/8LlBjY6dG5kWGH0Y5PlNawqraqxfx7WyDb5nRlDqRifUx
mmOeN2zmwz9PNuRorf5MHVFrBBUri49RNl33xyL/9011VO0j9l2uNH8CQlXUwynwEVd3EjijfQvx
UrXvekCtTfJV+RNEMqm05tX3VWvXxSDbgPrmap/a7AwZ9Lluf60t/UO0zP0u/fIW5AXVAfXH6u/i
EOIBcjzwCzHl9nJ2xTakZOLvTU1NkdH/ZO9MtttWsiz6K7VyXHgLEQgggEFOxJ6UqF6WNcGSZRt9
3+Pra4POLPs5szKr5jV4fJTZAgQCEfees89lsdcsj1diufD+fGoY5YQ1mQg3f3lSakW7KEKX0rNU
pRXkN3u0E/3R1RRgyX12mRyJklWvA8yGBUa4GjTQt94qu+vLTUejWredu9cmUXCrQDDpuNwQHj8w
iVCEpphd+WMAry5ay59jWCZMurp9F2GVcKdjCjF8sIrhCC97QBXLzc8/u5nYJVpxf3/4cu/ynMuz
L3+Wvpnu/79Y+78p1kolLWK2/+dUjtsw+lOl9m8v+Hsih/kHKwrPNKWpSZKyrZ+lWlf94QoteZRC
BtVYIX8t1Xralo5HvozD/+xfSrXuHxS9TOEqSzpCC9f9v5Rq1e+RHFRpBcnlthaWK6Ryl8Txj/eH
KA+av/5F/Kc/GKQHkmx6yEOiIF013foeksseMHmWBfYXiyCM2P3i9uKhREW9Sj30o33jvla0oLe2
UoxuQ+BvaoWuJiALo+Zxz8IHlNCrTIuMcXQAiIyIct7nLnxFD7OFQC5a9tAmueyi8fexbFkZVuUo
9A4zQIpWJotUBoO++TlJzHDD2ghX3lNe7NJpDveZQDUxN/Iomk5ufvn17n5Uqf8j77K7IspbNlL+
k10iTfY5e0VSLl9+ll93CSDamta3p2gCa28fyMhiimec0xKYT2EYOyeXhHE3YAPG2TqbQbiXc/Jm
CDg0MfDNemJL23JxDGCqnWPQmyWKKhJzoINADnR7gwAiz3mdNI3mf/3dBT/fn0vvygWC7wrl2I6p
XYcmwZ+/vR8SB+B0UQUV03/NKp/gYCujx+dQPW69YseS7TYfsGITKziVlXdV6Wo4qNolusAYdqIO
CNIIUmKZh7Qih1VunGHad3RlnTEWaJKJb2zIacqqL31ZkvEgjQotEKuoIBwxTqYnK0WukMUQM+V8
Hwn097lRf8vQz6ABbk9VGuHdKMbT1AeflJxvkkH1V+EIOr4PnnXZKnBU4mDOOB96kuaTODo57l0A
Tp5ubNdtIy95nq/T3sf8AaQ9M8hxjtwZsFmzYZpLwLc3rpMoxMuhiDeA+xw6/cfEKh/VzirjdasB
MZEh6k1DPAI9y967ctqvMkSQe6n8xf5ErjyCjVBmeyRpn6oBUbtoKjqdCdYY44WEeCy/0vhoO0Rp
XEfs2zDt9lpqSiW9RwfYZ5AOOvO6wosANqyHFmPqw6Scp1xSUqtHfJctb2JQVl1FnbqnS/8R+DQL
JK1lHefpypvEezI9jT0G+WSEPxQehEuZ16/au8h2T8ossXrWBMslWXNKMndLutbneXZwTYHEKGqM
H0D/p6soa24qhWTPDC2KfbPcETfzPicTOH4bof6M4qTr69fSRgqADq9cVUs4bVXI7orrVovoJEPj
uELZh+8nRiAapa51K/2uWmG4sXxBFlQFI8F4dC03wQSOChKbazYLeZX2I3WT9ouPnIAGPIWRmbyI
KH+nUU4rpkU05Jt9jtBivsdIQV5yOX3O+mf8CABaqvylnBTQ4eaLhqgVq+5VQwonByT/2sTRvQzr
8kpE0W2dLDDcrv/kVOXn2SbO0p+Iqp9QFxrzJsCgayv/VKIeQkqjXjUJ7mMhb5Bu4BKPqa9NSM6S
GtZAibNRlwIL3NwtZnEXAryaDmZYAcgD/9VCJOq7XSjb65AEsRbahDuiOEzqDy3vLaJDOi97bgRp
oIFJX1zYICmJuLRi0kP4WdyBmxnoMOtLCkJAlCb9Fk4a2jHaaptUyKtFBaZM9clN9FOaQJ4x5uu4
DM1NOMbZOozhGOX4qLtsuu2j4iF2mvdCNp/DtCcPGkkXZxL4iu6tdfdWjvS20LAvcnffCAHQ0vMF
C4l4rT2fgdV5YrZDPSb90rjud5/vUqfTMVfWu9GEmKBbBnRNEEQzenekALzG/J4iDm8TPyLLI961
dfVMavex6oM7uosfvs0G5OpdTUO901ia/Nx/cOPyJvYM+JRBzATTfkgVmQ9qiXeQHvQhH/fgnPW7
LBDfCMFurtxw9K56lT53BBs7Jg2L2Fm88CZySLrUNZnSPswgBKmNLh5QrW9FkvAeLWi23pmQbqXW
bZE7wB4JUEEQMWn3LhqT+9hZorKNfamxO5dM6yZWahtmeQzX3qYYmvMUJUj8gwKPJua3xu8OcR0u
ROQv0s6ujTx8RCRQr5xpfC5TghdQ09RX/mDe/fhcJD246MA998GeVI33NNGsitX91FBdqzmV6iw6
+Km/sWJzIyBqzCr43FfFhOVt/AZ3HCAX0U3A0jAyiju/FPfLA7GnXxPQls7okYbgY/OCcDPUwCV9
kNKu++aO1nXgnvzkoBsv2PpV/zofJhOAAwpjQBP+rkjncRN55iqsOtigBuows3R2hfSbK70A0qMQ
kGznhE/+AN09jjoo2QyZYYvNsBHBVqglx6M+wIf/hFyVEJ10nWh9dnTxKfDqUxLZr23KEEYMM16+
d1Pn0Zqo5mviWiCwePUmh4IbxiH82LyBmdOBROxa/YQ7gJhhwaQaPeeBcBGIBFzeSEFGRVZaL0gn
92QfQrTISaGylHWblvWLH453ju71Ksj1i8CnEifN1zDSFfHO1lcL9krRUszPuVP7dDl64jwuD01e
9VAq7zpHFkgbCcVWaL1Jaqw0JfJ1jHE09GYidxQLcFJ/sbAi8nKSReQ1999Hq7t3oiXcPvvimKN5
HOt4gCvmXHsDJZSAaOptYfUY0Sf7NmiVs5my7FCk3dNoFMiTzYnxhWvPJNjmRHxkSF6vLL/ANw95
XFv252RsrHXsy/fSAAcVdjcWK3DQKUVORBi5XcoBCGPeZJo6gKS/CIp3MlYdcXyeN6mbUiY7CsqP
sT0iNtWvmTuhRsy8cP0Wl9H7hCKuc2yLXBLOqjbc1oYEN6/Gjp5Pm2+SWp+VKzOCkDkUy9a5m102
0LRwNnglI8uQ4CdvsYfDUgtN5H0Ub/FwllZ7G0oTy0TmIQPPsUu0TUDGi/lEF22+YhsAhHHAG1gU
qLhc9Z1ZrE3bS0HMFN8iswRqJQqoilazyaZ4x/Lp0AborZGP+fT6ntogCq57/6BHAKl1pu9MBRuC
iMqvc2QBhZIQYyb5HNZNvlNGgDZGAorS+mmAN5EELtLe/gzxTYU0FxfNrY9R2mXc8ucW3btDahmH
xM3WTuObwe8+EU9Dpk2RAbuX10OrHlMWxrpN2s/Lrmt9jDjL70Gl9jWouq+zwUmcheYrul56I5Rj
HaU/BSJ7zDTu545UhQZRo64l0CCFh1+lX/ucHOGS2XYbkZcxetXJS427oQNeygWRJCsLmmn+7ORg
MfoUgVJVFS8ujh2iWc6hg3Brch4MOdzGZQ21Onli+nk0uvHJJ9MND3PH0DQvidNXDa9CvW0/X7aO
y+NKUVDK0ik9LB9rOQpygvfoxs63JkbiNY36pdTRfc8WOgqnR6L2RMs5U3VreDVfXA2LF1b7KTqm
2o1I4fHSu67/Mvf0UYKkg8sHTcB0rI1TDvQLgWm22aQP7ehYq34gNrqg2MhQLyZgJzlOuXb6TOcR
h94gMGzBUUAWulDdYV/mQ6RXbR0dyfNFDxkZ8d5wmPl4dQEyW9Vbdya5rczaU+GBy9QSmHQRg+HN
JUlaEm9pjUm7ztK13fXldaLSJ9G6/ZaAkx6mtfXhtjGuCfgeUzUPuznKnqUBtXI0ohTxoPsUL3rK
HPdt15Ia7Cfmo+goiEQ5JVS4QEXA6S+GA/OSbu/l3rcoqP1NPi+p8TE7PhmG6HqSsBKSpgaRXEaL
ArY+U2QwH/IcvbYIovsqg2mbeAZuuRzAB/6xZlWSlpY2BwSJ2PfJU2382lqXriPWoxTzxixhkaYD
kFyN3EYRjUrzA8hHoNZO6hN9k1WPYagxkM9pu+7Bl3epNHYNUhyaXVnPkLbQZ/0w3bc4TXGAErxK
pIXN7Gmpg/fLjbnUyX/+ebkn6M7UzhDtLg8OeJkIdcur9eXBHy+w7tJ6HpkZUXf8+RaXexOeyK3u
jbuqozJdDKa3xsPItd3ahcEM8r9b+lN9RAs2LIt4ZchgYq7MAXO5kcsXurzR5c9ylHd5HAOjXQo+
Y19T8LncTUyf9YVfgtFzPyPyzo55aNErw/ix0bE0DiWBS1ltABvUutoR3KUOuvZAEpQe2OA2f9S0
C7t48p+UDUP88vbL21zuXT4iuJSXLu+dLpUogjaBqfoMTIGRVHCbHeqLIqMZOFbDddQE+tBrBPMZ
nOWStLiDV5vmyfc6CEGhO59jb1kx4UbYWcaC/FDziUMmBC9PhNLohmJrEB/HOADuIy0rKGyiic+h
D45mHMhFLgMoChRBH4eRiwLSKflAGlcKbbSDZWjT5WIiDYdwAB6inKJEea7se1uK6CizBMynonw9
0TRY6UxYqLLBDBaTcVP4bsW8nfSCJonN2yQ0Nk5fvDEfKQ4q8KJrsNMvbWaMzBLzTZWC8RMIGMyW
zGCDLHrhIkOmugcqTJT2lqgVuK32GFwPvU0XXKB0npNDljFLbWqfluw2bVKqvplN7oRRqodQxEdv
6ror256ja6dhfMhLLhVtVjILDO30beaChLkCiEuJJbFaxlnlIvWtgvo+U4j0pahRpQ71I9qB8WaY
WUyZ2QSlossFaLYJjkgd3IoxYq0ON5M1vjo0PRyN1qMFHHDKMNXIv/Tt9ZwQMlooLmCNkeWnXDAT
i6ugeQ6mCBArgYRroRFo+2Gfvmod3JMMCXAche22iPrgaZjz7xbdjsPQlCsx1nhOB986Tv3wuUqy
cacHPd9wiLhrV8JAH5Dy7h3ZM8fU7mlwDH0in9Kz4wf0qhRP0vyVKgzLvdKbbpXT35Hm45HkE3yx
C5DjZaG+pKMOT4nfLxz5pgJ8E8W4yNrobFgD9dCAlLUOA/M0V9OT4QB0TvKe0TKVD7bnuU+BgQXS
6Ds8bhJ8fdU4d+NUWyuUEzQn+5gZax678rpcbnpT3U2D3a9CT2DDmlv5HGnnLimHbB91401DYPmd
5/nnIRYpMUJACEgxfU51SnvFW/vzrO9gk+Rd/FALUk+j1NmH2DdCliYP00T9Nq5tcRxK9Yr/3+FH
TPrtYFvuIRwDuApOIKEAc1U1q1ef2ciai5h1aOzYO6R9sVFZXZ7LCmiKygJ1IEF7FdnWXTAk5t5o
8OwmXtru0waCxfAkGgoPs3JunIIEUCk1lJlUFruxD46Rgn8RZv7Xtk/KBzGa6zinSzKFina1IIHB
EPPnvh6TfdTuMCgR55YnJ6s3ca1y5NaNszVM6zmL+mMY2tZBDyOumTD/5M8iedB5h6Kqbk5DyRLU
zKI1Gj/KyLNlMJ0LTgFVGYydIsGtlvvD2R6pl7jOeB9NAvirDfGBrEQbuD/reGGXUK+w3AFQDY2T
r05tj1CLVMJgFXTdNwwE4W03up/9zHrpPWYy41xDlJ/q+5ojN6wCtIBBsZ672UIFthA+wg7OyMzk
SPmSOkT0ZkVF/1AFwcZoE/A7eXAfT+XZtzJCLvIWCFK6GKvStZXDhnehlwkri5HDvMwm1mkvzvJd
FKckZElKL60eKSjgH5/akxqS7nRFQa++t6PsLmJKI1a+q8adg8AZ+pZV7sIxx59rTLfMp4lFqHP3
4BsEw3berWmWJHLnKfHjejr7ySyPdaoIHM+ktyNkzDnbzsAoU+cg9kyfeGInf8Z999r2wrypP1W1
ET11Y7dOqHLc+SF8+5EJY2aShRdYeLODVG0w121obF4lmtk5wew1k2wAH5nVAPaz/Qydt/s1yKDN
zUNXnUYiP7QNs75sbZxd/bYMXEprjnrGUkRUhE3Hn/7Hakxjb1+aXb+q2/y6Tp5rGd/o3ieiox0I
mvOITylPGVnExzltTrJoTLBfpBo1HJzw+3DM0pH0vKNebi73oui6rLgkG5UBOqBe7o71NUtgn6tj
aByDPqa51Gf72CunDa0ETLNEpNu0xeDbTrQZVplRGkfiyL/nhiDoEDTIMaZefIWymAxHxOt4EReY
x4+7F7gHE5r0mFUHF1uSfyvT1FrPLrJC0g5b6ouwsEcM0gpEwlWbxdkmtfV0DAHqh7pDQesTNXX5
p8vN1HgvUAPIbmkLfFHoHedjryVw1svdpKiig0kMhpnZ5nFabi73pD1iY+qXlPbL3+2UEjYag1tN
luaZQsRFTAX38kv+F6UPZDBjYLHewae5PNBFARaTMUamuUxcKmdpruPGXJtFnfz4N/8ydfn5sMO1
fxM0yRvDvAN1xoNz9t+vvbzB5ea3f/v5p2kuve2hhv6CiwcQ+PKZP24089kgh1nz89mXB4S7qHl+
uStKSrY2jez1z1f/8qTLP7qG04PYqEgh+W0LLg//9hGeK0qWwCHcwWVjwgVA0krI3j8/4LdX/LN3
+fkUMXLmRq25LZfZIgNhQM9sTKHYRDilaTKCcy3CeHN5GDoLu33w2Mi4fqAnaB6cgqbw5Ub7UXek
eDr+7W93eWRsfEp3flpskFOzeHOyrF87fcdVdDIewdaAUgKqLpcjgPPqw6Pks7GLqSDV2xAFYlsO
hTaoWeDjBgMSKtNHr53pco/VzrCycDqRyExRgMYCJQCa/bEy30byNut++BpmxbAl2tUJ/JtOlmQa
axrHPQlh4UTgSqIt0OEcUxEM59run1WCQ7hOysco0t/DgtwHGz+75d0VInh3CiynAhcwldjvdYfX
Orqrxg5MR0fmculEB5bdr31EAhKtgpXIrC9OY0BVNfCmmbXx3uFrcmYkqjFBE0Y1fiQZXLG5HMd1
aHQKvT4wibqdbiwgoL7DBNgTj/mgnoHyPIXVVG466d5dOgi5T1J1mg4fFsS+gJhk8l3LTzU5pyOV
XOxqt5nZ72V26M0lxaQeMEuGpLfmxiq0xpMOoUEbwU6K4E0u2wz8u2yslRTuSduxzwQx5NOGdcv8
L+7G7dgVaNeC/NFI8tMweqs2gztb6avcVrfS7l4iimEhxfS0eukn+8EuSEwolMKJbXxtXGWuvSa6
ldX46Ir5OSl6EoAUoN/aK8AqNvsS33XK3C1J/ASdJMTRzJseysDpz73/Hdsy06KK+NMQPMvkNwiQ
HOumCqx0HdF2Zk9YC9iyRsNNlsogWA146fNouYQVDfPWPdVMtlZl4nprjzqEV80WShGEpCpm+k8S
5ENbPU/JNHyXLE1ppKExfpsMhI3Ax0TnnyswF15PlltOvF9rLdPzs+nGT5AjYCkU3qMeiXC4qYCX
5W1/U7nEmUXT2mvf+qFRlDeND+h210kvkl0RqJcyfill/Gn0w5oibGft3DI+IbMFqTgMpPSE0YMr
JenNTvmlwIuKt8jb9AwkOyu2sLN3ACiHCiYcRw/uR1mRSYVoACJpDLYyRoJU0oTIrCJERmePewus
ceK6YguEgcn0spBxigJYcPa1NqC3zJLk0gaMAZbl0MhpOSQNttqYHVgOOfWnibUgK/Wj2wNpePAM
9CYlrjH8pbdKYxrDA5CQQ5RxMPr3svbLqyyHvEtJ8clFdrrRtv8cFYDQzOaFRdmBtQTRMT2/nTK9
4ipQ9h06FaiviMk50+cTmKNvRbRNwuSxSL3v7mDC+CyQqyZkpVkzujTfk2+NaeE1bcb1nJRgDqmo
riTO/Fk7BK+ZhHdp6vfyE95EipKZphCURnQkGvxb5liVVwwpyT4pF29lAm4Hjk85V0Ac2G9ekLwi
Ij90Y7SiUFSig0Tvnhs2OR9vKRe5rVzOtdLJWLQcS1ucl/98XDUgIzlbptLCZsr11bDrJw54RhoH
oZZXg+ZLOnddF5TsqpQqQz1zcSyANKt6DFejaYWrKEaSSmYmJQagxQPu13YGtY/j/0wINkUdyr/M
EIJrayAvxcvX5mRI/NhcudMhp1D8uaHcc2qKBDa7i9oG5fq4XkTAtG8hvrrJKzqmGZtzDau8rh79
VOeYKdLbpJkpNxmv2ahpUA2cV46mYOe8SXT2fF92pIh7+l92dma1QlfLf+zV9NbY3kdNPYRfQ7xB
r6zJWPczH5r8+K2lD1knyUNExo0eiEL0neB5aUjT7aqumjZsd66TEidRRRuH5HIgPrgShwqmme8z
pRfJPF5pO4NENcQHywUTl6PCRzO7bH5L+KJbMVOvMaCPpKiklc+KWbEeHC2HD7StVWObd61hYJJ0
qg9Zhc0uxvWMe//Q0EirU0xDgVT0/NR3jJ6HrIL00hu341Kwb5czMu8OeVoAneoWYphP9IxnfMgw
vk7S4qNe6umyJ32DXNvidON6wcru4fOVlhHttAPzqS0Pvpw+Ks6gmrKzIcRLH1G6aafosz9+H42p
BNFprZuiPg+C9i70AgCaGJ4pnZrO94SSwbYsaR1QkVm1KSZqGyc1K6d6hYLORPjnLnCHMEvI5KCb
1kX25wjMzzomEjmV6cZOZyqCcanJTBnuEVh9JIyhpWE/Y+Y+ZcC2rqSQt0bWj5tOqPe2QRbD+Q2R
ruE7pQU73QCC6efObZyAsnFyYtndETyUv6yTHLxdzCDi6vJTqCcaa+XK9+qMgWrigPAhb2We8eBy
Wl5laOGRZ/Uc9j6GVstL1q0B7/ZbjWKNugGdnc42Ri6iZIVnY/WSpLdpAXNpmgdiwKBVW6W86TqI
e6SpbpIOHz3pFmU3gWLtbjxzYuCLmSRVM5MDmQb/r8r59r9R5djUHH6RRqzf2/f/+PHC83v27a9/
Wb2n0XfWeNH7rybKH6/6u4lSqD8W0Yu2PWQStq30TxOlVH8ogHieRlKnpK0RUeSI4MK//kXhvEQw
g2rGRPRl/clEKf+wLYuWgGu6rqVdT/xflDnyNyEHfQ+kJ8LBkgl+SEm1eCx/Uea0s8WaruvGMxxD
b0NfBKLqqCitlOMuKMP+uVCgsDoFDLmKbGrDNQeraKNyF/ndY+8X2RNUm48gK6770SMX2srPkROu
oV3EtiRFx/SMo8+IGRlwRais9PQB1L7xKMS77khYzDSSN+Y6219+iH+ir7EXSdGv5tBlf5tI5rSm
he0iYvrzhql8KhMv7PpzIK1sN5AvJlv1MavaBsgQ5NdIhQBkZB0AqJqEiq5r3Ot6GLmuhepbG87l
yRvJQnbK8UYKBiCrM1rm471zw4x5Yw51d6ejkDBcqgZ7MQa0ilyfEArX/9onQ7Q3R0ItdCeedFaQ
Sy+bfuPHwEQj+JQ7x8y/t0U4UNp25dWk2oUJMByCPicduxviU8J4tBp1Q5Vngk/rjMI/oY288w3D
pezbW8/dCEHc0wrU6sbODRyVk2s8OnNp0bTnehKwivg3+9ThWP2Hfepox/WkZ+vF2/vbPo3IOHdo
S58xg7dbPKfR1utVR41AB08Uv1Z2OU9HY0YCYUVcC/IyfmPl/NVVQbOLvEqemrbElZWYt33fWfu2
aDuQveDF6PDXY20/ovpIHgQ1a3a0fKYiSDyrT98rBa3cp8gLemxeVPFIk1QukTMQY65oAcJBLmp8
KU78OKZhDtM1CaJdGpbAZGVWnNUoQrDmfk2d0xMAJd30FiH4moJHS7ajwM4wyUE8WZp96c13buhk
L1NgrwGbsSywy/AmEcUiyABYEYGDnmZo19J+SJAE7eOwzV5ky7QZbLplpY+/iHAXOW6/+OKmCWrS
vz7GxT+evBqXteYodziHLfmbrE5PeOiNMm3OuU3ww1yc3IQCMZdmY08/l9mIL6NTr2znZuxVREgf
UBSfqrkMT9CMYvTp9rlrlXm9NGSthdHbrtGVmy//+ntiBv/TYaOFRkGoLegT5nKzHFa/jDG2OQaq
bIL8bEoDhE5i3+ROZm/scIjWNBa9f/NxchGf/XrqL5/nLVJIRX8Kd/hvpz5NLcrLdVicqZrTzTBA
r7TJdGUY0t6IWqjz1Cb5hgW/91hxQl2Zqlk7XlecPJauQafMB/1gTV7w0lpmdjAHi+GMbF50WSkL
vBfm6gRnMg3YFb6Zbxr4HDfFnNXEA2jSg03fufk3+2/5wn/eIM41aUtFzx0n/u8bpFm4k5CXRWdY
cG86pbumwyVW3BU1wxXKrsAh3E1ru980fWlcW4xE4KQJWoid6iGKZIAqOETnwYuwbOzoBoi7y02i
vG8CYO7BijgFJzGToGHOwWmcQbM3Yb2VXc3ILtg6jauaWA+K4n41HCt3UXJkvTjO0PiOZkSYX1Pr
9GxqnyQc+BSfqHSEBGMeJ+GHZ/iF9OLbFIVUBsfKmxuGADiZ0DQJsLWT8caAkCtafKw5XRN8J6WF
1K773oJDOgOGocmBsnSNf0Rcuy7aonJK5j36lObkFzTBS9Xm53+93+1/PJBcvVweLceTigvJcv79
cuCaTmcjWvWNGyRsrT/Kxbo+YIStX4fQYODtKZYNtTusZTh9TYQbw+wQRI+DAq8ScsFq5rG3IYye
QzIY/a6V2n+IJ4ok0fJc8jnBcE5fuy45q8Q6jNKJ3+JFCIaUAuVTOE13VZpR77NTRqLcQe0kyCzz
ygfFknud1qySp37WK1lNd4hCB/pF86JA84xDkIvHQSaKlKtKgRF2Mc3B0dwbtlltc8wb+yh3Ngby
gT0MtQoYTp6eAxyEvV9/7hP4XKmF+EXp+xpT2ye3sdsbCoz/egdj2P2HQxsZDSOCA8YBibKtF5ns
L7vYoaVv1mFr3bQZRPBKADfx3E6czGYkDy4gWjSdHXd/eeByM7q+T/DF8pzaMEAO/3yN8I2PEsrf
L//0y1NsHQtkHMsLf75b37DM6vVUEsqwvO/lYT+N/373xzNnh3yLPHIxWSKmRunEtzSGOgNRSvjz
zxdeHvjxkZcvGGamTwycevnxb9blG/z88MlL+DF83bEuC1tENP9km34++2/vK77ClSBh6fId/ntj
ftusH9/p8pwfH9qV2W0s1oBsup3duuapWF5/eYKPKpf0juXvyyOXm+my+y93FadsUp3plAQ70aMF
8Jvg2iBhLEJUt7fXUdF0N71g6Ou9kQRCoyTDtyfulZUoPR57/k7pPdlO7TMlpu99ocShS6zrWM3f
8d84cEqjpzYJ39MRSVuYjF9KOh7ruIPQNWiXQKDxBBm0fKZcfI5BryFTcILdXOefZMR0lQbUTd6Z
m6hGUNnl2YkLPgELIqW0lRsbqizQcH0YXWXLYj6omCYkvjxLuaRdj/eDweU8qCn9E0nVDoRcDH4U
ofAjfirRRAG6Kt1KH0mMa46PQ84wioYV96OrkRnG35idzQt8z9pkCChhATeDdD41rjw70dcqpqCX
6PgmsowDP1u7TZz6Dl7hbRd44AviQV+ZbV5Czm+ntV6syZwGxJG60U5axUNodVyQnJ6iBkqd9M3N
6mJtTwRZROAL6e2pXYXKaBVTNegLjyx4Cmu8mbuiwkhCX1KSX1s5mwbFOwIm8TqPVPZdC5UoCK+g
CU9Gay4BrBO6J6/b1w6CsbyW13aFPjAtktfENxGh0+IQKUFGdvkoFbXgwpEPcVDfeBXo7dnLHuZA
sYObcldhd97hZTFy/8n3StKnqSfh5EWS139oSr91mieEqMC1G4vKurXUW9KycC5Ka9dOJJxSr6Wp
VK8w/OQ7N3DEiUwTJChrrpfQT5dKMoKQ0HGOXLFPMIXoJ4dptI3deo3Mjf2g+fXi8SOq0geY1caN
dBklC0XwnR63gTDMw6QrsLsjB1ju1gS8tddZB6017+3DuPR/FVSWOmjJHrO5vIfVdWVPtACRhEFJ
jRnVc/Z0i7ZWjEBaZUNcwNzFzG4yhuJEP4sqLa5mSaZtC4EzHWt0JU0HSbPQ7Hwo/DWC8lobcAgG
gyqGHL/rITmm44uy469O0W2Lse43toofcqzc166tj4WZTKuCItG2whYdy/6LpcPr1ADMZkQPLdd5
8tjFdV4lj72JPIGkCTpzFJMGtE1qoReIU5vaLyO4gVs62qsy7FCGNP1dXTn1umWlNwN3DCk0ELjo
OJuA5rVhy26DvgkgdSPInQ9IP6pUcETau+nj/An54aLLCajjoKrrTFUQu0Cm5DTCeFh0t9T+06+z
QnBIAxJdZbuaS7RKJQRPZt39ucta8HyDeR1YBCPWRrozJ9qkkuKJQ9qccEMguIkbHAcxbfNYf8FJ
fcuAlR7dJnmZOgMJIt3DfY70avIJvbUT85gFxOMqnXKSOsG9Knzqol28Cf33zDGw4zHZ2AYjqUbw
KI7mVG5dJ5jO/ZOO01trCDcmAyKRAbmPYp06aeN2ZB+N8blrFClAnaqvYrt5qnrWg2IW14ZGbjmi
pLgaSYKdmV9eOV7xzGRrG8feMyoBMpPB7AqzycjCqT5zDFUQ8F1U00mGYD/DTEDdnuyEyv5suOy/
0UY/UZYJgUxIU6+yDiDXmFy7Du1enWbiqujUo2SGesVlO9/3JiE1GCQMMqoIWYbFteIbkq8UaRrA
4Rebhnix7OkI4/FGucaLEUFfAWb3qdek4fW0Wsu5BQaONDGKb8bKHVY97S4GyHQdFyELpWlSJztn
nExZFc2xiu9TN9r0cmruGpyfca0OHaxcfgCr3jkgiUmAIbTXbz1vO/eEI7TQYVESvCV9P1yxIxvH
ISWr/RSCGx6pEJMbAnkeEUO99rr2PNl3RWX8F2XntSSrsmXZf+l3qtGirboeMrROrV6wzL33ReOA
O/Lre0Ce6tP3mrV6wUIQZERk4LivNeeY5mGY2x9p5aIMnAZjHbsPajL9jTWyaFRFcGpGqsUgolYg
lmexu27tbNTnXl1rp+4GfN08YYHwAuU8JaQfR4yHq7ihVm9jrr8zm+KpDMmkCJXdrlgX7ZFMlzvD
+WyD7my2KNYpUz47pn/2Qv7Dk4qBXcfoeUNqeBhUnswaoPSgINqZwhi2nfXFCdbt8jZ5yRg4V2Mj
6byZ9Y7yNrBtGrxVbyPSyqJdQQ96CPRyPTYttfmUu41XvdaZ/kie+fRRYvCAMkGaYZAaK81y35t6
uMYMnVUx7drQbLeeV21rYcdo9B2CgWKCrnuEaLSntd0wo0VDbRixKMHx1GfUq2Uwg7asJ0PLYwo4
CNwrdBrrUajnVkPvURtavS40KOGBCk7Qn50dhYl7Lx2e0m6CwBlf9C78g7zkj9Gi+DfobDnU80Gx
D+96aVAtnxlLySyYTaoYAOvQXmoammu7byk6tyRfOOWb21QM0vzIcYDRH0VSirCqPsQF5M1mywAD
kdr+1SfBHryA8Y72GLaebvenLgo04IY4xJY9ls1yN4M6c9PdeCBEdOo2y8vm1xt8Mb/8iL8Nik57
VEM77OG2eLsoi9JnGsH/WI4h+/GiESHwVnM93dqFbh77wNNu9HBpr8zHKP2HrsjVNzzaZC0QkV8H
JeQ5b61wbQWN9tFhc1+OBTB5hLIR+A+mNogDSzFIwUUvTmlc6neTl395WtX8Ngu0YIlU75ptkJNl
auJM2aW/aHo8rAO9LT41N9ouu/LV5wTnQbdO425k9dZnBywuSGZgjdz9HK27pACkfpkeYvJc1/Wb
Xvrq6MdatzUotbyEVfDuzH9Xb7NLF3rxO5JQ0tAxlp37VjmXKOOSgVx9/ERnsukNl9wDj+bE2Nbt
E1Oe08CqeTOGEEa7zjAe9BYh2LIbDhLLruzvEeP8ykI9cxujwTg6UtXgq5vk1TP912VPZ7KvaRGb
b23k4xHwBpu+rIyu8TrT7HJtBJ32WRZiLWqHmK4oae7Q9aZPQdNoSK5Hc+8pV3uwa5NGzPxZ5vxO
PNnyexBECzWTj7aI9uTRxdpMMgV0ZmX5z8sXZOT1PZer+i13QIhyHvSnOqubq+PRLBa62XwJUn6X
XeltY0gCXflIOEi+dwUBbCVet8fcAgW87BIw2/VjP/zSHCT6PtpG3B5udtI01D+1L5xXKOtPy65R
Gz326Vw2qHV/01SOOM0ChGsD3pGpWkvrAWnzzxeJFR/xb9k9GiHkbD8iEN7olf4YCnoHy9F6cM/4
GRDaRxzDkQCVW2OszlKv7asaB7SF8PZ/9fabNuXmVxeCEq67Rj8DA1RXk+rgzw5IoxrLzr/TREFf
1Jrw3EH+viKOpV01WuUv0kPzpje+Czcmt9DuxWW0e+vSCSNeL3+CUKqOH5zuGuk699V0CV1PXvrW
RfyRjt43Ab4/bwXnGAO/F1x8hNUXo2rluhA+12Rp5eeQqMz5DTPlc1aKv3UVg2adlx10zF1fo/a4
vB83xO5cjol+zXJbnQMJTrOfJvkFhfPnDxUx4UuCtt11rIz0rNdI/Erl+J94Qn/2oA7RrHy/qG8M
ns4pHs10oxB+fUoyyZe/4gR9ARbcMHB+FP1JBV61iRnxPpBW/Hxs2USkkVhlfI+QqiCblKFpXtx/
uIlgVz7KpPj3mEEo77PI8pFL6eZmtPP4o8RyvvyVEKoinH53n6QadHmrRlWUlPCWnGR8B925W46j
NMfANulmD87YYHnnmrt1XS1976LysBwnHiglxGkzPEhTi44jQK2tk3J6MT04LntkkWrvEk6JBxpe
9sEs9GGbklbamp54ReWxQhUwfCV+FqwdfUzAFAuEmLX+C6H18MXJo1MPcMObHzPb12NKGt78AoxS
Z+qSzktuQknVXRY2OEL7TwMR4fxC00mHjaKuceR6nm8suLpb1y9flicr4dPxHSv32ju+ug4VIVfL
UaEhPva93j6nKBYPTo3aTWTJ+OX2TG7c6EsNdNdaPRaHINfrF5MC3/L2dVf1K8paJH9E4XAzciwJ
ywG7bvhUjpc9tdJCJCaIslkeL+OKRaTqP6pRMDspU7XvB8d8nTx7v7xFYY3RGtiucU5VYt07EVq8
5ZVuhmZl8HL/gZa1eepGxuqfJ3CHmnkbv9MhNHY4Uacd8SzZu57Y6+WQ3RCPxLUmFA70JnxQIw3w
wGWRpvkyuK9KA2OJrGFKy8Q6T6rXVstnH6r4QJlnehWlw/rMABOcDsH0USFiN9pxuqfN0WIAIZJ1
qEjkSFKSE1tf+/h5VyY/tDAR+KkSx7742ky/nf+BMp6uWeSVL92EO1ihMqC932ZfCkLR/A9spx47
oUycQ0wbGBJbSI3YFI8/346EZw4YQzKWh97ViWX8c9TGIHuTwugTnJMcjGIO7GL+B+bayeRC/+lj
X9laVslPZhDui98kLE95XjNICFt+Ym3UhwCv+dmNPktDM93p5pyGyKU7QoB6DGyzIXrReFehj2em
ylEKtMi3m9TFGp1We1LP6wsKWqYmpdXhKBHepcpQjvjeSGh713FVbR8D3QFh72Hm6XUWq4Zt7Hrd
nvU5bY5Br/NvqZrQPDf2RQRyo/tVQP7ULI6cvoGKafcmennw5TApOtnbqGzccU375dPzK9ozRmKw
svPFi/CDQ5L2NIDD2sIw4EM9Zw2IKRreJGktq8iGJRwkNN6QpDxpuf1JGWOfp77z2pr4hE2z6/at
q8wt3ooAnVI1bOIOzgghMPUprL3qZxMVZgonKyDHefYOeHOczI81YXEMtJ15Ipcp3vkzDmvZZXn8
X/dbHlw21szW+rnb2jHpnNNpedlygOXxabE/LDf/fpBhPFgJz8FvtyBH5axnyzrYhTad+E7DXDL5
EuWQJB99cDU43Vn5Wno29ZeEFVAMJmcnfPWaxO8FHS4mxGgPm1mKKBcx47zJWp25boUjbywJZDNC
CbhCJXy5urZ2/Mm58/mKtrn75Sl9PGgBWX+iyRXyalFtujZvuQgM6QbZmIcG92eHboSDlwn4JcW8
WW5lJ53i1N4azKcs77EWxSAq9T+48/lA8ay+Wzb4/NCH4C+lG2Nugzl2BsvsJqm7d3wY4gS1PjND
lHgeWhTbqW+FZ529CNvS8vVwlsmNmfUprm94VABrTDT+3cvy4aiOViAY7wq9mkuOYjoq+xsqoDhp
rFS2pZe8GB2IEynVs57GA64JXrCYY2oDUj1hfMY5MYS2XR5bni0lU3TXqtZxS8ptiQgnnuHsZemt
mShEFYGAyxuLrTRYi4pVHIpqPvGUanPMHojC5llmPGxJ7R5ZercRZne1SbctWpaWHvGzxkxE831A
ihU2uyOmfezPJXyCEDfVMUTmtKZ6hdN+/n38HN2ZNZHL/SIhtSIdnPYuttXBCNO9pGW4nwwCXiOG
KlosOn5rutZrMqkE2cy5hjCH6A+3S+WqUyht7LKdE6nSE8BKAhGld3a1sSmwrs3hkk1OQ6QKtO3U
9K+JnWw9Uft7gaWFSKCVrcCkxTr4IeRuZMl1A0XIDiGM4w+gCeaOXlUJxl9ENRsjttyjNoS/eil/
p15YIBNvMtpr1tXuymrXCPeWTzVSmqF/XaigCypUzh6e5VazGHuQpZVkmNjdRpFQsS8b63VKAvcS
5mfXb717TdTxCWg+88O08g8tL73IvpvzegN729Qa6/TUIW3WS9J1YiTtLiRpVrZuT7yvCQe8y8Yd
YSHBxuqM9kooT3qIpu5VOcRjqdTKT6W0q8dprIFrjZF7cVxhbVNLy1Hfxc6KJqS3DXGXHLvWsI7h
oO6QvjK3GEKWxlwa0MxpFmFOorz5rbMtwaefooyZdUUcnD4+Ez0U3mciSMGUIo919Hx61EqqjPwd
EGotNVsiQJKjMdLhSJ2agI7eMPZVkZvH2A4uGFC8n6jDbMnja2uR76SVnX7IizONsRis+5nrznLW
PC9c1YWz+vcm04ir7UXQ8HG0X1GWvOgBKFomYCF+r/bVxWwks4FmAwWRhYu48DO97tMhI4jIcPM+
tsz66EmHJbif7mOLhc6mZubPed0lABgyviDsPzv4OOclS/LvjXDRCEygaO+ANn8DbsBrK0ZCf1z/
Bx8JKwr4cEdeb4vrYf13niAlp5ZUxNcAXd1BcoIeEdrdkjJ3iGxHf7w8tPB1l1tdkKLD8JzXaSaZ
5gNZSncLz3Rh7JqjpW10b3iPyFvaUa25Lwgr4EyMSPtrw5RysIxRCC6/cw+1HKOhNgOaAAyTsDTp
h97PxpNTDOcsFQEBMFD3PWT9xzoP2p/NcldHwwLqbX5Gp3zuil4c+vmTLJsCkBie/XIudsUhYCU2
QKzyTVFCGjVASKzKSVxFpz8HDaN8HPIWlo2ve3/dWqI4l8c4mHVX1vTys1T1RzWHcC637Jmn+ffd
5ZYOT6RI3WofzQmjy8aacWXY6F4i20y38UxVWjZFzTi24F7/fszPyCeCzkyGW02gZGhB2IzTQt7F
vod3yHJf2sjFhzyhQ/w7gTK2JrFyippgaNsbDhMB0J5RVScj8AlPHAo083TdKI36jO2m3lOGpgVq
bqdevNrdRKHG1h9CRdpvMafR9QZ2CTUyXkRzD1ZTCrlDMzdK+a6Wjcts/U7ouCyXL6ItSIo2clwB
w/yrWD5O1nAOhSzXdW1fWn5LUEH2pc9oUaeL1vVoEAM4j1PLsAVgnMIHNUMaIeE95TWMnZMFfCLu
B+JW7eGI0IWU+6BHezoF+jFNi+iQSbn64bcWHqeaWerkEC881wC7BVrg/GD2KYJOqmpEqVirog4A
xxEOk1sh12LwF0fVmhZAMi/CBBW2zwuH9W9W6HLrXx6LXH6IgarpuPK7aJUINhVqg0s6YQSCNh2v
MpGVZ3qFgaTIDAUhBvyDixZHXKErurssxkxhP2cl0V/6kPq3wTW3LcvcL3owxboIbCIqYDDw3wj7
Q19rpFyHxgX1bEsJOOJxCyfdnCVjoeI5hrXcJkNcfwaFeUlosT4XTjOccA2CNniKnWB4LOUUXEs0
BsLSumMa0BC08KhyNUJz7UaE341JNN76uhpn/Gi5Dn0X9zwyqHojTZSoqBJiarGmczYcsSsyN74v
enAtzN4JuY6LiJJyOi9XPOeK4qV/IAFP3wx+TRBH3vcPUDVYRhl6uI+JkTXJprknEogqsWvdY8ok
tiGgddOQUuFRfHk3AhvLfD2P1ulgItHtsrOBTgzv/RxKa+bZ2atwkLexbxJRGQXPeZf+JuCluiz3
qMUzBRQMKliPiGcPHPsNXyxgcM/4bG3N3Vi2gfqCFLO3wa43y+Ne1dFFMGPj4FpZ89oUzU6I1HkM
evHRjBHR3plFTalW7t4cEcCYk/Nc6U7zZtPnP1SJQXBMVMo3YUwIm6OSptD8rA/DHp8eWfIQvrey
iEYbRkCsHXTBPNrrxubNc6FL+QEx8TYxSC48xKwQGT4uFVPK2SZFPzyqa+am8rZsLFkliCeGAKh0
hlKiEsYXwmDEA4XzTHxwy8KAiQcko/G+pd3O2uO1Vpr/ShBjsi/77EIjpcVdHpv30XxrTKaCBPCB
kFUbkwOt+uwoM3t8iPNGW5mOO67GaRRrtF+Krxq/Gp6uEcukjsyNPNejNzEC5e3YwJhxzL0s8z9F
g5+jLavqNSA6kmxqSbHNnrS1aSE683272zJvwM7BtfK7i56CrNtHlaW/Dn5ylAMklNSN6mfPHPJD
iR96hYKLerJ+lVJzeBMelxEDIXdgywnZ36AucQ570iWf9S5PMy6FgZIPTV20ZIyJ8I+VqWIjJVKi
DcitQ9/U1WtDgwPWPsJ70jMje7CuCMAf6UyZz0lsqWdscDkcI9INVHpohlbeSj6F643FXll42ZYz
PXF965SURIXR6hp5Df81LnUlIeZ5ewEqeVnuGR6iPU2v6dx4NS6RKF5Z4RTf9tqQ22/wIHYN2Tzf
PUE4q7BLo2uXDx/1UI1n2qLUvh3LO3i+Yz4482bqprOTUkcvdDtjxQIKy6z5kQWYIO/RPq1apBV3
RtP06yR0xwfLmapDF9NtCy14NgKxSDnS0DZD5p5hV1rvJsVKGFY6md9G/O1LphK4QOhrtx/ortz1
ICUYzSASz0FA2cKt/U/se0TixX51pkHUYrYOXLxPjk7rYxx/+bm78cmo/ggC3NRJHuNo8K12XelC
EvIyqidV1Iyg9ZT8GiKE55Xn/tHSesi2WtdHO6Zn/lFUasNAFn8ggIy2hR8Xx77Vg4d2TFkXDW9G
EFkvNUwdGojM3s1YN1+csP7r7vIsHU6apA5TRSHD+skdGJyH0X63LTnt6jBCsjLfrZvhvWsMFHdm
/w9E7tO1izG0kPd0GxEDnPwUuI5lUwF23CK7UbUsVlit6ZUmI3UTyru6+ysoaN8j8YifbWwAO7ok
4z6Cmvw4GfrchgGVZFtT/1zuHCey/4Ei/VvQTH4rSzKvEO8UtzxilpQEpXZXNAl9nDFL3/uk2aJN
TF/sZPjQMyA8nB/+lyn9h9o36z+wR2jNhEjpJ7Gn+BMmdxJbLXZZhmWRUyJ1CM7JxkgeIba5z+FE
Ek/KjGCneeAcIk+b46K6/gYn/SNPoulgT1Jd7MlbG8jcXytG9iK1XzqXHMiCc760bHVLtKhcaaNv
HPgRzS4GX2waPSvWrWzVEUyYc6o69SRqOBW1pTYEZH3iOo6JqjdZ10iVPEpNkobckvoZTVX3xmve
swZNu6o5MRpaxavam1P7FPWtMahYogGhfJsE9Cwy2DNpue8WHf6iPAy1btysWu7yKNa3tR22FEzj
vUUpaU+ZKVk5bm/vCQjS5+urmO29Dmw06jJWmMsbXWEWjJ05rIgYUhtBBsJTM+LgkQCYjnlm0dNz
hHcklSU6UD2adlbuXFK4fh9xRLjglGvfsaHRo0sH1q7RqJF4pTW/5PDbHnp6sL1VXSxyW1dl0xlX
mbavg2aSoAZd8Jy28rNpjOYpj6rqCIuDUcxvnC9wD4IETqkc47k3zPwUqMJ4JOWqJGNA5sx8S+sF
n/lXWhmAtwRGVNc1N7AICbkwXSgHaZru5ERhzhe1OnS4yzEbBqzOlJ/vaItwEdOj8YxUhrrC7Cmi
+yUudhvgtLS1S4pIG+NvVz1WjQWfRAlz9dd/kDjPtRWZz26BY8gPMvklExLuBc0Up4/zgy/mb0W3
nrCaWQc9y6tTFdLHNciatTpneIynQbvOYZTLPcftCOnNU3khJRsJyIShjebW2vES63c2id945Yk4
5b+PDZV4gFx6XySNt1BJmIqtvDKur2o2QdT19CIHhBcG2ImPoHsp43Q8u70P+DCU2sXS7eI0jnKW
EuknWUz/uWnEztPaP3Qy7vs0RFioWUwtkmk4gcQ555AbXhKoFScN+RwRFGlwG2dfNmfliPjbENCo
muLP4EDTTmN72tOmSp/y4tA00j82o+sdI117klbEr1BKKqSuOV1FmV1Kh0ATOZSQv0JIRsBicVTH
NSla82JaFq06kQl76HsZPOWGhgAmSe7bAtkDRk15ZYjyhH/Ne5ZV1fwJ0T9plzpkggUPOO1fCn1s
LxQv/KtUXsG6onNemzje4Qqc7obQqA40jav1VEuBxZ3XKqcOjhzuJdP7t4RF1auJfxg8WLkhnab6
mDuPX0lcl2s77SFDyZEZWkEDgU+TX+wKX6GivnDU+lHtnKr8RYX3pog6e+gBGAHVHNJ1JVN91/oO
sdC9iw2QTGfM1fLV1amlR0W8KubTpJMldKikxkU/Ot96VbjzEr5/QGJfYKhPS9x9RoJPTu5U18yf
PHyJLHxQUBjiX+E8o9SGvYsZYiMSmIz+g2VhtGy6rvv2ubC4bRBvqBflyIOM5H7q5v59qK11c2pf
tDDdFFIkXOpCKkqTwCnD+LeNyyw9O9J6IgLWxZqoTTdzJuz0iLD3UTCE25zeBy18+VX0NIHapvgH
NRq6aoZXnHuiJo6mmzzWPhnUuZ2KPRZTuMQWA/bkOvmJzMfxrrVgrGh6LvbSNwy+e3D/d5PWw0ci
wndvxzYgBZG/OTinT4p6famwdFLMDb51LhY6NumnyktvjSf1td25wS0xLUVwbtydRpFEp4KQ750h
6KeaLb0st/soRB3RvCV7dfCMnQwU17Akencir+cNh6i+tTX8YHlJUlJudBwnd7XVlfdmSjQ8b4H+
k8FSiI/Nm7JeIkWuawY/oUozY8NbzzcUsIzHok71R07gBsyAojNq2yz87IZAd6TiRRk3Gy2RRGVO
ncG4Eoe7GPTojusHsqjWbE5WrZpTlXCVFw2ISwT4O2YcxPYFGLP0Eo9VxjOnxh+aE2vlq+aiyQpV
/zI0+aXOWov4yrFcl7ZJmS+NrRPTLK5ukAdVnd4PrVOf9Ey75LGZXf0sJ0tutOMLlS9MurkeY1LL
d3YB7cNI8LPqhXYfRhMJqx2nMkHe7luT0aMs21dFTGeeFFflg7nS6sk4KCe+Xx6CUYOcFmysWeXj
FdbZM9Bx77nTlYG8NHjrksZ9SOq3btgNlE4e0wQTpebW5q4bhNxUdrbxBXUSz9irWHDCVBMY56bc
RRpTncLBjJxWn5ZLxzcVzqfjtvVjWjHay6Jwv3WAO5YguzEbPXMF8azQo+QTTWRAPJBb7lWkhjeF
LiktcSdjDswPmmbLp8zhB0v7Y48nT5Kg4wBTMwsLlFVYPvFtUJTCf3RCCYMr9lu183LX+hwi/LLp
EIb7fgqGY5Jk57FjniMan+RJnBVfCllxp2dgOTPPPLXxMGH84JtIx3Z4w3gyAcWLUhpM3vDGnAUh
Zdg8trZF1EWUPbCGKNc9sc8bnPPN3qGAMdcOosuySQaL45ZGtw4ihSkTUN+yySjtjmZz1yfF8NYX
iKHqNEp3CX7RKCKYWsdpfgzjNr/IkMuxXaKAMQYFF1TF+jELe3NdFLL6pFJ1D9ntXXO0PWvxjqkV
Q0Hasnz1Wz+/lp/myHCHNRpLquuT9kk7B0FKToZ63uU7Ig6wIdL2eVYTjZqAlUBXa3dcpfC/VhoR
xZrNWj0pnrUgEyedam0aId1WLGiCTBuPSSv7lV811cnET36XRDoa8t62DgrRHpBD4zISmkmR3auZ
m2jpDpGtw2+SddvQ5w+ta6tL2gXnyB1AK7UCkVlBw1lD1OJ5aLNVVZNxQuE7kJxoWWcd7Sxhdu3T
o4ImHzz6c2J4Hn1KywteW+FVx5zpCBpREb5Og1NuX1nkl7hb8vKGwGQD4qI/xzs4/dEtIpX0xcGC
CqOkv9Tm3A0spHFrIts71H75DvHMuKFjOWG4qw/WzDTxSuNYDnVKQ6aONsk4VBQr0uR7GI8q3fW+
GT7X/dg/AzRmGZL9po+lLoTCyQdWwAX9vSBcD6FGeaEQArNPWl+8nsarLnsLbVZLC0JX3qqUHgGY
AtQfgwdcMRU0TDDYuDKjOIbxH2dQcXayJt0zByKAeBgonwmH9nCvO8+xUreotIuvwPSJXDcRpDTR
U2XBZOzaTHyUVUQDx3P+WLTZ3TKAFGw5zOKdYFeXfnosHGFcKFOBSKTVckGOp459o51xzW9KylIf
XoewtlZxchJR+KaoCe/p4FHuY/lOzfk+abAx1VbxDD2rfbA0/w4sK1165qGF3uhfLRned7lGz7g1
dMRtdE0PDqh45NjQc3QfV3wyapT/M8d8NV3kAgM21Ke+MCjV+/J3MuUvHnApEIjJxPJVVlua2vaW
ul5jmOFZGp0PNLC6xFkxR/cSgyAoko1Q/xOHke6OogezN+AzW5Oqzm0g3Jo1gXxzpYCDMD8Ux9Lf
lKKr9k6FX7jmqpknerjhspqtFCAmBj3HAUnn/LIpaa1Eq70V9TQQ9lD394kdDfcgg6JtgAWQzk2L
iIhucgp7epcPev7Kiu+KValeN0R+7OnHeHcK4eWe7rtF5QMcXmrWNw8JhPLN6NJj13pU1DNwNGov
XktymXTsLda0dGtplneBWX1C4Fw9ug4nU6mJtanZDqWtnKbISHGypKi694042OFtNEHhiRdzyjn5
puK+xpmysYm2QPBivLhJQrhslDFhMARahrHa0xVDjNgk4UaEU3QBL/DXJgma4EiabVEwTlVfRaG5
p2WjYQfH/l51lFwgVCLHpowg6ifE/saD12LX1xMAvlWUk/fbsA5FAAGbdhp8+2FMZ5CYgjXLpi7u
as1GgeTV7lrRVV2T+xf3evZhkN21Gkej27hQuY+K2QqlbsJz6edBOXBBQsBHKvf0oo1N7tfOqhkq
85Y0Vr7C7af2nUbZcOy1fkeEnbdpqKRi4Cn9Y9mTGmck9VM748IoafunIIrTtUyneqO5ArZnJsU5
gbDwJKFHzONuZCT+riv65hlpCAt5qcyVpuTvwkVmYo/xtK76oTo6OWINl0S0PSr1Y1DNKpjyS4ZF
dBm7RQw6trc+4cQM9Rera9UlzJBeZTWwPc2IHsdJ866DaN3nUXG+JxjFftbVHcFBxIkzik1o4FTz
GdTd9DG4rEGd0Eq3y10EImdXTGjEKRHc6aKMj+Zg2LfKGmvkpRPYC6d6t6Sy7vv+d98b7f0kI6wM
AjVQSwn2wloS9pwnsFONOavToF77qEscOw7fUnvotlmv6wczae850ejkm3q3Dlv0om4Tejtj/qkC
ZJkBUNOx72q5Cbu5gZ0A1BqWzXCl6kOAFK1VcRcj59mjtz26malfiz7Bpd6Xr4XZ1yuExtaHW0/7
YrLcB+g4gIUEuSKW+9uOohnnkg6PvVefmR0E+z7RkduCH3+hHRhck1lO7lvN0WmYW/tksD7iYEep
TU0vs+IjZOW4SUNgJClaSKtqdxBE6fGb5e+kjljyJPKapz3sgijuDgYFlaMHDMeyzeAR3XS6MrLY
3i93EXt1aw9r7v3kG+ehKtGsdZDfMoBBJ0vTL6iZxYZKKUT0MdcvQu/0S95DGitSLomGFcmnof0o
NDN5hJ4mn8h72WmR+VG6uv6SuHwVkVb+dWt5TOt8sMiFtfOUhnwS09WTlQcXyijdxzRS4qrGDmGT
0azKgSxlGGEMGQYaJMyoLS3EaPykMPpk9c3wlNSyp4yeYQBwESy3fdHcHAkgK4VDAISic15sH7Hm
CCXonY9EYyxJxVer/Jcmih4STvUdiAPqi7q6byfsJ7RZWLarkHhQJx7879kla6YeCu04yg+5juZJ
JxLnQDUOaqREO23G7tGL8+Fq6ZjN4kTOzgGRHzDZkkymG+Ex20KO6c9p3pVrX7Xhl3Lgc7eV+96l
jrcVyv3de1R+jTZH+WIiwKpzXXukhFyBKS+zD4SLbxHNyVM5cYie1fjBndk4ItCiB8ZP5PYZNr4c
uRE1SloFeT3ET8tGGwX2mynwjmZf1OvJA2/QQ349L5ukpcFRx9bXUsGN0VkaZKatAfH/MRkiCX24
V4xe+0wbWoBhw0g/vfM3oUub2dK0jaDThrzawAWZ1IBLJqPYocSaIdcFTd1OdfSz4Ly15PJtfOWp
nZ5q1J9szSFpwfL3DmXfVdbQxquhCT4WdCb3/jcetOBBUeBaydwvdrQD5IYhzVoJh4KyYZ2cuTxc
21AaFmfcf/01/Lfoj7j/MXfK//h37v8S1UiZMFb/cvc/nvHOi+Lf59f8z33++RX/cUl+NUKKf6j/
4167P2LmFch/3emfjsxf/+vdzZiDf7qzWVgJD+2fZnz8I9tcLe+CzzHv+f/65F/ghP9LaDVWSwf7
8P8+B2X/1X8lyf+KW/jrJf/JW3DIO9FdwzExFnrQDPo/Uv33/0Iuhv5vpk1kj234tuPpc0LKX7AF
0/w3kwQUPO04hm0XP9D/TKw2/H8L9MDxdZzLnsEz/1+wBcP6ZyiBHfgoO3E5ErYCvIFK2L/QFnQ3
yKfUicwneLoAQEbCHJhhjHdpaVyyJNPecuS/dzCIToZq7Rd/0mOkpM14zAokaKwLXumsGGs8CiiJ
EqQO+kTjFQ/XGj2YdtJ11gT0Cpsda4FwxQlQbCqlDn1LIENZOyiRfa08W5l8Tip/q6tkD81IO44Z
3Xc9zPu15gIqCTSwtbT1AaNE2j7s0IlHvdyPxuB+st7nrMaATUYLQUW+T94Zo0J1N5a9RwwA9vKg
k9M9qV8l6m1BpTBmKM389qGG+LdifKOR2udET8nUvyio+JN0X+oyXpuBfKrFsLfdsKIaoRwEJM4G
/t5+oi69DyKYmKV3Vw2WOBl2mm/5LSHlIMp1E4LiXYcezqfY7u2b7PpfksQGMDP2rkm5LBVV3+56
zf1WzvjmlzaIl8h7oGtT3dAL+Xeknm16GnUPo6OojDLrJ6USQK8AmP3YV+naZo2CrS/8H+ydV5Oj
2pptfxEn8OYVkJBPpVJpX4hyifeeX38H1N5dtatPn4773hEVCuRVJCzW+r45x/ysSi5gemJl25HV
O97xtNxEHVVwnL/JkDQ72QLLIkpNvhtjfGn90GHbDs7Z6PdoDitXSnX1gNj8syiG5GHohDfwUtem
kOdbptFY6pImeMqpELUGrbOwUmmY1oGEgypV93Eufg78H49RKH6jt6Rf8FyHrj/GpRuIbbur5hkO
OtS1sg1zryyM6krn938jD+hLOs0vR/p6IOs64etEvKORkf50pGezir7Pb/QnCGEO+ONupykd1fox
BeWo4ZTTJIp3C8IMl8uHqLHCL6EOmVTTDlooY/62YAILBewffSi8IemZ7uYjrN65V66VXehWcJeK
koLbhP2Lvu9jlFBkmikVb9KxY0GSR97QSZdUSiiPMoe3hDYjhXN0gqEyPJNOHfxYYEmKUM6n3hqQ
buGCgQp/YQHrhXRyNjo2HZrp6TejTL4Y/dy80vEgl8t4IZtPu4GP2PTz8CFnOXqxhkPVop7SNUqB
l3a6NSqKBqUrcG4i/LvXKZ2jXMG1zCXRevptkPvrcvCPuCDxnxAF9rgqgmgxSGISRVXV/gy7B8Vt
AhUqQUVTIXNDOFAHWi6boQ+VsxJkjuVrr3kAOzY9jQmcEXzm17HsP1pREMipoT9UTQp8s67+pnV5
TRJHD9QEY/9pomiHQvGMbCzGR4mSNF1uyOEmizeYSLgvB+kQjwMrA79zhC5WrlIMZJa13yEav7KG
xrxY9q9NIpi7OIUTGBLPKEILQe2ZYX727QEf6LNME/zIXspPAgBuswuMAx4DRwmq8aqZ/gvdXdmr
qzw66CUhq0k+IFdGFopppnwfRGaYaZl7WTcLnmqeGixrSL1qkgqtERO3Wb4zeTWvNJHIsDMzgLTK
91zvTkMtSzuDwW1SmshDLlM5VR4X8D2Gk+orrpaJxqZVF2ugUtidOZbbMEauSnIGmpSgsGhGZE7H
WsqNwkIhhjtUDzFEb65Dl1ScF8mDRtxwq5HWMuwzEPJSTwRTXdIwgU73RkrjtwKYdAIU/FSqz0vJ
+kkjygrKC1lXTQwbV0m8sAhvrSmYzoxD2BGGmBpXRwZLZnUe4Xhu0+b1CaJc7cYERfUhwO8knung
6SxG8/mhUwfEKgjY3GmkN5E20bC1QhMqcNRgfA+NjKN5Oopo0BxWHqZbltWuShP10gWuUU/DERkM
V5KeU3ruy+lYoQvDDwosmUxYcwi6vYpmw7cWd2CKk6AyBBaBShIhL0OFPmuq9oToE4NVN8E7oVTd
a5nHif69ZWFi13LPBEy2gGqZybc8bJpdRobPIRLdtG3FM8eVY2rE41IXwnJbk0AjlseOwUQu5/w8
DFMO7JvaBuzfbdXMycNI05zo4yt58DmYMs0bI23edJNWejrWjfN6YxAUU1aslSb+Z5C1k3KXZxq4
Wo32aepP7jyYH4ocBVsR5eZWKslTN+Vkh5fctSat8QQfEnQ+yOMuBm/i0PdPDkqjOYMcYDacgYdM
s8HlKQlO4cDVUTbLK92Sb10dDj9BXP+YFf4+DEjKPwdeTYS6Y+mSqBAaaSmybP3BS5CD3veD3mBS
ntYagkNJhyFOvpZlINbFbL+fLbV+TCrzMI0D2D2jszCwIaw2oj0nC2L2xJpYQ6KSxmiEHiDvX5Ai
Qwfn8r7vg/H7HIh4JTNKqwwW3XhqNMQaWnUwc0H3hLrUNlmJBFFo4TKHCtQbs3wD6URJfR7RbGgc
yQJ4cmdoJ/lkBWm00Q0vfKBiZ2zkoHb4k0unIkL+VaBa3mSyJGxUJf+h+0p3DIPOZDmLG6Io/R7F
K9rVWs4nwldOVThWEJdRULCK5vPHKEZHKrsYdS3Z/zoukiukFtmxBufbFWO6UywyPklpOFe4lTe4
dOgxK9p0Kvl6W2thCE6cWCelRHDcirTk464lgVFPIXkKBl3ysc22rUIYFyxp7VhN4kufhR99GX3V
hcDyCEByiJ5YWjUI9PpA2nTapB0bY1jSbOZtblXmxlC1ReOfD4e6QY9dxmDuOIGPMEdktAtKv43o
fYAEadXzkCslQU2ZuKH1x7xMS4JjFPDnbcd4cHW6rwwAidfU/EXlaNiB0UrOoA+B+hU4FYtgwCUc
JN9Z++peNd0iASSXil7LEcH83+RY7E5ppd8V2nJqkZ2k3PSKqsxOHaBW1p3c7Ma++/zPFy99OSh/
zRaWg1Zh8myIJr1tjQrlHwCgoZIaIZhr/9b4I0xSXJxHXy+tI8T2Zieq8ktZZztBmMdbr32LZ2s6
q9pWQoHnKNFcfRF9BRtqmhBInzILlsmcRXGMJwIF0QmNW0s34SZMTXwY8QeCOTIf8cVP72ZO4du0
xPBWQgJwyCSKPBUeJYv1bAP+u4d0iV/BMuveVfNsPFfYUWzFqOftHI3pSQ7Iw0Hu7Xv8jK96NGCh
15J5Mzbzpm2Ucz8+5r5hnkZfb+ADdoYt0CG7af5CEYTG0Oq1+EJ/jMUuS9dBmVuHmaB+0oZNy5lz
jbORDIxFhGJoDXg1wgj+845f6W1/7Hh1WdtIuiwqBmLHf9JVcupvtRQGxi3VZ4gLsTReqpLR803t
Zv9K7wibkgq+oDC17dCi6YZqQ+ZEdyrp5TuTKsQ36Fl5qOFqJBl4S2gVhsOkfBF9UTv2VSDQsOmt
i9CWNtcVhdgxSbvktSgsZuQjpcdk7xcBhUSGDBzSjbGjrMCaAMHCMZ2U5C6J2kOamO91TpdsJjjE
yWU/P2G0svE+NE9t4Dcu4PZgyyx5T4/LP/znfUSN+L8fnaqhGpIky6C01D93EqWaqJ7VYVERSlwx
0aU9RNJjM5PpW4e96PGdb7ocJ9gLxu4gdvPIciXunaqX1H2GQ8QRLC33EiQ1zH3HAXN4xrRWRfRf
GiW9gMSS3CX3RQ+s+SxaeYegJasZt3NA+mXUH5KWdk0V49sT1V3RnMKsP4lGSSuqROo4yERY4mHe
tsBXPasxvk5hphHxOs13AwFrDVByjyrviLUmOvV9ht4PiFAtEo9ZMmN0ZTMbXYhD0yVVGeSSqBeP
dHC3gjixwrEK9VC1uXnKRLzmRIp0+ymfSFpKLjFRmW8ky2m7PHrtha4+RR1EoS6h26orAfCuUL2L
+E8dJZmpaDelYjORYCA5BEHUO3GUsb6SE4IX+2Hw5HGrQod2qkaCtFMS3ddW2ps+cFoOrHU24wA2
ojZDFfdtE+yGjPQZYp9BgOxlaWlZWrqwE5g0XbHvRhvygWoq5ml2HmoEHiFNqqbQTwUGn1s0i1uh
RZxatZV+IXrOwCZCa9jSordOaRg2GnJ/iuSrPMLYNxE/Ri1dTBBx5i5jTjgwFb+C2fsOpGkaM0ge
E1KXPEP2K3W16q1XIDXMryYD1KkQq0tUCg9YFswHzBjocBA0bVRS23LobKo27CtR0A8FeQKFUUiH
lCBLTVho3IZwKEN9L+Z18AIOQrP1KZpoLIeHWsfdHE3ia9bSbYBCvU8gPuHXEeDbqjjmkLwRRdnn
BIsIZn6MTePals+ZnMUPxLZcChmpioy0mEYZI0+QeZHcK0dkLMh2++44qFiX8TX9MKTOACyP27yk
IwUIL0vuCg6YSAhRNQeAWMEI43firgnHj/roN6XIij0l0m+IsMBYDzLdRxMbFEJaZIMpMVZIQu1x
aJ8UjJnbcIJJYLQILKYxECmOi+bPetn/ODFiMPvzLLYUAnAtydS0tWDzB/TNzGE5Nklf3dCCROSp
WShYtM44NFRULlyUbrPO0K/VufpgJMKTHPp4cKum3KQDbPXJr0JHinVmFKzuRkVDxRBDNox8UmXy
R1wB+V2LbJ1QzUdRjsNdBCCOYkMIpNBsVIcGA5o58ONeIZf3FgOfJzZct9dxFg8FesGUZCrMCvwl
gm54MBM4kWZ/E1PFuoMa3wLoMIEF+SRzSnG99SmgOFwzzQ2NNfIRe3P0mOGKLtUZlPfgm7bNgAjD
EHR/h0IIknKI68AScGOkg7GtUf0dhdk0L35VBLsOJwPw5gp3ThLkD1qnHIWJPhVpDejI8qB7N8qZ
kPNkvusSuT1pAOioGgGp5OVjj42agkwRPitzVe2SRfyRCmN8z/wnnYYJUpNZOOMESvcofdN9F1kQ
HSHn7imSPwKPE8++Jc4uWoNT7CPYHcyayoemvDa6lAKnl5OTXjHP70MVAeokxhurM75lRZDfgk7U
AdEhhzEwI9llscstZaD0ynQmiNWJyo0Fjr5HUaQxZbqBXXFaagioY/AoRRpXrgiasZKwoBulmdl8
JFTblAjLnMmenRmZf5ErfCxIQzW88TFw5hCjWIvE/oKEk7rGILxEfdFvcr8UvXqSGOP0jmUGk46i
wEeey3eR2M6jVvS4bX0YF3DJNXI5QhexAt7AbNBpwS5piTDECNXWaw6dqmo3Jua6XWoBCkKh+Erg
Jk28UVTw4cAazgMJ7X5qsYZtsOfHKITZD9C8k2+DlkpPdBISTyuUhZaRNw86bUKjaOnoDVX2bWlW
AZb/IhQNmPSWMzLAk7uHJgIf0vIJZsmSS4SKm8DA9DmVtK8UbKRztdxrK4s+3nyrqlQ5pBQz7ynS
pU0gqepWj16yRpAfGrHBFRACZy9rzMNmQ9/SFzOTP6GV3EzZQDpUsPxWk0+/Hr7qlak/xi+ygk09
bGDUjztMZ8UjuHyk2MD16to8hilaM0zJijf1kGaRH5jP6gw9gyoi/cQ4Rd0wsO7iMvAiLOSDcCFw
YLLXMRKJuCW4/o6oeVH9Z9GdTDeib8ccJaWWP5dB0XmdmIuHUryjw2HKUygRgVDZrqrP7RwUJ0Lr
zC1E0u+SEpvHKZNBHraI34G2bAMpjC4iZfLHIWj3GFj0baAKOcNrOb0kPocdkyMiB+a3apw4eBK6
I5mG22xiFD9lMK92av5ejgCiVN0wdgiyTr1aFleDoDlb6Mf0Wqr1E+2gYEuvUIBqZqXnuat62/Ip
T/bRyJxMaKZD0MWkKgOyBDJBmKhpZV5G1AlHSx/amizhm5WMiiSnHhmKRgRdCElD1OVLGJSWO6Lt
sfMkRL5jpLqn9kh020jaRkFr3nc5c6Mbs5U9DVsgi2r4HPutsCmDXRq39a6aQGX0DdQDvZyYBrJ+
sjsEqrsMDzuNMSgvSiwBryi3ENyKjdg2oZvmIZkgWe1fMXT2Np7IFBJa37qog4jASbKaHRUFmKEG
QDdNREbfOPRuWw1PiP5T6F3T6Cn9hAkWMNI6bZ40kBllvWfx/jT7ExnekwXFV5jkS0Rr3pq8sou/
0XZMt2Jqiie5ArtCs49+lR/S/GzAZU7+SRiq+TL0CbkTJRr3XlWZzIqSidFUeTdyYyc1zTvxcPJO
zKZxTwCS7CSAtpwkMgZ4ltXHTLF4IyrkFfTmcKOHYLHTrCsnS32IxW4gzBuwRJUrn2kFfT4ZpelV
nfKHoAZrpZYVY5qa1Lek1tE/vEhWk7+Z1M5dOF30ZcOu2enM3X9eKf+vs/S/dJaAZTMl+J8bS+6P
lNZS/eP31tLP9/zVWTK0f4mqReFF1zXqPJwz/9Vc4inDNHQNOYSk8gRtnb96S4r1L1PhAUzPP7tO
vKkhoATGt2L+S1UlSRP5PARGLND+f0De4Ej/OQFi8qPpEs0tDlGLRa3+B5w5ifswlmar2vXkv7sm
lnnqiBVwM/MwLO5KIu7o46gTK1wbDQvBTL2+GaIq30n9MLoZDQ47aAj80MDQO7HQ2BRHaIOQsORO
icH1DS+1vRXp0W/Kpg2OfQ4rzSS3tkx62R2YbyLWpr6ThKeuwXEuBB+mDlSo1Vou4brewb4OUOgi
cnGlKvwCIMP0GmPhgEzZPgI8F+mqdmSFmYeiamuzuYjHih9JAe5KJVZti0mQbgMmZia9b+qoXUjI
iDIuyHWXfqgCqWW+2nnjWFEYnqAgUvN8mRQxQEDsX5Ax0CdGA7qpQQfTMqKpPfuLLlfz/EzTnoo4
PYoBsZlCp7UO6Jz5qBOim8+qR5+6OteS5m8mkxSAbNybnTjvDBHEkdokVzkIPnSfi7IZ0YFLzBN2
ovqQzZPk4H3uQNDZAn0axi+M9gqcFqJYaKGNQJiJ9RLfZ1QXZl5QqpO1p2GQy82oJsmTHxjvUblF
FavUtPoHBtRNrUo/5pwKU2yUFymVJZzXBAJNYHXkbBLtuok+OmTiAdWtOCEtqsik0SEuEC31QFkJ
AHeWMWTp7ZZj6DMZCqoshKbgfGmfyoAVnC7xt9+KcouAhETHeYTaoEEvC3WkF2bwXROQ1+V+BmMj
lB/rHrtTQoKoZSWhO3Qh9RVS+rYPVGcuuFEHF5HE56RCCTJY4JPvi8ApO3cRgaIqPhcfG4HR6JXT
1LiKCZBiBV59lxaVnlZNhpsAk3O0OLuGfJGukGeDkercFgzZnSw/Qj4nydcAJNSdJd9iJjXmT33U
Rk7kwzLCveyM9O8Agudk6QTNHprgIwviUzEhDRS/1mV2LavkMGJ0xY8KRyWO+aNgxPmwdH8/gamB
SjkXyT5VFDTuyUel9bA2iuKpQzVnmHn6kvT0WpnmtWD0lJBuHDEVbmYIu07E1xEtzDf/Iegq1hX+
xjdIYEp8/ud9R6tIQ//UoBorMyrbWS+jjK1m+KVigGiLCmZALzbDX4nTpkQgF5ClyzlOsXHcFcPA
hKwydl25VLEIttmj0XVB8bOUQVTrKTmZFEZFI7aEgxHFAXN7c0Ry2lY2iKHP2LwhIT82g1ltWJoC
VhQO1Fso0teGDvP4qaub4UGvM0oDumfM5RMQhfYGeQL1L70upJ8vSrkEgkaf5Ir4GSafdNB2vjlT
vdHa6qHRrV08PU10XujaSe0GI9y9o3qQQhpNE5+MszryuJoPtmiVZPJk8Qkpv7GhH0LQdkZmDCQ/
tO8NoZPkKNlJ3Uf78mudav5Vu2A6aw+WIlwMBp1tuYxtkA0Eu/CD2PWl12kgQysQ+xs9GUyNxLD3
BiLxbpIpPbAyVBzJoIZAjjqMK2FoNoNePVZTOp6UeUmwIY+TAgLJKaGSkyoe0U1eFiX0exid+vRm
VkQZZIQDAedstn5CPguaw3mrhuKD1c/WFq3UUHX0TKLwqQirGfNx/oSehbieNvsEMyx5zD1pa4TS
NyM6CBkCveHJb+JdPym2SN9BIpvQkq4GfF66EcOlnx5lJT62C2tPUULdKQHGmj7N4KgHwCHj+pfz
pyggzaSXVaJzOl8/6oBpj/HYS/uccKLeJCc1KKE3pCjkjiXT5S2NhG+rbH8V8GPJTjatMH/Hku6y
Zt0q0/gSSwisdQnPELNzTwloNk9d9IisdPQsqeipZJpcN4xaP5IWHuzLpatE928Z+GVp7I6iNJYb
ytQNNBOx3c1FdFRxszmseS2HoyU5aSkI8GAK96nZe0UyaF5nEtdEgiTVDiuaXQs3BI0eubczpflE
5rUYambh2EyoH1hha17Qy1cBaPcx7yMyZoQlAiytMhYXnegkMV8n6EaMwXa+UJLLd0JdnJVxEo8A
IwhGnDO4TyPuocrCv5wrr1Y3x56iGjQB+6qko6CfixgjWpxPIEVrVXejdmHfLr+iXm7WrWr+DI3Y
OKx3snYg/8uof/7KHMQx3Fr6zA1ZL3MpH/qp0iC8rJtVREmwfdEsSC+BrtwLEYuT0IWILzCg16r8
OCqQeeCA9AtrAuQawIllK4diflApgtttTJWgIEE+g+K7Laaqosz01jOn5EBPiQtigVrLKgXbSb0u
vdvNRFkypVtzCJQ830sUp7rOGJFLzOdlOfp/E9Afq0Dqf5mAKkiL/qO06bn9Ev4++/zrDX8Lm0Tr
X6KGbOhvdRPaor+1TWTMcK1GwCQxQzXFJWPm9yAZGamGzmxKYnbKHPjv+afxLziQoiJqkoETSGLW
+reu6x/6tF96td87kzICt39OQOF5MDsWFSbAi2BTVxYFw28o96IqaI9P5nRmAoFGKGH9BiqACMXf
NnWjyxmFI9qxPzf/fIGaemiVjG5LcQuuaGHM1yhk4GmsovVyg56jPlgvfaEN265QT8FUETOC1AHa
Bar2jgyXWhgOqo8LkVTcTwADEYy0mQSWaeKUG5MltFXQoXAQnUfoJm3+Wp682CBqbB6Ak4TxeyjM
b5gJDTv1CXIpVQEK7ABFKOuqbWZAmrRU1Ir00chd7bhO0WjXZmf9n5iZlRcP6yZ5jub8tG6q2Zz2
R3Mu0Ij6LaQQoUTWuT4Vkb7616747WPWp37bS+ur1geB7XlRM0teBwsUtePsFwcJxnf/tm76SKtI
xArvBJXRt/+vmySgjS/mOZmX/+YxdWiJZF+foUPw96a6cjrWd65PrW//dXd97NfX5Osb1/v/bfM/
f/v6Qb8+l1hLbT9F9bhfkVVr/Pq61Q/1X2irX0+sQKtfd9etAI9FigWJV/96y6+PWd+y3gVGEKIf
ww76714sAUumlrh8zG+f+PPR9e3Y7viedTMy4MtSs1/v/PGbfn3f+ll/fNV6N1wOCkFWe/fXe0tW
AKCuEpHUU9+UqcOiJiFVFCRxvt6SQZMfhhWztm6mS3AseXI0FzDKrg/9fGG+PPHrJT8/Y331zxct
T/+6+9vTSRPybd3KcFs311f98XHr3Z+v/HdPr1/x268MSLskTS6CmW2l0H/iBTCTLP+V9ZV0FEFu
W4NQunUr4RVe79OS/OtF68vXu7MQxofhtr51feDXJ1Hp50PW++ny8evWr3fm2WCxLFo+c33QFDrd
7haCXh0KD0opIKuX8jrFnP9fm52fs56TgD+tz485AfelBpllQKbsaFKiuH1nLKxHoXcT9ZH1pLZf
KWi+CW4nj5qTMfUCFUVh2tFcRqGc8yNWct7PTWkh7mnszQTDQf/35vpo2BpHNQ5wZC2vWW/WN66v
+3X3t49cH1yfXl/4633rYz4dOaeI83BLWWqZFMOjYhKCWsuvj/MSqIxJE4o5zm5ACe2HuQzi6w2d
Mwb1Yh3aKYeUB/RjJSW1unXUbgTDZ5F0pBq+vstnccmxvsxqdS9oxrvyygu0aHkfdO2E0Hrar2Su
fwfqWh/LdRB1qCKJD1z2B93lJaizihnYa+VVjSvc1DS+dyypFW+lEPkBKKKU/sUW0dgd2yCZzXSs
cAn2/t3StceGzDIK1hCtWuwtdkQCo7vezViWqy3/C7nviF1cIqJBTCxdG1MqqDjE5P8tvL9SHhlV
68ryAot+bERml9S9aEr/RSGKY5s1QQVmpCM7rKkTVsQtVwhR8bd0HsicNB297MQd/vfmYOHMO2gC
bKB1qzFrdWfIHXYNxmgzIqlJ0xF4/aIbNaVJKvAv0NG6RSf3AWQ99fTlDFpvwgWF9uvuulVPgrRV
MhW3Ngf9ekNdmFZeLu0pBFOxDjFJHGDrV2IreDrFBlcoB06BCd8cecJQnAQcKnndXWWrH34eiIgH
fz8a14NsfYzYTOhWvZqy5KfTXECZQhbW/GQBorgYUnTDf99ftypIOXwZSucdVlxXMPrxQMdm+Qsr
JQMehADg2sv90OSpsfL5qwwIOHLVaNVNg5vMncR8Rr030BldVdE/N9tqZ3WNvPCyt/5Qq4egNlGB
lSJ+joATMMwxZhWS+fOmQuI2TFyQu9g8kNRrHhplVl346TVSYAUI4jgrDXrPrZC44QiRw0EEjU+6
j3YS/Zl4Oz3RCVHCPWaUDzOE0g4/wqYCML+kO+GzAKWpuFXmiLLNoZh8pwqSXKPew2rYQXYmH0Nk
VfW2+aaUF4r/KnLi0KUV11MC2Bh9tCGzHhytMxk7gkWj+RKIV6LRK/U7bg46/3x0XDuo1GCKY5pu
X4bQpewlhl8y5cSaMCc5gTwVc4egIszJC3D14i2c9tn8Q6ZepJGjFB7QDbJ+63VHFLDf2EPCCqzf
ksysqztV2ysYsoNX4wcVqUl71qxN0W2gltbxudBfQsWrwDqHEM3tbDqqySkPz7W4L8UdCR3ovYre
ASg6z/bctW5Jn47dKQt2w4Cj8rMgRFcgWPfIIJdA7s+xbIhwI+iteyPSlfQZPtEvH0IWTODARNSo
p8m85Sla4NeMulUXXMv2u9579YFwZ0Rp6Kl6Ug0OMCCM0aX7EAoa/M+d2h3QCwfJDUgdadS+eAn6
g27umgx54k75MgDxygsPEUiZ7GlQZs2+r4gyuYSW0yBoWAhl9whMY2pnV8qExGw0Fg4Ru/3Eti6+
1S+mcBjFnfJJvUdivvYgnTNiR4ji0DZ6SGcZ6QXhRk7/Eh9HazM8wNeRntszimUIGi3L4i1i06Td
T/p+VDxAwLittPoHztc5PQbFmWwcKdoVPljEkyl/jWfmkQyTnd3MJ/A7BSwAHR00yQOH2rgm3RG8
Yj8fOlNZMB44tj+L4EVtzgHH0bG0lv1Nmp4YeGjlUt0WPnPaMhrOAoIkSCoI4fOhU90Q364ixC6P
2ifnrKp9D2d0324lYyk6SJ9F/Zgn+3J2FHHZYewngZoyLDeOTtnYVeY+FjZZ5mBK1xHS9077QRFC
G51ohE5BTBD4C1q5Tk5qDuGAljMQFW4eKRhIoyueyhsdXUm9W+lhFoEsuM0+a3cE+40NFM9jOm+G
mqnDyYDDgFK2JAqwsVWCsSZ7M36MzyRQx/hIN6n22Mp7Yrzsvj9p7XaKt6PHfzMAcKeluw7TBOVf
Sj0/4g99IYuSbN54sugO8m3IToa+Fe+yQNXoXczPkfEQvVFCVWZPByesMwN3sndLOTScCgCCpGtJ
TVGMbvOIJ1IlCEG81vFepEIRhC7UFJXEislJKT4MxyWsjT6yRDL7gW0JrpfCgtxuhVNcf20zLwnI
YJPunfnQwsaN0Qcjknf07ySxW89I0rUNjKzQRr9pcG22iKpjBgmRYDu8E8GLGBMsWJdvy8xjWVS8
4aFEA9CVNn1UsXL5lEbw4hDHuMs+v3AwG2frohwzL0ebBJVni1nd7Gy7DVA342R2RoOIXjfCE19s
+vaZhdMiND92b5ryVnVIrzftrrvJ330iomt6Wqw0KJiAWDMvdUlP1/Ybj4qsTOlZsS0neC5fafOq
kadYR0ryHdHP20J+QufZio7FUAyaoR9OurgNv3bRZbbcrtsLX1L+XBUE60nwmuhC57SWbSN2ouf8
NTtXh/BBvQubdr6RWjkbaD8+FPzLPkpRANo5c7gNOSZ9BTXoLI0nQT3XEEwrsnufp2K76DiFo5U+
0mUFB5s9RpktqTuBejvWF8znV+sVH5z1rXgxjqm6w8WyqZ8obUNdDx7nYwIaRNqMr1bjgLkh82NI
qMMhP3CgrcVvIFVIZoly2SZeoUm51lEypH3hJkt32AaSGdL+vaPj7GZ8tIirAbXYcDwskUB5LgwO
WiEFKilQSkQu8RadLegYtXii2nqfZli8BPKAOo0PHZAP3cu7pyD+HKb3nugo1pPI9V6zprH79iwH
Dz0gYToSvbhVeofUlNS8iQBZkX74J33EEOwWEY10N6q+DOVJov6WeOyhhEshxBGiPygy46kJ7UV3
Tgedbcnuv5tf+JUP4VukHvn05MiCJlRg6NiJbod3LDTecAPSQykZsSKMO+jeOetsV6loCtvtVwnk
NxGyHv6H+2KzcPQDOnk73pK6VbvfNHx/r+Xk6ldaPHv1UUm2gNzc/DhdqTYrHz6aA2RXDjJkJBxQ
+x3xO7FF8UtwJ5pTfDIuQ7zhl0vEydvhK0pViBjo64Jn9Wp+Bxd6Ds4/6tcO2PAlbm2YGTXcK/ha
HLHcETaC09rarXHJ8d5lDvvUphBvh1vt9s3+UW66b1Dw3X0Ie+2qXPKdfJ0YFJgAPKvDcsbkr/Er
1TYJo/erdqOnoBi0SFyKpv5dhxFKFAHsnsEe0AX2+C7dxFMK17/6xqaXn8nAMmOvBbfpg/qxNcMO
cA+5FlMoUpn6bTBsKKvaWUj8rVN8NF75EGGuskXRC5oby6WCns5MFNoWdPVBdUEL85fA8oF9Pr/M
B6QeOJy+WnblLPy1DeGS0uteJS/tw6epd5o2wY4onOYifBNfJPJW0BJ+CTgNskPxqO2yR/E5OCRn
cnhDBGgA7eJLj8r7ufDQAaJNezTfaeXwnPSagTEvnPmrwa/eJPw0ujpYlhFOOaHJtM3hMbTabvTY
JMi4UZbZ2isdQ44zHhCfpTuh4f2T/NJcoMhs+6t2oqTbX5Oj7pA5PttbRPEqO83RTsqpufTXeu97
HwKhXaf5VF2UrYlZeCdwF/jQmdObqKCk4e5Iyu8dby4Uq+3MBGHKn3gFPRublc5J24bvqEN6/uME
qh38w0fzBaXhZXQ1rE8es4+TfMhPNP/nLT5TJ3GEDVV9m46EHZ99J7N5iVucaa9sZSe+tnt6mOU9
uZR34S26jW73Jb5bdnwnNe6zehk25V6zS1fHS/cevKL+0lzrrsQM8QwBLrdZa9eutOWq8cpIxqHD
Hga1TpoUE8TAXkAtYM+u8w2ncOiU++QiEOhnnLR76Rqu7+QeagYHPPY7mBr8MeFZr535vXNk+l2C
wwhF5C8s8XdB2RUOiR/6e8b/ygs8JiX79Mjh8BLf29PwCajH60/VF8CPBZWvN/HzLbtEN8xinwRj
fMesw55gjCGI/tidLTpuuc34+dSdc9nZdh/4th/1wgGYwmHFSRXZd/FH7vJC4tSmZ8mGhXi3vnYf
tNPUTXKsHrOd+UV9rt+nCwMhA6T6pX6Pv6nOgKrVHZ+SY3KUn2loXqtH9TnZwFS0RU8+c+tg/OcL
vpZQST1kdk7uUivUTsZOd0C+vy0H3U4AVroMb2DQlybRh8rmObLptfFLskdplz9wSTxUPzhWi+c0
t/fzMd42z/MxYIxpX4tkU5y5OiU/1uO+fY1hadj8GzmL3BGGKX8pF0l2qx8U3wGXX4q2nzucz9EP
ghLb10WuzdUNCLp0JJkyYteoKDsBnDj4EvGi/T/2zmS5bWzbtr9y4/WRgbpovA5BgpVklVbVQUi2
jLrYqIGvf2NDzpTTN8999/RPpAMJkiBIiuDGxlpzjjm9LW/pHdnWSJfDcaORBKRuTDDg6qZz+Zko
bxjoNYZRK5iOeLT4tVzbp+gwHSe+kPnL9L15Jsut3RgBx3t5PzIl/xbZG3LoHpSrJdCC6FBxRkq1
Q0tSz8NoPGV79RgdkyPWunKD+ICQhBNAN9q1yc65Ld5npnbtNva+E2YnaH8AsPWm6+yRMAfbC+Kb
+VbdO1fLRT/fZJfNmSmFhXm03ajPAMZ3wyG8fkeCxZ968slF1XCQM1U+wcK+WR6ndQBcRwlElAwq
gp7h1+o92vDX55Nbb/Rb+dfBJ2b84DT4NuIQ8s2H7lhuJ0DzG/e1uxIn763ISUb1x1u4tO4ra81z
/IRg6wo/Ju96uYhSv70dOr9vfL734c55VL82Vxn9pmVf3Mj5wYv2Jl54i9gyE6Lu3of5YnnkhDi8
LXyN8ITolAL6KzdMEcbLlmFp3inAcDYYp3Zvw4EZHteat8YXd4smjrEC6NGuuWIs5TT5siB5nvft
1/yKIS+/Gi/5u0IK8VHJAdTaaFcw0/mFMgXytRf1mDcb+8LbuVADkB1xZ70TW+ypDDegdK7Uvfql
Ap+zBUz7SIrxdqZehWKbH290eANEvsNYFXNOm27si2FTccJLr3jfk9hpDJKqPwVcjT1CbYvenO/L
M2QC67v2bF25nLshanwpH+uzfezOMSKBW3Bro7Mjj49Tmn7NdJA6DAft1+lgMDw3x9FH1H1GSbEX
e2ao7Hl/jf7gljnF+O7KTx+dhnO1Xw79+8A4cSgOaKx87YB38S65gRNyLoPxNsDkpj3qsm28mej9
fh34Zd7wmw0fqC3yBZrvRrItk536ML/Or/V1c5/dQgK7KBkFnW/eVXzv3IE5gkB2DE/2vvji3qg7
MFHPb+lWuZ3OOCwD4yD/s6dNjH+n8e0H/TW/VqxdWm/G/CDoxQ2+8qTSxkd1zxSKqMbNkxsTNcbP
BVEnuTnMi0/2KdthO6W8e+R64SYNwOrRQCk3iIu1DQmz0ErG43Qfncwj1IQyDUjAW5x3Ent81AyZ
PfMtYoZ07jvAr9voZHMcNfxiq1vvkTfxRlzqpk/TIejXaivmVpTMjsG1EddHaxVOkcEg1aj9XHzc
14ZoVXSbWgHNA6B4FaVl1jRZolrX1gV0UQIrx/SGqxCKUKYsJ6+LtRL1eXNdi+aRLMjRMAlOoRS1
vh9XzU997NXo87S7jJi/YxyN6IfH+mjUUCK71jlqo8znTM6t8kJ2ZqwtZKLmw04MenKY4VThTuNv
xNtPlJFea1YdVDW60qnJ7wl74AJYLrh0sZHhHyPJfW9kKW9da1ujOSwGKc4Ttf42lVV9LafuTgGo
+LmadWrCWWBkuMzb6ljG2O4Slwqm+zUiCXu3RPi4xrK8rRZA0tiAueBdUvpJsyGuG8g6Adqm/qTJ
u6YxBmAfQ9ns5uxN62yqLzpqByh623oiLbKaAJQmFCIIT7pEgcI0SL5jqlp0BNRUpaufJdiLwjrZ
T0DydcNgwBXKFTXaAzLMnIGT92RERrOxqsdpQGrUZ3hYLSn76hzZHllX+wndDdhF8KxrSXet8a51
3XXNWZt1oxDnIsQ+kBqUv9cFjmFx0huq45/31UqfkDqPsgBOLiUVbWxO2Dua0yAX6811gSEF0tPI
FdhaB10XtaKA31pX7TC86UBnBmtd9qNWqxN8wfVawnKMsYAkkqGFW5qKp6wMz3+tWYCiP+5bH/jt
5rrd+rSMjOKMAtL8AvydQnf7nqntuzq5Pr1VBoCMFrmicp4BGgqJQddPUMXyjuBACFtkA8wyF0Ro
xrRPq+VLEQJYQHCiYyzxhUlVvJZdm6mls7euZS5WN/r+23SZrivVLrVdKKgyFqJ3BqTs/VUvGi0Y
wAeeFr0WJ0FVnRqp/UByXn/8uLU+4MEp3iYRNftf7lyf93F7XR2mnVc69dlYqLFaDPi6jFYhhJH6
cWtZMb2xdX29e12U9CpPuVx83vx8VOC5mgQkvHWzz/s/9mL0TbP4nw/ZY3lDYkkXVMIx/EFNNH+Y
Vesy8eiCbvSWyBmVymY4oZroNH6DZDNXJ8Uc9J2nTc9VbsF098zj52PrWlSzlbuAkNqsTzBs0aq7
9aF1AfiJLw33QYVzFDniutH6JKrX3SJZsxz68vUmJ2fLj1193vtxe33C+tR109RBMfLLu/zlTayP
fz798zkfu/98+Y8dTxYqn6YZ7n57yrrHERGSPzbUtD9387nd7+/sl9vrm/j9pT5vCwtsqu6ldJ7l
323d5cfq75/u44Ouzww//8a/vNLH6rrBxwf0eq4z8RyYH1/HusN/+TdZX9lpkz+/vF/+rp+f87cP
s77Wf3sHny+xvCyd+ZU23XMrzySlHPwXy/q5+O2+326u2/12Hz0A6lq/7UZbm1afm69rn9usu6iE
zRXY5zafD//Tfb+/zLqL33b7sY1jLLcd/bagl5/PXRuwUTpXe4HRtZMn8l6eb9dHf7sJBY/mIuNz
+bGhu3ZR180/VtftK2pNBMThi5Av8Nsu1pvr4nM3H5t8vpt/+bzf3ti/3M263ecrrfv7vG+SXbBV
0v0f8fv/R3vkaQZy8P9B/A6gs0m+df9V/fgvH8tP8Za8/ipF+nj+n0J4W0KRbIgkmNr0VTj0pxLJ
cf7QNMf14CsZH1r4v5RIyN09z/SQphswTMjbQB70pxLJBdkEzYAH6Slj6bf/PSXS33VICOHRSZkG
CCj8KjaSpL/rkGatJNlopvWiYEOr600R/bAWrosAPKAX1Aq0plxapy5qce2dUDeg8nc9oCV1+a7D
bW/BVyZMuaMiPYzj9ViDYLzqxJPGpV6XXP/yZ/4nrsuKfPrFor2+W8O2NcPgz6PjX/z7u60s9M2u
C+ZDmdSTFrvtpi3qa9XRiRAynyDqX7SEgYOfpKR3UAr11kEhUC9fZnc4CKV70wsKtaYOExaYKFVl
XDGXSeUGo2EfZ5OIXprgkk3cc8XmXTnGe1vPm4w+RBxesRuBHJNYAvgK9bXc3WzT/5L3sUXWjIEp
qm9ym4FGYAcHSb4c5qTD6IW0WamT8FJdhH7ZuHAlFY+75CZyl6LW9vIduPUYyF2NFrNrt9+p9TeT
vf/5poREm/Ce5Btc37AYg0qlR+YQm8IbT9hdJGYA2/i8cDNjLdiEHvbpBOU064L1dgx9Irx5aaoF
BN0krnolt4kLG14lYDmeysOY/Gn98hS5KbzGMNX9GUi6212Z2XTUacEKAnZFQ8uBZ2OQxfsTvtit
yHdyH0lVbkUM/586muC5An9ENO8F72osPDJEAKukEEvag8nlgNwiS8YbwdYVU31fvuzYqT90uINR
Rq/fhBF4NmU5tz1kJTvgNdb3xYsT0RP8+VHl67X0aRwPvbC6EeVwkA+ZRrz+nwxu9Y28Al8nJ2b9
AOzHhMgSKsle/nnkZ5cvLj8Dnv6dKLNArss/IQj2QD7Wgusk9DfN7uGEy4TbB1OdmDrG7QYQIP2S
SN1D2KBXyk9DB4jL+lBdp/p9SOQvFC5f7U4JF7FI2gkbp5rJBq02IbRxuUSjQIR9E80GzgeuQ1OA
Oj2Vee4Pl4Z6asjk+AU08l7uFx9vkJCak7E7uQudda9zNqQw+/Jd2bge/nyqq2MoT00UekgEqICF
rMvHhNwtDRFZAQC3aSa4QbXujrzPAOQIVSu+ZzZFLmd7zxqZaBlG2kHMweAhu06H6rVItQ0yRx/H
noyl4vCHCBFB0oi3r+CxkeRnt5OCsiRS8Nwa9UsGViIHyOLNeCOL/GGsbYrUMpkMO3DUOgiAnUtm
+v6CuL+jKufE+hoZtS1Rj2xgi44d/BHddQmeetJbmrRcl1MnTrHzz+r4rTSjbRHTGQFXOm8ULb7O
NWPXQiHJ6JUaY3fDZatfw0ftq4W/oHHFIBb5/zmH/q/0uwbg1l9Gdwk//Ak1lHTF//t/7t/L8r1t
3/9mIeP0I5/189Tpan9whnMYvTUT7rFpgxr8KeL11D84ZRmOzRnVoaziotT900Rm/2G7GspOU1dN
TUVi+HnqNP8AKmh7nuNxSQ7Pxvy3Tp1ohn87eYIXkkJhXGQGkmHP/e10RECSocSjVVJjcaiuyYqI
Jhfwyrtjpz708mq+MvSaMrkKCEohh9Fv10v8vxZKISsAnawArJtPCsGp69q6WB9Y7yNSl2jNnqaA
I3s4UmHFwUylI4q4Sl1vf6zi3TrquYcC2EZbhkb1Y6LuSAXSOt9eF32iMoXv+3QOFGFcpS4VAkyc
yHfX1RHA7bJbV4V8lcxMCy4MIVxxRoPZYENgOcWjchSmTfTuxHnEdLMHS8oURYHOx6J13S3n0SBs
meisk6YCUdss4ThuJp2LescuzyjPqGa2Yt4mHupG09ODLI5eAdOXwA/qr42GSaTLnG8oDU31uZht
Utd1CcWbFEaphfQ1RdZjerMN6jq/6tThejTjbJfPY+XPWtjT3262Sd/QHqX3HsO2Jr9CBiVHCXzh
hqiBKTl3nUMSbR9u1TJ+IhnmDHghDUw8kjSFF4KY8uSsGP3NlLf7xOzotu8n0IGBPn7N4iEOCgsP
0jiZG3WsA70wH1U7v2/HbtnZeFq4kCMtrKTvrxUgE9uEToljA0tTapKWvTs3otmQLsjZFs19Khc5
DWumnRWm1LlVj3QBVWUi5ioHda4Ytlv4U1XvaQH5LDRSBbHsHaUVdfmqxLdok5/zqcR+g2jIRM0h
QsCXGdErgbf041YKstN4EVAFFG3TOyOjtAXWnPY8ORuMpslVFoItcTRiYiPQyLmW45Vz8YqlsXtp
tjXNelP7gVUE52Gie2RY1tdG1ogbPTtZXAHu5lzpCMKr0W04ZuBCr+a0r5vbUtPQE8IBAMPSBHGL
1oUU6H2Se+eoI2gWcxO9PWN61hO0M5jvNZSALrX30H4b5V7s+TJLp6cyFN0BEAxkZJezYKgngeai
PZa/oOWOmkaxnfXpWi1r4gMIpdrGych5KTa/RZ1NxpuB0Cl3OGzCtD6WyAgILWj2bR/mfqfb5FuT
slLknqxpkX2NXA0BXRuMkLvwjc9EqBjBFHdowTJocdFgQMi1m5M6JIHVjMfFHhFN2hMgb/Bw4Y2n
Z0cCUThpDZJXbd3pyfCW90oKB6266UCY+9pCf7AHls6wRiVPR+tpLFstU3daWMOkBtIM2a+9LZux
h1aX4APLiEK3rC2+U36I3aG0mXRiOEU0Qcs+qwXxx1F236gGOWWKBsXuIEzze6L3guIlOBy7Ui80
Umc2rclcfkoG0jeN6o2jA19fDy5GTWg1zFEVb0tB413xNrpkeHAUb5OkeRqoFp5xHyDNp8RNHG2Y
leaZ0APyI+cxgMeqbaB24msDp1bKVCrdzXZwrfbJ4h1yKvywFpq9DaIq4AC6IfpEyrWf2pGWXWMa
sMbkGxNlZfpEx3RUk3EjFuZ9odkvpBLX9NMSPDrQG5hwAoopNboKXohKxAjGS8Nw3nvL6Q5YPRa+
jpBoH52EjCZrH3MOs4NjgKqJUD2R1ZHTX1LPoRePu7ZINrV3iW2Zr4cZ3tAh94FWlKpVvY89D0Wa
PqVkOiPKdEbtuyCwpWiesqi3fK020gMDyD43+WnEMXSKuLyy5YtUgt7MMCr72EGIQASCqilouqbG
uoZh9D23GFMhFvXJdE10cvdlzs3ZH5omOhKRBAQsemgduHL1nEz47ctjwzGm9rNNVX9GfKGjAZNx
l/shhQBKU9XyiD8fB/WbnnGLNJRXiZ4iP4AaebINyal0i3zYhvHtjIFxr8eMnAPkkBoNM356Eqlq
jsbYmBk9aFub9gNOUn4HsOlpgwOomtySlDUUr4CWSGAqkXjCAKh2yyiQWuguUCcgOAh+wzP9+wHY
7cYaZ3s3jO67OTG8DDY6AS7XIK8e+3nIXpAjHeuQMxX9gSfL/KEQS+lrCtQGgpagYiUwgOofLjlm
hJUMGNG0/hCN+f1U0B+clKbZl9lAAy2P7WsrRtdZttgDlPC4aIyb/Xf4AcuBlNkHb3aG7ZRpChqF
Ef1A6ek7juohoJ0Y1aa2i/L56Di3KT1+WJykn2ta648WWSS6q4zHcu5wlWowp5b0bakN9gPL8hym
eG30l2FAKNWkeMY1LMaiN2bcjrFC77l8m7zxdZpRkiVM55Xpqhjqfmuo3imNRXs2aC06KEEIMs+P
8ISfm0odj24MvBW74REDMQl7uknCaQlNmNgNWMhzSL8mPoyWidJLZi4oNbEYKoHyIUHDu8Kp2mM8
2wBQu+bkTedW4ydpTHa4beL0hhyXwW8fmmJAoMscZAsidNiMxrwnfJLMCQsITsvFq5HCoq2YWC9G
QycTfEaVxfei4Fy06ODecrUguq5k0BizH1ZENGIxkoZAjJbjA3bQj+0j9I6DN8yXdc9M3J3nvb3k
j1izLL8WPaFRqEqtpPxRgqzyPavBPRoLFwG1uInamVyy5b6x2y4gK3S+GGi+M20QfgJR+paEBJLP
4HqC6TgzTn9JbAIyLEM8NF5t72ego0oaDC255kqrXiUpcbbdgLeUwCDFb2Fo7G3TvlUU6+BZgpIm
pDw5fTlVc7i1o+KcauoXp7Tu+OU8qW4+n0RdT/smI2eB+czHImMikQFohgN9WwNjIVpCbAl+YPow
IHQUcdVuUyCjBJhVtK+I+10zf41Yfyk4pW/xsV1OfensrIxBfcnym7iuOfJi72WIScGo6dBNkWXs
w0idGOtMQUAmyajqUCL2Cedn1R1oFJveVnFjGmq1Wui7yC1f11Ts3mT2NWQKscDQ529V2AcB+D8/
Io4UkIB1EC6qM6cSGHC/h3MrdpYWtpvE0yBDjUT9Mp84YNV4Y8xvA08RV1E3WB9dNtJ8DB+PGRnB
tsk5y8tBqQm38s055TCFz6wn+MWs9qZMYE4XSn5EZaNaw4KViPE7HcltWJuLeokCgojo2zVdesx0
egnFMHSbMHEkYYxZdWbc2vDAt3hSgRiABDmpcRgdS14Too56KrqK8o3CL29vW2Q/qoiljRwMvpza
4sdC7aPZEDWTy9V54Rj6sJ8oD0d2DNBvinGcVyM5j7r0vxHCF6e5fgD46HexI04m3rNAR9wHJ3E5
GsndHMMCJeZZ7YcK4Rdvh/wPOcLGR8crkiAfQgFUGU/wFGanlBZ7adMcK+c48QtFY05Iwhfctfqe
SF8+7cxMOiCJ5XLxMutY9PrIuAdyTtbqoxqxizqj9dJS7V1YCrjowob0jxZTAMPb2gJFRh56CBeT
QVBhaB28yEjz1u7jGsRObQY439cUBmvQmkWEUvBBNdzboqOjO8bqg6Hb0NEoVMT0rcc2R+059xS2
oJ4fUq3fLQOMtK6xn1abSAtWAXGKichLtosrVbUx+BcvRYJXYsnxoCh01BzmUV3BIRWVL2K4K1L3
nYiqFnYUpMSU9D8IhydPGF+niEx7kd0nQtH9oTYGavUGyZOp/eoRSUfLACqH5/LNq+DHtslYMzfn
56RF+cPi0TLuIhNsm/fEPDAOPD29IOgyCbJKJfZ9eIcVpuxoAIQRSsZZjX90E8RF6d6p1fua/M5j
1BnzyZQXESY4jthGVJu7deODrB6YjdJHLj3JrAZtZgK3hixKlaYmHb2cshtFWGJvFcMOOr5A6Erb
M8xh5zDpo8RQtngGvNtGhiYCA3JOY/Qtd9z5uIS4yXVRPkiCbUFNVfP2cRYdEsVAOBLFjU/CTIvH
E5HAGBuBk9fPzCg8oo8YbHBQdZ1J8aZGC9YUC+qXqfwqGGwD29jGBHKcSd25G8Y431eyeaq4yL8I
DDnO6IxJ+Dy1SffK7OEhx43Kz6o9SwAeWeMkU2aBOsYzQXnYtjKYP9s+tkyaKNaeeNfp0Fr9tMNh
mm5ItdVPSlYR5ls9Jgpkwpyx/ONHbY7FjS50hFiTl2/W9vfaCLdN0qCn3KFOGVVa4AwvToo7KKxl
prmqwHLr84t86hg6bMVjWIH0EH04lNJS4YowOpACxYRvTujhe9R5+iJBx0wONCbU03xdWHnvY0ky
fMeI7qs5soMuhd7QFwvamkVO+VKcTnZaAH12HiLH0PzYWRjwZJfIEojZl/REjHdJzCOY69rcdCT0
HqOQa+aq9R5EAsQ20oz24zCfYxlF1LfZzrOfnUR/iTMADcNck7iknSm7U3BqlnMewekYLRR59QKY
eiFEqlGZUjvWBBJ3vBBZPhxj86UoUdLqVUEOh/uj6HvltC4ApzEDCy3jZiwWjlF57Qpy++cir3us
vu0UjIr18y5hqwX+mqHerYvQdhC65FF/oaoIUpmk7xZDu+FE2p40EXUnI+MupROvlrFASU6IUp4U
ZJzqYnXbohTDaRVm5EtMUz2zqwNEKN8uzC4AGzD5+AeHoHtMGIxO4aKap0QURCzLtWy0/SgTjNac
h8pNZrXNLipVPDYymc2YYmXbRWN/aIW5w+XJZaUprj0Q7XtVQjsWcpoc8HvSo/rrYr0vT5FoRAqS
X09uIqoCDVKa3paa7eD1qgBQJze6WSC6LcP5m0ldxZ/J6jwR3cMJFHr+F6rO0X61dVWeE247gdau
lNY3s3FdXDTV06hlMgPYS1EUx9JLor7XpAgZz5AbyInN8EaRARlzMLvuDZdiIKD/MgKG8iypxcx2
U0FE0bpQ02E5lL2+NVpb8nUrprFOuNBwZ6EsN8JAe7Oe1j7vpnhbW8hK5sJST6pcLH19X3amtyMy
AlNXYr6GbRYFWqiP58XhoEoXBt+FofgA6eS4LNl4Lm0sjEFfYlypp1xwqY6EthyOEdq9UPcCxgCV
swuinRUXvi4KRX0jLuPO6hwYaJ72VXhGz4mT5k8DpzJLSW1rEFIPelfvm1ZHtmOZ+zbN9w6ElsuY
I883tajcGplmXqgp4RR5+pDB2H+WIeIpxWqo58y+oi3e9OTVHHqc4jkF/3AJb+Kyce7qmqkBkJo6
RsjTQne8Dr2EcTXOv3eE9IbeAF+/RusozKWC/kz0gZ1lld8xi0DXT/qME5EZbXJhMBHMd270l0Ut
jm7m9c9lmyLV41+dGo9tnQIc00OoYgYx2ZlKjFgZZf6YkkzYu+p0BN3+3vX5PVgY72D16ky6BdTu
kcuzMK6m2yVJjktZvsJ40b6VAlSvPT5CCjVum9yOtlZamnQu9Pg0ukhFnWj6UifiO9ERyzZZuLSs
OlgkFHaG81h5R6A3ziUBc1XggVbbFO7oXST1G4RC41xfTXlh3nIFIqHWxRg0ibc1Y0bEaiYfPYUO
vI1qDX191A+7KGI+MdslbIzR6fdc3W4bQXRPFjbNxRhO4UVkprfW+DpPcfaim0hv1c7epZNxb3v2
q/uYR5r3hbNihGnI0u4hHaOa9vTjVKOBrONyvujypQ0WEL97Z269i7jKaA+0neY3hbH1osLZY5c4
1bWlbYc6m/eO8aOJy+VoW+m4J14ZA53hIvRuw/tqmZnFqkwwUscEN922887o7GEbu+MbQX/tlVW2
j3Hlmn6syROugs4IcCTwWpeT6XoSVphRnuAwk4ymwpwxeg0iP2kJnhz+s8HG69GQe1cpSMXlXcyF
5tO1yL2euhaLee6HUzoaJPDqeHRXTdYq0VrFWkrlbr3W4sfntVBflsyH/8UwCIwxSM3oKwF3yqkh
TeMQGXGwGnO9VYOlN9dc1Y8fd+lr0bXW7a/dBINEd4CRrQtVrrk2GPdO5JCROOOI+LpNqvm4Pm5w
psdymSK7K2PmCoU61b6tt0yu7b/0h6vqUELA55DDV1UHXH+2ZHZaVBBO66QnbPnQ61quERSTldrD
eqVTcVnjFLEGIwz2y8SBAlLtuyZwatZJAcwZXpEiyeR61GJrJq8gIs3GDzWdcstcpoc64ssD12gz
y/X6Ax+PoogkS87lxiaSOrJJ3cANDj6s07YL9YKNOdnIfyftPJvu2XVTjfLfgrxr7Hd5dRtH6SnW
xuHE3nEBhNm9vSDhJx4LPTcoX1DRGlbzSlylgtcahImTRljXkR6Fu0GCxy3gupccrfWWEBuGSFIL
452SJbvGJZvKBdY2ltB0DHFGN4ZKX9qYm3DcerUcaqLr3oAUiQ1o12fRNhe6foRcc0uc6w+KWtme
7zubpqCOVYhNS4L1tB6+ZmkBLZJwz9lFAE9bQ9kAumyQnMw0X+dS37mtNgdNii3FeO/nsuTiKKs2
YwT2jajpPpr2mZdR6WnDLmjQsesUFxkeh2ACgeM77URc8J6ihnHwFDwyVBeHnWGFsP+lz9wjO51a
KbGyNV0u31lEsXXajB6dkfSBYeF1cC8ySCXbfnHeJNKy8/KLAoIlLQ0+vrc8WqNzgnIk9Cm7Eh7O
4sbWrG3dwmZSq21NkRd3gcrkJrN5NlgNjAuoCGYt2zv9cjdpKAiZvKa7NKF6TWj4JhcGHcKsoLSp
pNpVNWvwmDAoqG5yYfDHsTWTodzWx4B2Bg1gT1za1EpzJX2fVGq6oycuJvoBEEmKl2T0QHwXIazn
HAZbt3zRWuU8G5g3RaeQHtLc7ZDI+kqtPQ0tZV85jS3HV5Wr602qq+1tsSRPEbOiW5rrIy0avJ1m
V1BwZjqY5NEdFwIpyvwZPQSY77t2gXNmhpzxUCNBmyjubQI1HebEA8Cqy0l+0WI2xQWmhanCBmDa
+jdHuAtMg4fSwzCaF85XWj8Pltlqu7g3zb3T5URyUgoBpYYV18XTHLkhjQWl4JShpVzPOcc21vRD
GRKlmnI2KxWoYL0auM302KcJCdvafO+6eaDZs7etGbM4qzUXYrC209yPh8yYOor5MEd7LfZjJQ0P
IGtvyRDh9zN44U7F+LRo9iXC0k3b0hjOixqUQztuyiIPb7Lwsp8hKi96gwGQrokagh+dIWZtZwWL
6jhaO8WCl6BqMA4iWj2FZ3hb3XhXvO67ocdf9BIyW6RUORPj5yi+jvsIblxEwrruRhuV6cGGwgkF
LCxZrmXPPq99oRUG+vR23CHVAsjYLII/1oosP7lK82I15o/pW0mXcJNH5SXJetZFEcWPZfqNK9WY
4h1AXoy5/YLxEiAll2z19ZwYxmbxqFqZSjABY79vTQ4QZ7kTcIW4XjK2ZmSW5z7BcYsjbBrt0F/s
p1QbUVnPRtC1QMcIcm62PZmVNSBGta5oiI+UBMwYR3mkGhq2oCgFl+BaRbpt9KcKXTmqAeOr2elv
iVHiLRhhtcdL9VAWlMq1HuRsosXnpm+qoJuQ4GdUE8tZu8dVI5o5iEJ+c3Vv3ofEpB5I8booquw+
M3Fle+lSbu2ByU/huaTyzDEDRfkaoQkYasumIoX21KBz4msCIzchC8x62s4YA7tECZpwwiKz0k+I
TCaklghO5VZVw+4uNvXHavaeCYPBeCzTXjuG9Da2v+hh8gOuNBCIMYLoXaMYcVPYhQBBiDthBpVG
LTJatxj49TP3aOcYly89hZ2eKcd+pG7szam2s42KXIDKIr9a80hYHaTvKlHeWqXdW2G4rbU2CtKk
Jmlt0swd+Idk45DaaCnf+LFv40blaywnm7KCzsV1rPiOfmUU54H4MLQnXwXXZxu7qat9pdKsaCPt
wcmBinHNfFzc+iIqraOZTLKAl1Vbs2ouMm/p9sgdmNNctRgImrzB4W+g77Cby4WrO/4Q2Z2ojR96
sxzorPH+nfF5dBBehLHXHwuRX8b3+JkYDc+2VdIBgju0cTx2McS1uAxxibVK/qJmGZOVBNNZz1Ai
DP2KTA/1mFbKWVgdKdvLgJUIOVWed1dTTIApJ3jUHkXl4BiqraTa1Cbman71TRPbfgeIbTeVBp1B
UQVD7n3rUIf68VLbl1G6HAf5g2qpEYUKblz0Lo4gO6G3an4inCdam1JvyfkSPnIknWIyC7JvuQYC
AwoelWjysN9xWc5RWPp97rxQ3fwmQM0FZoLvcjw6hErcJ5VDOyjH3CwniZHxLZm7czZXxLgu5FlO
xdFW6RF5DgGT35098BeynUrH2SipLBnBxCxG4lJV9SrX01c6bGBKOoIuqd5bUpVz11T4YC0nux1m
DjF1omFX8pPedsuMIb8uMfyWWF/tdro3nQogcgMRVUzTdorpQMa4BwpUfvy6YgZVhyBza96QakD8
j+WAvXCC3AkRNc3MKyELbsVU4OzQnkRucWjqdroRg4aVHZ94Xr6a31IrN77otQwabzC2WZV5tIDk
L0Q17JAkYBwp22pnTS7wHLf9wRjj+EJ1XL+chnMX0V2YGDP22kDlNV76HWisN0J5zs5CKzgdcS07
7hd6uXagydJhNZhV7u67ATpEKOe4nwtHToNTPf1v931uoiwayhkuxyIftZrmJ5KCUq7EjnU1USsU
BVQRyP4aw9qfiyICfNMijDdWPNLn9k2o0/8u8q/1+vR1m19WP3YnN69kMcHW+XlochcuOn5t0dDd
yAfXxfrcz5sfb+Lz9X7Z9W+bf7zePNZo+qTXZQrT0V+fOMpqTiRfYbRSlA3rS2t2rOFRVXu0jvpX
cs+SvROpZWBG3TeKYjM4gxqHduVCz2d2vatT+xuB9odheExExdnQIKhvjqsvjtOcclE+p8s4v8Q5
w3TsOMAlegyPOoF6XCzRdhklweX31VIU7Um4XOB0ff8Synoh86efi9S1UYSst1EdeNpuXY11T9Dm
kVu1qiMD1an3DuaxKs6/P77uzyHJ+udeQDpCzvlr/8Sz/LmnjzvNhbmlTfxyzTn4c7vPt/Wxr8/b
/7TNP91HTJx7dGRWLQV0C+7kaaTUuHHMmSA5eTOWx2n716Pr2nrf+uh6c12sO/i8+U/P/addFX0F
+tfgu2hkc4RGG3UlCvURn5YDXN7+xzuNWlpKPh+v5JOSzyett9eHbcHVT+8eR9k6aHoOafrVrIaV
A4ZzXV0fWhcWwHVFKMfPp//2EutNQx3/Q5H8XwbkahA//ycVWpBXTfL9b+pt7eM5f2rQ1D+YpgGE
NCyUZFKc9lOB5jp/oOe2LY+rJw09tsNDfyrQNFiRBlxxcqRsuq1St/ZTvK2bf5C1ixocLiXiNdv7
9zCSf0/IJRzXNizTMMkUAqVqqBqf9VeIZDROKtOXijzRjJwoXE3JlZJW6bmtxVUHwXZr53G8Twol
I7Bc5XgkvMOvBN6q+tqsl/is9z1xVLj16XSMMBabErwLUt08Qv/cly3GouGytQRVdrUU/4+yM9tu
k9m69hUxBhRFd2r1lizbcZfkhOHEMX0PRcHVfw/Kwbvj5E/Gf7C1ZcWvJSFU1FprzmfugphggP85
3n/QdH+Q0DmmkIt8D6K773GAxQcJXcNcHviv7ncmHxVwZ0Y2RiGumLzT1RBAq2YGp0PgvXmVkf/j
ua1F3P4/cvKfT44W0ESJJPlIPjx5a6fKgmTb79omhpeOW4TJ+lU7xRtQ4WhZwui2dpFAZ0wCQorl
n+LQ/2cOzx+fn48tsF2iSl35EQI6WzqrUXH3u8Lv7ggbz9bWSHeqK92rwls0G9mhSWCCMzHb+A49
tr8fe+vD+XN5/zbvXnJ6C9v5qF/Uqh+y3OHgO04fw8JSnyKixa7siRGFKcFH2HYfrT2fYG3l56tx
IgKrkDvf3JQgha9YJo1/HJI/vyIbxwNfLovw51/P6F7HYWiTwrwzKixvVqrjTYmX4PSPN86X88MH
7wi+LvTiKbxt0gh+fZou8m22wCH4+9kC2E/3fdNqN32uaRJkbh8hqizD89zRARLK2lODj3f4zujt
eY041Tbbrly7LpAo6e/+/tqWc+7Xc5LgEdYHkugEp6RcjtD/gGEdXLp2zGxm1zVvXkhZ5Rrxd2nT
ZZ/Cx0Sa5spFuPaPM+H3w+4IIQLhoDFDNOt+cIGEcZaOCMCITjWXfkYY5BAUgmrz97f2p6MusG0w
pjUD7CbLv//PWzP9TqQWflFgzton7Za30VYuowAbjNnfn+pPR/F/n+rDB+xKk0RehoA7f8L8O6B2
iob0rU7potmeJK0BXXoSTzd/f1b7Q6wEXyjSKTyMOTbpFpzAHxbkKc5cfxz5QguP/WVs9OU+KMxj
n3jFFmS1hFh0S2E+3NT1+Nh7Mt1MjdqzNARXtYEuEfC0vRlTY2eMrthn1CC8boFcinXXH9SIKnZJ
e9WEqAyB2mBZeG8jQFpGKG7CSYP4a6P3znLn/ZTdtX5FFGhGwWKRfnZauiP9vTUY4DecZP+Pd74c
0A+nrY3f17RwPHvit9PW7yJXVD1f3Fz05MLq5N7uKULjiHdlxOq+X1wGozLALwWP8OsYB8vpjmar
t9baUSAwHvKubzA+4OIfPOuq9gEA21ParaOErbXiZBFKMRWi/bPKnerse/O+BlXTNCRkzMI+IY9K
b3T3PSngmEf+aO7Dz5MLdUukw8kQ6cvf37Jl/X7tcghfs5Ch28Lhfx++qil9vGx28n6He7fYDANq
54b2ZDVRo49PM+NFykkfNobj6H05LTW58z4F3Zks+W09p8Ypqt7KjP83TVSvLgLF2voSh8CvkqUj
AsJ66w4OkRO9u43s3HsMBiBL5rcUnc9ToXvkWt6iX2wGvDSsZr0qJtqS6IXNvjgWQdfTC+bf0G7f
a+Xfky781A8ni4xWWU60pWzvRvQmpHs0zfqYzhFgu9gTC+zzehzUfVSPT746ZjoAflYMybqSDxjK
nnwnf2hTog5RbDFzKIdNr3wCCmDjZiXCOWnQnPBqGyQpTcBBJs/JqqXveOX3ektUyZOdJndIEm6B
Z9LpISPCn8bvU00KlVGX08aKYDPOMPc9sG7+nUePsTD2COYepUncyGj0t9GYHDN0LFt04k3igReS
lGCVyq+l2fQMPvvsanJaop2V8cmqvACC4Pe4db5XXnvnyEe36hwUWc5XYblQwuRnRh3IqQN9QGPq
XoUexIfe54+0anhyIyS8qUP8QlUQ+sF6xeS67W/zePrHWfX7wuU7DrtWlmK2d573YQXRXeQMDs6W
3cBUvS70zke6xbhZP4aayJYIimOYM7X++7n8x2d1uOo65uIpDD48a9BydgRzxmUX1IY93g9V/j60
7lnPxlMrs5cscD///Rn/sPfxCfrxPTjrmCgwa/x6MeiYFZVGPrD3kqi8SppgCBIfWqPvNu2rQ778
JjABGS4xds78DyPh719chu9i2Z4HwWK+/PDFpdOm0lHBSDe8CsG/2KaTMA5yzoxt3Ytr8Ime8WaM
XvGPw2zZv62SPLF0ffa5tm1zqH9904UZGgQccJzl4J2xHDCmKQrgYdGkD1mZvKIhhTCkoBXl8Xzu
WDwJU85fXbCXDu2yf3wEv1/1eTXoV33heBaBtx9eTYauymJ+1y0DvmptLstGVCNhiWDpFj7S4nzs
rHPnmeoqkhXGgHANtTrdFPH4WLmi3Dm5uf77a/poqeEK6jvsh4nHYBBmobT+9QjRs5RzougZCNy0
qzwnUc2V4B4S9VxH0zvdS3qUTcXAi4kL1738pbCrT5MXmqcut74QGxZd7TvZX8e+gXVzsCQBhETa
8LmuezN6tFJx02N9ObMVQf4HTrEPAR7O8XssQ1wXGX/672/psq359dLIW/KwKWE+CqjVPuxFImkY
Bul/EITlHOxKhC7D2fLCYlMq8rtzC5GCSum1KVsyjcqJUZy7pd/rLF/8gmqtM91XYt5rAKAlUttu
PdZ1v3aDLtjMjNW9MSe8zSHVL4tC+zBI/9EUFbEwbjyvtZxYwoJToJHDOxVvOAKyaHNZ1Xm+jzhG
BBEU/9h9LUEJH3YDvOXAwqfrEeVFBf3rpxhaLVoFf+x2KkMvEoPRY67lxQvOu7FOCnFl5MTygH8o
Xw1lie8xfk8TgxEFG341SGPP9hzTXqjdNQUgAR62RAOoJoEMo/pc6Ibx71LM9jHKrvyb4Y9PbZz7
13lp4ecbl/0PGjiGVyQ4OgoGmagRqqrs2o/GaFOHcO3iZHqdu6WNhn53lTMFXzMJfBgr9+3vJ8Bl
1/fbCfA/R+PD92zs8xGZ1tTtosEigC+f2pWYmeZXzLPWdeYXG9aFejUyJHUtlRLQ3omV5zlPKu1v
//5anD+t9GzAuUizClnex6XPnxTMZgeJbFAwQRmlPx2lyF6GMACKY02nxFHEVCagmNsoYkHIrdtC
V9mtF9SHQOb7mRd+CiuSwJwauWtXTkfUruhxZ0SaxbLHSctmBY7/myP4I3RMX3trUIcggq0SNgwQ
OBiP/NnH1h9Swr6x3cSqQj3nZyjH/eSd/MxpFTLAIdkv3DqF+7momQz5Ae1/ew6ZhdOcJqjsEAuW
KN/GZsPELtjqALFqYr7YMny1vOoJLDXX9jrYeH3zMsB6tJs4OSUNXqA2evOROvwjHPv38oY+kUmw
J3tgF0vgh495qQyWdB7wrDJ7jcK+WhszJpZqZk//90/xD9cvEkzo/1AoX6Lif/16dXnmlm1FrEYd
le8pHqHCq/csnXf+iO8krkkcKyQOs1I+/v2J/7Dl5T1i9xKBxMlrfiycmzAaai9EkypKQltViprE
1/KQ9d13YZNjOvshhOqhBxK7zGciBnPFRCUfsq8nPxmtgOe/SWdIYCIzr5viNt1UyTZ0rfgfy+4f
TnTXlAItuM3mgsL212PUR0kjwtTsdmVMlPLYENWeviozv9MgrYskee885Dt/PzyXTcuHbzodPxH4
SCpsx/14RQ2U0ZEayrfLUsOZNBlGVcbaw1Uzu96JaT7MfLert0YACK2PPonQP4iO2SAEEvBhlbzT
xB9jHmLg3IZsNOdkekys8Ui81D+2QL/Xa3yQDpdOj89Fmh+3XwkzbSdmdrYb/apndO0hScg8Ul7M
LFk5cfr+9yPzxzOWEslfMqdNOn2/fhouQfFRMWi0zOXN2IsbKXlWUbpnFmd7EUPUq2DWwOz/dcL+
XpH74CLYTMvlA5FYfn/pOaSdhcJY1h2z3v5lnOS95VEdhrGXrWLd3lKuAPek/syQoMLuB1eKW2Ed
K4M6HI4XTqkODqqptqafXc8z8Xp/PzDWn1YNPMyCHpz0fOfjqjFOgzPHXcY3ypCvrCoE78k+3WZ1
d0Pd+CNO2B0r6W9dQb3mTQ81tvaQic3Ga5F3sIq92xOH8O+vSv7p82KHzCdFdevLjydyH6lQ2KXZ
7qZF3kqma0zOrXPIuzldpCTeueuDgMj6yNxGyozWbBwPtaCJOKQ+hHfw18JJHmytfxC9Mz4MVnQf
h113jkqmVTZWHT8+z6w0pybAAeSGmOywLJjnkutCkFo3vU9kWxLEwc1cc5koFVu4xMRCFruBeuma
GxJeYEBrOjyHru9fc+18xspXHQw79Z5FE73NTbLJlBXvxjLWoDu5rKEcqU+k13UNe4C/H7A/HC8/
cImOYk1kL219OL9jw08mp3SbnYoc2PBJuhkY3G/GciBEd3Aek3i4d432PR3/2cT+w14r4KrjBfjD
cAp9bGInqUW7v/WanYuifo/jSuIfCMOdCG2InJVrHcYWsJwqxus8pL9p241zHUNd+P8+AtRSDjKx
ZRrx25WhLrGP1b5sdlky3bYSyUeTmeYmGcsKdIP1imfQOk9VeUql6P5xuv6pmOTJ6eZSxOB7+Ng0
FTMZhtXAk/fe5BBrEO+EX31L6yhCCQQtLzGCkoB4Qtsxu9Uxk/m/v/k/rDJoj12skBbCNCf48PGz
Uyr7IMYDAi2NZIrgAIU29TtcVGmBMtf85zumFPpDLcmeEuyAF3hY0T/Wkn4mqyGaLZ5TLWIBgdRs
rHv3DifNiFiifchLTH2WboJHA1sKp2H4ZntxfPR02OwiHQZ3qfGK6jXeDMUE2jhBr5iNNiJH0Z86
CyIsOeBguj2C1HPPNp78sFvVU+tcsU/OTkamveeOFhMMoPoBE+lLNylyI7o2fe11gCC2y++7HMWc
bVfY2lyTsrfUEOb7etwkdRHtC6Htl0zKbwoL1mYUGgI1NdFNZC1/SFrha+aB10ewJEzzE90c41GG
bCO90XlOME0daH+FNyECPdzG0rhzTNXezyKEqDja9ww2mqf+3a7g7ydauS++/TzMVvpD0ddvR3HV
DsmjRwVxX42OcQNTTq3qoqTm9uMw+IQQZbqKoukYD8ndTDrtc1daCdgdO/gcdimJoV5Fi0hIeYui
75mdzHBo02g+a2GSzTpY130ffKUIym5qS6cnf4YoyxWyfNZT+mi20bAuRmIvA6ufvix+4WLq9ask
/4e1Q2QoWQCgZmaOX2lCeo+877uI6/m7mVn3pZ9/6YvE2OKtTm4mb0hAo/Rv9YTGN0Z+ORO7S9BI
QUIs9R4+RWA8VGCos6EhZJitU6vQ7iZReuXli4mlqtnVD/lLb6TDzlp+ujzkxTOSmFAWGFW95MyV
PTn3VYUTgjbJ5SHLr53r3he7vEzGU7rcVGi2f967PBYSi9mpNtwhsNqifXNOtB7d0+XefzcjOeeI
b+nJ+U5dbCdya3ETVMlNOE7JTSRxoYzk122iMKuOsTahwgZGXx0br/2q3YrqZYYimuAhIRxg4Yki
StnkOajQTEXzrVG18y2iTFGFze3lESZ/022Sp3Lvz9m+at1Tv5gK/rtpymGVsFc5ewXR7E6XabLz
KM67qdTscWv5pDOYQr1X7MZ+wEo+hqA2Mkqq60A1zxOfwBZBSATlxgkfJBIjayqtFyOuqmMXU8sY
bJNxkBmf+toCkls19yr3+huypow7i0SkOUj6XagNtBKREz5GcYZgoutI0Fp+LNji30xzvh46fWiV
URgYSLLxjm1CO8JguOrTZLjrsrVnpkcBEO8eRbuD5EznB1U3ISJAF5m66ab3slLpPQ0mtdETuaHz
5NJ+d1V8tM1E4cCo01Vve8FzPmHoqKva2/SlCJ/dtDMwoxKygY5u17l6fp6kRQsjUvNNaYTzM/pe
YJVWcF+YbftcfM2XB2UX5wfsrnwZam/XUL48RWEwPbhAP1rPalDrtQ3mbRiQNerujVstmdqUxLdu
l9i3l3tsXceFYO/5HfSHsWePlE52e/Ka2dt6TfYV+Y9z7aEbu8Yg4nJ+w7NCB3dWmrhuxmvtzrHi
dcF7eVp6lECToGrHuJe3aWlbD2aBgMxQd+QId5tg5m0HKgyeVFwi89S+t7MznpjMwXytrbFGcyrm
I+k7204crXbMkNEMoFmVGr5GWn5WaAAtHCG37ijsc9VxnlTC12vAs/1NN1bIg+v4LXaL6UrIiFDr
CtNJFTkFcmIobGnZFw9zMdxPvgYan/olGKNaHwxtdJ8d/ew4XvFsJ3Jj1waN4zJVZHQ3/pchvm7E
5H5l/qu3up37PQSG7LMDl75bHndtdrl5DfBTaZZV26+6J1ca00oAodgPMZ6Odk6fyyn5ykKSfwXU
y69nD6mo2jvfytznGKxzlBTPehiHe9tPbuLpuZaN9ei3QXVL9PdTNLThk5PMGSkQxvfLT7lMkpuy
wwZWhOjvx9Lg06D3es9F5srDVPQQLDdTT9pGFc/ymDMCXePKafc2PqH1THNpXwtregpCF5Z7UtvM
26rpKZcO6BfP/KZHiFNNlXYPA7K6m0Amn9pOdQ/9cmNp+ge6IiWQTCvSHZRD27kMxuuxhAGAVjp9
SIcePHZJWsBofg2KVu0aX3v70Q0+axvQwHp0+S4K1J2G9PZWlCXfuh980CNpH+PAxceXd1ieqMed
dUvQ7pmxHIYynfk7v+kZU4xts2HBc0+O4UMM75N4rSE43EZ+M91e7qmYjUyV5StnxsA+aZt5nu6y
O13U8a2bPwcNiL5COQGtsUgcTWVbhBPTsfEab167hiuu3YXehyVu3gdT4R1t+mtZHZ+9ieifyMrq
o6zB4HVdGuzGKQV67JRbRrTdvUhIxra19I6N8Otj4UrOUg9/xOViV0n+NU5HCv3QnM+XG4e5gZUF
wNG7NjrJoNlAtREHGYavc9If3bgvNmnzozLUdze0uObQZ+MNHPGLHIY8brdU1MG68vQmkX2EcjTC
JlVa+MKq4lpM876ljLhyZLIxVLCz7fotybJPWRaSa54jip6TH8bU7tqFO2SMclN2klfBvk/pblN5
/n4WM8PXMD11cffSLxlLon1L1UlyHaeAWeleflGJ+8k0JkAIyXDPdh5nL5IULxNc8xW+84Y9pFHI
kz/0L2Lq72a077RDbnMvWq66TJZCiZIE1oWXvfgi3MvZ+S5EvJNQBrQgWC9YmBTvoLmhGPlvM/pu
4NeL0zdk0+oBiGqJXNZmj0WiZ8Ikokpt8E+0KwOtHMVQem1V8zPkjzu0xNjtc1IoWszoE1E7JWYP
SibSwQ86BeOSalLsyhlXrLGZlCAICQV4zsjRm35Qcd7XyNTWk9cSvlRLOpDFZHPY2LI6vK26ZK9s
EjrTK6KD6qcsa6DXpM6nVAJmH6DGXCFVZVfg0K8NC3PdJf5338qxESRE3c95f18G4Sd3Quxr6MnC
CsjOxDCLpcno4cyF/Vz5t3k6wGafxx5vdXHouxJxJSJpWRq3idavyexunWq21maLYyi1ra9lbZ5p
lSgyyXalKdbeTO0ZdPMb5jtiHKCd94rzi2uSWjUGPt+2bf0t3oQbkcF0QRFSQVq078zWsK86J09X
ykpXufgsBv8MsYLms8OpmhV5jUQ97QAZNufRM8qtqa12y6gKGDNJr+uoEmfHoI4o2zoBSSiIvHZZ
EqT3w+gVUYy+DSPJNle+U9lX2RycMzXfmx2khAEW51XouhtU2wTzlX2EAQ+hN41/k4QrMhNUYgyb
yWNo4UKfihUU9BhowGxHOwgSJ2ElT/08wwArnWs6ge9L3l6E9r4bih/o79/tjsyGcYbENbCzQCnf
brOCz1iq7tlV9tfGqhEYtPDOP8nbxGAYHQWKtW5EHY0UFSuVwQGuTQQMjrGq0/6In6DKunptjkN+
o8JoOwv3FRUHmShwk7etS7BJMyguu5a7htvu437pT3ZKqmFq6s+OZRg7bxxv21rZ64TJJ2CE8ThU
XJdq5R0KkbS7kKxjOzLnQ9cM30sugGk9Jff91N4qsC5XQxJj3Ghq8sDHSR8v97rEXLeESyJq59Kj
W7kb56g+1oAcjolHmUuf0bHq+pj70kAKEh8D7JhXCK/bTZAE4F9MesZ+Wq5VEbVHf4iQxIsuIvDT
oQV/eXBIMYPVfXSygWHsmN00R8vA9DrW5H+ZQYYAlPoGcOpYC6xtw423PGEjp/rouYDFC0s7fEv9
q0q3NMYrieZ7eRdxocut7ZGysji408XLjSReXpF+OqxVq+DmgPtY52bWHR3gi8j7FtlHq+eNSvxz
lWV7EZFW2IXFNxXV5cbDXw0yY6iOw3IQcJ1hyiqBbhqhMRxjx5v2Fb6nmGF7oYFLFD4Yds0186cZ
3m9JIbHdDicBXr2pRjYyjqFJrpKATrPcMBfcep0I9i2pDRpW0qHtHYlErcgxZsXM/5vWB+rmGC+t
EY7bbvnp8hAl+CkpPYAxbXFMqqY8zpAZj76ev/oOmyV7QFhGI4rYJ5fUmiqcgeyky1HG9VmtLcJa
j7y8EmAC33ls/Yd0CXGJzRztPAT/bLkH92EHJaIHDjp89lVYbfkpBHPNTTXDWJcYG3G/w99scRdd
Hk/zhXh1uYtCfEObjtC9coqOU5bFx8u9IJ73Btp1yHUSbgbB2Umtdl7bkEyn2uYlrrHc//zRiANi
fMxhWEmbjGs7pspD645XNT1ebqbFma+rl7yKip8P+730r0o3bdcjNsdy20sSM50uRAB4MY82ZB5Q
mG4YZvjX9gBXPovU2c4CfR173Q153qRt+szQzJGJJ9c1y+P0yXvb2Ft84tAZkmxvUcFtxIipeM4N
8jlN/yanY3WTa+JC08Cst41RC77kBPNWndduo/jH7FvhkSYfPsYM4HpbHlK3MbdO6FBc2/71ZATz
aszAw0hmD6iaWcAy8/s4GEsIBQsr6Lq3SfRb7RP9mYUJZ1NfrtrAiudVt8C2MQ3C3b7cnRNZdcdL
yIV7eRRKKOBetcj3L49eoi+cxko3dkirwpggF0BD2F8et+OSqMvL75kugY0ITi7A7+Xm8ucvP6Kq
Bn0XQOa9/PjzeX7eXv7TyrBKSILAJ34+ePmt+vJy//tzdesBgh2htfz32vTlxV9+5+crcab8xREz
QWML/fu/X4wh1m60li+VUAl77uVfM8BDnaO5TEd1f10K3V9f7uXLvf9+vNy7PPbh95By5FvgsE+X
xy83Y9SS/fDff+tFnbNtwNtcHoJtP29aMoy7vqRU9kOcNgEkkcuP/91c4jh+xnNc7rKmD9cy0A4+
I/u6stiLQ61yVsHYQJOqmpMylxBANJFgpJxum/VpsdOFhXdLezCpllkglnwSpWT/rlPsgTqynFVS
uN+5EBFQweK8y9r4AOtkJjJ2sO/6yeq2eVjqG9enEieHA6MJzZkW3ttO1jhYRgRWIht/5KY2d3NM
gpDrz/Tv18bAtDcxv/mULrcxrQ7q7IfC+8KOjYRXFvKrppjJwSswD5uStcfN8h+d7s+tI+4RrCD7
1EkOIC18qejYXxkuuA1z9r4G3p0DpK/SzbdQR/l1OAERhl9K9R/2T3lKSTe0I0BcF3NZlRxw3Lk7
M3Aeyh5xUTk3e0qruxn7YAIPCyMaPsuR5olt9ae8zfuVjzl6BcpgbbshUX9Y8O2RIXBSBetW4apT
XoG1Lm++JQ+jau4TGYKLtG32T9GdXek7kVbvvXTIDIWCzPXzh1JWuIt7Cg/f7teqk9fpjJvcIdcr
1CgsKOxoFtFjoSPWskPqKUoNtbGqyj8Vdv1Fk7dhlp/CrBl3bQQGnGZkcOcpQrDLNMb63rzV0fAI
NGTaDPAvV0mpj1EaAwTeGkVLQpi/yBIHiAdt3G5I8dh5VQnysUWbkLA3ssrR2A/ih4urdR+rpxj5
1qcIQ9hVnYSni7/cmg6TqlAj2eaJmOh6kwVkECYD0BqzKcr1gDeey/M5rd8qGelNRwm8tZwousoc
gKtzAmZYmcrbBVHbXRWZeZWDNsRR2nCxbzPaWlZ2Now22nfh/AONI6FGEuc38I9joXSCjkyN9zbC
s6SoX4y87o4ezmpmHQO7HaDfNzmmSUdJ8zBlCXDx4tngJRwdWh9kdyrGgKGvN7PM5bbyMN12on6l
ulVrZjjVLvKEuk3cK3Ngy1cS57yrhz5aQaVr14rxJoL0holi4VEQVtTutMCKTUt3gH9IHilopl3C
mAg//MLLUPfomAJ2JuwNkBoc3dZ9UsKHMo57zsiRuIDdGgrjMCOoJ0e2lIfCLesTnniuREXNPpiQ
UTu0ifCjk4gqKv7ipXCmcpxSazsFFdHTH+p8lFmy8FuQJBHq9NH/rK2awORvWTW0t024S8M2Xc2O
OA8RHYZOG8k+g/qENRipi2Ox9MckZ6aTKrauQxow2tdgHWfy65ibgOkk3u44Yb8P6jyirICOmrzY
GnEpmeGgLysKp7hik9pGZb7KG1BaBnzWYfH2e9U40sYqp11VD3eOyNtNzB8BvpAehoGIW7MbOWty
fzOV0H1yX5xzwVg4MyVbe9d1yBZhYc7N10UDVhtwVAyODnUdHf18focX8mpUyRcDJuECfr3G+GNc
sZMn+spFrlXM9TZygoKvEf99oHuxgT/9PU4INy8dgsf6pAJLGng38QjYC3QA0NwSOafTMpOm73dC
5+SvawTbXDpluJWtnvZtVc27tF9AamJ8S+BA3LMCIoRRw3DVNnq4TrK02U4LlKedC/dgUM1ZKL6P
BbV75DbE8yg2YECYn6VRhNsCX8sBZIXDFsgI9pMKj82QjusoSOOHXttvoXNT1ecuZY5jKMdeOsHp
3VxZwU1cQWqaHfZmLambl28RlIzx0Gjr1otairhAFcwovZ1rT8gy2SjfNMsNfqxY0pore++6hze6
M5r21AV1dvPzRizWajt4D5uYDRZDiI0ZkBdGvUkvdec1MVwvZCpOkq48xoEeI0Cagw3Qy5HQ5g7h
/JGCUq+Fz/yiiMIWulAJWBZCD8e468TOgasZtHRWRFKgRzAIXwU9BMyKyMKpNECoNIc+HNorjbET
3NqqxjPNmDwW6+dOle42R4RFawvnfezH26hqoa0IVmtjSmkMQfuQ5vA6lTMcuFDxtyBkhkG34boC
anIm7LtO6k09ELvpdwFZqhj/j4kN8KEkbNdNou77WKjvwsRsnbHZgZJEHatLi33i9KMCVTa59m7K
JpdeqA8216hPqJx3ih3snSWiq5Ra5mpAunklBkCMXIM+JyKSGKjLl7lPofEw1IjGIt0xyzE43TB6
4JTbR3S9tiiv2ukR0ES9yeN+CcmNvtBsdFZsbtHuEC5u6JnMWTdoj2UGClXsyl6wRg18MwP+ps3y
eNtw+Kb4lm3quK0Hk9RLz4WQmS2Y/vSJljfmowCsjn0bzH6AstbLaaknpCfX43mMKkIMEVlsxmKp
sRbqYpDj6TYGfRd3x34KVpXo/duMHWCUG+19a9ffkyzgpJMqu9FZ9zlr0oSUccyp1aC2Dl2zDfvk
iFAChHHtVPvbJrNuYkkVUkXJaqzG7OgxTAdeJq11FMl5O7bqGlgNKFo69aTEDsltF3BxsdUna47Q
z6UNicWLJUbVibWBwijs4pNigITDvySHuwTkUdHy2laEiSri604ajfhBRdnbaEX1yrZckNHBAqTL
7W95HoidHFvWWHpde6udw03vjaSKd+2Bvsx0cIY2O3att1J9HR6MYgba7+tvBnrKY9OnwUkHQbTN
0VSixhIM23SA1xLd35lWgHnKYD1ZQ5jeNRCwjuEkbq2g0j7o4Sq9uzcTTWwr49V95KQK57K1BIy6
WuxxbrV3dvhJtXbxUOdgT9JI3KFRKB/QxmdbvyQN0Rq+tENYPzppOtzoOPnC16157P2Bbb0DGisI
34VKi8/JoJqjWRtEJi8/oowr1r0LOtpWFVF2OT2GBirAqEcY00l+9Ot+0wZ6rRrH+1xMXbSIAOmS
eNSqU6VvfTx52BugFhq0kmBmp3shGjjX1jjf2hxmwl1lccjJDFhN/KFdYOTbqYm/Olod8tRX97Ub
R2dmpudeg/FI8mFPC8pCjpa/9w6RhPbQRltZmO9Zf5si4j814zcaEh0samxafY60Mi6BuAIhXzkD
5OI00QfT6ga+XSb2DWNQx5Rh1ogCZlcg6mG2xbZzauA+BES7PbN73JRRmOzt2mVpZ5vicOJem+J7
Qv6HMymQh1jPNzIJKXDD/quwq7MriursWLQLw6KHSNXNhzEttzrBrJRN89aoAeGq1NlhtXUPDG33
qh8/Aa6CLpy2JlcQoOPwKgRcPa6u4DYOaPfinW1CHM8b9rBj+bkVMXESNC9RVQb7ohbfwG7YhwAS
irZpI9iagPtxaHfmgknKmTdd2V1MEe/LU6GjH1jraIh63rjJ0tnd5OUILLYCwBcn5TbKe4jngzus
vAgQbBhOOf0ELfd2BRCQPHbmKCnh2mJtJZZznySOc2WGBTm9NXxCUdIRMRiBITQB9JUAWDPHbtjP
bR4ekPIc5jgX69yHlm+zUoytu7VpVZEtbNaHNsPs74bTc9xYztHGsUC4KlLmWBfBFgIxgOMuqR+s
vNh0Li3lCnXLrnbhCzGoSqAcFaxbtMeJ2eumtcfgzTK7AyuSRvpBAGHXqviTD/TaRFYNQveHJUN1
ADxOnqsNoXNK2PSNpJ0KquxVDTdhG/lcRs1CGhshhxsrM6Zt8X+UnceO5Up7Zd+l52zRBQ2g/gfH
e5cn7YQok0VPBsmgffpeLEnd+jVoqIGLA9StzEpzSMZn9l67rYgepl0+TnSyyF0DlgQi/jIZse5t
z/8K+6A712JtREl0CwfMIlnrUSc5ek5x4TJRkXR3dLT1TkesbQ1VcerHA8JpGr+EqE83EvXWivG/
BxmKc2fYBymY0qpxR+IZ/ZTc9VuSVO6lrqAMGfrwqoN3Smrt3RjYyrj1PRmrYKNZw6+RWvEEPJfU
Eh0PfBJM6xQ5Drh8K9jV9ntQimBNPof25fS/A7dw3o3klxzzYO2LYTzZXuft64LIOyTMHOppdI4K
HDCGXbyCzm/OgUqNR9c/ZWpigECWcCZNMr3kiicJo/xtiuDknkfw9Nwsds5ddhEevVzooZr28rCh
sm3UHYJL8GfMaveixSMTbIF41YEVFnsa169kvNAJqA9uPuEmml8aoACb2p3cBWWjf/H1O2uvUz7q
uxAAxa6epqeMVHJiRTE+apsgxEmj1/iblyLsj6qZvPvfF8Z2uyQ1v2UJkr0BjIEI1YUj0IyYgcLx
OQXJcOY86B52p2OLj756xsRMrTs2NBGqNFfzm/PUBjl9AZEGqIH4tVrFvQSZA3qk7RkNt+zYp8wi
swrtM0FC3p6KQTKVC+qbOa1asfHRLkJKsca1C01p00Z5Am2pAf3hTceCQfE6NnVrMejMPHWtY50j
WDdXItoaY9DfU3QjPUvKKhm8E97R4eCHiLdj2X/HVV+xM5rsNQE/w0HQsIJ8aFZdVGGrzUMDgKgJ
mdBjrGgc0yyUL4WIl6AYLUxLpxGmFDE60aYWMiCtSFC/w1FZKi0IT7FX3NLIincRCwYmoOPSseQH
y3eeInYRb4YkyVdOrMarVY4EDY8Ooa8ZmJKiTeplNLIMMsRPtKjaXkSSbHEjPqA3qI9/X7S6J+R3
4Bcjyzi/Q2Rek9ZlPDvu+EPSNS0uAh3kWOx9FkH4rWHevGWWhVSyIHPVYp48BlZPyQjNZ0pz0gd6
q12VtcnmuAKxnCuy5eu8Crfu1FY7IWEYBcRnbMdxYPYazTt+EoSFAFEaNFvVUx1WsfcxNdM5I5pm
QdpqfRzcmAz6ofjAGKu4JPx4HWnGz9HWqX/HrD8oeuJtYhCYkDhQV6e2vuRdPFyDoDyOo2GuxtwS
m4Kn0LboU33VwTBBPRS9jw1JEJbKmrWlIeALvIRSKAHZLplIXEX4wzf/VG5nvftlj67PyT5LDX/o
YA9ETXhzjgKXWG87exprh6c3hj9YtRWSAYuYh7yH2Z/U55KSQgBpbR3lgI0P/D0WGKYD21R18Q6P
/ROGnVwFvmktexdovlCeQyqPavdJWiFd8fXq0h713P32WhPxZhWIlSnGpw1/dN+qduHpDWIFExFy
XhS8o0rRd3joBFoEb0htlFiApw1Z106/HYIsyNw0oVWHsuSMI06oJLaC/QTCd8wgKizlJkgysm4r
F8k6XVGqUkQ5iPCYa00m7z54Z6tui1UaGz+qYN0YJpW+xtpPSX+bSWKfAr/cSXssERpEZF+gM91m
wbTrCilXg0T0npLj6wFB8uQWJq79p9f3+EfIEyOBO4itm2YYHWwXbVfq2TrNGFyZA/MfJ2jPda59
DvnwKzSZheRtSM7CBB5STraxL7XxOnWuf5ZaWp+MUnkr1FQ5C02WqJVhbArLjNec9/OtWyyJL6s3
1vCRlCZlinuoVM7z3q5WtVNVHPVuuAB8KncW5VQ89uuyL4adsnDIO4GJ5JKRDLUE+joCiFXJNhc2
vDejdT6qVmNSy4yfJhU9D2w1lFjeJaunEfByuk2D0T2GYgNjH+241hQrt2D4ZQpfEUgXmwtVFmDP
6wCYH2fUoRTqN/NwfetZFYRci8yGniVblpY/WJPBew8txloa1hqqoDWITWsRO/oxn/H9g9UGj4rh
EukugDxxLxw1iNa0eepRpeQUgPRDDtFq9osqfrimnREDy74PDJwxB5mJHfRgtNsM1joVW7sRey8Z
1bgWBKNwPLcJY/SKyjF33yPN9xgvymJb6dGwquREgm4wuBuehkferAFfQ01vopO80xXGAfsdnCyb
/Ayes1yGmKQWGKEgW0aNdbJR5ezzPr/5ripPRZEw+WnqGgANNaejBvhVFO9Qxv1rFjMHiZmtxUkl
FkOjnlRQ0PQKyJpu1OzJUkpWNl5+lp/hOlS1D3UzR05BVkdVuityF+pL605Pg03ZPJFyD4aZ5Ssb
DDY9Nb+4Xo60/w4UfhUYzyqdFNRMwrZHJ8V00/9oe9NYJglZ943FeC9a20RrrM2K8i0sjZ9RpjK2
HMXvhqZ9Czg0APz1XaRNdEJi521ckfzuxTzqMsNsl2C5F15frsgC9EnkCX6aZnElGWee2zLIHk32
ZE2E+bflqgZB4+yNIhLLwWf/kpcZIR9KasdGJBSyWAvhoBY2z9n8mz0vTVZO+RJMCed2x7DI0xIG
C3I4W+qLGcYyoRB5d/v9qGr3kBpQTA2R8O54FVvRCLAuBv6DP1k/ajfRN7EepYdBOgohv7Em5oUw
4hlTOdQ8Sqgj70Xwx3Dr8q7bYkQN4RFzIJNk64Tcma5PYJ3Nc8On25A+tpHQmg/W3N+nWf+poNaT
kjPeJekPYV3JEykjJMuT47LKJvphr0GG1ZOeFpbUA3HGMGhM7V+BwYjGThXvci92pdt3C0cMsJs7
3zoIT/uZYSTW8bRuGDlyHnSjdxwsfjwbUhX+kQrsc2DXq5CV49Ufox3hOflssA1XdhVYW5dlSxo5
hzD34FWORrn3NCfbJoz9Np39qY+ad6wG5WNg7eO9a19KhiyWxhNH0+6hIWBKmGQjaiZwvz6r3y03
6A8Y+8qtnAgkKVk/DbbDQt+qJCoSyXPfVv7x70vWi9+S2Rqzv7jaMLyI9+yLboEn7VNUWz+pKfVf
WW3fRaBHl2isvI0RxWcXQh/na2esGQl1myKg/8FxxhvcBBm9pkMQUha/J355mfp2ALIkzomc12Mq
fCrkrBRMWXIwi3xfpU12CPWw3heDuFuFO2zn4O3FlFas95YcGRFkwwydxy9FudbW3nuQ1RTnvQX+
PLVTIgC0gTrAek3cYpe3zQ+zbNKnZCS0ZV2GwqOzqkve1k+KqnE/QPMGSJm9FdRIY6SsfefXaoER
fA2XnDZNRg1PpJ68+JSB6ehhsK+AYkYK1nCtc4q2Q0BvWAkM5k1KKzDhwjCAqlYADU5I5jazkJ08
lNC7N1HZLbVB6ptx9L9chGtL3Qkxjg94D7ButcusVLvKLK3jMIZi4dOLwVhvjylYBAYNvbGpLXqa
qdTP/mRwDrpym0NxX4wpwGdGY+7Z8dNtU/q0OvjLeY+DxyULYAsm/hyHVHGXN9JkQhMVwRm67U4f
bP+QUUvvuwyXuSMb9E5mdom6TNsN4Ybvg75cSx5j6cL678bo4mMZjBL8E2ZoZNucPSUrqKHZT2S9
sD48J2VjLUlITVaWATFZFQriKBavlacHC+wgHSNN5yPjXrnlxkhCVhORAeOW11xql3ysu33rpM3F
D0PQBzIC4cl9GVmDcRB5idhkCAAhoIWL0kuk7HbZQMc/pYTRL8dOmdu6yHhaFXoCU5IHv9fRTboa
8KlSwZbl7LjEI6WiXslbGSZXy2ToO9kdHKmkO/JmErbIdbkOpdR3Mm3PTOWrZV3VzkvgsJyIavOl
LKhR4HT6qy5lM9TFxs8ikcUtdpt1V1b2p8egZYkViG8Jf8caNpn1pnc71X0rqexnZenq5iXqWTTo
p+iHCeq0wuxNZNF36Tjdd1ky3xOkQ001elih0QrH0xzU4lj7BmLs2TPt7eQP8pNjsECDaCZr4PHR
oYXdilBydC9RiqaELIB8OXTtKjSqbK+xSg9i89nE/iPKJy4ine58LC25xCBNPtKQWxdVc34EiRLX
Tk7dMgJEUDLKu1bzy6jnGW7ZerjZQ28yH9Dt1wnV+CLq3/DJ+XOPC1ajz26jtIg0GOSfXKbV0kvc
yqHpR1Bkj8Ot943wUut6zrrhURDFfmR04x4Fc86Vh5mB8X0Ekpfop7UWtu6K1lrsq6aOMQHgbZsk
dX+NljahqEUHV8JQUDR1Zq/h4w3TL0MYV9zJ2hbbZrQxYVuuedx/ucYkqMhLtY/LPlypuE7J20kd
HFQRkal4nV7SfPojub5jryuett9aRLmQgJVyL096p1/7gccP8eFoVqce/yNQ4XNez8IW22tZrU7B
Ma8lW5YpPmFoTC+mcSLSZL74gGemiX9XWVhee6ck36bjqsMx1Bw9hwSrDo76xWyyvV6VL5bQGD/j
zNl7dU1BQ0Ke6VJxwfK0XofRfzDsV4fOi1Y2FoHFWIbBCxrhN7v3iBdOq/RYOUF2N6HtLUryX4ht
iZmQMc07+0nJ8M/EoDtEZn5iR0uPJbtd7kNMbhNl3svhrylYrCo4rKeBAPtLq+tng2fGqmlLE240
p4iWMbp1whjlHdqmngWWyKaSuWCrHuBo9bsPmdTZYrbKfqWMp5bOoDe3pruVKiOKAnMBjWdqfCBM
xMBt1AjMWTO80y92/TmQtvdpJapk+8OhaDD+oTp02S6RgMrMsv1RDAnSRUfah9xovugI9KNZcyb4
sbXWsYO7PTRqhZ6cd4WHEzEQ0a0Hu1561Ho2Ac2nvy8eCyqQG+094fy+YYO4G0SpOTBCDnbSoCJK
jPjYjb67VBV+o0bA7Q3CnquWl1DRb2tT3++yFvh7lxr7yhfJI0AY5+jV2uW5SA5tNx0dBhi7kaAR
RjL5odewBUrfCt/qmLFrmDfBiXe9wMFYMYC20+IrCyhEgHXE95xIg23DdvSN3TYyvTuTPcdOr2aO
4C5XB+m58i1v5+4ZukDd7TRsQ2c71F8DFpp/AG9zBLri5rRM+rpG518NPOvCVuie9hRDngrGNXj6
YFW2+aWcOvKbQlr0MpXEqjHrn7OCXxQCZX6vRfweVYx3Kg+/WD9CKAXcS0drLAVFaEcA11mmWQ0J
NIW4UwHWNhIR3Ooc1n3olNvI6V5MLbzWEYLbNi2GLQhxmraAL1Pb2V2MnndkT1+yCe4T5iRZsCsy
wD+dPXb3HndJj+/gw6kZfKZpfDdwG7IogbLKPYnLI9jj/ts4jen8Ju6ASN11WjKb+vuSCMO9QCDW
z9CYVoQesQ/6yOyqPjoZF7yRFvqHqrsWkVrkHa0eeV8LIHGbaV1+JvcJ7bYQ7WvExc2wN31DTJVs
GR/SUk2hu5cwcBewKeXPcc7qig39FCWgD6Tni4NpgSJWJUnFVsOq3sqtXx5SodeGEQ7VgKiW0Ejn
9Jt+eIyjUx41FXwPjIMecZBMG1kgVPD/zqsKNKaFjICOz3906iY/eeMf19UAsVoWyk6gMsYSwl27
rdTsOogT61VMfbSMzc46NEFnvVaG/u9/dCTnHbQ4WOlZ1+70Ell4VsCSHfsRs0Aefo2tFb9m8uFL
v3zrzCB89FaP5iJJ7n4faVfAB1sZBU+mOuOpsfwIeZ7v3tMiiN6Mv7uIdpCHLiCxBt/nM8qmk/KF
yzglHZ9pyaQNk9mxzhBh0OZYx97FEhX6dfUxBaywMBfIA97MblvXzBx81GyABVp/k7a00AIRdjHL
yydRD9sm7z38JVlxESM+yILslQVBlN26Ayy4YbuLolI05YUYmD+MGrxtZeooGMze2lORc0tQbCyG
nAV/MGo8Zqh0l7oapk3r08tSW49nh4J/KUt4+SRGGTvfsNW1m2h5ZRqabyO7B9V67YNv7M9Y1/5q
Qh4C2D7qwdWz/q9VGpyQfas1W00WrEHtXFMUxV5KhFobHLuQgjdv2j+8nQwIw6bhQmqtTZFDAEeT
Zd3odO0bbWWL5Uccc00MazWUJMW+jyJPn1Wo1U/qN8DfWka+naQ+6gt67H5GuIuBQZka3ffW0ttX
JLa0uG4+3lntGBfyDVZt6iZnLByCDeT4VTvKOP990TqCRkc8kMwv+H+syXZ15XdbL56OvFfZAbWe
8QjEIW7b9C6bwDoG+cAzzaCtcVzrORkvytfMd+NX1rQXbw5gjDQzvEIUeR8cn+wA4Zb426L+2tZN
f8296YQDNvAPIG+IyZ6YG2yKkRJ1wvjKmrjQN01VN3+JBkc9nTiVrUYthYzNW2tnPxIf7eWQSOsd
nVSEyO4Fsi/EfccIN6XV1WfSUq+u3WlXGgZEQFHHjGdK6qMREuIkeeeBprw7E6GIdueCUHS7TzqL
OeiJ8pyRXbgbBoOsowHPTJ1NxZqcqY7BSWqT12SirF1DfK5WJd453Gb1W8RUfMmy+0dmm9Hr1N4c
FeVrjP/g4Zv2u5PqMUrDWw1kcJ0hVRy60hLA48LXEEotMUvKXohRm1acE962N+3u3wyX//JP7MTm
H//Kn3+VrKfiMFL/5Y//eJY5//3r/Dn/52P++TP+cYZMWDZInv6fH7X9Li+EUjf/9YP+6V/mq//7
dzdnWf/TH9Z/E7Hv7Xc9Pr6bNlN/v4vwu5w/8r/7l/9NoilGRyzs//Kfv8I/5Wrzs9Rh/M9E03/7
nP9LNPUIrPZhtZmIP2wLMMJ/ME3F/3QA8/EcYesxIyn5q/9gmmJbbwDdR//rf1hkbwsXqqmA9Aan
x/z/CtGGV4ED/z8xE2z8q6TH+ELHOWvDUZsN8v+JCki2V4EK0ct2zMu+y4TcDsBf+lT9gQ55GDQT
hpmfvsZ5ddIRwI+zEt6bNfHZZJzHv1usjGgbAHQ0wijos1lL75l6uOu1hGzowF0HtW8ujFl73/TG
3Wu1C67MeVTCHSAR6tejLle4878nJPw6iWPHxCLONyPbeVkmNtIwFP/NrP03ZhfAMPsBaowB1uwQ
yGavABEDOXcG/gELI0FuEheFZ272FzQJDwSnFDepofbHY0OxZTVnoh+8TT07FPjMDjleAtkGeA9e
Xm0RpeZvJgohCWEWjpFdpMdYQ1LzQhzulzF7IZzZFcFOdTMm+g87i24BLGgSGzBQYKQYZ0dFOnsr
JCaLjrFXnBLA5BJKAGYNzqsrDDZzDHiTKHqhDrpXQRlBWCHfrsbIAbKQESzODn32eKjZ7cH+feK7
xAAyO0GEfG1nZ8iUHsvZKWJjGcln78g0u0iy2U/CnJhEgpDIaQRkdw3lio35JMGEEgtrm+YE3XCU
xJhU+tmtEs2+FQsDC/+Z2FlSh0n4VKEtN6YVv6ubjvHFmx0wSC4PzuyJAezQrevZJ9PPjpmKXXhb
oyhznQj1NOow7LSE1mK0YQ9yqTHemB3RXhpRhahUsOUI7Dk+Nh1wau9F6HE9OBB6xK/UZcypKXlF
SbUKpvrmYvgJMP5IDECxCjgkZk8Q/u6a/t5hz9Xep9k3lOTeo1c2DHid9V65teyTqcieRdbHHgPG
TnLCJ4jEH0OS01gsXLAo5Wyn7NmzhClgEYz1VkO1qTA1eW5kcymkDxO7E96hrU1n2FXYa4ga2pUY
o1RBTsIwIMlAMBAee39cg/vyifBlBu9hrepmj5WD2UrMphh9/GWJ77FFQz9Eur8GUwAE3ibsK+C3
nqX4QFwDp5e0CUjBPbUI+uwMhpFlWhsYm7xgqNcIx1945fhIIrLz4iaIzq2e7O10bOE3ruDlVTse
LPkd4IpCwwz6cngOHaNcLRmXVjNHg+Ne3Qs/+CCOg15sxA0zIPStEOh5iWYfPXM4d52FOPhv8EkT
AglCmGOFiGFZKWq4s/G7acB5F7yZFSiPbdO2/pp8MnKQg+bZeG20jyJS5Yu2/zIIIw6Ldaoqb5lU
TFnBeJ+bVP8qtNDfsxl7Jd+KRD7XYV7FJKyfplOixaey5NodGOvDcpk+ow41X0SWCmlr46YJhqWj
9eNSYf4uU0SQmFtShH7tLgjwWwU8pTat29w7L9Z3xm9tBAlAaqHAgTSQABBXZI1F7L6hVB0LNf/Q
crh5RUJ09khOOB+wC5lNE6/kAVkjcaM3DG2lt423NKM+XBIwK5dUWNOTYSSXUfQzRuzHFrN6GUYv
vcIpYuznZ4faFZKKqav4O5wFCbs9FmHaglq/2jjuRwpu84JZfZWxM6X1FqdahL8alWIhLc035EjO
jpjNahG1Ffq5EIMKdwWUSJuNoodIcZOz6hvzEll9R36TCr2SfDX5mbWu2Nia3R4zdl11aS6n4Zc9
5fFTDOkKiBTG3r7LkU7QBpP6RESohzOsyd1Tr0HtQnHNzzMbNLX0qLnHrsIVnk9oB4gHrgwHs3jn
nxPVuXy2iZ9v3tUx4VmyMWc0mDpvWCncFckFm27e8zVmuhlUVD/K0NgTJzSsdZk1tEBOhtbaPTYV
KlJUM9XVqY1dExavSFmCDb301nKG8gi+a29H8RcHKEaqKXjEfb4AsDXcoU2uoskig88ZiFGzG7wl
E3JebSryN0UMnKsP5wRz6NXwOFA8P/iVJxpfv05XmDciRhU/NfKqMQQwWXVELZaeYbyaTfKWY1Pb
NEV8pI5GeRYjxfH1Plvnurx6XAYmQDjoHrBzwJfvRNyNq6gjT6oR8LDMscVhE2IPCIiN0ipdLuLo
U4NNeBsxk0Sjbm8wqrcL5k75NmyGz8htS8h04Vs3qgMZue4ClcOI85YsbGF4ZIOb2kNMTcLWVEc9
Vj2w3bVL32n6D9tspguahkdXiuIwKL5VIwpYLLt9tDK82aXYxNNrqek3DyfTES8sUtuBZHTpT6sy
mSJGXN3wEUnjzIHW0LRZ8WGUt6KcsjW7DAOTSdAcHRqMZtYlpRPLcgZfzTUq9+TcpTxJU/B6mLyz
RPxozTbG4kSXban6U6Btn1sSHaIs718x9ifCjKMrSsiLGcpprQRzx0aUPzlrnPfJtV9H85mpbjiy
eSnWhem/dAUSTdOr39Mp+9VZVPvoed0V19JuItjJwW2Fngduei62te7+bkrC122HyCCiGxaGTC49
VpsD+w01kV1jQZcYbcjsYWMvKYGnoyQktNe6B6xbtlWZf/Ui2a0sfyBx3mCj4HEYZ3mbXpg6nlk/
+ZT+Nll+ERqSeZKJ0kd76tzQlPDqM3HddGNXerFFqQLhyRstfrH4anGl0ppik16HE8wjNyVfqyWW
di1k4a9yp2Ywm5BSk6r9mKBBGep+65QkLHJV7euJM7DTsvjigA+sunpfTbNwguPEBLN9HOKA6uTz
7747LeWn7mftxZxfRr364TEdMNBAwxBgqJfifOamlQjLlo5NMLdZa8ZSh63B6kKiuylzfjO+OSwn
Qma3hNN9pVrHg4TwBs4lEAfkbJFa77vp2kojUk8wVUIY4GkJy3LLzxC9h/VbG/1p1Nfow2PT/YbW
3K2eoWsC+MDXGFlsmGoQDmU5G24jI1zX6UTg+5ipnXTC9GrnWyJ7kdIUIYXcYIEfoRTRdcaMHWQS
Ihm1A2K8M5CpaVm7qj6ShfuDpDrSnKL5PU4z7IDYyevsSPqwvrBNhFYm8XJrV5dkH8nsm3LIZ9lc
sS5JifzCcEXrmBgcmpP5XptFt1YWCayWprUbpbhVbKAyNaB+JcUe1coBOH/3xySGy3B3XVNEH3Y+
GFsnj+0FnCRqrNJBdBJ0uL9ER6DMhCortqmzzaAnDMyU9Sotml+JZ4U7Swq5MxELofTZxehAqlb0
56y/eIYzHpHgeff5kmFyJoAKP/qKdXs1pTUBwujcCc6t1oj5DsACOafa2Dn4JglYY5c9WstRCPFT
rtkwPA8upb45BNteOlAgDUgvY1qihPHcjSQE71YXySr1mjvbsOaWm3V5VZjCaHLFDm3W07PaZ4pc
GheEZLFrEAlvR+6wM7JZaEcY1qLMlL9m5WohI3LU1nEQrTet43IJyJ8oPNIj3Tx7y5gPw+ajr+0o
XUtSB66+85VHyl0F0sx2bg7+P2qGDzQhpzE3P8Us1lZ9VCyTLsWlg8Lb00MPlzaHdNeSAeIFhb2W
kqOAnd3B8IZrmcPn7Eb3i/Hs0pB5up2mhCT1bNUZ7LBF3VqkUu4HShctT9YFW4+06H5AKd5rUYA7
fwzOoJG/0QjuquqtMvyfbs32q2i3LZuitPd+Bn35HSkc8PGn77XXMYa22dFuvNW+wNH6o4vFXmNN
NYTWPhY+5Of2qun2PgicOYHxOgz9ro70VegiiVGpdrYoIloCEYjTXNZjs2HgsVWxt6y0ZqtN9UZp
aquc6U0MzUIrE3OlI8lC0Uxi8zTtbEs8rAaRjOe6ZMdPKy9Up6GR4CNWOE+6aCNNefdy58lJq3B4
fHcU3lhzmndYnJu6jRSu+uA4O4/QVrr8xrGKFq1xlispqrf5g0ymkpBId6T8HlTSPyo7OHk5OSuF
bbyURn1sTGSYMUEDkCg5aS3/mI3wfkayYnv3Tyt8QlFjjB8swOd5GnqQZae3G5nFi2qyCdaTL6oM
3/v6Hvoscqr8qcKbYNuPDAznenisLPvbsW+NRVj5/AUrq9kZHX2HDxCEvxcdS0N80G+VDWWGr0tD
vUgN4G4uZ7w24h2wX+oR/GdnFJtei0iDHByEUb3MF64VLDQvWOc9th803PMNwtI0nxVSK2eMjy5J
s2XJ+j8KC7Im4x1cnhWtxx71gEKKycRysv2tQHM1mfE5txv1CxRK7KEvIejxrUPergrjc2iaj75u
EKhvBqP6gYD1VcPmnz5c0jwvUpObUQy/NJ/Icu/Ldt33IIoYFufPoo0fiDe+Gnu4aFTXcT6xfJdb
e4h2sil/WqN+60yT0S8FC6YAz4ngsYOxKwbvid3C2mqh+YF1+eyM1i4xCE7rXnI1e8nklYJ+7WHA
IxN2XErDXYsie4ou20VXWXO4TgFynNwasazhHdeKPR1ZRrog6+WkxNqKo4m7IVEb9I+amd+agCtF
mpSHuqR5cEVFvpl/zQ+CmtItmcHT6ZGobfhLtAei1xbao5PzDWneqnYGaugLKDzrtkwBnRC+ZpA8
VoUPRrn8MtTwAjT56U35yW3ig5O2G/ZTG9GKS1+oeSx81aF71KabszrXdsqrLpVbLQzaMCeOYXaI
E6OB9w5zMvgOtpQC1a9tEb8Yf7apfk+KBaFCaEUcdUiE/XC09qNJUZfj9+m65hvA4NHWirPvxMtk
IlTYjE42p/QgZiVy/jW61kUbvYuwq+90eNZGfqtQFOCJOYTTq9Kbbc3gnfpuYXserj70nJZx853w
VXObfewmKz/3D2XLlYZAntptk+SgtpDdbbM8v9WDR86tvQqL1FsG9vjZRcnfR2aB7a3Jms9G0x+O
R6Yp7OIg3wEc+oX3Yq071kuO/Xfsy586EsVRa1d11zyxRUZpdvXRx+lusGB1SJYzgc12fC+LdG4Y
2RQ0f4Ar3Z02+NKrhe8NX66q3kIecFPqrEvlPOvM+a0iHCiT6b12uf2KNP+3r7SfqGkOhcs2NtBX
pe+fErTaTo+cLt/qCajZ+WLBCvFZJnj1PIq3yEZuzDYpjz7AL5GbBpsbQGJNBhe5vWe7BDzQ9dpy
6EEoTILbfswb9LleiKjrj9lzy7mV/l4MzKdSMVfAMw3V+FDKe81TsW40/zJQTBRSfPRWteKZtgxl
d2lTay2zT0JdfxS8J4GfvrRltMa3fRrtEh6FX2xbbVhoOj26aF94YITEoRsrTQ5rXxYHzRluTops
MI+2jVXtdDVuExoLK4F75AcvSRLtE9vYhuZ4bgWXNjNh0d4GZv54cSVofTehJTKBo2fxzu2qNSQq
Zghac9TsL/fCoPHqmVQjDMewsMU9vBSA/xWOOZnBuErb6HeN9rfqoE1gZ6Ntt0GRDGKBsOpYZd3O
8LBS2G36qHi65ii1l8I3l6M2/M6JCZeg1bYhZFEkhaiN0SGPsPcXVao9a47NRZDL81ibh0q3NqXh
vk2Sq3qUaFVjfUOYDxY356L8u0yqeypYbDSy+ESctnGTmqZtuk22PQOgEDDpD3Jl95VF2qBTv/tD
ea8sqA0kdtOZ2jC7MrzKyPGShcYeNdR2TORIHuh5cDCdINO9Wwyyhyuvmi+jdO7gniewh0WcXXNF
5qGmbw3VX4t5ki/yJQ7ntZHSGg3VSqSvdl++Fo48EnJ4aq1kNbI8SJriwx+nZ5IbL7bErlONZzlp
+aJH9r6wsDkt8oSWqBSsRSHKzYVeFUzbkjbQdnaKh4mTBCuTdSbjHJxNS8t0T1WuPiIL7jvSrsF+
CKu/1W7xEeVXLS6Oic2JS/enQxkYe2TuqHNa68MAtglmDzVdSmngbCoRHJKo/sDJ8yRADvpGyDOi
G9wzo8cLRnNu+7J5U5Tnddx8eU54pgCm0upT5IeQ/py7qAO1nv+tQh9PEVOKYnSGpYq1+/9m70yW
2+bSLfsqFXeODBx0BxjcCfueFNXZmiBkS0bf93j6Wod/3psZf1RFVc1rQou0ZFMkAXzN3msbziqT
xReUvHVsPj74eKF2FE68K6xsB9v61uloA7/70xjyQFLfKpmLteFN74kYnnp+u44LhciPo9GvXb36
DhKiZiYDrqg9v9dVjrB1JqSZhF2zvzmO5HXTSnwhoKPiMFjKcTyp96vqip+90795RvuRNekFF8kW
L/q2K3DklHejZEOPVsjgelyf8+krtYI/UUzup55++lJEqGIwlXpmh4eaVtiayYf1UX+oGpF9s7kK
c757ootyLKI6WtO/Bpp8zgf/SRjtAZ6LhOVTzVRYxXNbP88+2+tJLFINf59E2mOMzY5Y+3Qnok3D
JBtXOdJuGwj6JoexDICq4iPAdHOuNgxUlOa+O/ti0NdePtgrGvTn2PpAK3Clc6VgIgoWzuxTOu+l
lz+jR+N01c8/6t7ETVaUWyQQa9vJr7rm/GTRnizGlgxgM/tKmukwdt8B4DxO4G9pD5zLTDWDj2y6
HUzseaNgblp1QOu0mDWqz1yhczE21nT1mP6JrnewC+OWE21f3IqmPxd8lg+pTYOejKydo949WKga
tCzSz0ydqeqKaT1Uzk7OTLcLPBlFTH0EKvRP2uYP6duu8SCxdhoJATPnT0dQGdl5s7HM0Lu1wKwY
gHCqa2ZcohUtPOhd0k89G2c9WdwBZzWivzHguKu+9SSdc+uyTGiex8Ko16i3w7XdBLuOQHOUqMEL
HcGvObSSTdXE9b7rGZkHeDJkzVbWdBEgGiFEfoytL7Hj3XxRGdvBMm/OYF2bmlRCz9TeKi+F1BcE
L7OGeMnP33wbQLLdgv43x05bhW1l7eISImEKSoQ8UkHdnHvQRhUABLmtI4CCJEODaiHFC84SFfAh
0IEcVCDXrdpyftiaSflDq4etLFz4daCtrepua3qHCj5uV0bXk7uNMDwL9HRZN/RTLunN2K9qBJOu
t62qhlcomlRMcXtZ+KX0Vl5Y7cFomq9F+pslw2c9XKwOYJQlX+uyIzMlcne55C3E+KMbKOXQmdIh
Y0KynZMnbSohtcNhicj34o1laJBAj0WJEhTxZ1hmHMFZt7cFUIZWloDHgSsu46zam2lFOoqmr6H8
TSciliTvRgckskFj5Mf+hz1QngYRwjutqcHgSHrOkY+SmSDhKpwe0WQPXcIeA3KGnOxoF8lz2qXf
cU/MUOo1G8/h6bFR5qLm3MJ6/JO5Lpe7d2R+dADFvEzNVy223ooQixIQnOdGfZLrmrVI6ypuqMDQ
nMKdwx/XLsbAYbiRY7Ikaxb5GzRSJLoLZbvPunBFp4obTWlicWCZL+RzvIUI2q0bCOOjLPNrmbvr
RPCRtXuILI0//EQ9/TVbW8fNdsT+QdHR/InqH59/+g2XCJ0wyfDC4xW0gwKLQf5WDmCbNHvad4YF
4qj6xSXurENXWgqdDteqh2YRNHg3BL4A87dAfWDdCBz8lRnNimCjCn0qJyY4Qgj5mzv9NTL9FqmM
VKPDEioGzDLUfOaX8lbx+iiiIMjBiCIBdz3kuzyTKz3UthY5Z6y8kWwnSLuM/cjSAYHzdhjlC8Kz
n34D1p6k47lM9pZj79FMv/oEJiHqBm/sIXXnE3MZ3E4sWBjuDPBB/jB+0VappCwc+Qk2jQI9wZAC
qNST/Kfw+r07D6tBF3ciu7/0IVvCF30OYvOXUU/nGOLFCvjIb320d4k7vJkRTYmUa6ZDr/rA1cer
f2vFu0kE797nytu0TrO0OJIZSQPfZGC34dMYQvfil8VOSndRJfHB5qoY+2QLxYb2Swb6oYnLO7mL
S4Ygi7AfLyy53h2mhYvZGb/DsH6KmPoN7p0dyqrS/Y2uETA8zfVzMKYvRkaMLgwRPQ6fii492q1f
noZW3zNh7ukS4QowryZuO2iXpeYcsMyyCnHqPcPpL6f1d8kYoMmCZxqhTPKGliPBOFd9+hlQ36uE
+6chGbZjj8BaH/jHxH50AK44yU/bb3/oun1ttbpbh1n6jI06ceKvKf8OYgYaOXWj1TJOl/ZRZuKs
ec7aMLUFsp9gAUL8UpMLxC8y7RD0fmJaHhfNJPH5R92q1ON0SebZcwOSGN3wJ3pazoz6TB0D0pi8
SPXhPAcDXmAEjUdPFyhRyvIb68NhYqdYz8bFKsKnqJU/vd579RGlk9SFCaOIgM0MFCN1s8YocnM1
q15kdfsWVKwUIWdWr2iUr7Ekddurw50zp0o2XXynebUXY37DKLCORMtW1sKb3Qqs6h4SYg3FNdNe
SLG+LvHsqBsoAyTB/vddTd3922N/u/u3H3v8xF//QNRsk8lk9ZQpY4nzHMWFAEnDS1hXoM19keUH
+Bb5IWdXwIp5vucxrhlLhS0b6ubx1b9u/i8eGx+xzz5jETlECWS9oDhM4eyQDM+7IfK8PLjocP66
edwlBafdy/m11ru+hWlmFAcMv/wD0DMBOoYEe8KKTmcUqyZ9iXq61oh6Zv34sswkCSiPL+dWXH3L
HTe+G3FS9rIxOzxusJD+11cNEFXHx3GWeqSHltXetTtiqh9P868vE/W/PO6XU6sGdtgoS8C6lHD1
YQTcALdj+OfN47HH3cdfSDcgg/lff92ob5Qp1AiuF8MSiluhM7PkwTJ/A07cstGMygMbtPLQWvDz
8PKgMEhIGGadSuKw+upfN4/HMpUF7HW/3LK/kQb/laZ4k50aMojvJic3YByHEPbXzPrmgu9iogBA
ixUNKFCtXQLTc5ExfEvRSPZuw6zKGL6T1h3oUrmBpwStvwBdJ6Zp5XnAYGZOk6aNLDYbIXolifD3
gZtf+6icDrU1gRzQOblO/SWpR9AdthyXCHd/jnaJR4CLIN0yEDv7Xe+n9NDTBGDzIAU7gx1qNP20
ngvk/AHYkTT5oxP4bI6udfC6YUJCNd/deEgOhuW3x7AgX3OqftXkL+/63E/orRdxM+SXpiq7S2tV
HmdU58iWoVgwnF8Xdr+XVe9jyxb8Nwa6ei3hzSwyIEMBm0tqUsmlytWaSzFhBc3QGVqwn/faoD+Z
g2guvV2fRYFqZMZ/XpLOvacOX7wiO07POirpgPjzS2+Y5gWWAEe/OR58zbnOZvlHZkm05ke6Czay
VZZb55osc+Vkv0Xt6JJ3b/qnxPCpgDCfaeOHQGq4dEvjuzHa7JwX1O8Qn85dSMnCn7E7+kwLJl7V
xGP8G9acqb3mcxhrvLFmkV+1Zs6vc/SH4AAb2fGM8JrpYtzrybp1eFfgw1Hi6i0e6yTLL6GU2UXX
XtgujWd7DupVWKasVBi35UTMbnqBnZ/+XJ6RrMszM9J9EOV3I6gko6xqOjk7AoP+mIwIZlZsC6fy
CFw05gD7ADlTExcmStVsXuHDpGQ0mPeLknYzzKYLRvDFlHvkBqlnwu5JYztHeSN0pMK+dLvtQ5Fd
QCdfemVWcyXyUliYxg+ud/qOMd0LBchaV28iGyWUJixUMnZyfFeY88lKKsdcPx77668ff4OSEi98
V/DCHOdol5dmCn8xezc996tz5lOBi21BIsAz3BxGaPUF8toh1vzXcYQ9N346lfmtd/HLlAXnhGwL
+ujjMIqXqA2yRWuJN1zV1ULzyg9pQOAQM1PZar4Pc98ds9RcWZpOTjKVonDAnbOA2WlyWVXpoTSj
U5NT58UV5mqolZEJZlNim4n03l4Wsn+3CmPXk5cD2dEo8dDhEg4RyDo+dSoq2XsVpOOSTC5rmbs9
GxTRv3hcq7TRfRpABDNsmG4VkQ8MtA60t0AYsAi7rf02+MPZnZKfg2ZRptJ46k5zExnSGUFO/Y7V
NmXJ6K19G27JEDco9MzymslzyxoVLGfvwY6pk+gZ7tYKkgBVviRIEd5xC/Kg/D1UFGEy0z+6EiOP
zLz1gDZxpYmjS3TTwp/NPza93aIShDLawXj3I87801gw6QuaJQaDvXBuPqpRgi2jjWYU43FIZnc5
Zv2PzjHv1nyfFdgjrINbpxnpKfbQbKSAdgwjWZQ9OuMowuGqXXSYF5wIMVDNZIBVvfbul2xejTBn
t5sUu9qeP33wUzSu9Z3EWyJV77Z94Yz/4rU502GZv04YsbTJPFWVQDptO0+uCPdlC49T3MDETQzJ
2VkUbvuRo/hICmfaTJLWrxu/87Lw9qhjtZs2AiUtO1ZqumEcBaJQJyh3M4SulU2fhwYkvs6zbmE/
5mVIJxTYxkmPqSgbY9+xCBtz0S2aFpxokZdLQUjGwqTJMSPykMwCEWwJbzeMhnMRHCVV3CpqdFBc
WYJef8SJY2bVN/yMXxJt5qJjV6ljqtnWsfeMn2fchbaBVzS3xbEKPvtQGO+dzcDFbg4ZZPp91I3m
CjvWu9AuFfVZWaBAserqK60Ep+n+UJThH0GY1kLquJXr9OZRnPVGT2ccoBXTIoGRC9xMQQOthcky
rbkCh818UKVkY+rHyWZlZ8gIT32N0rsmZBkLcfMZuy2TepTiC9+mLSNvahF8uY2TH8HmIFWj+VkE
jllcR8YJC2Nyd9KBnke3m9/rpnxFMfWrt+LvuPsigM7e9Mbkr5w52HHetW4ZLxbskYUB0Xsz0vGz
Dxhf4S5Nq9SbJLOztt18EpnXbSrGy61jYSWtPOLk2vEqwrFbVw7Lx8pHF5ioxAL7MyS1ZmPTUfJ2
X0vk1T99W3xX4Xx1oswAtFC763hsljkb+kUdevp6HnSO7ZZZoWNQNjP0CKcyYKPZaTghfGsVmiWh
pKHV8XyacUVAkbtwguqJcNtkrRlYX3EbGetaTmtPI1+rB1WtpfOLNsfgTbD0Qcm72EUbbQNdPIc2
NbMBLGOJtqdfSlADGM7SBWmh36OWDIsmnmiHObMx0nXOsY1Ep8DJ4VrYDEqUbx5AdrupLXZnaL/s
0F1Lo/7o4HhunbJ+Yizr7UxXXCOWUrUd3lMF9TTZVBDUGdzZWe+YDLmXQGKQbtpS38ekVUCd67Kd
ByRj7doQ44oUj1czDgfT7P441fyWEQHMv+0cCIc/df4Uv6XdNbSar2DsXyq0BxRqYPAG3V/Xvr7t
Yv/GlAV8U1AxfcYHxtnGImYQyJgfiF+1Ng6LTKhuoXK+CybAC4rSYT0qEilEUl2hSXsFKU2gleKs
51eAX2rllruIWmUaThlPKMhppHCnVb5P+M2WdYuHaFJIVC34zhsQqZzzTOBh+EIjrrubRKFUkxCo
aujq7pn8hZVQwFVdoVcLBWEleHViVQyYVZcNHjcFa20VtlUqgCuEMUoYeB+MXMlPuDB9Sbe2gr7q
Cv9awYHFtaMdLIWGbVDnr/oHLzZT6FipILKJoswmCiw7FO9knJGO+3hE3cwKQ2uEL6bC0uY6gFrY
GunRqSsuVUEJwLaDZPvXXTQn29oCcwvww9rQZLNcVMUfUNxRQXEfXzkMkXdYGdaToutGD4ru48u5
ZuCcKciuqWi7M9jdx+OPG7A+JE5A5+Veu9Ph9cYK3NsohG+ovoqg+joK7zsxT+UQzPe6Qv+WCgIc
KRxw/iADtw6QYEOCCzYUOFgqhLCEJTwpqHCo8MKc3I+hAg7zBp1KxSGGAw6MWGGJQ/jEj4cShSxG
WZIvq1ZxjIcGpHEF2xhHjrdzoR0bCnv8uOkVCnksgSJL6MjY4Ih1qxHt++TnHAYFUU4Zg6xSBVYO
ejCOkJYD3nH0gMCXXYVhBlIyEOoCmhnzSnFEWwKfW4GboRv8EgG4xhymcwfbuVOQ51Lhni0Ffk4U
Ahq5o77qFBY6U4BoW0eJFylotKnw0YT//KZtzTcZKtLjQHsCJobFRVyrgFEA1My3WU8pKDWzhfLY
wqlOh9LYige7GldkdewfQGv1KuNYg2qtcNcF3OtWAbA7hUvJbbyDQuGx5YOU/XhQQs/mI8UQPAKo
jXW5XrsKsi2hbScKu209/sOIiRtA7kKhuXv1IgQjC4MObnelAN41JO/Hc48V3PvxFaEIctUp9HcD
AxyfdvRU9xxpov5tKEy4x843VeDwAoJ4q1DiOkzx0AIuXinMuDZ31zbjCUQ4pwxW8Css96cyb9wF
7kg4tfDKKwUubx4I84ByboJqzgu9wfidnllrlysX8Dk6oUADhC5dpknOGKyEHyhMPpTBgD18VOvR
xnqy7v5ArTd5FTRO58OEtR4r6LqmNxsCLPEPKiC7odDsEkb7Q+P//+0QL1P5/Z//8fmVRTmlTVtH
v9v/+KffYf/1n/9hEMpO1tb/3g6BASSMgs/8f/FD/+WHMP6BVtWTgrhttBePrNp/+iE8/R+WjmCa
oE0CPW0sD//th7DcfwjX0w2MC6bDVlrwLP7pj7DEP5SbwZSuxaydRDj7/8UgIdR/8u/+CINsL9NE
q+pYrm5Zuvm3bLFq1Ma2Shtx1Hx8STW0WX/uOZJYlReD92sUY31A+xxCvsJXXOC9vtaVQt3P4vK4
14nCPWSp96Q8YkCysh9VMQ/Hxz1gEIxMRZhtRBn8tjL9OzdYWmuadQpzhFMzTFekYX50MAZn3dHz
HdmjsZyo0ARrGDmZJmdiZ1Z5dR/H/mdJNOlROv29qZvgatS5+YolkOB77LQHQ7rjHojQldf61oDu
uufSAXnp+AAfPb0OMUdm/rGNx50dGs3VMlrnwkU/M4LgSZBPBOkoJ8vLJnQsxST46bTVLhv7YWOG
QHYZ/OXPzFgZtftM2R9o2zZkOupJ03qa9S5aSt+5kWyoPWdIRCmDdRRsVq2Q9Tzp6rdTBMOzzFh/
EvnToedn4FEZ00fAqnHpdZE6dG3yKRBJbixjROEeaos0bZw1Pgx0K9T+QeV6JIQA2knDJNsjuZt3
vH3MpUxTMpXpAS6gpKSvi8OTa/XXEvhdjYFtL1qtv9Aob0Bu5t+T6OSpGxrv2Z2dJRKvQll2WWok
sX4FN+qshprc5qhPknUQNf3JaZ1nRw/J/bOymGmyyK858ONEZriiW9j/TeSehmY85CHaehLQObPx
7ZdYrnotqG+R8YdpAXgEL7YgK2lmg9Rc2+s4YW/OzNtCOtKTO+jJOZP9fWYqebfZdE+O0V6sCuqy
ZqbuShts+8lLxZbiANJoq32k0xyvSUJTyEl6gRR5RkZuF0NcGhu9vA+VNyzx07VIBBPoI4nEPT5K
Y99zBd65hli7Mbwna9LFDf4mAJo+dreSsRHAsGsnyuH/EOMr/hasZ2CPsiyXU4JOMLpt/P2Acxuw
x349gwdzpLamZmEV7fcnE+viQpC01uiI9GwzeobpLfbkNfy0fPK0QytmcRmw2fq3E9btLyfU/8i7
7FZEeduoc5qhDvF/s0jxjHBsCUkjY7mOx5mAv/83ixR8BrME00leThAO+zRh7GXbpbbENHPviPbY
632CkKdqCHzskC4KXXvyS/tYo9NhmFO/Y6tyln4lIAswECAIjBFs5gcfg0W8S+4vuFANPyXvG01b
HLx4v0vPnhhzeNPxAbPDBkaAlkicbR6jR4NwsMAApEEi5SeKIjw7qYPXz2MZ2PGDgYNwOfDQwQSQ
XfYoSjtiAjSxaNEBXuUUn3u6Atipcl/18J7y8ipSyzniSUQPRHwAhUswXuBpsw7Pfmn9bK+IyAYm
rIVnMHvxS9C1pwkk8FEyZEJ92bfMwoS5J5sZAIgIzmi1gMOXpEt3NB9gD/JnY9I+Bi+Y7m5tru1a
f0uoCk4F8XeOobHYIqIOxToKKPJLNh6JKG1cGi862AdCYq141PcCGz0CspjOyoPQE6cWnoBxLzSZ
7frhT+abLYFm3auoHQ7uSJByY2r9CufZZcrh2XS00ccggKIRx/hvsp8Z6CQGGWQpW0yxV20mPj2X
hSGuKmebdN27xFOwmiCP7WP4euCAAGMw0WaODSE8bEOATSA7pjk7Wg25ti4jjl2dmP1TLrt1Y+R7
nlKxCyf88C5ErBhKAASwYTyNM4gVQIxs5Lqq28UqA030X9IbiiW7BWIfyWkQ2IPWRianpa7JEx0m
tVud7lzZNMcwcYn1s5M9TKRs2SGyl67Qt5oD1zQNHGdrYRlZoVbWljbtJ+UW/2isjpHa1nazXvPj
/vTeM9wgTCHesP6jGYPtS6af5WWrsVFeVLwGKWbuddtQ8lsUd0djnl74na4khz9bTu+tYyvqzw0S
n3RmBZx2o7iQMMZTYpkuGWzumJojiCMEbGP4NbYE462vJnvZcnQs9cknMK7Wl07dMsYugIKFur4r
XNM72b58Cp042cTwehYuIcUoazz3FNjRleUV0zT3tWKft2emECOS9T9tb6KP8wI26ATPigEXSOI/
a2gPyEeR1dlirddlXnK3ERQ7CNJzrwD5NBIYlJs1/rXO7bejVa2JnXtpWjHeXbxjUuMK4DfadJ4C
lMHWmO81ywEsVdok7ArrOiNYFTOwFdP4rVVGuRxnfs8k8l8wNb7hx8gWmokPQMNAVsVFcZrqFZGU
lPLVeEstF992kl9KwJ6gAlDy+3n0hk7GXPZOyeEQEkYZx9O4Jg0SarsC0pY1+LxWeOuwYdyh9VG+
tYBAI9vPl63rJ5jFEtyWXKVo4e1nGrx6h2pYA035RE3SrLFiWCsvqoI1FERv7TbFa9BPv6yyqxEO
B7e49vRFW+nRNqqn+xjl0bay0g9Pw0n8OPNUc/0R6m6x7rFmL227futz77XpKLSJiyF7IkdkNqjX
oajtox5rIwvgnBncDAHcf5Hdj9rrYTaIW4tlghJoZGUNqR5MHLQ8D6F67Bi7btBxgoWMA8JUs1Gq
W79LdE0X8zcIwIKaIVt1FSMzW/wZIiaicYM6pwm/cOo4a08djLnv30Kn3omcfYPZDxAQ2Wk+znEl
m6RFbVFkNNI8lSyRjlMb7dIR/lYm7OpgDfUHJPt4p2VLp8RRU+vtR5kVgPlcGve5Al0eq2ivKdaW
3mSb+wd3zbCmA50MLeQQB+zB842d3W3flJtOV+ak0b60Q47IXh2RmQmFdArZ40h2WQ0FVc14Y9fX
HXSNonwiuHMJDZvGaUIcVbVEcHLhcAjKa78zYgWgU3UbITtt5xvlxa+Fe2Mc5N1cdyIaIEBBYA2C
pByzO03dquK5MSnOzINTOR8RqQ4L1zcTgsK0o0V66TENKGGZfu9bryQCFskiqiw8H5TNL35qOsz6
s42ZzkjYilUFbGslY4186CA3zgyPLGQ8IVydUFPNZ4wBaNbBlA+oSjv5Zxg4/sI2mVcWvrxjn5vf
DmdjluButbZYZSwdL5AbSPIY172BCF9yqQ9p4AIp7YKvxEvypwraIw6Q4qcOC/9Qm90TwMv2mHMy
udSpzTioA7yula040T3sU4vmu9URADDkBfMMKVEbnEuRXxI9ivcMc5n3pocmNfz1ABfmiKPQ2jhm
+kn7Om0sB5FON8vghjrqPEU6BVnqNCcmDAMqIpDVxpV4a2xfbF1WqGU4TDpmDTPJb8s8A2VaiPIy
6GF1dklPXjYBgD72k6uq5SDsWwwbdmBNDF7aE743D9fogHaMV2zJlo8IJ59FReaGXCAsxhGVibRB
0zgYLSBie1kjt0bJxbbIH/uTFg9PpCKQ0qXuDQkGPnb30ZZLDcwcLrHPqRHubObhu8oG3JLTwPdZ
MLLiYl6u95zLRTDu487wn1gY2Hh40HH571mJN2LC+YrSSL9i7RkWcwyudbbdz1SW6bqfUAnWE21J
3xA1gVGH6f5H6XvtulAn2Eidaskxx1032zp7qCbai276YZKLcDJcv99YJR6ZxoCbEZOY6lTwb0J8
VeAX78hzvxOWfccErclL04tD51E1pZS01C31l8Bk7rIRv5SmeOHpxLs8ib7HQG9vPUoVjEm8g6OD
wy6oXptSABmywIpbow/jDTbwClgMaWWDEcGbG9+SoSO/YhFg+V4Hme2hN9T2xVRdLTP5E+lmuQvD
aavzWWUJVT8RDHfpG9Ah4yx+Bw4KkMSttib7KoTxBw7CFU90JACQF3eK400qc+3OpYs9L7LUWr+x
/JwIKmxStsIaYqQwlayys58SCPixipynOazyO1tzroBjp2aZXUXdiZfQ9uC96FBuwbt2FzPtPGaQ
6NbdoN4YivzUSEbDNQMSr2hvaue8gDkbbR4DusdNl+tfRRzz7VpIA1YTSxC2GOr67Bh3ns3VXxpL
Ywax1iLO0EbLVxKZHhF/Ndrbtsn7ZevYxemvBrKOJKKHFHSKDaGs47pMtg2SvnnuVvBt+ITlLDcn
oHRrP8zYjczMr2PXCHbK/JLW0ISR7rYrWcKMNsqRvILJaUlzSb9xyHggIvuBb8Xw4wShhR6+BUgC
ncCLOnxu6lOZkRZ964fwlKCL8UqYbaT5qXG3XW7w0/8K6ZCWcVsXm6LWjc3gUXmrmdymlNW7QXe3
HKK4YRVuo6yI8G6QNmF98sx4em1JLgc1/QrcXEYkNgygMZ3CzWwyQVan/tZt8nXQlRWr22RfeIND
G1rCNB+Uw4qpGyRVkpXyEt5wCOg1iMkF1bJfPvKVS8xnVDqcwdz9BJALOx2ledM7d5Px8RqoHBMw
7/fYGfrBqqNvKyp+0eJax7GpJPBe+obeZf9RVqhBAYgBDh+cDea65GOYEX6xBVoGYCe4yCmbU2g6
27oFiwvHllQLk70AmlSsOMbe7Htx6jvjF1nJmJUsnMZ429cdOMhFlENQwxiFVDQCVtKHTL01ndrK
Rla5AkU3LIreSNdV6D75loLWDl62bZreP9kfaPVIlsjF3WQQgXmnAiyV4ywo3D37luLNLiJI4rmO
dL+WJl6oD6PFWf2Eh8DdoTlEUT0aF4TQtp2RraZUQ3gx0InXlB9cK8zDbylG/ZL2ASJflg+rXOXp
GQQ+RDCDIT4HP6vMrZ+T1nhu3WnbdVV6CqZBnkxerDUNvrEy4iDhjSHPkZUxoZmW9Yd3JTpUZSKQ
dpvhKqgJ5BHDBheGyTCxKfaoap66Kn7zo8JZGoq9FjvqKPCcmSEDJwAvI6wqASNrd3gSGlJdRRJP
lxbpRU4G3AB5uwg9c0cmZgMn2zgTFJ/gxpCf/jhL6Jk4IroZBHlm2DC2qLk3SUVtjRixLRJEp02N
BLbi8DbxG75R5T6nE7tjo96PeXuhBkDMYqOGiZrrJMyQAXwy3XQGOUKqlXnEmAkNNKmweUn/n55t
oHTHwYY/n3kj2YeWDRDfbv6q5gielgAdg3PqS+LoHDoHrWZ4gBLZwxdtArOfGu+kJ9pyiIm+edzM
0bq2oJD5odDXdWzM664l40sW+s7JaWpj8nQSgyNp6CkYDWorPDPafciZ0w81/pZGjd2iUg2+Zi+l
VmB445HEQUMh9lox9cdazdzR7SBNGZ3wGAF8Oz6+Yr1MqEOUYohsGToXJXwPl8A0KjQXojL7tEiP
78wn86vdkZIbcyJYol0gCprHVnLsPk0/Tm4cK8lt1MN6RT4Illv87DIwymuVDP7JN1o0mr0gbsXS
wvRIqZ8cc5eLXe3GDXLO2T/UKb6mwWhhCOBn+T07sVVimsruDEDFTkwd0NoWklQxLKMqk8Ql+j/9
rs1ObaiOrNzxVpZaSHW24lDIaoRxYWgvQ5K/U+l2W8JqEJwhxS34SC5Tr2Btxcb1KrK5XgepHy37
uQIryOwBd1pyR88+oQlN4Ip6yDRyDyEBjL/roIZe2ogcZwSK2+VOsI26IHoJiE465C3PRQO1SxJA
OZ9ACX5huY/ks15J+RxW7DvI8XP2pCeztZOKsBlOMYa/BKKY2R/1IqVTIezdJayHsW71UcwKg23j
kCTyvNhqbHNvnes/93TsGxMf6S4NO22JjkHbJ4m7f/zSMbknRYAVGt/J2XRrcX58Vloh9nTDT3gz
yluJ0A3aNflapeEkx5lRBjlgxpfv9OiIyRfZVX5/JeVl0vPhRve1COakOYh4JIF1cGHiox5YMQyk
DG70c1i9zrKeTzXTgHOtOXeQrwNafrGwMNVvROVZp+rctt9Y6YtTNHBakhZWq55NMhUWyTyoIuaV
HUXySBhDvZy8Pf7H4AwHasGUMDlJIx6X2PLRWUFBY0OJpYdNN7KNCJCKV/BONW7zQtzLuKvHhDTx
er44ErdOmKI9yUgnWFoAcC/ol5plmpsDNhFSLvQGKH0+Dxkbqwinbu/fCdNxT4ll1cBXIo+rrT5u
w1l855lXHpshZVce0SalvcB3jjcgR9R/TMeWJCwDuc6QtvL4uEFN08I2Hp7t3gASMRBe0GcjGzpV
gLhafUAOla2aBh6rKRT/eYacZRBq0OSA8yun4HxhMImJxWqeh28IL/dRIgbKNXPJGfUzMNXqkdn4
2uAKtfFItFkm5MQx9FhYvenuNZvZjx6PpPIAI8RUYFc7P77gnWzevLRC9q6f0Ql6r3l2NpwQwbiI
g0uWC3G2tWijjxqL1ABvgAaCDYVw497gouCA792nToJG8OScnLwZcLsbkfNTl+AI7eI4Vs0Ps0RR
4XrD2YlQsxNIaO1ta0ZdX7z4GQ451UgWLDW3jNV/tKxxl01Dc6tlxc61COMMsFtvm4lJauEUn1Ez
fxehSxZ3807GE/pjR5JvEGHaIYx3cil3snScYXvDRJkLzYE514W7uTgQWeWteZO1pUmqTqnp5onY
o6eWPKuzHWArirSBytP7tFWLB5SVsDXxMsLC4zXO2CjE69rxVz5X+UOOvWhgphDTq1uVwbzJ50Ob
BayhLcbZHauaDScagDGcxheU0sHRiuBIS9uotvRxxsYtWb4PqbbuqJRfY1RAsXDgTRam/hLYGD+x
fzVMaAodlQcvAKXbhG5vxvRple8g4fOta8y0Qmkfb4TD3j8231gtt9cpSy89U1CcCi7dfWCc5pT1
wjRFmL3TxjxPOYzpbiDUzAMz/j8pO7PetpEu2v4iAiRrIPmqWZRsy0OcxC9E0kk4zzN//V10cC+6
kw8JLhownHS3RUtk1alz9l5bVjQyyZqhZ4Je62pIeGvslQ8I+ccURRPvI/FrjTndWsQmlYFtFsQe
xG09/xhtXd+1rExt75bg8YHcDKGBIs8clc+gdy/dPDnRS0qgSbMQNvgdKAmQJzUFTnxVuPQIhtXX
TaOyisWLHjnOTJVT7BIjiraAauttSEg5oimiIXGw1U1Opy5NmlM8c3FoRXrTG0AwrlmKIV1MKp3Y
3wvLDM/jID7BIl3uMZI8gfsjJcEMX1WkFB+tRwqQQXevY3h8Qq/wLU0IFF+bRfjymtMU1wECMMwY
QUGba0OzHR44qPUjLQsOGXSGfziFVV+NLDSee4Y7upy9n82UPqixKUdP1ZQO+2XAOUgI1ibJCa2Z
Eez4+auO6IaHvEtEM1BaSV1+Ew0cEUDxB6ij3a4wDMdXJBzsrKg6eWiz1i6oeYrCIKHEsm7ogCIU
pC7lfyyP2dRif9S0bbSkv0P/vSfDMsL+QHACRNc3TDZwKkvWndF2isdhRClfgWO1XAnLNRlgaOUj
ICxaQQlpNniVYoSrX6JuGN+8Tr2UrBxLwSAqCe7EPBSPJrpLQmzJwk5ropg6q/qMsheVA26tfZFZ
8W4YcEvE9ktXWd45lF18mXqiLINxQeCPO3WinQVY6/69cy+4rx1ZAyvr4qdWc9D2FkYRHcdcr8QK
DcMEG7jnAshaODugYWWzGA2yuVvyfdejaS9Yw52Eagt8B0JSsK2nkflXGH5M4hbnFWL9jSsnOt4L
gh/T8eLTIEXgewOFH8sXPS4dPReh5W5ELUKOMWG10aKPnlsMrNtx9Mq9WkUCzvpFxehUzbA7vhct
kT09OmVrHACWhBebW6ezXPiJbtDlh9BqE67brS9JFe/XngCmFU+nZ8UfDQ9esLd+KbTxqsl923QN
vj7UueZ9WZM+F7FUd531mFpptGvFD9foBO4kUszDxqWbITk91c6yHzv4QVkbOqRCw5cfJXybtKqv
LSBXE0mXvyT6zTRCIkTKCt7Cyvxux/gj+//Xsu6855SVi3kJQSKSivKULhKdWIR9A0kboDEoIkuC
S7RZE+Aq5qabSnChjTOIj9HS/ZO2HL6piizfTjT8liafoMf3496bik3u9qT3YUNgH9eQicgK3SUT
5MQF8ERtu/m5M3CBdFPP/DdgxJpWpfpACXQanBZw3TAE+yUzAzybDf0ZO/b5yWLbe+7y0sIiyROo
YonnDKdROe6tS/K3pkJE45r2Sy2/ta6pce455m1J6qs3Ej9R23GOXhIAmxzpgoml+6BRnR9EU9Hs
sEZxsezyg+lyO3tiYaLZB7DXpuVTVmuQaOqTKFMg/MlYMa7Nibca0TnmMwWKN+THnGGgb7bVNqGv
KWxzp8uOcSRT2uviyRvYXsYPmTl9hHz/IwDVs6/pul3dAXkIS+mnorKfwoTeTQqXFo0eGwsfESKR
Km5vWI0oUdSVp8O6S2KM6Gjv0wOy0vq8oAfdZDg0wyJyn6bQ06BoTbQiqVsdkmmeEfhEn4xuDo8O
3LWdlWXptmqF4Q8kZdGMY5X0sDUeNSa4wxTU1eeK5NGLF+BCev+37JnMRc0tbcwC62mZ7kqGj9tq
4TyxigRdMT/0OYe0pCdSSc23oI+GcwgygrwrFPR6Hm88h/GRR33LWAwIHT6ID0H0pTaIRbKtANaH
S9OEMxEacTqsd1LN9Kk9anlSVlu0nG3yUZXfZvA1zNpKmuABbocIdsYl7CP0RMmKbho5MRq1+8jx
jSYsI8Clmfs9qafyrtDdIRuDBHBIYvA0OqYD/Su/wllLGdmg0osR3h+blYY65rm4mtYP8EA/x9rY
u5Xvpf0LCMfm2R0/mtq+6R6TW8sysptBEw5ZR/c7XlxUwqJ7hhtGGkQ+3Yx5+Tb2JLkQ4UID39sp
WUMjWwgkG6zkx8RCtWtqjMS2+aJDGHbK9NID/NIQq7hngDAL53BL5umDbOMDAD3zGCcYAfDTS3s4
Jxw+9jBvm43Hba618Q0JEApOAzMlnUSkooozudHedZxteS/bg4XOz9SOP7U8PpFpXTjfxLxtBoUI
5lCXPLKjA2+FvF4nTQgVWVNd5iH/ZpkwiBLKHUYp2logwhX4syx0151Bac7wHcV0MvPQxwPjAyPL
6Yn31YYDSZxVbwZMWR4ZShfU0UmlvI0eIWfmaXAXRdq7e/8uDI1r2o4w6fTUw8TKxHBC3/FpDN0P
Y0iXQAnkbhokH6N9vrx/9/7FWFrTH2yM71MT3odFHp2mLvpWCwHZqIXJcF8F47kthxmByvp3/fp3
YztAipErWV5Ad9JaW4jHHeRUggrs/v2LaYvw0KPH+fl3AWkwh6ZjQuIQNHUPXieBAh4t5zDMb5gX
EyKa/+/fv39nmaWmJmhIl3IORH3RTukrF8OdLq/SczmhlfV3NnKW2Jp8O2pIjEBGYeySYTIP/HyC
VbAKngQNYZS/gthOoBu+58k3G2QPSiSiAUwzOw1GmlB+FYTSLHVDrCvFrxmDAzFccl9MOxifU1qT
V3w1O8v0njSy5O0s4+RksyIEHf0+evG3nHd2a7AItm52Hxd0yESg30gcqTYYCj6UZvWjGONXMUYn
Tv7EjNCarCEBbMOaVk43i2MjyG0wGnmxsNPtctEBZux8p8wZT4/fiuKz1sMXi+EfYj3rNNZH22q2
SeZ8xDPLWC1qwTDhup1pFnO2o2pbHSNRAc+EOWqqnB5ddk2EM52zjcUpzvE2fYn/dTawckcKNmpq
QrbHURq99dZXh3kRJynpl7g2SZEwmdoMYb73kvRe2IW7lYM2N0UPt8tOgB94iW1tpuEkJTmesoGt
IvXnxcr82XFhwFo5kgrXecwgpbMVN/dqGQC5bPs1ocuktyaDnHG0Z8AvqiKKVTrRkeofA1riWzDx
IKihjhELkk3RR6EqB90K9UFC0Wh05AmAgL86ET8QDcPnAreDORcty26NwzPb0jpWG7flZ5rZeirE
Yg/hc1OUX7MB03CiRIkCtyAtHXhS4uy5Dqz0Vgpfcoac8TWdPATsZbQW0qUmxpEQm9GDLmUfmFpR
D+fgwu2eDCvmeRxyxLdlDD5Q5xGBOKhnr3J2pDJ8myySc9fnogFqmJDyvZGV888Sk21cYkY7Ru74
lFXpfZkHj8yO663d2Sb+VtgsugkutnB4CkIOZ9KdgaqhAKhr9eIyJvKcjhZPZEGDjdR3L/2W9lDQ
pjZcG3oCt3tfxaRl6lMeAtgRQYEIvADeObbl3uw7n//6eRxq8mZWrWhC+kdbtHAZMvkc2VDmLd2a
+yoZaIGaknZagwOd0Bs1xlv2ju/KMU+U7Qc7hdUxdumZFZ5mPPkXRcEnUGDmz5f6yW5UDfVRHVwS
U47CcB49SJu7OHQAyEX4UoawAmAUfbMmcesbuo+45ZEeIzc3VYfwKv7uSIsPElMpw0ripaZk13sw
RbvA7Ngkm6OtioeWBo/QE7D2KHcPHXBQhpKfeV/J3BOTwQ2uuamIUaOch58le9x007rHlLRRKpw0
GVmcLO58PgGSCMj+4LzttD1HXQtEBo2vCjFMDYDuOLkQEFSMp9Ios8M4J7dWr2fSVJEEWoPOooPG
hmMTYLIRbfOMd8DdtODEE2L/hrhkbijbXUGyxY6I712esR2OKOQ5lScb+CCrJrUmxSNOcSxhgLFp
NuHfz2tt7dDU7WPkTfvExWtipI/ES8gtYvdluxgesZuMdebekCyEZBnqgv6WZ4l7xqHgEayl3oy6
wkLtmV87rLSxhfe7SRtwlAGeFKP6NifY1vOKpv1CgiLo5Q/Q+04Z0Q/bxiIlm4H7c2/h5wAqUMp/
cqiwAIO/oGz6krKiIeSuw02EoCZryWtFcf1Wz7R86GBs6km89iOmGOcl763usBSHwHanE4bTuxL8
EikTNOLkTDwmHB+11ptyVN051sPGXijiTXdMj0P1BuaEBKAOd0O9tM8zliocTigpyzz0VcyHqqGR
yDY9c7D7CC71qxWN5UaxGBcNPgzgNkfT9V4QKdci+GyzEu06xlEHF4yKSbs+ws3aS5eTb5x+ArkR
kc1j/1OV4WvPU5eQ6L5JyNvbAwx4g9X83RlasmXLS0AAalg1n3PdA7wVA6MGfGwNeEKaQzQjmmkH
VR2jizHcrDaPOMYH8Z3JZ5EH0BpwziEaScor/dJvqAPegCOPZ925P4bF+x4oNtw6Mw5j45qbP8vT
VqXrL+I0xxH8Q1CC5+GwW/ne/xKn1WUu3CSrAr8nHzGe3Y+VrsBPF0ivojEUR1L6wDo3NtzjnoSL
NcQQthzZW/2OoLl4L1cuS8YThrvF+NvFOf/j4pRC16sR+ToYV/57cTLAUQZIi3zm1hXnZm1/aS/u
Dk4k97To6edn3h1wlnjtaAGlcyPnsJCnqBnMGhZ12Uiww6bNLeJOUaLa89Nf3j3rf1ygdrg8D6Wh
/Q53//e7N0Sl7lsvDHzJMS/clA3VBDGo6RIbx5oLBzw4QpMLmDiaYADg9ALwIQD6z5fxm8YYZptj
mhafoyVcT/7yGVqyb40Q6aGPmoYhxZLiQARsnau3UlN0ZuuHWUWIScos+4u88Rf8u+0ia/ZcPhlX
mBZi6V/lzaHnVKiDtS/WkXTLuDCJY3evRjJGl/U3DvU4opAp3d2ff2d7/ez/q6p0LVxFFneuqaVy
zf/eG5ZbJiV2LcUIKq4fkH35HZlMXtBapy6Mj/MI9ZBcypdicX+UztLsXHmb36u9vHfpGMY/8ilL
dzOJJNemmIjNXaAdJ81wp1T5BWeOpt2MwefPly1WHv4vly1MTESOLSS3zK/yVDyrEjdSJ33RN/RX
jMUf1zZNydBhlwo53ATQP6QZUCugDUFnDuwlI8aEEXpQD/MBVWIy2uU1TJm5G12H6LqdT6ndPFZd
1V16kwDvBv2eI4wjc2NE5Mu3HLTGcWwTBg6MJjY5gosreDm0co7e0opOUE8k9pHR9B2Ft/Xy51/5
97vTVZoDmUswgc2Q8ZcPqixkbfJOa7+nb7xpeYA3pqj39dB/agWVYNzQALac5GOjU/Pw59f+fXXj
tYk58DiTKBtJ8H9vkiywR9TvrfYtU++LBVI5Is1+XznBzlnbpn9+td+XKxJCPMtVYNTXfIVfXk13
wiaqhd80to3vY1l9QOMNHJDufmrlP6Yq+P7n17NX5fAvN5PypDCFi7QYy8Ivb21a5zWdj1L5aUBQ
QmxASQ6ao9WC5C/7tdmxjgjikrZ/aDxVVVMg8xLstqVLE3Adj9aNI88irJ7eRaN5RYhSIThVjcHO
KJU8pCxYSxeqh7CtfWpo7y/Lh/37AupqxfLFGyYF3/3ylhXxEMxjpqUfJZiw6VkUx6RtbhYGZn9y
PHiwlvEJszzrPpeLoArgNeH02IiRI47QGjektLYBcKJMzh7jDE2IXvVqxxX4peIDbunl+Oc3/X/c
zvhZGe3ytrPf//qeE+ETm0ulbJ9WAw1+xbRDuXVxQgF4toLSgoyG0YFWeJiblz+/tPU/1jzuZEcL
GtBrhsf67/+1WTs0b3nt3Pan1T1QExm8AU3j0fNNL5Zgmh80w3xndS6Yu6Rj1rVqapsJOAsav+Ev
d7u13l2/3H0YZCQObFNprcQvVzOYMRnEnrb8TNesV6t6aFk1Pzfuv+i4VB84lfPAUR8ajlH+5cl2
fn+0PVw6CkGdw8Dm92WFWZdLap/pV6b5mZ5ghXJEzJ+Ue8xF9rTEjKAFoCqCe9cRjpng4sfYSLqj
fnNi+xRk5G83AJeXvlQPpFXRud/GVlPtGtjNWyBsA8CtxHuYcJQvESVGFUgfsxvx50M9+Eotm94e
zGOnoB92ESO3Ck3tfRiHe0GfZYNhRGHoA97QztrbxyUor0TmT4PoTn3tFReGEuvSoGZAAgEr2EmS
HAtsMoy2OrKRfrWU6V5jsZdZxRvpPE/24raHxGNQOFrBCSiQy42yi52QDOHE1sdxqmHqVcbVEsP8
No2C2AZUSUaePjWrs5ai9toOkOXQYzLsbDlRJT0MK7JW3WvhZM9dmN76NrI4ncF1+/PN+z82bM/E
CGWTAW5zgHhfzP518xYxp8fZILgpHCXgh1QdURp8hfPtPg6deQHZcmnSGc1AYnGQaVW3KZLihcxT
dTaXhuEyLdiwRlds9xlI9ZXSgZaRYUkFqK1W4EQLY4NDwf7Lhavfn3jPdFhlKY89V8BB/+9TF2ZA
+QNqQP9dJqrQmJAX8qMPQ/U1z5s3cqX8jEypu3RZAqxPGTPpor91HvEenB6sFyQ0OfUXa1ZsXoMs
BpCmBepBLOIMO8U5DUv6islryLRqPzDlO8qgwXJUMWtoGWtZ3ieRjMjrLSOXF5ExydfI1H1rqm7v
lVXHuf+a3xArsDB6E6GJNgGyAbPli8zF42QwC8mafxrivi+7KYuZFLJknmo6eM04ewfjzRUVppQ8
Fjt0WPx+VPcEhEcPpF6/p1W3p7JD56Xs8fOf74r/YdfxTPZoVhFL8BDbv2xhZt1GywAm2M/ck0ez
5751unqPnA1/kZcB4SHAm0YcI8G0lACJasdawySbTepV4bFJ/7K6W79tqVrw7ksLCxFrm/z1euq4
ZXDZzIvPxzuenRZJBdiwqTSbe3DsyP4f064ot06F7nHCOh4tKNULh8FbHJXttQf98JdK9/dVn0vC
1QRIUxMe99tK5y42mmyah3jAY4HMdM1ehFczMm9II4v2jI28ztHmij2T81ln3TY3B/siLEf8DO4i
g4u8q9vPxf3fbibrt3p/vRa0xpYp1uJV/bLm57hziFwzZ58cRnyBuBPObYdnljHgZgTeQrlqI31l
7rnrNBRbp+fajLF6CFMABXOd35jrB/w/vdzVnHZ/Gt8X7N9/ua9+3500BcV6KMHcxAFhzd369165
4uomXTmjbzTgKfBOglULAb9AQeaclronGrAEbKL5fwiABRvesS55tL04j65G/ES8zgrqVmQwNs25
GWK4EI2bX7N5vIsOE0Lfp6qe8i3LHXTarnpmhcgvTCwxHI2rtZ1luFw9yLNMmxWu9Dkouu/mgvyz
nEUAXQ4cMlJcQhuiAkG4SgiDeBdWR3WQHwZXoSzU7VGg1Jeto86qJlK8mXNn39l1S9RjWF5URGsb
ZdpB9q6DHTtbVWRkUdMsEMiDtHdYgCjseghGDzzTmHSX0ac3GiBvNFw4WArAqmAs/P6l6ubuMMwl
cb/rAaRkoIf6VXTXBbck7pACotKMBGHY571jf7BmyvkkDT/kNoExLUfcMM72UB0IrgvcH1C6F38Q
EGLovdyFkeq2uu+9h/dFNKFpeDHd4Xmu+8+EQ+GNMPYjSqtrbBlPkJcw4kxoKRwZ3oXVRwb+CZ4D
z/N1M5/eT9Jx0PyYChTsiTfwbrATbIsltO6tDIbPkAenVqrpLzXH7ze/sjjp4zf2lDB/O+zGBQ4Z
1FytH6eC0xopkmsNXY17Fw8wGS0MEMb5///pVxaPvXQkQwpH/FpvdqFpd8NEPoabpgTBlPIu6wcy
zowiOyeDjneLK45dBwFwVWXlmHl+6hVUr93rnx8q+5cDjqRMd1ybnRAzmDJ/e6YKrB9W3SjJaNp4
qR23uPIQsQVDpTGR/R6xb8izjsg6kP28W/0ai8OdqErHe01S4xA1JKEV7ngXx8VXChEax8DWKoSO
k5FTO3mM8skbE4z/oHoTTrOUzUGl7b6ElvO3lZ4Aov8WsJLfRQutBb+LLTijrlbSf1Ukcg2bk4i2
/Wiq451rRJa/5Mr08zahr/3+ZyyLlv/+XUrCUFvN8ZnU0MVPOpzQm/dvXXIVcwASeXaYob9OU7r4
719iqngk7hOFZ6N273+ljJLmIa2LTVh3i0+8NgOFrjsJhHAMQWowyCkGiod+Pjf1wjAl0cKPVQIx
Oqqm//ctqGrSqmk84xwXUJzdea90+yP3ZsOPy2VljLWAYMn6Vdt8IhxOBBDexkzkRE+np8SomGsn
MvAz5NqBW/Frr+yibv12xizEQMIv1i/v33ltzIHSLEy+4k6mWBXmY6E6zDJN8gwLB7d0UIcnzqLg
6rU82q6JzGaKnuueTYtVDMVc/QJCG6GxwS4Q2cvRiT5EeaiOTo2djVkCenFDk+HSRC/vzsyf9iv0
gljuwn6rJvxAPek/8FtlfTPiL1bX+AEApftFkhgHe2A6CGxaAO3L8JQHsP4mtCQ2w42nxBqslyKC
8omWZT8FKaOCjAGrNcvm4uEJOmas0uRgue7VyQGEjSo4kDAPMZ27dx6rm4QCvAG/7B4y2UWnDqPY
+1UyA78rmL2f+7iJt1DT1HOX2vHOS7kbOL4wmUcitNOZ0V0NUfbXBPETh4sKyb0tSZzp6DV1BQTB
oDZfkhBaT4h2uJGA3fH8bwkK4zcyasG+1Fagg8EpovaTd2ERZg/1CggpUxRYetT6/G7XYdsyNuHI
6MpoYCCCUcbePmOXx61FjChNyqmIEK8KozhGU8N5oeU47QGVPbREyIzuqQO59wKdS2zSOjTwgNKS
n0uVX1G5rGoneEorLy/ER3HsELkecW6RwAYbZevVLbPHQL8gGLP3CeqaIzA35pOgfKHoGsx/wld6
RA9YrWhDWfLkZpF1tklFCTnso1FfSLQIGn8mMpHRR1rU1qciV6+yyD+5LQzVqI/wleKKP9t9czAG
R51EaGHlC8uzNrH4VxGuvmawPyKcpXYmvWA/Esp+aqP9yIsmPYHyXOam09jjf3YoTUherku2WI1K
HSPZ07sxdV5luVPtvdjouxjC0MtUlH7XYuofSouI5YLYr707Iq8asvgjStj6OJCnja8X0V6AwvYm
ByZMRqyJOSU3IVz00WstYNoR+r7ZBPJXJFGJrZXjOi4D7tfFflxQxryMaMQ3aZxFiJP4Y1b3dxh5
LFZbEwZbT3fB6UdELZGYbnFD1S+GBE5J7CantjavnjKKkxjwPScZ5sUJw99eGnOECzsQT+gFeHkQ
tLOdwe9V5j4xUsxe2oUUyM67dVNGnuVZzrp6hswQbqum7hmeSPCZCxPWIlv1R1hvd4QRA7D09ggI
spMMiTKRY7huvXOI2NZEAtlEV5ol0VkmrEKtyQNRiN44NAIYdgcMYTcwwLrTNplNrkP9BJH7jlth
WFFXKPRwFlxGclO+VylSUbR91dUkXBllCoaTDGHl1SseOal0V1q92Z4GpLetHYj6bgm+KTPK8OwO
LVUmZK4X6tptCcznkYoJy4rX3hVdb92D7E7wRDxh3Mk3mKFYY9oW3tfQgWcN5DRe+P0jXxf2Njbd
6ZaoYr6hoIq4A5bNMDr1QcnIvRlhaz1UPEw1x9ltiBjTj/HBrw3c0R9q4jPBPAUhQ7Le/FRWEz25
YnxJyXBgp4Ty2VXhAwJi9zlN/2FjYMLaCteHgVMSD7+pQxvbJmJeeewwWQzBgBDq5k0WURuOAiZb
z2KbRkXmkyh5yUH/p7GDtaT7kpG3cIxzEUJsS2G7I0u6lKX71MJG5i39EvXh2cMn46ceIjjYTdUh
Zqy90ZkVblQz5ORbfOhbsZ1wW11g+E2nYah8pozJxVBscQQUBXhAKnSNjqSsrFhSnow0PFQG+g+r
9B7KznQOU0PeRpAmj7Kg1ddVPPhlVcgdzPIa0c0ynmNSls7hnH9gy2ehQqPKu23S6PPaHkMS+rYt
NbGHBWkadhnDYAI/9Qbi6/g+TU0qVETSbS8EKXJa7j1S4SueZlPde4n4kZJeOouIeazNlAZwndrH
qKaKkHk3wtnyMueUyzUgukK+BfUMo7wnM7NzFXVzlj6guudjSCqTpDklmQCPOL+MY5hhFMAtttwz
kqTRBtV3B9nbO0TYlve4YvJjsNR4JTwrvTTmnd2b4p5jC1o1+DQPYyNw8iNrRZtki71Lz/44dc2u
dGz3ioCuh59aRgekW+aa8neC0D0fyjqdzkrUeM7XH81QON5aK60F6Y7LwzE9j6xCe4cl1GUNeq7t
MNmKsJ8QT9ykEuq5ZqnMnba4LXNZHMehG7dLozGcDCkWn6AnJiowrT3vZLJXjsJLOberZSS+dqSe
M32dki+m96rTexn3zmcNb6NVdYZfi4CiZBqHZ1Rq23ftb5nGjFki9SV3NKpCkFBnz+j2dWDIO3is
874ZmhtHym82uZnu4C1ngv4kpRQHo+kbcg7ch0SxOM4Kay4tdZK9c5+lIdnqff9gt/PnWVYwL8Ps
aremd7Kb3NwuAqkt1Hmit8LROq7R13286BNJG2CEaV3Si+PUEcl4q2faDF1LuGNu6jNsRnLta/n8
PpbpO5GS+9Forrt4EyYKjm7Q166oL3IVW08hup0svZIz3JzttGecTCjhugJIhHnjdBK8ipVX40UX
5TEOI+uqBn1Z3Oxb3SXePSTDnaDBc+yW5lZP0P2yEO57GSy9H1sByZSXYvaqe/RlSIplZZyZPAN5
MRsCK3k7YiANtIIgCMzJU+m50Z3CPmEBk7/WDajnRahdE4xf3p3lXYzGiATafbO019rt3A05rveJ
13XAsRiGdBWA756w5Lq2LAJiumQ/xfSIShrR+5Wg1jjmeE6TKtq5ufVY0R1J+n9MdagRI8gm8M4x
mpJNFADTUyaGe1lgvdcV1vdxtTDiEMUn3AgGddFXpMXTqerEDUVrsZsTYjADgoB8Dnno5LFGb60V
+BVgzzzGtvoSB0KAx21Xo1Jyts3sUzBBuGMeam2iHPOCg9cnNovu0jj62cuqbSoTww9ygk91yQk0
rcbnQrTEm8twxxCVPKJZFjSLSfzC9mtTmj/R23vJZ9u8ZAt6lTFIz1lMlgNR0sOe/KXoHjkJ8fbY
mwGUOFer7zCejEPs03+09pgyMp+2YM6BWd20Eb+yjDf+SPPoYWEzFshbz8Ilo42E1vt+Ud4DrRMd
I6CMmQgisOTUXbfDG92/6lE/vgNOwtSZbu91KKLpQ+aJ6Eq9L1jGkXQbddfsDZ58MrQWE3VhiKaw
5+Zc5E7Krj8j8mh3oXCHR8Mbz+YUmnddbwC2JBuJc5dOj0XkPCSmJLgYNO42WBDewSxAqNLGX52B
dJtp7HGsevlTY6VsaLnxbIayOiai9VjuE8QnasQMHgdnb6qrp4I8LGEZet05w1NQ8VrTkH4cRPtc
59OrtsY1fJXmLQEY9sOAyZr2EICZOQHKl6TEH7Qppxa8TVjzhuUCMXV5sHvAA00+Gm+zyB5wIvXa
cH4EhJE1aKu+cB42do3dXeOG6WgNob7qUuvcpAX1jeTeyFZTFQ6wtsJ5NOh2vAr8oSddu1+hA9g4
xy51x5RsCebcT8u62kvlCYwb0J1+ioBb4ASIRxmnYi7a6HoefTg+H2pl7yNSmh5RY5fnOCKxrIv6
RyL3nC8jD5i3YAvqM5K9Q8SRT5VGc8Nqco5DF/vx1CcY1IN1z+CoNeWRn8hPujaoB4sWSXLVVhZx
0ODC2qqOzxCbb2G9lAdJgu0nHaG2IY54LJPhFg6SZy5pxb2zsCs3SL/nOLJvgZAPnprwgIwiu854
qb048whfxOOIvO+ur4mOGOfmUbVV+zgMKCKHapHb9fzwft+OaMK3YwPDpe1R/vagtZ+msbHuk154
r+w+3l7N6OEx+hzmCiDBgD521zh9s/NG8uYMznmcsF+lN8qLkZsYLE27OPLJfJwg2zKjY7UNEpLc
PdShRZOHjytSpmoQx8/pJAE0CZLZOqAFYzoQjYGxm7ah+5y5n4NFAUCxvOcR/MpPrgiPdbMlC4Zt
fR0X9Da2J+42zItlwBixWJMgZbVPirTZ0DhDc0WmSm6umfONBFEzDBM4gGFf9tQDWU1mjpuly9HL
RugGWSnJ7IKjAZYSAVJV/KCV4ZEjlNrbtsn7rWFP89kkKAQ3lxKHBJHenSiJtRrG9JIzbDp3Tne1
J2DyE0MWVzU3fhzi32RGwpym1bHzkGpMZmccG1Jgj6SbPRfMAC4zDen39tbSRv8UAzNcD+frJl9D
ybFYszTb+oUR/MtYzPcE01MyUsHNRUu4d6MwirYRDb0Gr6d1NDKz3XYry6hN1Gsc48GpCXjbB6ur
Cat++1DVQ3ssQg+fleVeWEiGI/5qF6Amqs64b7+QPSlAkg0L0wSUO5sB/CwG79n4YCJfDhUnAz2b
u8y17xmWTZ8zhQVlPuRZpiltp70ORuTt0DM5bxXt/dh1qW91gZ93WXlxoaWGXW0cs3DC0SGZgpWC
edg7IomYVbFHtgWNPfW2MS2oe5g4B9iWzaNIKCSDpPk6r8mtaYAuy40H0lVyvJ82cxcdT9kOQEp3
GcJO+HmsaJiVqvcph+Oryi9VsJBsWkfjARMA2QyMSpCAgznRDFlVxHtYoKLa0rfAbjaN595pNAk8
032I4PI02fYPp5nVXW6619nFF9FKPCn1nIynCFnmzjTEm0RxvIfIiwBCDMt24P07Oc3r6LI02IJt
vR/Hp3cQFLUR+SJAhi3IbO+YCaTm1n0wx5uhjpo7Q/UvNarFLeDFfF+5mujZOu73Q2hld7SQCRSd
rqOafJczhF+BAANIX+xR/KZQtXRzcRL7wRrd9onzObfnapDN4/vBJas49eQDvtwLqSTQlwnFutG/
3w0gvfdOCMq0c5BVzkZUXxug/4Cj6wer6ueP/QFN+aYyw+YB7CfIJygww9LeO726hEPEJw8e4hCo
8m1s+A/frYdqXApw8MVDilWIrALUl8RGMe9xu9e6Fy8DNmRsRjOwE7l1SF85SxhEW1b+r7kR4UHL
7Ppu5DXP3qhejdJ7o1bZ1NLNjthqKXNpahyzpsBAkyV3NRj091NmU8w/G6VZpcW5cKxDazF6XRR7
l7l2Lb0hu68JYeziPnsOxHcLGBf2cILp3UWdzLq0P7rBFyiKXwG5/h/2zmu3cW1b06/S6HseMIdb
JuVsWbZvCLvsYhRzfvr+6LWBfbCBg0bfN2pBS5arlEjOOcY//vD0VWMIvEjO0EdKtP2jrJgeMkuJ
uLA29FG2rUPUMemsNJ7a4x0TWdEB5eC32lHIGQADti5VRAi1KIIgTKNWk19SBUhMkjr9e3b0/EOY
lfBQRDndjim9WBlewqH+rvRaf5LjbFOLRrZLqucVN1qGvYqK70swXoZJFWBgCcQPpDrxI3FpbuJW
3jVdOHnNoGifvRRrnjDhM5vmyoledM8pX+jNSDpxJrtCjMb4t4IrWF0lHKT9GNYxH8mC0IYJo9Hn
cEracDWLxt9IAo9ClYnQu4MWMExcqw2M1cigfy0Glh2rUd4aznU7Cqd2o8z9iLJKyDGinjyWidiP
22EnT4xAe6k6/mMEuRDIMH8a3SRArAcASbLXYgpraCDvwcS52ZN5DK0fOQt29uIzuVn6Iq9sIA7C
9l2ZlSq48N9KRxGClsoZJ2YjSA6oxgZy6OYc6x0kQvM8/hg65nyzmFgggmO0aAWXBb35LpO4XuMl
gvS8n7+EFb48KH6s4yB3w1YfCIUblah3f+27cBXAO2mEth/KLbHhMmDtL2mSQXG61QEvSZHE0AWn
/ZVq1KCwtHVmXjYrdaDsxt650diC9B4+b46w3G77lPSFIt/2bfrZtXp8oJTHxF1X2LuomzZR0V6G
1lI2SmOwpUwkgQGaguQtj4n1tJeeUuiSINL74dC/D2rd+kOLfXKa6mCfBs6/ljnQ6I2LRKUdINpE
jbj+3fG7FieJouj9mm6rUtCFcU4iQ8XUbsyew5uOH36sono2xCMiWlEby00+MjKbMBzCdMXB3HQ8
Q/E0bKNmUioS293JyiZgke1MvdnNoniZzVQ6DjUGIV0toNgeBq4dGlFzaXayNviqB1wTzLrjbK4w
2TC1piC9Z0i2KtZfzmyS6rHYZYto82ijBuj0RbVifqJsSuRB9oxjxjqYEVZJQfXB7xC/yJ3XxrG0
b4bqKA8j6ScTAnCw9DNRqScHxxYdtKgEnULpsklSsXEbqTRdLKRvZSY316xO1M1TbYESiSOqj/qg
qRccrfe1WfwRzcz0yl6tVibkBIAKs/NBfKWXiq1qkzP1KOrinGl4uQ0xar6ADQGB+QZK83SNCdjQ
08lc+BvxIbmSkKbt9C6TXJaPs6FP2AUMVejICUv0HE36nkq0n05gyK5S4+GR4HZ6gbPKkK7SJ1vT
h4arMZ1OCio3hMNlZqODVC4CQVq2KjfmOsBkxik7FI30yhqjiOXMxbwc4UTZrTA/xaBLy0MG4Uvo
PVsuOuwh8p6jbGDs3LGvCTJwtRXr78P0TaoxznVlQIspj9lRrJ+fhJ1+dNoSFZ69NE9ZvsvEs/1u
bdh6lDtZ67/p+SMX0dSTmcUcnditXFWX832DUYmvoNq2gbXxVAjVa61p3szCeStYjKaIcGaKJj8a
1a+ymuJX+AZvplR62PzWP9oSuZXezdxU9l0nRgeVBVmCU7aXO8YHJnDLWsvnnyEuIqQNGZMrssFe
g+CdjujlCWJ0LUI84+MoPbVdJjLJIDtvjiIEpsQrrSno90MOnC4kwXSrS5HLp500NN5VR3T7oDnV
DCYV6WFzQeP1KlMCHZRyL8gxoaI5xriEM5E5XFXVa6p1jVuldfVuLlIEMt7HU1UV4mWQ8jf0dOV5
Kpq/eYcbmTwk2SodBOMxT/LiUDcLZOig/UgH8q9lWq9101kJBRThOuF47nBBKlZGFriKQeBACcTm
4EDCWqUvRgVaW6X7Gvb0NohnAMBJ3s5IZNDzQJPdwOQE6LIy0Y7k/DYk4yMohNGPsNDdk0i5UxZo
hASinmqbZu5Z1NMRHt10lFnKXGEcQXW76Z4ScXXuJ57YVnlrVTVQ7WYtQ+iu6m8Rks213otcHMuP
Uxl0N9Ei2SgTT1kRrQqjkO5hNHiGLD7fa6YrZPkkpV8XUnsn4XtD4e/2Omp32wvQKnM+4lCDVaTw
KZXT+4DpyWtkIQM3LdPrnyTZtun+OUMjIz9zY7S4T9HFm3q7K4gvx9fYQo+ck4LBSDpB74B9Xad7
qyt/fn7Ovd3b6N/5w37twbVc4Rey047y2XzJHvo3aLBMpOdgDwoCf5xcGBu5LRVE7MaOikSHiAl/
wB1gWmNvXO8H8xQPN3jsJV7FtQtrdqW6nnf0ju9HlGX2J+GVTmCP3ujJvratNvE5Pvev5pvyF9sb
qt6SqHCSNlk1acBYA65VSzwKow8vffrm18i4ai1ust10Hs7yS/NOGiTDSPIlEgPvJwfgOmhclGBC
63fDCiwf9SpMEBQk4jGanqRYldFL1JU++ZYVaikGlV1plmuMEPtVkHQqUvzachJlEjYmmVDI7oqj
2UXvQ/EcuVB1j7m18kWaH5SVFIAUsa6xDvNin6X98FmUmAF0o1AcJih3524QX+cw95uhzx7cSWAm
FSE1Zpw9QJIdrYaCkGpRhbZcVUnz00HMEsrNJN8pCD5y3sTtUXu6jcZm8s8tiYG+tD2nGFcFt7Nx
QVdZlYPuas1UbX9vKpW8rwq7z39+NCICX0NCUxiNJPXWwLVtG1RNvf398fde2nBqdM/nXmKctmXy
tRei/RPk1q/ksdhapV4wL+fef/xYMx1Zz1rvJkvQWfEbnxaFFX4eEvMyf8zM6+9v5kDXSKSsQYiX
mLggUfYGA0L/95fBksJWLdluyzsYBmKe//04mV+AcGhw8kF6bn9vQmLluLi5+fdjv/ewtVmWffbs
DNWytLxmk7NfB3NQzc7vW9fikr6Sma4TSgRxYnW3DZqwWE1tVjc7sZQJGMbebda0fz1708Qk2i2v
/R+PJRUGTlKdkWP2zO4460d+bcgImZoobl02NByhhCrf0vnk2wZZZ5Yn8woeI7nqshyhEGJQLRO4
9t9ufh8LjToD0iNraPnWf2+Yx4KdxlbK7agTZBURkkz+Fqt+r8W4bNVtsU2XFxoY7//DHfz/zv7/
F2d/STUWpt//7Oy/+f6Miv9u6/+vf/EvW39Jkv4Lsih/JIiXOvKf//2//mXrDwnmv2QFzobKeITR
1r9N/a3/oq2Aqgl0bKFIkeBx/tvUH8qOpS80D81Cnaj8v5j6G9J/clnF5SkQgMPHUyQVjPk/WIuE
71XUMYF+lKakX6cQAgeCDEhiXSTreMxiAJJF5D//3pRx2/tMy6+Alg2Ui7iRqZS4+3sDaIdECYGT
A4hcL0gytkdC1GzH5eb3x2JMBtSrWYQ4X47XSi0Qz7fcdBiTbGNUB//8+M9jmIKxcJP3Aa+UEg8J
95YOFvr+ciM3Iw+qNQ1ZYASV88+alRhY3P/eDSoZ2ltvGI5aPOaKli0SQBeqJeTF0My1XkTnQLVG
9q3qOOIYsbJoA20Yg4ZD38HTqEuIIk6sA5Oz5yFq0PRBO7AlC9tzpUWvDnwn2qWFQ+GUflm5TpZa
DqE60lVqoCHqt0IvSaydzVnQeKhuqY1UwWCUEIIvTyHabsHgPYWJeYcRsjEw8ogrEWhdntkNGo1t
dVkfxtl6Qlld7hJnwN3fBUORsBImjWb9+z5/V4jfe0yVjQ0Ie5WF8/b3BskkasEhPo19U6wxMl7/
Lp4gh0zfwm0VBjENRO+BH/Qwqjdm+5nEKc7avS22jbGRy8FBTl+ieR9wWDHGjRqqt+czrty0fW5/
FzgSVFjlBkUFWECZg8Nkvv33DTPk4r/9CAiYb918SC70dZ2fhjIL13IDrln+c89YEj1/H5PhPq0z
lQpm2TR+3/nvjbH8+PsYvtS2PD5Vwmz7rPtnwW0TaO9husIiILvhzQNNheaNwGHmh9VFYcruImit
7rJ2M1Jn/K6Z1EENtFDXEgKPC7jdCz70cYZiPn7sDg7F+KtOn1CcKoExJCS17so9q1tZiE1xfbZn
2W10fxJPLUL1ofEDfdcYu1Q6VJzyb+lfJiw2FviHKPYSzVNwMUs3PRHL2Io0M/rem1p+F7T+KTUI
ERRMuBfknB6i3eLXheQJxwsHBgcZN0ja11O/mb/EOwUWydaA5vGVCHGDyhTtPPGFxk4XN6SsIyO1
QD5ql6rYUPeEdpI+iQGQ/sPQHVoAWTAVGBNoPwHqdn7Lb0ri6686QmUAM3z7Z1sj306lmHFjdZsN
q+TJZ23p0daYJ2ElwHQAaWBlODgxlNZX+f30er6+U/8SX/RXwbKt0Gv37Y1ymm/CcAmtmbuVSlfL
6E8+0BgGOLLtikuZOs2Vx8t35OveJ17zdrkTjk/GtdTr7yTdA2NnwAj47owuhCpUwyIyeQdKk7qF
HDH2qyk+0+TmZG/8MFEf6j+YwmMYwGvCoSoqZ6aXddL2usQ2TDDwkXHZT8sRP8ulz7GrzGuOY7Sq
VXAvUgO2AOrdVRl3+Vm+K48nqJHGGmIzsElCt7mAJ4XQSm7Bdt70tSfmHt5XEAZ0rs1raa7Lwob3
FGfgOC5J99lN35M11z7yL+Oev4IGnJIBZwzP6HZW/Y6gzFhPTBaW/oIZzopIxc4g59Zp+j/oUSz6
vlV8yPDBxx/KfWIjZbnmi7IXGKI4fBhOW/VT/RlfUJSGO31bblrSpSEgeYLs9rKbfReNH3I5BKvk
D6ALCFQMt+ggK6wUa/U13Q3EqcDruKTFrd9Xr+NZ/mCSVb8R9jwgAi3tfm+WBGzaxKZlW4hfhPKB
A3NCaZkvE7GOh6qxa0vb1J3wo9558QbBWvEC/AcNGWqQ6SJxIuqQDIiLCknyr7VF74oBgW82nuEA
Kf21/kQvyq75Ub+VLfPSb+vCujPRlN9CD2n4wria7wEMPTTVgwsOV54bBa6BIz2YnleOtdXgCOJV
btnqCaRk05+m3CvZDnSCnm1Q/88njtQECHA+PH1MmnAOaRAl26X73R/w+esPJQjvg/CZ2MHvuT+g
x/ZkDPxwpCXfxg7ecM9KvAy01tGx49+1bv0CjMGUz2LNcDRyu4gx8adXcfZykg5bFILvrB3BxByG
6u1bJU2b5JLI405NFONG/sRTAw87Lim2XJ6OlA/MPOp3DCmUdfINKKkDWdrpurjCzOc7bz7nF+Zh
X8WPxRJqC/jDolYfef01Gsvkbbpr+xD3WS6DVeghtfEZsk29o93jd1orjGJWrJbDBx4t86Y8J+1a
6m3CJziWGIuBdojipnwJtlKwytt1dhb+VNBbMnsQPA49117+AsLBC8oIQWDj7bvXgClr7YpLOqhr
Cb7J5wDZwu01swUsVDtHTtc5Gx3rDmKrl4STsnZDwQs/zdSOGBDUXlTYpFeIuKEHnn7h8r48D8lX
lDjWn/DKZEU7GSoLiPJjgqGhYo8Musi3or8n1SElGv5GHDyzbZ4mwJypcyZhbwgfzZRTFvjoGuo/
0q19Cw4WkZHTOcUhFiew14F0H8x3dWh3y3jJTlW/eK5a6XUqgYAvzXgyxL9Rx8d3gdZZPOKnF6g7
PEGwZcYBT+yRmdjyZXzDmcCMHD62cZtvQf8hNz8NiyxXL3g78JLCJVRi42VhLYj92PPMc6i4XYij
B2rCYmEwdoBV29okvkKeayyOjJsFH1H/UHsX+ngw2sXfbMOf3iaZevT4YKz/4orabBv9CckitF8E
T72E2VuqHuQjTX/cOvNh2DjBW71dxhVsfTvcFPFAIYxgDP+Ad4CiEBSElUjM7IOv9omZni8XnhSd
i3onxJ7UHvoBuitBnk4zufFzIxWHFCP/E29W6jb4wmDxYt8JKxzJ12MZY9KFqxBUonKXvltbCL5X
fYfN91E5zafgbm45o582iVJvBjQalphUmm0mqG+8BaYbDPCE2I0kP1eOJc7gWeKhFuvjYy7fZFxg
ta0EXH/NvOGl8LE98fFVyTZSDuvLIzoibo8pcyP1QHzvtCNv3n9tcRPMXO1biv6oEc4N63EJgreL
AjczgAbKL/QooWjP8U6/WgMWJDvYItVXC/oiLN4SFJHrUXPIdk2SFTk2JrBItRqSF4bZnXaQekBA
14QHGDj8fbnEcPaSk4zUIQ/Bg9GGVuCV9+WpsOk+RWC/VLe2tSl/ljSFu3AGYpUg9bL16qST2zjZ
Jj9xepETh7sR9rTTql3sW3YL0bDytM4FWUG4g1l2VXmJsrPSV/ycIJgRlBrCZv2jPsqD9f407fzC
oxPMtV20G4WjSaXhmI+KzA+vvOJwOdvTflyZX+qjcMV9dp0aF+1e5bR/BcOt4bRvdL+GKOv2K9m1
VoqXf7QXYdVfZi88C/jRb5oT2Nl7tb7ooZ3/1B/jkWxokymsw/8xD1vj3kKsOIlW2LS66ZvIyPGl
LhxRckyMvWwsOSbQFMGOb31BbIcrU65a9AqbHIgrfVXOBAHXoUNkTJ66AwYeK/HLehcfXfPoB6++
Q/npL08fNTyeGjtqJd4FHnW2Nq06nTGHnW0J1MMp56Lussv0GB71ne+fF4u7XXlhYFYf2TjI0XWK
TfMyvKDq5owt3bn02xEfgGO+NV6l+/zDBFCJ18/8MN/rLW3AgEyIa1D2wj/dufxUGTCwtRK5yjnk
ivDyIGul6+jabcKb8GJ8c+Kgb76L7cOKHQ2IdyWNVNsOTYQuPsz51lKU8E4+l4j714wnK4m6WNf9
FecPrVgRBVHtDJgdUKtTP+jtfQ0iZ4s9KzyOlh/JBYy7wrSk87J1J2Ii5YnplTSQrl/hRdI8/YEc
A91XPjOAM8WWPr2mOhXf7NNMwCEQKq8QC0ApvzGUWrXHrt30SHTwBkKue2rv+H24s/Vm+rHop7mP
/xiM2KY5MB0KZv+JdR82dtf6ii+xBGnhChnQwszkHUoEAeTmrjrjHI+TbXVL//DhmYUPJ14AG7gw
cyysxs8yrvqjR6YZWWC9ccRiD99PRorNCU0qfxWbrVJa51dGFpkB1OmZossJn3zA4giOmGw/eEfd
REgDgprwhONdj+loCxXatf5qlOfCls9Sqpd0WNXxzSi/xue6+65y4uzeFkCH8c1mmn2qCek0IP1Y
PREj7wfmni4p7dSckcnwplagKNGWAdovrtTKAP5WdpukkMzt740R5dZWEEjmMWv8fLJ+2wPbbueu
+9e938d+b0KV36I9pcIwwTOztmh2ZYfTRospaN3IIMu4cVLt0y5vo18Qa7k3SGByv489BYH3lSy/
ydQmWaVZvxstMRa931/D5WhzWIf/w79Wy5JET+Z/dqutjQTmZCq8VXXYe3K+zCqbokRMDxzVLS8o
m7THjFCPKYz+1VOatjmueGQ4TAQq5fXWyiFjwFngrlLS4k/M1xx89FhuSZgqHuj4fmKZqFhHPNCi
MQfHGxvvu3ql1asn/t9YvWIm25AvBLPWpmymSxl+zA0hqrARN72xXehFXzq+Sns6nqS1SeSmk1Bt
8R27RuK6jX0h+whPTXzDt+mhhwE4EhTiW/qKJ1X1Y3fobdzTb/pNOeDzVsA4Mn0NAFnE9dx7/uSP
6QyySy0Kl5rXoP58EPAd7BkZHrp3+Z0Gad7x6Y8JOZ8A6O1atzG4ZNbqq+/dofpYTNSRVeHRN7sL
U9X0qMfK3O4fFRad7+FWPEsf+q39Eogr+8EFgy9afWeyMeBJ5XLsJxICNA9Ci/zTfydnmtQyu2pf
cPgv2PcwdUqjq3bEd3H8yv18Q+EhMQ7Zt3uIZjNX4V9Bdtq3dD39RL70kVD3vRsX4m356kx7Oibf
FMV0egPRTu/NT/HBII7AFBxnsPqVINa41Q/FZcQ/IxNAInIVm+zX+tYHLoLaqHQLVte98iWz/12a
FUekpR4+PNGPUcVGPoe7xKrtPJFFu9Yu7TY8DJjiHicMNAiRMjCXYk+zxe+BSKrEhuWgntpkPRLv
iJKYJQ97WG/Kff4RTzVfK7d5Q9KC/2rhtjJeqiVZTg4+j4Mf7jkrS3wfkGIvPVX/wJmL6X3/ELw/
o0My4CreE7nkxA5U2M2M3fgh8AHXGz/eKusa5zm6+lX7JXMIvnnWitzJycnXLYN+x/pCSC6Qtec9
+fdrHrgKVyaKKWlaNsBXKlzpn5UdOIq0k1hYbskpVBn8Oxrx7QNeVxzXBmL5VRwczhXjyYuU6+xR
B3T41FTYjtnoNzI28jvUY6aj23CneuElD6DxUsNX14jSEFIBlgz4rsEGHRxlBfuAxRZDxQ0Ty3Hd
3ZOTVrjGo9riYz+uslPxEd3SysYobvo2HOUS9HATnPDeovwZMPm0La//IjFc4Sg/JgJ3znrsyd8L
pYyOCsohZ7AKZ9GGhxXc5A1c4QdHo1pZfnkKAITesVRK76XkPQ90L91SBK7jD7X0oUHY6SIc8iGh
SFeK80v59DA947CXBbYA2MY7wTolCk6z83SNBQB32sYfJ1tXrx3wExvn0wEwE6RLR1r0rYi85NM4
0A48zb+jCgXioNUbgd79D8Uf7am+KjcLWCYhoCdFxtPoUKpfxACMIHZoyP6az1W/p4+EeTF8zPug
/4wCO1IdlOb466nSSq+cgrKUrbTxu0+08WvjiVyIedQWbASf9iC85dmL9vDFV5glpxiYaaSIWZO2
CSd2CB1CMaD9wWBXHvk77tnhvOrIOxfdufLGLyTF0o7A6AVvQZj6sZxFH+YPKALeVDdODHx2uQwB
gDjg3QVUQHij+da+OEmit5lsMMGpPkhR0b6a6YIZeAT/AkDirfthiYvey8rVMW3NqNV2/bk5CjI1
lds/SnmNu78AMcoGnNjoF+ZFoFzJGQtoiUECgTJEvZCk+kiJhzJsHPDEn6z2mg+8Iju+tOGQ8C2w
fYcw0BzzbwP+lflGbD8/zC0yEvW5EoB9wng7HCyaacNtvgJYFJzqB/xOnq+z262Sk9GiXrLnx/PD
uk7a8Zl6Q+dKElK2S5a+BKxMj7BwotTp61U4HJpxgVmWSO7kOCL4bQGHwn0g+PJNZBqd2NeCRY/G
AdABnKACQ93Pj/5cbPt1cEOOwuEkpewCrAUdxOPo1t8pLBDoxDdDY+M8zMpaMf3ntIK4uvhJ6Lbi
NnfZo3sBSYPJbE/35wXXt+pQDq+gXuxEgXaOLEoFjy2n/jI84wiCRgz2g2u3Fe3pUJ7083QuMD6N
INw6DP4pFiDgbRVfcTmblqe7xCX6bLcaNtN9WSmwvblx5LnkhAfJ2OYlThh5c71zMX6xazTTKklY
biQHp80i3RX39DCcjQ8VM0EnC13xZ1TXHZdcuhO+OogPii9G6ynaPjH7BAmN/dGAumSP1pnpKJch
axc4YiH8/H7fHBjVEzEPd0Tz3WVyHbUrPHY1+Ax2sCpPTeljD0hADYsPPokGRUixfhZwNj2J5hND
wGraitMKCMv8Yas1ifCYoGm+6cmOHYpVlBMrHg44H5AT2r4MV/mn5TDfuNx03XkOHpA42F0iuLIM
uc5Fgc8LqqorMTNkf+VCYX452dGx2GCMyeSrIdEztvNP/IlKJgFv5Eo+36aP4cCVxoKNJ0jS8ay4
BB6y5C5qO7jhEMw2ilvCHcE9KS82dKh8V4Jyp1oYDG9ec9UK8C9JF7v2y0Kv0N/y3vm+1VszrLku
MHPNWtBJ5UMjjzB3M3iL86bCqMZcVbjwPU8dZ+N37NEeo/vFuZ6xtadLLzrMsHo9aex7Xt054uCy
gtyWz8zKQqYdx+4AjXW0I35Ya18ZdYq6HPCgP2AUHxrnFBv5llOBrpJtG0pLbpM9FC8217jee7Hu
LCcKDg8W/sEXsiaahm1tOLBtwNWM6ZMDKHi+dWT5tQdPf+1Ztaih5F1m+Vx3w4/U3CzTb3q6y6N4
Z1MEFOzokr6LSxNuilXix9qZg6I81Ht4Ce/qN8Y0xrHf9Uw7H6PdOFRt4do6SQv260p/knO4Q3TT
F4hSVlyjKhtsaRcrcBHIa+KdxCDY0FggtY/hZ8l3wyic4ZBDFKZ1JXikPklf0yIUtuevka+Ccu7S
vmhwml8nYktdrOqDC9pcYn1hMNAtFhvEjP5wbe769vmZXkVP/yCoT498mvv6F9Dvho300Pzhr4UZ
CxGjPkR+X0G8O/4pi3WzCtfmJ8uvyml5Z5OEhCLe+GKDbrl2mx9qcWIbW7q4ksnAQSAnz063iA+3
5qF8kyQ7/KsbdNv+bN5bKCGJAv1rBWKTcgydYJsChPGQugCrIpBlB6bzPNLzfzCq5lqRf2QUbiXW
Eu5wx4fi9ckVQIE3sPGRarmW0EPvctnW/0aswNhC8DS4CHrgwOCYVm5jrbSX/7LqkoPKcFg4hTvO
svaWf6seeV+kM4ycCXa5ny6t4QU/eIayguslTi7EIGxnhh/Dj+JO2+RcXUka8eo/vMmg8pt2D1ha
licOcrUNNiql20pLDzJt+4f5Wh1xNMQSKPNJViK0QCFSJADU6f6yLeOll73Id0ovbZfSlGyzvXTS
5vM0OfxWdBSX4pzkE7qqtSz5GQOywh21pcwIpB3MpKik7/FbWDCkh3IIvqwvLk5E5f1jyU39lslN
M2y7OQyvCL9PXL3NfXxMicsF5fL1fX9kL7jk3Zo7i2ICfgJ+8xJTJnjyRn2fv6wHwhyYPaHz/GBf
0tQT5r3RhDbIofwP9gp6OjfSd+YfqhMYyzlxpskmuj4pH160Swmgc0tl3rKNJbm+l1+QOWePft39
IM2iKTulh/EivmkQSDeo7QgF2KmYsgTMTuyC2FnMcnC9ptjflJ51CM8VRc169NRTkVOBa17yKvuK
x7Wzjz1lbfn52dqN6/E6vEkrc1+zJNEsHad2qRzaE5A4g4rI52iguCSeFGEpRTvUmy+N8uTGGtks
64adfWHJPPVryvdQoH0CczYrOLkODQmiaaP06mrFGa7mDvTylYXWxx5e0J7RTIutB6iPEtecfVJp
5M4pxt3k14KXWqunucFe1rx1nZ3vTMXWSXsR7FSBTO1iIyWfZseEmbmdlHvJwpqCRYE2bDtKZBxb
JY8CETrhH2lbb9uP4aVvSMV05bfR0YmPWSrmDvYQzeGJro/C9Irxq/ShefqmuNPx7RgIbGgsjDv0
TOuQHctokyExgFrENYKZ1rsI0sqiH64LmlxclD+D9fA2/kUeh9uqcKjeFvrQn/Y1kOFar7NL1SLa
sFNScF7NnfgFcKX1nvoQtrW0iq7j61B7WusDXRTfCRUS7wo0X6chI/5X2eqzn0COjxkAAG5ywD1Y
Tt1izUoYDLQqjHMdeQ91CZt9Y/zA2lrcg/tMt2neK56xMm/VG7xBOM4VxbgxeRivVMAkVzX96PlE
WDq8wbrC7s7CZplTB2x+D5L+Z430FEToymGrAhuuPsCbDSnMlNwJiJxlZI1Jr/CNfu6v8srQIwi9
Z7jSGLFJ6/iszAcpcxtOCwJbnMq8N92qbPyZM582GM/DZA0H00BPkrrCSl0PqSPmdoYajtHqyvxT
wvUK35A/iCoOv56KvRrZUjVJuPZ4lUgNRXVLVUvQaUuLN52yY6svoFRxNv+Q8sFfpi+ACGpkXnpg
1c7oduj3vicfxyKf2eK5OoY7kvawq/HL7ZOLh1KZjSQ8aB4JwZ/dq/bV7pPefj7d8JPEJXKAWX7T
v8VkP/+27ya5Ungxx7QPzZZM6QMz1vCv8pKsrJdmi4Kfhn/6UPHv5+g5c7zMRiOH1CHN9LnS+k16
DQTM1UjhXWacS8oZSRTzkWeMuu34FuBOI6P14mKCIU9JshICtAnbApqsuleBe2YH+nPWO9LsM9iM
lz3rLn2JpIiasDtXDC2VcIVQfXi6grmamzc13VQzQzeHMVEN4xCZy0pe6ghmotCe4UxzrK8qRTmh
r8zo3pR+y9T0GfrF6DYCfuJ2M7rmJ8VxcIRVWxMJtSF5jmxSrMgdRt9cAH/y9yfYmoDqdZtbFw2/
9uxVW9c3IlonkwLGTv7gqrtsWW66fn4iAQtrOxNdMiTr7MSAA1lRojD9XNO4VF7AtXhMfNil4iH8
gFBYUN17Mh5za44eFXB6QWI7kzjJvAJ/z4vs8eWgy4mePtuZ1x0ishAOTb8xvIVGRtoVSMyKJfvI
x6UyTt6olp8l3gbMiIo1NZr1adyfipO/pt8hBhLMDvcLxxHR1QtvG1p3+gHM9LzgPHdkfNq+QBo2
DdeyVv0LPTwDReu9HjgzePJHhRU3IFTBJ/AwxvxjvrPJyZq7bEj92qLY+JiDZftmh8MVm8W1vw1H
9ed5Ifd+3Bh/Ct3GVjzyJxm7eMxQOeEIGnE5J3J2WK4kUj6Y6kw49nlop/PJ56Rd1moOPmXvi1vV
PtNk5mWGY5Bj/4cNVHGS7+lemOgnKfz5SuGNiq+DN54EliOZydRMbUMMhaVgkGAbilvQh3GlcV4L
dnSP/eaWmrYoIcTdmfk6+kBbUJ3Le1GsDWHNcIGJgwTbs/DhzkrJeRpercQLiA1HThBSbPBW/O4r
BedZ6cA77qI10GklmsN0yDfoItdAR5wLVHZ4TNzBZacYd187vRlnjbX0JG/ZHtVXxa/95qEU6O0R
ZTn9XSZYLAG33ceAxlg74BbTUovdwtf5hmtXp3yQYdLyBhlDMMpam+DkT89onQSioVAskypDJ4fJ
J/pvgJASfehH3Wu2Kd9U4tRvMWQDtI/Le40/R7LLnID/lPWkQmQ9MzBnYDR0vo4MzKWI61GEe+qe
4en8CnLhMcZ6w0tav0tnYfM8VS/ZlU3dqpkZIAFdKd8MjBL6USIpNwwcSH9fpzdRPSXb4aS3sKkd
Ml0f4mOi96Xw3lTvmIZuZXf2QHWUT8Du9gP8v9wSkN1JjryrP3Iv8IRNe49vfBzVDSSPKYeyibAc
cIHc+NzRITyNh3wlkzkLqLRM6Iiw46Shtste6hcuzfGFk4wFT8bw4UaEFgv3aSQHE/cER5HRzLyL
QBivKFpbwoHh6OaEuDGTdYzWZdxd/uQKDoce1PYnszK2aL57yh0Ur9M6or/Cmz71p8AjGLkaXINI
kHSbmBujPCDciAyItqvIwJ58NY/MMnxYZM/AR7vBFIEsXOYPeCSZiLFQ0qSPDMPBRewqHKUDG0uN
EQ+qZUCA33lcorkighSDebStvNc/8e35NeZO/sNA+MLTL/5CHIRtg2X7wFLnxP+HrvNaTh3KtugP
3V2ltBVeQSLaYIzzi8rhHOWc9fU9xOnu09XV94UCjG0Q0t4rzDXma3Osf9UKpwhb+sq6i59LY2U/
Mk3Bp9P7W2eJ0la1ogUIzqyn6vfEt8NnxBFpJgx71Y6da92bZ2RCa3CPj/QOx9qzfmTsuT51iBqo
HgUlxliP5rH/nL5xTdVJRH/T59i3p3pctdUK5sMwvATdScUphiAt8fJL8MbUOdj4i3VvbRV6Iwqx
LQPQcsu8q965hBsZPbuWbHY1fUWvJBV+xuy/ixKioXnidQfJdYqk58s+lsE6vJTP2KpGG9TDHhQY
HfPF4s4pNvOwq8KV6nEZVG6Fg+sTlkW/1MeJfvO3na7h7m341V+C6m1BWcLVXvl//YbPTs3qvnlV
dvozLUUGka7i3Xwc4ZbuwN/ghrzWvhtClJ/OZaegEPcsgn27drb0Fp+tacuS0VxrOFUr4zW4siiY
ygEhmsS5jrHTc3Cy7/EkKN0SW6N4xfWPte2Duh2+k4eW5pt46PB3QXX3rL8bNHmia2q45bP9NbUr
SfHn2D3RPMEigONZb+1oNT3xN9pLfVG+jGNydviszNXS4LzpUcaX+aPeAhSh1dpQaKAueqXJLFcS
QjzqkjfNza7hB6ddcFUoNq/tMy2fcnKzu89P0uqECsNu3CbEYL8suAPPFUWhdcg/4j1GV4MF7xo/
z1e0ATlRLSt4AX2ecXAGslbVFyYSK+fud8oBxWJtC9eEhRPtAr3RawZMJX6icYtuykt/TVdzE16a
4xIhj2y8CAFWSEieKVge21N2Nk/C5SuNP0ourGO0qR/LC4L/BxgIDwxmfek0DBmpX8dHxkMebMdr
36JXLt3wELn5JT0NLt1F3ASUyEP3QlmesPPiqvt8i5pa2wgkHdYOHR5lFgrzj9inaeXyIbrX9qM/
mXxa2rc/S8k24KumSzm7IVAVhrfpqWPsu8qfjV36aAbenfyNjRPXF5zYglrdnu/5h1pMGHii2XZy
hbwDoRunL8Ibqg40Ea3DfNG1vXkmxEyqJ+egHDOWT7Ye/Gu/aEOlz0XkWp/mF8916kr/xRLBiaK+
x8hpiOxf63vNVYnYIiIit9IeBiyl6NRMqxyFFR4wlEWnlRFsdTLbak3ZeYAxREb8VF/QfQpabmTU
GdXyT6L3Un9aBl5nT9WgGmIiuFK+qzv+EmJZGxtZgGUvw9VE+cKFkC+dYGaPjz5q78/uKXuKj5yf
NK+LbiWobDOnf23vxSF5YpLKk+aty0/W+KjdhaDn9kTqJUsfb5EdkwQx3NmvtLCrZJ3fq+/UdX+N
RFV3wUuOcyqDoK49fvjT3jlXn+GeS2umnvqGJmSxN133qOLvBNs98jmvdM4+ilj0cC/1W0MKPrgM
IrJuj28V3V2qUwfsIlAW3ZkXqgJgmP0PdrqnJDnYF4RlF2Sul/a9elXcmjg63ZSfrNiLrc661zl9
9DM7CDsNwHSK79XCwaLSQqCpVvcBc+IXomzrQcUPElMTwuP6Mj01V/kwHOttmixzeBaR7Uu9ZYE5
d8ZGHJ2nNNibJwUBCTsz5Y/5WwBYdBHFHDGNZeUTGzSPlFmIeqdwrdvbaeu4rARvNQZgL/S665f4
xXkmKW1tKv4r5zkgDSL88rA7PLyl/n0euhZxLRVjnl2GpVe0VKffEbSet/iJhKHliwy2KUmTVzEo
FxNzkNYwsA3dTyNS9rKf9pNMNeq38cn58K/Mf7IkKvUet8dQgS63Ip70h2NenmJG477N7wSjGg4V
B/HOsqBz7WijR2/kVN2bMdEO8UwaV8rZItjN1snD8KO0u+Ia7/KTzoXZra1P8cBOl+nnDHtvNCwQ
2jAmWsfDTpnu2mGHn2yUXuAo++GmotVKYPqrov/3SgwB/Jswo6CM5VbUVp6D75EJTZAt6CRIc7iC
bA+rVligYHrGZNvVrwymkquzNVWU01TUsjvOMvzkMVxSfYpX9JoCxn1XmHgf2+06/eBvTYRVPM/S
0numebDeM6g82+ErArzaUAUwj9JkZnNJqPWcVsKyIM9iiWgwb8rYrJm+DVbBddq1v8atdoQTyRwn
vQX51LwmSFSDHWwMGxt2qh+GWzDXn95HKDOCFSufoK2PiM8iaVur39MhvMPXLJqXEJbshrolVryV
F7JXYVx/iSmaDy9je7b2eAGh6tF1ZKh37NO0pTHWPKQBE4iPwezq46FCBGEetG5DRMIbztI31Ucy
ygSdIBDt91jkqGwqNCOIrUGjUnfVvORcDvtMHPvx0haPUXLWsvusBJ+IkB02lDuLFzFgcPqQTweb
bhc9SHAZ5mHs7/X0azIPho1Y7GWyKdfkO8IS4jJiIYIETB1riiGE7ITdmmdHG9ZKvo45Rqt3h8Wg
j6huWmvTzu9dkzkjiodvxqPzgDypwzClXbc0rIudECsCo7zcqNgPG/tmvJMjGo4XFubI3PfP5lf/
cGvsM9pXL/6s/+zz3x6qOqu6manijxbg9rrQDpbqSI0ejteOZsDIXgbTZyu1cH97bvJNY2O11kPv
Z87eXuCLHYWxuOFKKOFwrc3Zb7H5HTpKKdyzShT1w6TKfVXf2cIgV7w9dfuhNucINltK27fn1BkA
wwrCSffn15za2NhVBbDIQFePnSMWW2P0ow6L1v72XL38oEqYzbndTNjK/bn39we31/35Fdvoclbz
qMfq2qC9dXtRlto6K97yh24vbYOCxGSxjuxlWp+Dfj+WZOMgfLqp83c6b1Y1I3tbY2+18YN2O6EB
0mK4RuNgTvC8vIipw+m+DqbLyDg+5th8azjfyDN2juc0DT8dPXvUDfGpKX27MVLDWDu0N2AN7XFV
8Gqu184/j9iEbMNCBZ0Dfkg4zO0zq7RJ0dMlQT9u57YJNllckORRQXByWo0psthJh3NnCZWUxrZI
kzt0oqken0SUvGV9Mez7iPiUiRO2PpN9E89EGlcNtK7MpLMdMRanFNrRwCSJa3k32YbHt7KPc46R
VHq4BbbkHKQ0OjxkraYeodfS3bDkj63Qi7f1TWktNJXGtevpg6kQkAk4/m67nslOH0maCAiM0oiW
ZYS+U6K2aPDA9KYOWWMzsBEmDcXmQcHaqQjf+lg7FKhTl0ESn/ZA55TlTpEthbm423BA8rUsAoYd
ZYXw0mH+VUaIvGYjRkzX9/eBqf1qFOTMZojCv1E3uHoDgQ1Bgmiz9RNn8jN3qGekEVi5QiautFAm
jDbal5ryDTDPNWRXUgxmS11VeCx4QintlSnwFJ3rM17PXM6Q7PIfe8xjb2jovUWPJflDg1oMlDNy
pylwRwPrTlktvx4ybx+FL1Hd549+kSB4CrULhKdwDSttwmgORlqe4W+sNGl2aOTXODEtLJjTYQ2c
CkYEOeReMyJxV6N09qKse/OVsNyX2W8lRvkAOo6kaUwH6ASYZNILgEq4iVRqDnUbxacYNmrXLmtN
mn9GFdMWEHbKCpFCYSNamLH7thLrI7Ssdqv55hewnHvwjRSlbBXlMQyuKUJem/CJAoPaphaa4ymT
FaqWYmHS2wS9XGp7S4cn10Pwa6cZNXfoUA+mp4iF40vFmYj1JExOyJJMRCGOTFjMYjv9XQ9hfSxt
GNIzNRE7wo40zrk+/CFU0GkYNHlSYlfrgyWw/G1kwU9s1pTWUva2RKVEhY2Q11JD0yrR3832dLBm
naskJhow4uZd2OwFsJHwcqVBVBumgJ9tshho6aeEGuWB8nyzIhzDWx+ts1VelYSUoBdY2nU9XVWF
umEQs7XFunPtjICyX5lAPmMpi8tMnlWyf2148DmRXL+nGKEFtluVAercFPV3/nsQSXenJqzchqa7
DpPHECKwXoeHLA8dIU3sA2qAjpWAl2wJWHBJU5Qc9XyqbIGeSzbUok+LzSTNo8kB6Cuqh1nHadbP
VMGDIYR1qiHxn+sYSDyBStYQ9eVlchkCzNvHg2qg+1IQGbDE4j8mbVwnaUNEyfCTpT0t0ih4Cwta
yoWVqqtCS7aTDuQ3quETwcdiSNaeuExQqgY9RtXf9WwA8u+S13qeX4zkYYQlNbT0EEdMFjy14wwO
wcemgiJWQeMzgqGVgY24WEbWngsgTVEyfiuW8j6OfNeFxElYTImHLPurKcjtD36o8dVO+tk2KDkK
4yU3VfbqmwRoouECunE9ZDkaXFk/jpkw3hPKjZpOr9KiFhyEPTRdcRgIIrTRZMNp7PaQ9NFH2tmx
xxDdUW8w9MqGma51T4N0DBhL8FGJRFN1cVRodl2cHgt9sVytiBxaVQcoWsGMzsV01trJ00wrcBPI
aTij6Ne0S3PE79QMrbGwCBmiedPNNeM3VnjO1UA7KVr3Vmvdc1FznXTMQbejQhoP8ZlEqwlPWUkC
KmnazxLDSyWh2E42Zw0lo/iS9U0T/qPwA/oUMPEOaBGrVh5DSXwROzTJnTtGpDeF/aYklCn9LKaB
z4SCGk/trhkHT5jpM0hPFN1m99HagPIVi3B4ML9SM/s1taazlbAV16ZCDT7zQqzJwO0iLdE0POUY
f1PPXYHU3FGxH7YN8qVuoKSlBeZ2DjpkE1BwndB5MQpMBWvgxhTXUR6lcCttw54Xb+9F6bduAuZ7
6DgPeWzuU3vTYyREJ6/J1+xGL0r3iJHkS1M8Lm/x4FshJ1Voiq0+wTKL9YUlk75EoOo2YS7xvY7o
0YDbGWjjoPFQHSojdsulmBYA552OYDqn8dGbokMCrawbyPLrGUv3Td/Lc+ITjeIDU3h46u07fN89
s0kvWZZNu5w2DwCjLez02VXCGWHDPKS0KyYfoX1KjdGaMGFJILbT1mD97VHL4cZbn/OAU96Km96d
ljJ1QyBuRHynjtJmjCWgXREwms2a4nKJP8VaTNS+NF+hCdHK11ShaJDZd3MrZs+oUE8UQ9OiXJp3
ZdnHh2JkNFoGqVfkhJAO/lvMPVHlL6XfrQBuBxufLCwRUUQHjRQG4cmAZCGwqRrqU51srBqqbSmw
RFVoEo4k9jF8IaauyP16dtgVmDdmOJyJCcSUHibe0/QPmZXo+xXY/nIb5Ej4LFOeppGaMVPoU08v
tqO/H1nGWmPpB8bOoEwiYC4FloSdSKNdHdNN5COQr0PtVbWpLsOxybyWglqxgHkYnHx20gb7NDuj
yTlIyh9GdtXy+EUAAFdHFuSgawbq8CQjSr7YlzL0kjcxc0tsJlltveKVqb1kxmnSa8lGXu5ERwFz
UhImttrihyNOym47r6Yth7eps7/9NLuOgNxOWdc3xyHY6yP9AM2MhqPUApTmELzXfUYVqnZseMDZ
p/T9cN0rdPGL+GHEhvagz93zxBnIyUpYQ3RXDs2WyVZKr3QaYQpZC/yT2jkxW13Qf8pM4y3LaGQJ
RGyx5ZP4RtSwdCVNUaOpP3oiX4oaVOhYKt44THcR5ttuT/7iShCtbqka2zxBuhA2j7Nl4WRZQYVF
1KCpFSwivHuygJkfPTA/dOAzZF+tl4IwDzORn0o5curNDIzRPMDuaeMIVZw73r/byqCG8FGffBG+
T6Md7kxMLHDXjjPjYrTKLpioJmWaM28rq/f6Gv2P0tDZNpR0O47w4CB7HIxmeKhSvMEwcNqGEdUr
FedAjlbFGFIE+CFeUiCBOWhILND0bNORcwoGddpbHdWXOi7cRPTORilp0qdh7ObGvSkyzKFhSmXS
ZJARa3A5tN+20vKy4AEZ9HQkvuOAlc9+Ntt7DOfH1rjOmsncrboqgQMeZ4KT7fwCdMHYMAE+7xz1
UEY0cwyfs1ad5d0QSpoplVgcrUrmg+p9JKnSj41Wkec8lEHGwO3EKGkjwWC0E9raDKrXbKG7Gu5H
h11ioPfT4Ki6dibUkEP3out6vE/T7AEhwqjVDFwiqK+wgHcjPMU9RdRezrTvqrcqaz9ZsF9HI3gs
48QNNPBrNVJFnJgwHq3aD8sph7vMcY6TQ7riyHLbjx+5vNdKfCkYFfaEZdMCmmAQRNZrqMprm2Ij
0vFeOUwxakLY9QSQydMU2F+R7AGcT7qzaXBHV9s+uMsMlrJ8St5lIn4lLQdUUid1ZL8PZfleV0iM
Rda8ZVpEX0MpTpFfSUTA42HgynUzs15NbctRiKQgKUkZadKvSqa4ZdSfg5LanrqtAluBoN2vnZbI
CZsxMHLhjzXgpiWCLz+hsuMnk/QIxjZ5W0J5sdRTFgpjJVpUChtDLZEclxTV4DIti79TXTBspxIc
Fc22XJS9cdXtHasS60BH/8XAppxBL8qA2LNhQqSS04sxZgwr2hE+wXGjeo6sjpWSeUVjvxca+/CQ
im2iUjsq8gSlUEPxbZrEQ81owZNC02yImvdsjJt1qA/oJofE2kqE+cnR7DVSaK0/ws7iQITA7K08
496Edk4J9Nq1IvRpEvdW2FCjW0dQ3ftvZcbdUrQ5n/TSVsxAD4yUheoUeKZkOBQMLDLFKYg3vk+q
N+vJ1Q+x50g7erV8G8W6w1u4B77oqRkdI7Jo6vk2pqukHXtdmA+qVVHvajYJ9jrgWndjRnvIpkmB
SyLl0yibcYJewRkY9lzJzmNT3tXpJpy6peKGVpCLB41TmblOOOxxlNhiBkhbeQrbCzWFZ5HiUWxk
Yqf7fIFQY6mBjN1H0uXJGn8mj2hewBLEomqiW6vIDBUk5UasynVpXkyyoYMqL4NCQyyeXuKg292Y
GhbAt00WCA4YFztgzHh4lSrYstBXkdU6y7xs88Jw93jUSvRWZyPPnaMsZlxqjA5FrAy3uDcDH8UY
2KgJZnwdbHNf2TjLU3sNRHA/+0uwrHJyEpciyGnuOc8z1w4c+rvOF0ww8C5tfFRF/xAH2j0ffMY2
moRNDA0z7H11spT4I9GTZNtIjlCXsfgVOSpBK3mETlV5vd4iLZk4vsryvfvoSXUVD27fSV8V06fM
KNojLnPMKWY9HcgJOyOww9u0lfT6FPouI75CHV+l0dLYkDgrQ5KkbtCU4lSHX90oD/WE641jN5wd
tkFbpw6Y8kHSapNWBBPA0H5m2nbQrX0IzTlFxhCE7XeooKmoKQ5ULUmPQ199NFpXsZjtzweObklx
ZhN0CHbaiIa3KEguzIqprWka4QlTcXCSWkenix7RrEzsiwprUzpyWEoZzHhriOIize88c9QRrM5Y
cXQ1+rrOmHOybWCwOmpyxS/tbYfGpUb4KAvDZKiq/j2x9EonnO6yDnpLPAHK7hrURwNIeNeAe3Vq
khBc/Hw/K1pyzG10f+NcHp2ubdyy9tEO+pEnY/+S1IivxYxr1dLekQYLk5E1L2Zq0YJTXHOA/xMo
B4AgL72hI+bqG2vFmzJXfJ/hzoB5ClCXlnsOx1PHf20CUorHxMR5nYmNLplrmF50/OjdQMEhJS5R
VjVsBwFn/TAXygZfDN8lC35FmlEqtfY9V4sZuuotq77FF8qAKfTEE95qzAbr0aVA2FFqKAxLoHEN
fMxKFf5VweBmNdMX5oOlavqamvqmn6HyMVsh9OhIWHihYjIjtoCbrGi/WSh/wrmC2pST3eX4ZHMF
ZGAjwTbWrU57TcMlMLcLz4wcElr8q/NJchGanKgWzcKBHP6ssdgwnLXYy0doQhC+d41CtmMO70xQ
4YSs1/XdJPmwIYrqCu7tRuAfsppFG14m88sOHhlxwKIuWQVO53jWoH0oLc2UYekeTW/WQOaSms0H
RLlmDf/JN97wE0bQoKcHpUXnkXbhZ6tQFIphBsRF7EbaQFgV06RsquqNS44Ck68yL6IY77XeDSsV
LztICzne353ypZvDda7pabTmKakLpABgI7nqEZANyU9oRcDqkeprBa2yYsljJSmcSgxXDsEdFncb
G2D3asTSxp8j+yprGiIDzSssq1aBHqknyGFuIRmjanqkmkk55tdZV77sUg2/yG1+JLC1TDWfckdS
1dSbH/Y3HL2pvcg2IMo6F1VX7yhnyjEYN0EVvRuKgS5r3w1sqJHBMC9MzW3H0nCXoXCZcub2W82N
9KzayoAgxoLVUOvDhq2L1gTGDtaQ4o+l9l++FpdrDaV44ROdTD44Zfi6u9BI1c1os7zlk/qZ+s5z
jiPIWk9vixXNJ9izQG3fbbUZtrOZNXfVaNj0u7BeMyOlQJBTffaDAZiJq7yo5exNpjHjUwbsKSZu
KeY63/Sqf89CFx9tmMirAE8yxFDqU+lU5IbZKJB6MhQnuzc2r+iSjC0YMNu52laAj8Lso/qvGtB6
uQuU0HDHomIstdCvRsv6l6sGHLOg3ILOEls0qlrJ+JNvpxn7HDWekbUvH5Ua6khvbrLaONRFbu4s
lAd6anVbXxCE2kxy6n7OKpQpzCMQJSlRwZw8qV4fsqLYrbHHcipaY4qEd3ns7HRii0NQGN/Y4Tjn
KC4fZoWhzkHTx42Tke3NNhMvWU4gjyWQGcsNBjybfmrpWTp5e9K/BoQnGQv/moywQtubuPgl0HXw
X/Uc35dZR6Tf088I48+6LKwHm3I0WcO0MnvrBe43QbgdMfOCwYEsxe/c6LaDaQMdncXZ6uqfgMKb
V9RoJYZSBzGNEmMuKdZX0N+9pWpfKFmxCSwdEncYWDsofSd7HPWVb9Ejlf5EIFcRHFgCRbGPNe9q
0lgxVOpXwVxrSFlHoPhd9x4E4iUuLAmrlSw5LPM3bZozgPfJ0fcbZT0NjB/q3SKybLFcm5jjF9iz
eYVKsVlvHmphg2IIMuocQSg3zUcnuiMgULpJ88BQh1kvUOWuYbMSjdurzPIoQKtdGeX09mfKESM7
3DpWnXQXa4rlVRpHFdPwb7OTj3qTyXdHoLGy4/IjNsdPpRUnrcZkoYweBr7ZlxLP0FHRMaTPGxQr
DddglhqbOH8DAWvt/BqOjEDNkN8lA4P8MdL3bGDxbxnLYiMZQV/27M9m9Z0GOQEp3rpU/xfyzv++
G8JDB0nNQNVCMhsdWcTn28uDCp8EGtVLEtHj9Ebinx/+vGh55d+HWWXCRLg9/nP39uv/8+d/f33u
a97X38eWTYdx2Kpi+M2/DJmRABMXLTe3e7cbseDf6gX/9vfh7d7tudtP/774v577r4e31/nQZsr+
W619b0oYFcZrGVxcUvJppuUj/rl7e/b2eNYx2aIZD+1Dc4or+UlxuN1wdjFx+/exuGHkbo+NZc6W
OZrozcoAKScz/i5CaTRIbDinpQm+aJEt2r3h46pWTmBJRx1ajk33NOsreQiVUB7m0LddeLVIVpaH
bTX/8wfJ8hLLNOg8CH339xduL7s9FBSFtuaw2J/zm5E0jMOo2UyydUpiML8Mt+f2uttPbjdFhpUA
kjTxGINC3iQmxrTkVv/67VaTcl9o35OBicTiR8h0q4lWIIIidiRwgLK10Iqsima+n7IXVyXdXyNu
r21Mg6avoSqbhdkebjfa2CKICIt6Rt84oxCBOmMV7c8o0FrktqT6GavRMWEDN2o6ZmHT0C4UUCiB
je2iBZsXL6Co/HaCLw9vz2XZgHQbYHm9q4PWLdSe8YbbT/ogV2fPL/Nf6UBV/u/v4enIhjp15gGU
OpjR21+4/e0yEAt5RPRHPg5czH//vz//5fZn/7zm9qOxpZOigqZnUnC56pY3lfz7nd0e3n7wH3/7
//3x379Q2nGzdbpm//e1//E/i8jeRUl9TFUCYJhZLH92BkhBLlDoAM8AA+GipjJnZ03tHb5LLTgp
6Bm9ndMMExGly8/EUKudVfl0BYpwbyVTjrlhXN+JbqCrlNDHb4NdH/Ze3KZ7EaBbqQpQXiBWXN8R
n32t/DbhzB76ikY8MHmqoEQuZJySLBtSgTBNamL0LDWfzNPJ9RECDAyi3mm2Pr0PYVIKaLC22yTO
EwEYrhwDS5pTAWBXFQWb1cR3y6CvGFaiWd/nNcJPm1wE64141cDwyLNffRAJry7RQBELuF0yPXSU
6FzG5VEXmcVTa9JAqELIICpKip4qGXZ1IHr9lnnFCPT7vhrVq2blZ8LbZj2mCkKEKN6lbMG73lTr
VZvD4FHJyxQ/Qk5lM89VdBgzFGxmkd+dRpXGUkcHU9Vp03WLGjwNnENfjJPrJwxtxQItsZzLmUsL
KA7c4nu4HxNCSbsU9UNBb9GPz6E/p+tsdpDQqO2PxIzPm+PKcjVHhdU6dMhPfcTojX8IbAZAFMt5
TZBVtvRB3CCA0Rt0KHryhuK9+Oy6JN3UefOFMVWS4phLME9HP0keYEujiZYlGuqQeV0fNahGc+1o
yA9g459a0jE821BMMyZ1J02042GBMKA4Y5aCwDGtXpkygDFvwzmp2yBYVTZ1UjWJJFvgYvCcsD4I
oxj3lUXuENCDTdoIGv8gTvQJ6r59qhTiYpXMtM1hmExNtKYZfBoS9W7Q8SuZsi72WrtY2OXVBq/C
s9CMr7xa6ra8HcEpTHFEA70ddyADcwZjEj//baXRMfWHxfGqEvdhTg2N7QymUCQ4Jql2CqCM6EoP
1bmhHFAhgZnKABxuor4prf7LTMQuDxiu4FfvKQdwwYTzQybMK7jd8YHaoxYQrCUSBZgpLWdnwaOp
KIYchKFMTE0lyV61yYJyRxwt/5oYvby0qfZbakzxR+lzQIDCRD0sVFpFfaOAS2nn13AnApU0Ydbi
nZEsul6z/aYZuCR+g/DsavHaLhji07vUA9HOSECmzjRXiFmxkGsiJLCQTBUMOLExKhLrO+jr8AWa
Oaplp3TDIdpUA+A2XLrUjY/ppZJEe4qZz1pl+PuKIyQcXVDqLOSzWrR3aeaggbNZRI1sYKzOkLse
W7FdW/r38Evrg4FbIXCU7EBJ4F5hCAsLifcqrT+UkneQlYhgM/9SFupDE46kfhzvXnhQ/OOV3k0/
amKK+zpiTkBrKOFhQIqaBh1WEiEDj6X/BiOVPnKuwNTBEmadMQPc4rlazFhI4D7WQo8Q36RrKCqU
fe4w4Bt0RwOF3cBgT1ODVGI53+gDNL5SZAGa2qz6ykzKBg1IVVc3ge8Z6NtUSnuIX5JmY83GcM3a
GpVhjFCGY4uAuQ3FiZgegJ+K6HbKj60VBQ8WxoTk1D5HIQo2o65+2LGDk2KRo7/UkucJv7Btk5CG
q6ElT33of7eU0DpVgsTQkHcBhodZ0cUPUVuCD5x1pmf9jqt77HtkMdPK6alMwc23vH7wN3LG77y0
2uGpKwbalsNT1TQK2tLwl6Z3+rqiWLBpJZrfUdVUYnj+KF1iNC7dMok4OM66ZmY6bbIW3kmseaLH
+aLTXK3xWxSjlD6MsalwOKKt7kOnp8VaHPNgaEHnoSZFyIEdvACxHDNUAQ0ow7diZTYy22s6YCEp
wjO+2wMarYWEQPdu48d2u4dLf8ZFLdnSrHru5pShpv4yYDy41qDGr6ZSZbwQp6XDYHffMaTUFUSU
nzEGSTjUYU6UprwIpWo46tjSCQkps2qnoyJtBts6a9PHHSX8QqfAo1sLBjRn2KIar2OroQc3cBOi
/jtr5XxsEdfgQ5DdLyIzzlyr6KO7pJwzrwYpTJ30LJSbAD0yvCI2K9IOq952Lfr/YZwTDGP5oh1M
Pgyc9HAW6X3KCOO7laABScfxnFC3PwwljZUM0yNtjHWGhgsHN6rkfUDwao0YxJg00xUzvu9mgT56
YtTC1BhhUmodJ0Wk8FM/3eE2mx6qzTRkl7RUWVNz57PMG4r5LSO+Zv2S2EqEZqa8mjS1MKKCImqy
M2fC+jGXSxWOPIyy7K4euICo2RHtzeOXr1SnQZlKoDl8+piJdxXMf2VnjCBX4RN+LVJFqutUe3Q5
WYUQAXoyfy47DCZwO9rMjEEtz91+MNuw8SrLeCqw/Tg6oXzDOzDYxLXSHbqFYDMsN+qQMEwR5M+h
CMNDmNXOYTLGt1AAqmhyfTqoRHvIS7iphQw8mSEniNFBHZMqV/eVM7vaUj30G207LjmAYpEXVOSR
dlOoW2WBfN5utH/fuz388xaXX2iiiMacd3uibzXCuXF55zberwJH2YNmDQo2b4OHLvI1G9tjCaR+
S/g4U3CakvZgazZ3aaQvViG57qqOAEBSO9scJmJWv+sB2n/VQed5C+lvN4bNqaAtN7eHobCpoJOw
uUZbd4fE/wiMbpz/vCm9aYbZa6fmEi5neGKwH7RxApaeq4XkkiTiRqUuNPglf/nUf5/rbYd902TA
qNawKbthsQV+BBS49A71ZSJPQdeR0P0XCftGre4iGawVOs5ro6LZubuRqG/I1iAJyFlyZTs2gKP7
5Sa2JFKm2+No4bHOFdUYJ9V3pugTdPUWdpk3MmtWP/atre5NC2KRvdzMKUJe0VaYbCnDQqoCFnvo
SqbO6kLeh1bBAmFq2mFajJ5v92pFaAeY5QXFDEqxwcKIrXR9icUkKQePbu/hds8k1XVNAwlXGN2V
slIPbWPjZ+14fWj6WMpDM9ESRL9BGTIEn6rGtA/1R9oixSFX7WobxjZQtuZ9HojzyPUyqN1AiTS7
UFw/EIzsWI1+KDVVPzQ6wHoMwRivMlEf4MTKbBLoZFiXjpVDC4B4k/rQFEoEpSXduqkx8PPEe+ZI
H/MBn4hoq2YWp5NDyosth/g9LHnF7aZb7mEdh5h+1ikM/QuTa+WR7dYpBZG6tvNj3quMLwk2NKhe
JRj6MY5QOHNDfXVftLO6HemPHubl5nb8bw91SoppRjGHwx0A0Fu+AyK3f944IwwVG63AenYEClz4
/wct1BGVDtuiQ/FSEfA6C2/870l5e4jvEwPL0+y7XWNfdX14L0tm6vp50UrGcOqxCB2/dMbjWfet
/TCWx//LjL4JjVaMJw0Y4ezsKe4A3wzYealZA59MtkXyD/bOpLluJMvSf6Ut1400OOBwwMssN2+e
+DhLIjcwkZQwzzN+fX9gRltFKKoirHrdi1RSVJAE3wPcr997zne2ydbFHWa+zh8hB4iYNuEWeTU8
x61+qt6Mp+LMaMpEpIpSe6kFYS7HFMRrHE3uJXyeX8CLfYyEa6z85/ApQ+uxdycIp+vsJxDF5aEc
97Q9mSCW+JIYBUwrWxKZSuHOsJwe6679Rhy6jkCQ7FjU50d40vUA6HXXmXuojmF/MB/m2/a94K8T
ssGVRAwB4ogZ4IvF4ys2CHPab/woQkfx5kf1ynzAjMaQMMMNjvBGXaI3wSkGe6rmi2bkDPiNjTPe
KYIpqZzrcY8jxJK70HlHDAPetgQ0+iRe7gFYbQkPYBy3wmaM0OLJoFNq7LCdxwtoinSu9+DOuqBO
A1ywxR8LkYBYC/VRsp2la/WoPshweDRe7ZP/SD+eWq/BjmXD3l354YWagWXFeom/Trf+x4g3/OsA
A7vdBxcRHSUG/m49sGgrDpI7WW0MpljIyS/AZ+eSQ/eq+MZ9gAN+ZjrB1OhCbNMbjstynftbIXeE
FZC1XKXoLTD2AnjojFUVMcJaI48DFDXcUYmxbiCJ1/cX1Bb78S2oVs7DD9Ik2gmp/GXC5+1VbIYH
WR20+2ik+9/h2u+oSMgS+l95l90VUd42//qH5cFzpy5cPn/8+Nc/EJ6Yjkk54bge0lThOIp/f//+
ECGd+dc/xP8uq5HwEVtg1CQ8w0Cysk1+GufikLx1p+ABymmKbmFn+neRu5myPW1F9+LdzO/cIdS1
aPTShe0yqY3Y1T5l09FIF05qHOxD7+jndzA7hxKG6sY29oa2mLFTN+wtJH/fIJqgDPwy/4Tut8t2
2QsUjhs8oIfyS38fP2RP5ZeWjsPa2tQ/4hPE2m/pd4nBZd9fU9JHV+gwTW5YjPUHez8xkdi79yxm
aA0OyGawUyOfxrdvY2ya9uQ6ScIj4BV3G5Sls8Qd1X5xb8Awj3SzL6rf6m73o+4/1FN2Accb/sSY
gKHB/YkDyiG568wpbQMw7SV+QwxpftC3Rv5KHOnaeap407HawCrmX3iq4TUYyPqRkh0xzPoX555b
tmX8+IDYrPqKxMK7FrsrRgm8uvSGU16/E5KoFzeiyD6kb2j1d8a9/QUK5k5vgx/zm8LYbe+jJ/LC
6qv1zbO30aU7modwL6/4QuVrU66xT22x3rf3YAARPGdfC8giuF5QNm2RO2OO5Dl1cQO8xdt1dMwd
cK0rnrDpdkEAPNnm+gdgssjdUh1s2nW0OQCzBPbJBDvEQHjuFuPFGZ8COPWteGBYKUIqnQstcuji
C72B2xYZ33XaUGVsjOoAkeHIrxjs7DvxkWXH6jB+5wjOpbKB751T9TKd9Qvnyj2V247a/EAkHU03
QAvXF+cVJSEK0e0p3nvbv7nzF7j/n258ZZlCKldpbck/3viA7BsUXdZwtbz+imcp3CxrDLfXs6u/
kU4BVjKC1vWKbQZlE0ajZxxJhO616KrF+m8uhiCEP12MkBLFsynJPvj1KXTidlS17odrZNEr5H+t
eQzz7cRLBKINhw37xwafXQwdgznYbdneBgxwsVk+4x+Jbj8v5//nXfxN3oWtlMdt8N/nXXyNmvdi
6U3+PvPit6/6LfPCU/+kN2c5wrEcjxALkwX1t8wLbf3T84SytJY2SQFqeZfzom7Df/1Duv80Pdui
cuZfLNe1uYz/m3ph/VNq2zW1o6Rlkmck/yepF+KP6730SNCgwWVa0ubbCWX/st5zyiegygnVWZM6
cXD9dryV7YMj8vrgVHjvEQyFV4dCoxSzfcwDqBw5iX6Ra5v7Tg43v3v5/ov9R/zxKfz35bgW5y4p
2IuU+OUpZFxhlciAnLPtWN5mYqq4i633fnLLWzP/rks41o6Hh8foy9tBD+npr38+YSK/e+5++/Es
AKbW2vY865cEEB2rudGWK8/16L8UXt89OiNpSW2TnwfTB66ssK31ZXtpnD76m71XLC/1f65Anz+c
W4V7hV0XBbb85XevQyaCXSKw5maD873wp2SvJhu1Q+dt4jqidIyDM3VDUrjzyYhjjr8p62GcneNG
ttg1KbcCxh/rbGjmw1+/MIIElj9dnFAMgHEaCe1+Xvzv6oKhSvrJNGqc+zSbtuiyXpy0KndV5Ytd
1lD9dA3RxQEp3AaqBvC0GUD1ABJGbz2mhTEdcwhJA3Gzf31d0vvzdfE0CG05HHsUiST8+++uC7tK
k7ljJM9h78t9UPlYiNrS3OS+/mkmCUAuk46hlSI8oN21aZbc5ZTO/YkHMdrDroylxTwU8XdaTSTy
tu7OMH0qPTeIb01xYqZOGEZXP9oFOq7JxcasgkicBzV+qLBW913xoqrGRTYlD9FMMYiUq3hVrX42
Yks+GEl5x0OWwFjPwQPFAs0VhMLAKk+dxvUZ+D+bXNb3hK5hAF5yLcPYfTGU9dW0cn3561dL/HFf
WW4xZfJYKQb9rkI/vbyav3u1YhH6HVn08hwVaGMC1Cgb5YgW+Ayz+CZFDTmPVQxAjX0eoO974YeL
A/j/7UKEYOURPOk8UL88aEGM5jacJnl2vJajMdF9menbD3M3Ir5pYfwke6ecGuxR8ti22bH1jPHp
r1+MP985is3ekw4DO4ey1/rja0EjsjZU0clz74eAYQ/SxXo1dtNRan0no3jHe/R3y9ufV1t+prLE
8j4ItoRf7lazZ7TdWqk826ZDW6WAtNdYj0Xg3RXkGe/oqc7nzImvVktLPJndGxOfHoJkANS18zeP
jvXn9UaZtuUKS9mSN8L75WbwfFuQLCjsc5G0lyIZ7Iut2xsPyZcZp/rB9KZ3xwU6n+UuNuKIHidh
mzfgjudjM+fRxg5LcdO1ILQaxsa0NKd0q1X6YJs5k9OJKWZVJz4JOsUlQ1mwSwoWb9Fnax637t+R
XO/jf4A+/i82DuvPK7cyJfuYuSye0vr1zvYtwbhNJfI8yKWTO5f+bV0HgJrppu9HtCWVj468NIA/
VU4qj2njdFt/QqhdlNVDQ1w2YcPDquwAeHuza6/toYYbWoZ4Vgf73DPOuKZNQPcWexXCy2xrMnXD
ExG4u9S1A/ojCXGcZcPgVCNm+Ot71f3TKscvJW0t9XK7uuYvj0uSajVmGJnOKNQpmQ3yO0yTyx3y
jpD7/lsXjMXfFMRiuf//uB0pdiNGT8KlDLF+fT7G0quL2q3sc+To8SELgumujOo7UYJo1U6tUdx4
6MxT2zt//uEx61cfdDKzv9mUf9l72OilXBLAtKRCoSL+9UrKsC3SqiqNU+snBv4681GmOt27uGZp
wEcjh7nY3JUeOhwkq/aN1XAEDRq4eZ4FnUsDAw2COnhEklX/zabt/HFFXa7N9ajGKPp4pCWa2T+u
ImUyS0sJV58qjcfTQNgoHOh7BGKjzw70RMIQfSuu7cZ0reYsOGuWme/dLvtKwDxva1UubK7eNs6D
A95AjdHB6YMFZl+dE9/RUEq4jfPccQ+ESS2C6fHfCdujxRfGE0W/NfnnUXTOZSTi6kbHlbh6kaoO
U+vpzSj9ezPwVmVAgzBvUFXUZQAIHGPIGJqw7Za6LwmxxWXJuKtqmi6UR8lmmiNrE2N7RX6rDzIo
zbvhEImiOP/1rc1b+Mc7zaH0ddnDeXC1aaP+Vb/c3bmH4mfMbBjPhJyvG0c9m3M474pIGTu698RB
+QObNiljsYFEbuba14VS8ZoKLcTsWifDKY7ZRypzxBXsgSkwC+irmT2hWcQCkbZknjJfAytqytdM
Zsc5TpbhDdCNsBzt04Ts8qRddT8OJoDAhBaNRGcD0g8TeGK5p9yDID+o4YqLEyFS0Fu82W5zCiUR
I7X2OVfPkq6wGEmLJBSK2flnANnn30c6KpuGfumKyQebTOlijfTnem3PQPiMFKgJarECs+oS+xwx
NhjGg98N0zUf5p2fdtnZGpi7tJZqd5QH3EJDcm4rFDQzShrWDcKlWhoqJBBrKBtf0zIhECvMHwrP
eWBdC1HbwOVP+9cpGrcT9hU0sBXhKyEhDboyxnWplH+bOC4E0kzetayhtwM+FXx3c7hVJv586v99
FYfNJWsY4ZdO4G4Te+HQTY2+tAEYs0IPzLQdayRSq/OJxiWeyh1Lyh7sLyebU3JcWd9cE+1WFEDK
s/vxe8Mm/Jimr3Eef7OdQzoLXCsdVhu3j8ZLIwnpngfza9EH5PAJmCHE9G7LJoZ2wTxpVQi/2Dcu
dL3RZWjZZr192hU5FB9ZRvLo9Neos9VNoxnnMVE553UDkYnO2RBg/yyUv6u8tt1r0jhP0zw9x3k0
XJhloaMzw6OZqR/56OHFDnW1Td2GOJ4igoks8Ju5YRvcIW9vVrieDzaymtckn24l0LDMj/oHF8le
s+SwF233oJI+ufhpTmQpetRtFadA0ovwSSaVex8Kn8CVgMIjy2pk56o9Rl6FTSVPfzaqCR4I2/7p
m5ZP4Cvqwj5MNRZVUk8bJ51v8uBLUur6VLDW4MoIr62fTStr9rxvQ7kAA/KbKh5ckCuy3FOo4jn1
XaQbaY+kcJrqp67vMOGV+w5yru0104OXLaka4Xg1HOIWMgiLc8kEWXFbHwWq83WL7X1L8pVVzTns
PGc+cK9BUqsXcrDgvbH1IiSyco9HKYWmE3SAK5c7vM5NLMM+d6rmI1H5P3VUN+diLj50wB6s9Vwg
DyyurGTWpgxnvQ/smH5bg3tCd0psmubN4NF49u2XOB8edBJZl3mgsrA5Se/LUMbnIe9vjC7dDdVU
PTagAgM5+HetIoN0aphsx5nYaPUjylFAOlkNZo1pPHL6BckbkGCQIlWXcQyvf46D+ymuvkt7bA41
uvJDE6Tf8YStWDD0tZeyuuMXJEgnrskZtPzvUvvTuc2Kn4bsh5ugE0xUCttbm7yrK1l30VPgcIfl
0akREW4YgCgWwnNGVu5He8EuEz4U1sJ08ii8pWvXtw1wETTA2Sk1oTSq6qcehHGTOs33Jm2rW+li
DOvmt8DMh1PekQzmJOSLJBFANyKB0wpvXlG/RsKHwOeEt6pgTIEjlOanp2H+g70fBtcmF5cfiH8W
B2DFEjiTxX4gW/LayXramwbvlonrHycl5vDcNeJLURlfao7De2dwoYgDsGchKN4zSgrodIAHhSjv
kL42x94ji7mIUCOHyApBUTyaYwjjjAT73phf0U2hE62YUwvDTY9VD8mt6l9rAE5dhhYMeeh6wdcF
kNIHjIiCGYJH5F/j38R6JHYO8qvvWTvV4qeWTh3z2BUABJuWY2hhiaecKOLWDZ46YcMPTLPnWsbj
xRCJ/6WS8kdgjhPMySnhGM2V9HlnM4lG05SpQX/pdFJcbZ8ViTjNfpOHkIXZrPMDjsvVWIO4IzX0
60iFthIyQIbXdeMl6/VTOFURz1u/t0chb41QbUeZ4U8fseUuUfBPwWU0e6praUKcCMxrVGjIpbCA
BhEHOyE5U2ejAw+mMo59K+4QLfHlsrv4TePdGPNN3XvD7vNwlnMy3lkt0PW4rkMIo15U7Osud9eD
NWO3MogUsRYnhYQwxepEQvKqXbQbIiN+fkrmu7ytecmsHK9RBjLCjJsnmmPuOciY2lQJ5J5MFQ/o
tHK4pDFgzGFAO2+N9tdegjsvY8B4BouTPSfsEFbzY56WbIPB7o85vk064MJZDU7VbfNiP3BmQMmM
hrpQychNYt0HBrJ3BdJgpfE88OgmztZVLSQ0wgVcY0wvdnOZ+to4aPT6m1VTBvDN5pLTYjneNZ4P
YGCBvDW+cykt/Ky1kOin8Zcz8nP2IwKGjUxq9vzaNbZpx5qiatCgBsgpjOv2rTUk5FK5zc6qBv2t
aqZvPewM3FoovC1dvRgVZXYwEfLni0xtzSDJNnllktgwA/Isl8OFJ4fmY4otSMFuZBLmAtqqG+ka
VTL/mTV2uPEMx74QQ33fqiq79RphkLNYjrus8y5939b31OH4/jUhkdp3dmlZh+e0YdYUiJrgY2dX
uiPct5Dzi40A3ZztHdGtWDdxfDY7zza3Q5io4zCNnC5tpEza6PfRjJJnTGixj+RYWO04Xvo6RmsW
x2RoDx3csxF4SCPp34jKqy+VZ2CGYG4Z9XhU6rkfTqzDZs6RWLuTy3m8HzYKx0UqtLqtC0wufREj
r5Nhe5yUMM9Wn141avjKsqfXCON82lqg+SbjZmzkViZxd218XHS+SPS27vU1rhAExXNZ7McchrXX
0vKy6KWy+VsxaVMQupOJZTHoE5TDhI5v+wywhddY9cbQNOpjG2piZkfxzZTScFhVFeKdz58YVyGA
XgXeKnFe0kAMl9jX5ppOnkQpEzuXcIbFxc5rwZ492Vkr10gfnWMYkrPldwpINTs4ZjZS6kZ0mEg+
jR07o9gOs/7htt7PsOiHY+PJ1z5n1ljGHHelCVecqDqhzbfE8COOJFj5B4xsfdY6O12P3P8WZMUa
tw+2totp99dcdRxUJKNUQx/b8WxM3N+ZKH9IR7za2uLpsoCI+dASgRywd8j3ohxITeyzb12xOLIS
wo3MAsWXUKAZRgLxPMaVVQ7qU52XZtgYYg12kWhySvk55rireit789zuq0MAq0s+qopGjbU8Cyji
HNiI2I7quUFgFDLnYDC/HspXHDwIGEb0xVPWr4JqJHVKY+yvZb6pJxByfrhozWp/3cfNjWEhXsK0
lHdYAb2nfiDsoR4ZZfH/k+BtG9qJ5IAEcko4Hj0H3ErqtMwS++K7mU3fO4jK3STenW0vkG2GZvrY
T0OwQSks17KUyFK+GB0ipQwtLJHqSIdq58NKHZL58OttY0FsawdwmfCnt0Ji6/c0Ma9FuSjlRuc6
9SG80aotKYwTyIBlAxuHDHu/Rus+IO1dh0F+35sV1t6p2wq7xR2FE4fhOJ7OiJcH034dJVvi5THq
wBVOYtJ6moGBb55WVL9qUzSAr1KTUIghKq5FLNst6dGuJTxeivaxKzE1ppXVH7H2RD4yXjJIGpwa
Kzmkd0Hbp5jNxoNQIHvnvuTsEThQBEoOO21zmKyETRabk9HjRS0N9AFZAPdsLjGWirit1xVRISKC
qsOhDx/8QC2bgsHVuHDVfAvI17CTly4xX7OQqb1UowJwZ6xtJ78llHnf+YSxIV9ecHoxdPPG2+km
6mBRCCJuoh+ceA8yDxHWSZ9I3Vp+YWO4oxb9kPOiaAnZuQMXf5ALD1ca7r0HI2FvNXIHLaDa5XP1
kOaCuFjkeNsEyBgV+grX3zErbMbkI6ucax7IzfoxORwxbOQSLJuEBQ0S3SAkIjujrAwMsSoC6xEl
a73JMvyzs1ucZZw16wzbLqeK0wxKCtAMPAMuFEi0jSq6UAfdlRG+NPBKbFrohTs32/vJhxc6P4bR
Yc+w0RM3U7yfRvcJE+m0TSoEnn7sAx0P7Y0KgospUO3aLaO63kO6zRn/PishJHvDQ0kRzPrRIjg3
9HtvsFQiIke0QdtoB4RFecb7WCl4q86jPUjknoP/PNT2h11mxdlGK1JlLm6cKuo3lbUbdYJHG6P7
XEBMCAq2n6ZFbyy6NxszXRqShKEN8k5IhjEULkiG7YlD5FHWQwUtircUkAfy7qABifaR9EOz1UUP
UxwhtmtUW4Ga+lKQyTe04qW3HGwMbXoJKAQxI/SH3CVcSDroXad0DL/O+7Zqrp7vMKsdNHEtsrm3
LL6n4cOq5UKOjs9v0WAIxLGL1ZxvN/e7RJb1NSPuE3jWfd7DzlK2k8FdTk+OenFqQSoCaupbOPx+
bDGFjR2IDT3CmMHlNebWJSk5Tq5WDxCvFhzHJc2qrczInOA0wVLxFr0WIzAvOY7fUyQyo6GplD2Y
rV6HfhJuRttQ5zvM3s0adYeH6BwVxINUHZ7QxMbqOYXWtglIA63ZXTPhECHnfrVJBxirfR/U4mAt
wkrVf6+db6nVfhg6oTxpT8sWZqFBIt1Znhs7WjQ1tU2AsbhENQHVoYkly+iSkxxC4pSgVZrlTxGw
PHcjfN5BcxyGFNR66TVgl/PBwKwTre6MluyhxV2J+D0+uGoGsWPqhyEqyY/K+wst0OEx0AUs2wgK
iKUbTUFW1bCH84LdJ4G8Z6YHCFu4V+xJr30tX+l4mqfaJ2yGcQGgw75LDyLwSB/uR3PXGQDP08mH
kFQhJnKHaJEmVj8c7YkbRfJLzzJ8EvCl0XW7O3TmQDxMPEaeHOMr3ye+fn4E3SS+hkF2Z0/hfPzP
zzethEc4kzcnVRFxojIJZLB4Lj7/+vkHh5ISzItixy3tJl53Ml5keX2779MqvJa2nTAfL/rpVPnD
sV0+V39+bmrDjzDHRlyMpHEPlnEIzMY8uVUYXD//QAj620fKJtp0DHDfjYH3bA/qm0xtIBhqpOmU
NoMG7m9cmPnwV3eoENLiK8BSVGrBnKCKECtHafkKuquEX9EYaQbFBlzFFE/g0VxQM52RoMrLzFdO
xePGFfOwg7+3ThRvIaSjKCs/mjxG3pPESPD9/t5bQJWcf9xCJjDAkRfpBSEUmsRlNezfpnJP/Eo9
1gcQBBNM5uamdgaQ6W1MRO6ELYjideMq48Nx6sssw4YwbvpjDtsMts/HOA5uoXyYe2wwaNbELU0Z
vCEzpzlM+elqxZQ22QHo09DVpqemsr9PUaM2HE9+djOaMSXhqMulxxjaVP9VuMkcutTIb3lPy9qt
j42cwwdP9JfGssM7Iu0SEYU3gwSxFdERxT3dX5aVcoBHwM4NWdHOUVcbweDQEGnMo5NwGixw8Kxp
enjnsexatDgYUOcuv23maL6WQVrs2aTGfbRgJv04Mh6cThykNVgbDtHWsTFHko6y+WOyi/CR6cWN
a7XhxfMq41BDUkT67etbRSiH09T3EGv0oaa0WM2ZcB+Fw2biB6LfGGGSnRGA3zYO1os0SIdDnE3Z
IUnwEphDO+7dHCznBDTKDiuyDCMRk/0LXMIA9ta0IBAQAUb72uqLO5NW2Wp0i7Wb6QZ8FOpYC6Fd
aARkTprOpcnzR1VVt04UJ5cCrGFTudDkyyjceRaXnAeWt2ffHMhnuwPh5G5xzol7Bz1R6lXbwY+C
r32TXT9d0EW5a/GYriKFZqusHJTaVttveVpeCiNF1pu28yodwXa4U0ris/scuy3LOzrwm0WTBY5j
V4/sA0EX1Y8pUBVLFmcnLN7rilhiCXLmMPce3JaJ3dVyxlfdu19my8JGWosMOloY7gHe9NtxDE7F
YJ8oVJN97UnFCUWq85jnO5fDbSI1iYjTnTXbcNkDxHaMJDWcSgURrSHEkonggoCpp4eS8r4Nuupc
BMVXq8hMaICpc3DdxLhgHnnUU4JOrah2nmL/b9s0uxQZ/ZMATlw76uBrXfrfDc+KsOd5gK9kfUFw
8SxSh8DCESadokd3Kmfj2ZxCQsZt+8hx2yN8EHTC5+HTKqrg2Pbqhk5RcNc16G+yHEJRYgfVPqN/
eFOaPWmeMhY3jYlWknms3uFimKfV5yc//5shd/ob7zEnR8mQClW0NMPHYcCdETEDpmFFCbAeYBdM
edbe95qAV7bCdFWMaYHvq5DOpcBJuc0U8FudSfSS/cgkACM+3RFiMFzvCeQU9hV8ZvZcYGnKiwn5
t2oPw6CetG9rEtKzaeMi5VO0RfflUCF7BB0Bo0Aw17IG81jGHJ9TUnNCBy0n9/FDOOMfGr/FAyFQ
dhoR9mQnl8Y0e94DgBZTiU/ZCOA82zmlJwuWyTl0C7nEjngauVoWOXT2AZSmQ+lFhwG+wBqA1Udk
47Nyp40lc8DIuPSqyMl3mdSbrr7VHMjwJxCfuqqS8N1Wodh+6uljor66UBE13yCkllanjmbwpey7
6fT5B8/RA6zKd2l4rKTeWLHs0mqZl9zWbqBn//lRMS49/DKGf5ovJq9Pbb7JoX+jbbS3o6tIJ8A4
wAnFo6UZzsVw6lNjTTV2mkUTnft+GcotSGsQ7B20g94DvTngDVPBaAIThJtnl/RPPPuicp4Nk6XZ
BLOy0xiCMjtESavT9NgAGGGsox6nQb03kLzgQnyur+JpqEZn34vyfqinHuwGQWmjM2KGB6MX9avQ
h6pT27iOii7KOU6yfjX2wOm/i0+h3VDjwUTZht2PrJLj0ZXN2ZgHZlWU6huVOcckoRtdBcVPp06M
M6v/gS4cMXudnA6Jt49KjnyTsqFcdHV68kr9XM5udB+5oKOd4EcnK3UqJq54dJAc9i2rI0cykrcW
Z4MCoFBmGsyFAaWizCFLZwUZE5xig9QlpIWVEyaOD5O4GqG21CkRGkOyxa1PcUgrYmUm+ovdGxZo
NeNxrM2lA4JbnjgT7dLcx8AVMCfTtyamStIT6tees+Qxjmisi5QlqufmjifEfJ3cQm8B2tKYya5L
IQVZ8WKbTypELbTBJms6cexcySme72xxNIax2dPl3wdKPpSMtBCBdtXWAAI4I5l02khvu9gkFUOq
cI/XlCN2KTcxNYk5IYIV2K02vmG/RMIyyQGsb1pZZ8d0FBuGt/4+LNM9IwVvHWbwpKzxndacwWmN
lp6iDKW/6Aacd7y5+jBpEmWpSwu3Wlo+Y9Zuw/K7m1jhNRzv53CShzkhSzco2z3KmYYxsXeNMmnj
Z4aGgtMfAtyAn7OoGWPDYy6tOtjSDOlXOdEZ4Qyzq1cdv5sXUtURCp6X6kclM7DOOrm3OWdz8InX
qVF8VWwMuwCbqgdj1Hf8l0yb2EuEJk4V8T0KYLIJC9al9VyO0XaEbDVxruabMUxJrGrjlMV9n/j+
TpRv2NiigwKSBMMU8bB6CGSfblrL/6iV8cMJ7HQLZy8Flle9Ruh58PBRXMuUUVrlcg6KQvdkVqXc
sUA8hyJ7hFwUbAPlvwyZmjcxHsodZha9Hhp0DQnL/r7OmdO0mYvz1YbcaX/xg+BFg/NYl/aEild5
AQCqCMYIyc7bnNNqCBEqTXyGqTbOVAOoqJeP6Xbm3N40tnV1pxidss3EI6kf4rp7n0fEyfrnEFEt
VIydrGgoz35eIvkmJYwUbi/qtrP5ba4jWvjRgudYYFylN+1m3UdbYqbR1WckeBnQfIZ3XS4tDibS
mwGEVVxXJI0WAWV6tAaisWcizI6XjoizxHQRtCh2yMienTFPN0OTfnFUDS+QymqVORTNukRwHmWQ
7JJU3c+GfJ3MXrEeeACBSd6BLIIBwSKBkL7zABFfLuCx5fY2fjrxBO6+rtKtmgjmoDlNy0OccVja
e4avrPFT9YFEjMfDaz5MfE2bsR1Ru8fQQizsOomgCTRwHtcuBfjc08gwPYyb87ORFfd69kD1gXdv
2sE8VWVfbUs5jXe9eY6XQpLmF9CbCN6nT1ebQdxYIwET8ePIEf484HtFO0eoF9BOENzUpEqj1xVp
vGFZBVahKom7AxikrOYXN2jb5zgKoUeH/W3X6+Aes+ABolLylK6xO65qH37FkLIm+EYZ7y2DefJg
UsRncurPA7Wd5QZEP+MRFKq8LPZC7TznnvddpUV58AiNqEC73ZYFEb306XdzVMdAdjlYZBbHJ9Gk
t9Hcn7POHh8zRoakhrVPc2D451Dm3kV2IfWV3Ay29mHASr0vXQqlMoNRmNAApX/P6SjD4zxHFUQ1
xTh/wvbM3ID7rxPP+IRH1MPEZiTlyehl8OjM0Y/OwKDMoTm/yYrx6nTesJ8sm7jbMnvP554jRtw0
B9vwviPZAnpb2uYXK5hJnY4IEIEifShJC+4Sr2LgPt7lFFynMKfzIvXXYhl2+Fbwao/F12yoxYrh
WnCAzfNuFfw2Rd+Bzs4yRkbz3Ozb2M23RdsCYFXizgxKc5+7GRn1JeVKhB1BEP8RJtEu12RQeIFc
Q0Yji4BW09qPcKU0vIurnh/05AT5R+F277Iykz2A4RunUN7FjvpDgprkWHslYdnQR9KwwH4gUuJW
HXZoZkjepgnLhY1fBoecLweUTQpM3gX2ejC9hp5VJ/boYt6YR7drxoP3Hmvx3vbSeD0plP9mU6M/
zBHhx2q6ZqmhwfwSLlHTvYyckgnXKO8Dke2Vzfkzq8gDwmTlRKxunaT4mfyMaktW1jbQZOyVk9h3
kX7owIKf/AC8TzB6aoswdQ0d7yZ3BtBJU3JCqxNse8iWqwLzdJIyDxdhRlZfwKbrh5O7syPrxYdc
vA4RR6QWOFN8wEeTlRP8M0NRGrqJg7Vy7rnblxjokXgYQQ1NR3DTxM3Br4zwZG+hQZkp88x4rMIv
ZUdAqUkpUjC5WZvoUgliJ4IARNnEVqPso5MHYmeZJLz2M/IoPasSC2V8Ttz2mPf1t9oF4YB1jbhz
c/DWjh9DIJtAoA322+gk5qHzgFumEyf0KsBf1Ez7KqjSS51IVIqjBAIZEVZgGInx6MPhXBjRkcvE
EMf2rXLdmgQk1yBscSzlpUBZT4IuMd05aRmJcqxDWexy3qVbA9aRsGs2b9QzaxnWQEzdiOnZ/2Hv
PJobR7os+l9mjw74BBazobeivFTaIKQycAnv89fPAat7VF2fi9lPRBWDpEAKAsFE5nv3njtQbCW7
baKz1jZNtYzckjM0apkWNkDdda1FX0EEF9IcrOku7PrC6/YJtAOhsSwKTVriGjolgornSo4gtROA
Ea5AYa/NOvUPHgXjW0RUjzqqNIjr5o0cbG3jQSddJWYVbA2wA+6rORITQX0mO9n01zHEfWGVDecZ
C8EmqImS8XID4g6SQQPHbJyFdEDi+bLRoKT2hwMX0JueQCqbZenFaXr6o0ZzMuu6Xko3RELblafe
rc99FbQbC7Kn3RfyplL4HRqFcxkNHH1DtOQQL0byEvqxYlICfVjpk4FBonoSE18VT5NPpd6VmygY
qJfrzVE1EUBHdBkrp3fUDUz0FXqa9mDjPF2WTQ+wzAdUHEwhTbW426OL2YUmsbd+ZbLCJcuNgkRN
64G1a1KTrSbsGBhDiOxqVs0vooQOCuA9WAxZsZ4SMd0Ojs6kM2i8tdfBJE3rdp3b6lZz4URjQsV0
ZZYIGwSGOL+xs5u6NKZtP0E8q00x4kltWYJaHuG0/TMA1EY3L6LQyE4NYDmKEQVJ1ItF11XWxrQp
u08jnZyyp2cCSfA+RCr4kPnmMa05bpWRAFTW/WU5dutG619iDt9SDx1FjE29SkL/OIz+k6OSD4Mc
ReaFHZfe5Neb63P9339wfU6DWswVAciIp6dgy0qa0bN79WoX/Wlhvd69Pnm9AXcE8Q5w3bKr8xrj
YbAPqqY+JGZSHzRltHMAAI8/nwTyVR8qrl04g+e71y1BxQG0aWmyZ0Kw/ga9Qq5qWkP/mF+d5eoY
FFwmU734y0YLGuCvu3qWZ3u8B1xA8vLweVP1Ez6qz8diYh4au8lXLYlInODPOyhHv6+HqdrYTuFs
NbPZXn/2uYFeBZirzNIDZSGqn3trhAoQ+3XHrzfR/MeKrj/1VZwwrYfTk5kjN/NhH/j6S6jpu6u9
l7bqQ5VaGVCCAORyinbPdSmFzo+uTw0eKX1NaD/YoL8ZQUOsTGla7GMqrC1FeIVNzpriXR/QZq2y
8N1Vzrfry9PZV1zaXr018sfGJtbUHJkck0EhfjqK/t/C8ziV3//7v96/ZQyF8UzN+dr+asYxsZEg
N/zXFp5zjPObf2UZ/5PX/WXi8f4wdNsw4P3ifBC+i/r4LxOP8Ydrz/JpE8fEn+4dy/kD9a0lsPTw
233TR877p3vH0v9ADIpfAYOZb7rC8f4v7h2ThuDfVLqO7TuO78975lrIg/9BGxuLuHLSkuat7CnD
+UP71tnujZ8BIrLzkWBVg5ml1rNgHGmdk6awD0eSaJ020ne1ac5CuYTIrOk2rS1ydXxFjYXQEVcr
3+VM8QuN7vuYzX7WUMEjm3MlhnD40YNsPTVTeZEioYoZpgrfX0L6InMg3JWTALUPSerGSl71CUeu
SQySGmGM67WQW3IT6EBZP4iCUPDYwqM9ZPLowDCibaGXzVtWsaQcu0pskJFbKzUsou5rSPOapoj9
4OYMnzX83pUVRlCZFFovPVBwwQhb7OhN+zrqocKLtZ1rFP4loZVBGhFVxiQi30wL5E2qOent6GDp
tVXfbIkSAR4oEZkZWfhVqw3/QF6C9chUNN61VfAlspL4hjZZdCOCMJ5BTWSsjcF0SoQakDD0ZJzG
GQo+y45R2TIHrxONFBOfmYKPumeXjg0YoFiwcxVXTMciuiwgoTSeZHs2UzgdPvH0rMrOZOtQhE1p
/QfxcCsjbNiumIPE0vTB0z9GZGp9lPff0XAsVcPS1u4wW/vQTzUj6LZMSI0VSZPXdRFCKBIvR4JC
Utd8RiZlr0xjoiKYT1tU6rwRORuVNgnSIEFMJ05/9IZhvFWCD7S0omlbjIxkqoINqTR58g0a5zUL
LssD7hcX9btF8/y6Nd2WG/i//pFUliyQRy+wq4NWAv7QeUMQG5T0Z10xtWmmIz6VH4KQ/B1c/EPg
m6SSWfyRWJKxarvRUXhhiDAg/tpHJEfC1kqOejT8eUMZPf3l4fWn1+2um/yzh9cfBDar45GM4esj
zWUJmPVjgWW7o4Dz2++4vl95/cn1rqICualC9/633bDBvhCP1r1UMA8Pn3vxuSsOZ/UiaCuLLAP+
gn+5e9fXXn9qpxb6Sp0ssusrPn9wfYgAuQeENb/XL/v3c0uNLFYXhnEYYkb4ZcNf7l43vP4a1RDc
G8CcHUkOWEbQH07Xm8Yg/Vsqr126w6SfBhieCzQm/qqfCSGO76QbKxwf8+x0lbV+3miTnZ6EKdOT
q1XFMpRAQv35uXGwDZjArJqGL9fNr88yrYdA4JnQsyDiOEPzUlMnByRpopywkgplA1nTWnWOxyJf
Rz6nkoGU+BS0g0Zdg3sWcoW1Cogtarl4H6UYD5gC1b5OTFgT16Ub6ynd2LkQh05Y26wTqTTcc1CN
2pCBTKsEGSRfsAhZ2+vPzdacOaX9KRDadMw1Z45vMsNNXw72KaT2R8eTe63MA2wv0z1NZb+h9h4A
6zmpWU8U5gAMkOu2VPv+ek5E3drqmDqN8xZTHXytfTRwMrV2MWX4Y5nl7jEaiPYyopRss/m4K8Q6
BUk3KLKI4sh9EOQJlvqywXyupKefrltdb3QXPu71nuUByEId/orph9yaRL4PAfUhKwMTGPhTflCi
25me7xwbk/+TDk0gYgFn4DgI7Pwrhbh0YVVJtsl1ozxnIn3Oy9bd1tWQbRpUuwQjZSbeF+rctBPG
E4XQ8TQlEZWarHhE+D6eiMcYEVFTdyyN2l878xZmfTv0yjpmjPQHuPM30W080P/RAkIC9L5w9mNc
7KMpj07JfNMjwj5AmUY46xhraWksGCzS6ARv2Mc0xNw4Lc5W/uZiJDupYKsPLAZrekObIdfUSZsM
lgSzsqpJgBBgBzrQsfjzeTXAVdBtLyHKk+eS+cy/3vugIIR2uThNcj9oCFHiEOacNYvicn9goZGW
5iW39X5ftpkLTrfeGPEMiOpreUJVhkxCwcshWSF32gem65Q1Mvs0jcrYT9lAxmfrEiXhp9Y6LwdO
fg1tYmk5z9cTq7boA7gRvY3aC+S5ohZwVk0/S/OmenN9aGtNs4GIV5PEMGXn1q/p6wvqSRq1b7ch
8ZM+wJ2kz153kkQjQUe/SIkPQYdLnHFSyj2uJXh/Gmq2rgiNi3Dm2aklX2ItRxoAkc+kqbIzZxjL
6CT0/2j5FIdxRrWA784PUzCrcOvZDTaQklG1FrXKZN5muFJzruSa65Ofj68vJLaA2f91y982vz4k
50ZtfKu7XH81LVpBI4CJ+G8v+Pn7rm/98y5L9ydaSdGm+NyT6++7bqOyjN2rhwBYh0vC9S878cv2
IAPBSswY2VCf1z/avIK53njzeufzYTovG3577vrTrrcBL9iRlB6FQcNc1gFiujwU0P9oEiCVWSPU
4QvnflR5+NEG4SwMqz5cJd7wiPTnDgMLZtlYbhP16qAfHDmudAdcvkD2jCvzHYqnib3FI9Xv6oBg
lZJKBvZaQhtbOCyjiuF3Sznts9J40fx670LXiBu1shUyMzMywqUjyvveJc0pn+5bA8xvMPT8zcDM
tBLbBexLhEJzsszM8+4zciEA+7lhRhqwV8SMEirZZ9I5YVRqd6zTGkHwuYFJNqEyrAav2kvq6rrd
E/fe8vYFckVXVOXaCc1XYocKuugJ2U9indWZTh++8kkHax7R6qZ58IL2ZFxwXW53LgsmqtvVuE6V
d5OQ/ZSmECeiTHvL5gYUICefeo5HcnNq4oMwMiR2Kl55fdyduoxLLQPhQtfdcGUAReVj32u1R4u/
b/x9wS0FZxWTaBfs09nAqOO9WgfVuI9iApDNOJLkgbv4IWDHMZHElEupnPKUjmS6wkOAtJd426al
w+2PFQuT4UUazMAC6Yx0gMWdxudQx02yC9BM0gQJ0SwhsQT6HHEQBvkO6X5P2sa2C2ddhvUtxnGx
yfQH10BiF9rledJw2JtkfrhhE6zcwO7XMaIO1Ab+gfCcel/WwOljjeoiPKrHkqoF3cCEXr9y30LV
h5Bw62YzcHoyF3NvJ6fLTnlKavqz6OCLKEngKDlBy0zvXilapSt/FB+D0GuaT+WKKKsY2SzlW78h
dWHIh5U5aEwqRnrKelrx15dvpk7ek38W3nBbijJALuvLvTGZyHbTXT+gOZaA4pde+6JU8D3qoEcW
TbUSAdjCmBatr6wdR8w613k4LvSjoXp5bjkdaabpq2HwWTTIMWTtQcvFKQ8kXNVPaLHIn6AxXfwQ
dk0vNuj044S6dsjfizyIV41e7Gr0aNGUtScs/Se97KJzTlSOX3MELZdw3Jxqo4+errdq/0hVeG+b
cBYrw3ob1TTduVazACBYn+OBc8mjpCdI31o4LSeoV+qXWusfsu6ASWkOaaEXWCgH2kng80nZ85js
P/mR1qH8HmndAlfCbCu3sYQFabEhfmSMZ0mmrXIGnRWyHCDXwqJe7G8jWMCJ720MM3wyKvFsJzVf
qQAkLc3OXTeYu6hz4wPFKOIDxDmcqKr5KLjMFhaTUVzQqMLG7ndN7qDnxlpJjEfS7Tpr2BnpurMC
ZtnSJn9Kp7AfTM++0z4RmfI+Yl6EAZWGpMmYFub9m8qyXbJfGFacGExN7kXhynVx0k+TI8jP8Z/G
xnpOUqI3+1JCpamrdFsuUhcqia9y8rXNYevk1hzMzhqwCSkxJunFBYVJozcichii+LLMteVIoZHF
ETAuP3zFoa7vh2Z8HaqiWntDexPFwjshjfvitfnFAWG0biVkLGNozZ07wuQdaRRvctSsgUpIKZ/Y
72RukjlVFq8zWpFZEunQJdNnBwju2oyKeAmxXoP8xPHpiJMgzVPbUmOMN7pObyr2QhMFd3OepzgS
j4zrSEkvQhKZ1TbuIXZJNAhDuRz1Sa26UjsrMG3oI+iZ9xujpfPfDmQvuIiWio4EBgmvONJcb9lP
DrkXBuXpHNc3CV+LfBTpcnz3wpzUK83zdw5jCOyAmIkUgiLYARCiwQWUcCr3nv7DDESA+yQjHCUk
KAsLGX97l1yMvpUswjm0prHNibTcQM3IVxqfRkKPYGnF5bfQOSXtB/UqMqhHojnyeHxjxTrSFyf/
FBUK4mjyQ+apXUCMsR8jlAUkmVj9uRYJ6atZs0Knwrs2unU2yC3DAtDv2xlpPaQDqhDxhZI+0SO2
h4FmHvGaKz28Sl5BipCGFaAZYP6kwjmzO7SjtWa3qLsyiRgRhpFTe2LTa/a3sDt4KggegLziV7rN
3Dw4Uh+GoRnaPyJKGDgZ4m5nJaAaIvfASDWQkPeFPIx9LSOW6TQyTa1ODpOxZoFMf0hWX+qci5Ld
tj9KtG7LjAO9YFyFqj8vRyOTEBUt6hly4scaYf+aycOt1UM1ivXsa2BwBfQtku5q+ikVutEdRjMs
qN4atPFdiNLVSi1UMkO9nfqOfjFyvW6qaQ82+C6MXL/hLDhZXnbRY+8+H9JzqN+HQ3cGYitpDWkz
P6Nuj7lkONHtL6Epn8EA75QLMM0n8C2R4TMOMXebu0O/JdS0ZOVZOUAbcproqxIRDvjkTWLM6S40
ddZT7r7RtAeDjIM3MRrajvTdEuhNkFvouVbxMRAVkW6NH6/ImqPKuRw697ZpyJHQaDTViScQQBjl
5raEOgqW133IPf0uzfn6wbgcVmnefJM5gQmxtLft6Hx1VaTf29p3quA7RFH+/VgRD6lYDaEU2FqV
sSud/rVOmFh4VOnNkJk/JdG84/TSUprpWRQyRVYEhqDIoJXPYUdwYtaEsJfx96Gyv7gtdRMGkTnu
BZQ2+aqUYYMjuYMQX+ecIE0Dx+HRq+DCSHxFz7BbOsV7m3kjvmECJYokgqzlvFs5jmtrpLBlWvkj
gKU6CZ9KpIIRoQ3r1J66Ted6rzSsDCQJ2i4w1aUo+FyjEM4nywZEi+Nbm2fY3bwp2TVkZ0fjfUzX
zgjzr+6cOweqikzSp1LbTXr+1pIguXJajTGxp0if1De9l8T7JuoVOZ20sip7Ujd9QFKPnhZvOTWa
XE8RqOVvmlOS59eWK6ip9badoMUNaIY9VIjL65TLTDHm2jUXaCNhdSpT1r4Krvgm9j1Ur+HWNrxN
Pjhny+/JsKu0YkPAGDRVt9r4Ybzx04DxQ6+XfpHG+OfUSwFHYdEjsLFG4mFkW/qXyZsAhTgQEUS6
iy30q/aAVqMikm479oG/aurg1pcot4cfjtXWmxHz73JoUxKmVQWDLIteug77oV3bD3mnP08R0miP
Rn6bdGeCba1jaB0gFg37txRv1cJ3yWiMa5tYQe9ojkN+HE2U4pNdvfqCi2rmiO84lb+HCA+XhCn7
izKKDZxgRbKm/VlsZHBT+PZwmTJKHZofQOW3WX1GXry3vb2NNX/ngf9cBF4CktEd2lN9lzRKJ8Ir
MVaSzvhtp2CqVUC2USlOQCEU8LcyetpZevGGWCdU0kIfBNzYDo3ZJzmS5T0v2YWzxZZrY9CUmEWa
NmB+HexMYYcXWjartOyXTVa7D3Fn/0Ab3C/GGCbklT3LUEzEE2GrJ+Z1RWp8REyauoA0+lKAAgGR
Tsori9LNIrbRadKdXlR8+w8xHpMA4VU0JeN26MQLShVm1yYt5U6RWZZaJ0OSeuJB7ChUPa7zbIj3
nmGddS18ygus047y6kXtywjxcPZFc6aHtm/Q5YyVvnb8+gvFcHdPrCLKFTs1v8K/1VaOqeJ9a5nP
NGaOtZrgztfYXh39An7UwOeTc9Xtjn7ScVEk+6sNS2h3/USHtGZiTfTU2iqrk+k5uy5BLxIqfzWN
UGiGApKfkyach9Vtb0b3oKPICKOJQ8BM+6iHJ+Jp+4PdqG7ZQJnNTDLjM1MjJ9BHrB1mOGnskWxL
DacFpdKXJiCqrR3mj4IVTuC4N6KhEjiUycXNYPUpnKxp6NxSej86WXsGmYPAbOrOHCfCRYOLGdmz
2dR7mcbGIReneaa3eg+c47myOma8LWSHXEvvpYEUPCpJ1JPo8fHjRG+SpiEuInykaVJtC9cPKG3g
KhnuyYPwcLhEZx0fwlF1ibtaEOuWHBpvO6XmRrcaArwQCW8AuXTkSBLzbvTJTdflYEnGcT2PFmU5
sZqz0NM1VPmjzdCbr34Iz4ewrAjxvHkz5vqI6z+1mEqHwCQ081sJx+DIIogwRor/Zc0sWTnFksDF
euTtRFQetZTWQRaQyhU6/nNP7frFjdryQH9ULWEe5pTWv1nyoatSyH1h6G1bL72PCUdcTzSo1xkX
BxINvmdlN5wwg+Mc7QgqIu1dF5mz9tB/4rYClj0YOaatMc/w8NN4z7gourhlqCZSwmqheeAwZdXj
LlPmxHg9nEXl+i06vmIXNBQXXIYOvMPk+kUmeeLBhQ77OU1w8HMmO/tgHB4Rud3WXuMtg0lDweZr
j8IPcZ/oiKxQHxWQYn0QiTaetiHJMLZPR49W/6InuIRLK2Zz6QJ0bAi5mxr0LMFgOkzzKZGGnhJb
lpV7uw2x6/dyF+dixUge4/dFtgrmj8mHghRCOvHCdhmDe66FYCZTMl6B4lOQaR/R2piHJmLRk+F7
OWZ9TZs0pk2BsoJIV81atPD3p+QRlhut66q9HwG0r8MeuSNcZGpxBlJG9rUXXg5Znct7Jw591yCx
jicmwTnOHskJZVjlTpg5WHcfpqCI7Ww9DTjK6jKB4ktIe+8rwN9cLSsJRdUznO9CN+NjOYRfcJ94
bQrANbKTTdTBZZQF4wfuIEzVahEL8T6FJUoACVxzEMOuq6cbYOIUYeBtLSdU8YCN/CVHjKWN5QLD
HXb96D7WAXYToxPk86Iz2DgM/aWeEXY0MlXJvecwIIEcRSLVGl/Dw9KxeCaQ9pB2ZbVFiXAHpWLP
/G0GgWPYU9WbRcnaaJ5rADILu2uKs4qBkdntazpFrGZr7aOmSGHoo3VC6lKtWZEI+CheVol7TaL0
p/p+aPMRBWw1BZQh7O++Cp+nBhBcFo0p7SRzjr8e3ouyyfBRJM+quglRDp8Buhe3cMKrjWJuvs7r
55wMGK4nFHLI6Ny0drVxpM71Y4bIp1mCvVvpwbYfskcrDLr12DItNfX8pbGoASuQ+CpV31gKKsfE
YErTqJzkXcQnRo074Tp/aw1MoVudGsQ4QvL03Tu7Sn6ko33ps/6x1gaBq5qWByEAinAG0nX9sF9b
700wIiKsCC5x8UCtlOXWS3uKHyUrs71hIz5S5iEXmCw881zrAQhQk769h8YiiZ8pGmUbmpPPVEXx
htntfTt/SalHribWi8tcArxvw/g4QL34UD2qU6SX8cIYyDYvrMDfxFIuk05DRhbZ21FTOziARD1p
WI78ljPTp6W61QUZa4n9POB+5AxtWJVF6ocarGbdajZffLAw1dcgxHIfDQ8e9huwSN9Q6Y5brMeH
2qtegzGcHehoxiILi0sDJC7rxLjBFfGmLGnsuGzmzG8wo9NluXBatOtsypHdWjlhcBlBGc18dfSI
JNVpzJKB+oHU44Sc7NHqdXQ9AYq3jpDpuknvdN1+HOTI6dXgYFGYxyoTvFRi5xN4BDA7IWtg9WHY
OLbGqj5GtU/IkMNSMazxNAd6vpa2m5ymqFsIY2SlMxSXklOE77UvlnII8VVY8rW2UJtGJRFzXGwb
/FNUbamxQLrKfX+XddindBIwQjHtrVowtQakE9rfHE081rK7SM1EopuO77kHtdqYMJC41lIkbXOm
PLnSwkbutOyhbz7wUg/HyrLesjZflyO9VyPuiHTDVrWHh8ccM3kQLt1Gp+uPyiv2XV9TBSQgYwVz
vo8S1BEOi7a4Y/pMFWzRyr6Zu6LfFRkLwrXhM6Mjtwh7oPKS35o+jefIJkgkqgd2jRG79HrvxrcK
UloS/nxUu99SImA2Ri2/tSkt8KjqghVEVZqMHTJvZFyELDB4LkaNDGXJgLbSWo26ZIhZWRUE1qnw
rLtTvS+IsdSMwduWXrjlC4R3dugOvozjvRZBBYvteJfKmFOjmp6mtsHPhXBwM9Xevo2r5GD3yQoL
Bj2oYoasE9K+KBzUz31uxCdbOzdJT1elzi52Assgp3hINFixFZSOD1ZP9aWxXooAsdmYO/Qf3Br6
a8EIQXu8I3m11YZbLTbEjm8MVYM2vfO7hGvmUNdrsgq7VQNBrkoMPFlw3LaF4d+2Uv/iOnq/NKKC
2PXCP1nuk4xJXJXNvDxKIHXnOvRjo99m8DVZWRHpuTeV5l1wgdyMUxlQFtTe2pJaWE+lYEt+D2w0
ia3bjcLl6CfVeiKJbVPgIFs4+U2ff4sn8lSdYW82XDcby1+KvjO5nBDb53bIy4sHS94OHXq+OtCY
zwZhuy41QSRoboMNckhY1KgyaNq9hzMALsGiRhrLJJCE17Gkbq7felRLt7nm55xQA5N6aZ1j231E
67cFKNhta4xMq7JXApq2REAYURsYTy4CnGXfOcXKKo273JuOTgLBqBxFv4/leDZxDq1K1HSIMQsA
ayXVaKLTGnTrVpzfqdR8pzdlLsTeLKZxjjUsWIcSSVUNWHJi/aOO/PCesfmHICZ3rpyCX07MfiNZ
KOFSBesj5G2cFacCREHahvkJWemBYBe0UCqtd6bV39L5b+jizKEVicGsIXAp5EgK1X1FlGqYEz4z
knpK2PhatSkHOO08bBZYtqs2AmhCDcLkpDZ1HZmnjPfons7tpL0FsC3gPfavSKq2mt4Pt3EDj9x2
W20z6RiDRjKlyEIhnbHwIrI9NOS1tAe6LVdxyp/N+C44E2hI7FodhfRQNegdbBkSwHFyrJmnPhVP
3dwnuiYqdHMomHNNF/t8fL1H1sCv21xf4oUaksbra66Pr/c+X3d9LqaLvVROrPNV4B1ycw47y1Qi
Nxi5Hn55m5+/9Z++pSdxeesTQvSfG11/D1dDmtCfv/znK0VC+E0xJMzSkI5HQQBfwYOm/9v+/Xyf
vDVOMOz8zS9vW9fdkTVTvP39na+Pf254/Usaz3mPBoJar28dUXriUMwH8ucL5wP5eeCuz0UZimeR
B9Py+vDziOqQe3FCGse41p4CeAB0G6lVEpX5Js1aW0U6cVCIa2qKd+RM9FJj5dLPkBrTZCUJA6U1
DQJ1ehbFzJnvbiAGkxgymv4+IRPH1W3sKi2VsEl1T5IRLiEK1TbCryz5QzKzkgoHLUFqKJ8Z5kEN
DT7te0zXQJsQT07QF9w8f/I76HQWehYnuZf9Ry9zHYEJYT1Ol97ooEag3hKbOGlilnmfjHw69lXy
dW5h1LOZJunKM/ma72mTQ12vCJA37a2PlgR7+EI4G1zLN1ZGjiZAMa5PSQgsC1/skgLFYsiCW91i
QE0ECgHLQbweDAiJFaJvvrC58i8zuI9eUYfF3jlWiX+oqyhbx5YNA93ddvTiF7mMziNq/aWL3h1P
E4akNvtQNYe3oMVllQj/oNFRMWye2tyER5jSriEMmOBvOe65sO00spcppBmLyJ3eLWp506C9otMh
Pt2E0YKwxqJmi7NGJykYA1OZNsM6iohJaqYvyHJYObQQPsAyENKyIc8oWMcDUbu6XT5n0v2G03Jc
9dX0bRA4hIhBZOC2ih4WA9dAcAigxNRrFJqPBWYRevUpRcC+BHr50hH2oEYcq3iuTVMnHlqLnR2E
nGCdG2jDvZoGOqFcJbojb1vp4BOMOXcUm0w9URmwLXIkupbRtJcsNzphGPt2sCEyaN1rNWDgF3b6
OATMK1zil2n2fFHShEmQES2s1x/TKuzkBxGmeJBmIkWbo2WP3eEkiECNbedhdmFWuLo3pqArn6n8
hmFs7Y+IF5yW1MQkgwHoVv5BV2RyAQWiRwYVYGzcZ9IQiZbN3WWuyYpcBTKPuSAoQmHwSBSXVvnP
jSoPTtq+Z2N8qya6lnbUfdHHDtG9IcEKtUJsrpontxTNfwKZ/g5DpF1kOpYFmNZiqoSu7+9AySiw
Jxl3FKfQ9AN/7jX/IFI6C7Ehb6WOuiO2g0enrKy1luXoygkJ23ghVeGsK4ylZuEdNLf0UIxlF5IQ
ZpCUe2eP02KMRHZJOREK0TwwFIT/YceNmdL4yQudlYiu6eqcDiBDLZe6/993XMV57UKs4YozeMQ+
uHjrcsp5uCbpnHVJS2kwAUMZy+jiJFF8mCxAEr9IN/8JBfY3Zul1H6h/uBZUYXpozPL+vg8xYl4X
4Gu8R6wxXUpp7lMjAbHY9QDelNB2hRxAL7I60CqmDJ1+cC+w68ov/34/rL/Tsn/uhy0wL+PlA/Hu
/obWTQvQxnUqYBaWwbSJvNredy3teZ1BcGiS116FxbaQ7qPhhdXZS41xF1Ns6Ut7XwaNdu79tjox
oV/UuTecscNHXK8kV3QjGtZ2yDCNItQ4ByI84sc6eO3QnAEAmKAl6YfXGj3pXAb4a2Lj3fX6fgez
YZv6hThdb+L5XivV67//s81/PHcFAUC2IYTh6Z4Q889/wUt3eutFbY8XwzVMMu+bkpgJH0quASS3
dHAP26pGcU30xtSrnWMS1jxiTUykYto+nnK4mrtMH+yd4WT9PrAh2fRhhPOqDPqtVJG568zhoYOo
t7nu+f/Lo/+DPNqgDceH9K/l0Xum6+/5+6/S6D9f85c02v4DMK/l8MH7nm4zYv2vNNrz/pixvbat
G1STf/7oT4W0bfwhHF/ouhAOgRsMdp8KafHHDDiGkI3SCqy7+D8ppNFAz0ztX8clatfGDD73HfBY
3j+QoTuWIbGKRm0/BWtld1vM5xTwkji7AHhBSObrmMA6cdMkzPPdZKQ2B7TDoY52R4HEXFkjohuJ
/iHSgWFpSAdwjNN36ADQNvV7y7JrwdLgwxUEK9q5cYdf154RB++ViCjCYgxcFrbXHosCvpfMOqJR
M1JUBzfST/hQ16qgQ1LlTQP067UF5nHSCW8tO6s/wrkiNhnIWZpVGGIFnUeL5YMvc5AdqCP7CUSH
XpBIhSDwzFTPhO2Qz7CW5GMy22qpMS1gARMsaGZDJWq7ew0NYe1TJhAxMp0gc7hQ4NFu4WcuA5NM
qAiLMA3+t0KjhDxhCwspCh8rzV6wCVXrcNhi7E8WjKnF2YAaCJqupKbxzXGdL4nMYFroJbqd8kf/
4uvGBjuqPHYF1S3ml/7KjJy1n2RiS/0VY41W4RoJbQ7xyDyVPPsdLsG19ClkwRSC8Fpme71/Rzvy
nfTHRWWKUyZTup/GRQ+lua1c1JD2UD0789qtTHfo3qJzALj3xk66Uw3ddBnH0S2LNbk2C/uDnnN7
iWyKfiKFkVyE+oP2kKGO2rAeyuGd4gBqc7rPoAUmM/dv/GDU76ruR9JefKSpL4QYwFIaUtTngu6H
LcRhAFBhsfwCMQaShJbrNlPifoohdU2Z7V4qeZcm/EKa7CsXYOi6USK8hd8p9lmr3WsWBc2qSL+5
oMkXvepowdG3WyYa1j46/fdFD9QtMgyGyTih5FYRtG0I666B84h1K9FnAcbXoPAlqXXl1s0p2BoD
AJRGaM2O3O2nmAwqP6+tuyiSHR9dNm244OTYvNnpvFLr5rkYC3dvSpRhVm+srGJo9oEwmpWJlxWJ
2tpvAkIcraoDvuOsTGcajpM+hDc5tJh1F4BGa3X3YYDy/kKSwdSkK0+GoIplYW8CnZIUKl8FdUm2
KxWViMY7ufJsumNFN+xajTJiWTww9cpXVOnm6kGzAafdAGpwXEzhqIqMFP/1rIp27AzkodaRsWhL
RP3qxiVECAcSMNtw4Qc1iuzQxPZPUcXrNH01mdq2CYnSzYrqIjwbcEIO4bPLqnppCnEyipRZtXSW
egavdtCz6BTrzXus3JcOkeyS5t7cT3qje3BJJgs9T4xrIm3Le81DUyGrO4KcvZs0oVKXJLDmnP9h
77x2a0e3K/0qDd/TYA4Nuy/IRXLloCzdEIrMOfPp+6PKp/dxwR0eoIGCSmGvxPCHOcf4xiAmm8H4
TsM42Y0034JlkH0JoivVp/BDyCIvbefIt5b8k/bKOVKE2S8mSgCcb1fuI0Ya1FaIhTRbpEqIBz9l
o0YZXoLLJiXQRFcsBQJtSCy07OcCyHOpllSb0Jh6UNLGjg7hUncvCR25BCf/NoNfjOb6s8iwASC/
OpGmF2wobVfeGHa3Xuu/UzFETibDQKTORRUNMnRgoPLo6EzT91Dv6hO2l6PalQFlLUBZCwo5uzvK
cnsOYd0W4UyjdID8mWqemC/b1CDRPSoXsu0qBiBVo+skmcuWzdhJUOTIUfQqcrOB8EyqpWxCkDUJ
tOEcOkWIl+bdVEzbJKSgtGoRN0lR36LCmJ3BRCYLUGjqNeWEN5StD3G+q7F8M0jKnVgZr+TLBnaY
54dReM7kPoaymT4LKu5FLaYNN4/UmZZUvQkWzIlOmcOXtCNHbqL8InYFYwQx2pFovUQw4Nj2DBW4
yMH0p6Z+D2v5PMQsxYa0fDLnyti2A8GrUVpsmzH+BpI+3iyLLbq6mA8s4QNPFTrzvqQvEcb56BNN
eA2W/m6K87XlLAJZb8CXW4zjUo+eK0XoafdLRyDxTyjFwb6U+0eK6+pNi7/Nbup8PacmAU/VTQRk
FYnavyBWwaWpv1hVcirF7E6YxLtOrL9UE3NDPOQd8C4TBjVTXjzDwpsnyttAQyWx2ofVhOpRqAbX
NOkOAMwMF6gYCWiESjyPuKcuvWQ8FpG0nEypnUELRgJijtdCVIlilFDip6TCQTx9Jz6k8tl0f/+q
wxPjR1pCHTzkrhDIRmHpviME1y0Sqb/RvUdzslwQHS93asAYKqcBzbxe5igk87ZZCsuuW1C28ahd
EmvWbM0gllXMSHpbaOK5rWYrIZ24CT9mOM47WRDFi96tmg4Ny0vWEzfWC3RhxaU+tubyjsQ92adV
+qQb4ni2Km0XVjnFymqq7tjtAXMyM2S8jAY6PAKTbvwJ1/ZtlCMdGQ+a996qqL02JGK3YvVdWYWI
DVlm9I/lwJb1/l1v9GY/aziqczk54URMEBbIva/1fUbDHotqFxDMrQHAkQILvJ84fiyKdhYTeMq0
XbCAWx+DEU5uV5uabyQy8rscAVFRFlewo3spZL6NrQVyX/+RzL3qIy/CVwi09MCgtE/wqQcQ4w6F
qd3PEJLR2EPvVnumin6RIDh09QOaMsbynJA7TVncSoq1dX9Yb+RieagrfKR9l12rnLlQmFvdk0t6
DqH0EFHJdyy4Hhuotcmp6Sgm6IK+m5o83URJBIUsXdPJEppjk/QjT03lm5V+MogRD3tD38xsaaIF
ZU9K+OyZDMNFmrcQk0YHwgirL0CLftIzkeLrimilmxd6y8TQzy9tgzeYjA3KDmF6glaNTDFC92mI
13AGmy8vAxqNAdmtMcjvWFBDlMe9cQoHTKZqK0g+gcMWtZHuSwq16VjTzt8AgyY1jU+SPJQ1VBqp
bL4moy89hJSP4M2oeysAA+C5kWyk6G5HoG/ZZfdx1ygbRkOTbsGGtO3nKK5VzxgqSosZvueBjtFE
ErKdgkFyZWH5iFvKOchyzmS+6MzuHZbmGE5mJ8kefXLWb95gNU/VVQSOXpq5bscdUESpIjjS7Ih+
TwboACHNVbFcPvH+yLbMSs/Oyh5GD6LNygB0l1Ukq1Zp7VeziCRpkV6FvsMwgMbEtlIsdWZGmWWG
UGzRxuBGqaEZM65JtW6XAkCEfkCwMdUe+3bTZorod4MW02ej0AD6LrdhbC7bckmeTKUWL0mO1sq6
j9MO7Vvc4QiXZlet6ess7YF25rLvZjS2yzJsIFlTgp+fFgb6CU/NZJWjRyS2N0jo0gvkjl5TJlje
S1aBxlTvuqaWd11wisq8OhMT/Bat8bUzq3x7rZw6UHbiGai9VtMvFPepUdzLBpYX9pNxZisNFmhj
Xv26sohLoSJR2p3y6CsXpHKvZw01oD54iNUInidlQsjSwyZDBQSAD/2u25V0DMwg7vf6+gV2RLcn
Fwpf9u/Pv19YY0s7EC/KuCa/NqpZ7euUwZTHJm6I1RnITqwsjqZChzFHyqO/f0amShe+Fy91r1Z7
ZhFszet3/9WP/9XvpoFYSbD3YLjWx2YNxviKeGznf/ssv/8uqCWZ0MqJ3AVWRMM//Wv6KhRR/zy6
Yw2/iYgBWjsu//jLP337502FuoJm2myyzZ9HC4IsYD8rZdwxLKb+et7/108phWjxtWrUkVXmb3NN
+fHPq/31CX6fKq1QAOaKYP31wr+/KxvSFQIjxfWtYkaxwP/WXalstd9LoVldKr9/KNcr4Pe7NqsB
kAVMZ3/+0DSrAGC9yjIEH/TJO1xw0sIlFVkp3MlmzaX+/RLQHgBfnvlSxklfh7p/+vL7O0uZok1Y
EBuaFwmcVMCav96Wfu1epNm0igVjMmhxzBG5VNSRl+FlkdcTSnZ46XRr4d/Kp3xP6FH+13d/+52q
mlsxGXB9GqxbDnKtFb5q4dShhuiMWjU73Sq/1dd7R9ZSvOViw+43KmSo35j+hjjubbkMkZqtr/Pn
C4FOOag+4tD//A69ElFHi+ZDQIdCvuaN4zMQKKelEPlJKv/z+2GYLG8u5WOUEKHeG7COBHh3cPx5
kBXpd5FUrOpDFVtaCOUNmsX6F4VoE0Uemu3vG67WY/373d9+lGeEmYt64Io+ahYEt/UdZC15br9e
nF+Tzu93v06d3x+jClMW3rh4o8Mk2jcrGKBZaQK/P/71O667TdDbfrq7Ql7ak6FrX6FN2Hm3F1Tv
WbRsPxtZZEV3jTt66bGwjdPztMdtuZu9etNu4LKRzmlsQWslmndd9s+j56N5tnUYk2jAwYEekXwh
UQnu/SHd58fMdHwiIFztRhvDO5Js7PSbwYF+7S97VEl2476uL3ZkcMaJhkl785yYzhGBx+4ZddGz
SULOZf7kF/2GFwTdcK9R5ii/CKgS0ntuXz8/Pgf3XUb5AM5Tj8/TWfZIH23txnuTfJYAN5/n5tr+
aTfIx0mehXu9QfKEiTgi1WNTWff5QtQSxwJOJ59ufInrkwocWvWAG7TLtdQ+OTxzKrrLsrO0l4x1
9Ns0XxAoAiPqtpG8r1FpBG45e6LgYbseEHXMl3q56gRnhLiXdqKss8g589rBKetCF8qkPV5Hj1Mi
Be6oOHVyzLCV4H37KUyHmgVQZIl2Byju8Zn3kR570+dtAPNFU4g9afR0JoVdMvKxkFxhCAAKDRCM
b/jRUr0KsRCNT/pjmJtyV71EBUbCgzVDIrQ5CSwJdOtksmH+VNBlkjWNC0bfSm9DAFaEkcqpRuig
mya9HzuM1Iqjtvs484zizOJ/fbHpLGWUYu3yZVE9xo8UlaLiEE8h6Jt4hz1pzSnONuJlYV5Dxela
8Y7LgkAQp5hdoFxh0BFl5Zr35qXemeYlI3k5mNDRX9Xn0pV9xjv5BrRQqzdBtlk6P32aZyd+Ui7g
TyoHZiZZwHfFSZac4RTtAW/be9W0xwd2mBJZE+aH+Cn2W1KkED5EH+IViwMHbPiuI6d44+jk81Nw
x6hIMMM5i94hlXnRw7CJU2f+2LYPoudOjKxHcBcQ7ejB5N9o0WVhR8zbHXrsjyI/JaPu5emT1HgN
Np+0Pol3SNE32FrAogWfLBY1ztfinKtTJB+6c/GYVUdh96Ny4+AYHnZTdsPqYXhlvsM8SdqCA5yF
K3qIpg2sGjdHTMsSR4Pf/zP9QAlAeXFM3rkEeo2wamOnStDf3P5+OOdfFe2sJ9isZucjZahml/OU
POnVzUJkkFYPgJnC+tYWrzycCOOQcAGo5RcMk9iSOesEWXDxTtObkG2q+cL1yCnrnedlL376/LF/
oVbyBrR+cAY27xnCX5cLiRp38WNlG0gE7Z1E56y48NrJzAW5yX44/RVdT+4bmHPSDf8XF1cYbSJj
fUmNM7tCQk/REx+Op+SGiDixRnvXAfNU1ysa7f4seFz4C5lA6mADtOVJi8ZrxwMsIQaDWf4RkLx2
/TtXMsJymRgc4RiFJy7KzEAT4Wiqxy8xLfBmDma7h/XKUSrSfWo+1tWDVX32yhc5MXh93XoVzOxE
lEkUthqPp4yTo9B8tAGzD14o815pvFw+DizuB9IlC8lH77WV+ncluA4KS8Bll9e3dAY3PL3VxasI
ZD4rr3IFD3WR9jXGYIEzMoJO5f6mBUxlZTewF48kn6eIyq9n2qvlU9viPGIhtuHeoxao4fbcBKmH
qc/Y9YqDDvTTRIHspc2uX67Wm3nhDMvNluM6OO+xY146+xxHd5o/f3IH6xI6ynVAYFgYmy3dRWOb
W5dRdd+VG7HUNlHyDOXpcckZPfmO02H4w35w17GbMfaVS4nX8KV9/8m4OrEpwl+UMeoWPxo/uLyV
Y/FEnWn2yNcwMaSgnbDeq8ghnP67oVD3xq1Cp3z+JNXOhSfdbGFAZ+V59oBfXIwTykWuk5hUCgoG
xELsuQh5J9N+fgGGdOYYUHejiuEv6ksvwad3g8vsjcDbHhg5MRY1O2jsHC2jf+QtIM5lZ+0MbsfF
a07e7KGKmT8ZfRhKJ+61fgP5M90FW2kv+evMQcwrdkQHHlbuFk8Mlv2GzT02ZPZnEbNW4Bq+GR/1
i5kyk3LVC48k1BY/whthc6S6rYJt1ueOjBtso4ZuvkPPxuPz5O1VvRdO31Pgip8cun7DuwAuxZ3E
7bg+ffJMJYVhV6PRCH+fq17aMFT/vryCiBHzzJE88XfjzeXoC4+ErdjjC7kyb8aN6Y/zaPgcoOh9
/OQbf9xwVzOLkPiWIsm0C+ZhJnaRE73OhOqG0UHaC49DxJni2gCxXxGlY14SY8NkttxwsLlcWrxX
6G5OfmRjz+WARJDToXC4WEqm4FTIMhc/37nymC4MB4zWvj4yf5kXzpJ142wuzMSttzgQFG64O1EN
av6z8cY27Ijy0MFrwz9nUFB88SKchEdpz0niv+fkaXI+OQj6/eRwXjhM2okjzrd8fj4WFz9T6LBf
71PtgFCQuBgb+dOMM3+jlU/Zk3zPaSyPTM/BvXFCKkA2G2OUbyUMWRwr48Tsh8WpYWriaZP3qDjI
nD8s01ibVyPw4jOV0dydedMjOSksT/ic4FZPDJXUWclStduXVx7MGiXnkrbyA0NluCuWbXzkxDP4
ZE8Mg9KeO49+yZFPxhjwwuSunV75FMobnyYkZIaKrs3B6dxW8Hgp4+21aY+gOYU3vlDxnGHAbsIH
Lvt8N4eucevRN3EbcV4KW1G96L0AfMA8uetc0m9ZKwQuPR/egOFzhLHVKTfGfx5Fjl27B6LIZZb9
8LaY/FcEqJ0s6Jm3VXBtP7mtA8PnrBTLjil7Jp0eOTrj6mlwBbrQ8EGPPHLWt5N5v16lqptJPtJW
rhPRD+odReOJxYLqQXr5oRZvstoL75C+LP68TPfUDyIKr/0j8yZEYbN+Q+pja9oIu4YpLr4mMDZH
H4hivltN/m5xCPrdWtPnqqfjrsqcSYDGTm40Nh4G4Q7jIcp6DrEm7SvY4xQ/BmolUdvy75rew7t9
yCKA3gpb+B1pyDS1alTY7RVUW6c/VLQPMtkkVcXRTu/mPZt0zFU2Q8MaLOgQ1WA543QOjcfrXL8U
pEDbavxGXMsiUg1A9QnqUSjxTTlp1+2MYDmuB59s5HWJ5sXj/XOG1r/2WDZVLtOqORzke1k66vmF
IcqgLDF+TntppoKxFgEqh47IK9PpyNOMcQKzerAbZrWpdgOvtE5V+aSddAv3pJvREJF8SLNFcbYm
YnPWy8AsTxWuT17pMWxR35rnqPHm+crKXBx9uTwh/KlYEasHFVM56EM22y5rkOUuBCnpKvkhyr9N
9vpPTK2Q09lRcgGHrsJ9il32UrOmWS+wI9xhXvz+k2uW6Zx1NtduviVsZ7w2qte+4oUJWPkjFsab
pXn1y9zvxF3gcaL7fpuo3qR6zIFFcYjMc8ePt8k8S6KTwt4lkVZxfd9nkOuaO+GRTDuutPKF8Yor
YEJbRU178nrrhESUtxVXJzXeWG7ql6MD93kdVmYHOY8k72gKssNgtTI54pcZ+xCGBfFhHA68YXYc
XFs+FnZc3C3TK2s3THq2+QDXeuVjsgDumT630jnD5cyVwjqFhTCUbMIuT9O8lbEXH9vPqf3JC5p/
N7p7hcbB7LS9/CC91RtuSsMnMCzN2G8cIG6YLI0ZkAFzkIwSUGXPxOlaU5HuAnVrfBD0xYY/eq1l
3U3eQwS/bGViC0z9XuueUp8HhmxRAS7eLc2BQ2Hu8req3E3GXtWACbpRD8XOyZ04OyzpJb4JLmtL
fE5OsmVh27hcgF2TsXki4oX216l97bjdc5+JlFVrd6dvaVmgdicvh9i+M2HIn9xymM+4iRODwDye
G79awv1Im4GFnAUbdEfla7KtZ+pNOFljzLlUhz67H6Yp44CqdWVQnBhMOLkI4rv0VGL+ELaIevLT
eKL4SLOzvSHMWvI3mrtA8bYp3ZPIEykgsnTJBWcJ4aq4qu5GzkzOFy2xkXKtvpuJah9tPNcNjdqz
qVzF11pYL6GJWzm3h/7LxHV8rQU/wjouUI79MqNrJzpF/zTS6db2CSo1LhtiUJSTUB/4zczO+6kc
bcKUCi/ABMvIj4h1epkQfcid025EwIfWt64zCr32miNVflIiW3GIUkSWh34bJ4Ha37roYonvNNT5
KDr8gWIbsnoGf1y6uuiljvlwZzn4/8+/CxOMF2yO3qwzN45xZ2l+/h0+zlcmPAtkQXxQ4QRT2ZVr
RsbtsKcQA+BPwJVbHIn41AVfcOavkCL9XQ/54lAwDdrFs9CTbGwHDwECPaqEXr9ieEo924sIBun/
jzR7btpdS2EYvDes/447qROJaHjDw0rRGPwp55qdUwS/nzUssF9Huwtuem4rX5ni5E/BmyowZKyg
Fzu5D0/Ud7U7qw/t6sNE8FfscLMQgSHeSwscDqzEJ+ktOFp3XS3hi0Ud2rjDNoForLxxmrFoxL4p
w0VifJn2jD9cCobNM3GuM2VbG0etOzc02pvDPNxi7RqOD0v2AlGihPAVRa8Kb4CKrh3Xdq7WEBIQ
HRyl1mku2eeibPpb8Tq+QXmGsMEMzCh5ILVoEx9ncNA2DM4js7JcOENnNx/8P7pkF/mxu9KIaWHf
QmBCZjFcrOGM7CHA+jk6E+NF4gqnHD1f59ZU2hAevDNiEPCQiAQR2ACkkC4UoM8dIv12ug+ylhGm
xuT/BjTuSHAbo5vbHUOJkRDLHcuDd9M/4Y55wLs7srfE0BtyRIZda2xC/Q31wgaHT2zst0nFWpn9
nrNE761gXkWDe6raqU75ZnnAajnvDhurp9DcmCf9kSKLK1MaFk+qxg5jL3PVPhPgFUgI+kE24THd
FJYn4jNmf7WNPIArEygIgbC4U0yEhpceQhb01kU4HOZ8RxtDv4UHLEuPcr+twTf7KS5mCnMXRlP1
lcy5g4Y2dZunrrJVNvkdRDs7OpLdpm5wgwsH7SJtqHgzKgC02K7MJXqd7woidC4fp3kpdgXNn03w
WvtiTQXALwHT7itfPfY7ouXr631w1jbR0bgIlBRs44JW7CCiEryPt73gRivH65j/TGzvLvW0mR5i
N/NAhobLi/4avvWPnQjObJ9s6keVI77lHWMIBbmEHqFDmmkzrT5LdyAoytOcnkv5UJpYiu850UD6
GT1s4pwKcPMera0RFm6JEoPFll+exvp3TCwdizH/XBGltDPc9iV5ZhTFztC4+Js5ysouThi/D6WK
DsOuEU/Xb1X8QKogd7F0V6vXmSBM/Jwq7tYfVl1ms2WNIDaEATgFq+48xxbTYOh/ZevE9McKQRjW
TUxeIvpoYDDQEl7/X2rIl1kUbZKj6ULQcsPcaXcNrAfGzEM02Rl1Fd5LuCOFg+28vRCf5vTHEan9
LmFNaz7nR+K1iXTq49lvntEolKGL+H4g0RDrw4FmFrsqWjq02kyEQeSQ2f0NSMd8kuHc0JjB2I0X
oMAStisAeK3WEQINuFuTR5ab7NDnF4R/ywyCxa5cw7ou0o1Sv7gr1j07ShI35kVIWxA8qhnCafbe
uQqQj7LszX3aNnPythqfHKIEztF2/KL1x66pIBKTvokdPmbkQ90bbvds6XskFnb81BsekRPqqbSD
13X0Dh87WkO24k0v6U/83H+kVGEov2+I7qN6srG2gCwCQqfmHa7mdH5rf4hZtRUUE4zj1on4trx2
uC9+9JYYJBt1ASuOowTetgGAYcvtkXKATBklckHk72gzoQ+ifIACiBUCozyKjkrYJC/VfZQ6rT/S
wdji8GZntNR7QDd3QIPJawqq9/IGINIg0zg9oH+iOGSdowupRVKxzZ5N5qrRMTUYQXbwlcBUJonO
7I+topFSFG2KfjPt49d+I1ApUtbdS/Q0wOjGU7A4yZ2AjIntM5mh1RMl1c8uubHSEnxytfsOtA8Y
SRyJlIQr2kzLlqEj3UORw7TtDLvxLD2br71g+7XP9h6qMQd0uO+e9deIUZSWuFfifmNW0qZtmFxT
2I+Z5iMV6L85AuwCf/KzXH5rQBc69ajgDj1Yj4Zhy8MpfZfZ9xL0wCWCccVDZI/fw6VJUNJefq4+
qo/y0zpp+4adPXWNC3IB1AJKfZ9xQ/eTgz/dZanynRCzGLPavlpn5cDVQWI9dQxfu0zVbbW07bu9
KP0Ex+4jfqyeK8yptnoJHgqFHN4LyvFAsaUphWn0XbfkLAHeyR2mpAyuu/xognH57laQ6LIND5QG
DFfGGuSqDG42KwAG4G3sDx+dvdiYbklh2EY03Q7TtttOaBFApzgDZnU/vLG8PVlnjJ8PlVeeU+Nl
oYzmieR+EpODeOP+zjqHUELsyKCv+ireU2N7eqcBpK+j7VP0zBIq4SzzsgauiUfzmlkewEy00wz7
w7MB8HJDXfyiMJLDvKH4aSceOUetn5+054kQSrt8U+7Kx2DX4x1/jvfTA1fid51ch6KmoP2khnvj
7kEV+GyfBEw+SrZxDlA3tI5wTvfCuWdG5lIIrsRgLBti5zAJO+FbjmTRvqyRn7IrkxxxwG25Z3FG
dYMwXdzt23SEyvIAJejYCeE1XBtAYT6x9//9dlTWXlAzs4YUDcsLxxIiU4dxelz7PiQmGAi8Blof
Ix2g39+tsJAKHQ8ZeEDgotWdgkSCgozcUJJMlnEmHfAff8nX7/78qIZQxhLxoRML4qXX7tzv43+/
/P7TTl1Bc3OKzFmZasaB//z4VMY7FY77WIS+1hHb8NeXcP3x93dBNbJEj7DRWGiGXJ3tsNFH//RP
//bI3+fQSiBvf56tbAJYEWl7r2km4r8mIltThHhPt+j3S1ivr/H7rUbDXgIXxp9MIyVvxxCLwm+n
6PDnnw//623++Z0VCmDD/vz8+29yoENbphrvb7//8+Nf30V5JDq/j/jzl1SFDFm3TE1//mAqHS/y
+zPmJYCSVWWB5Oa9/tPL/35sFKEgE4WZ26oNWUByT+eVNeDNZeas1xpuXMzeUFkU9Op8lwz1VtOM
yKOzD5lMqU8hNCASyqhdLcqDlAqsR8f7ViIxqGL7lyrqThg6bdMjn2hALHQdU7semXdxKHyYaXdq
VfnNMjp/LtBRdiJlNMFCV6s8RwpJzQotC0uwEIyo1H9mgawTtLzQaqxkodZs+kMuSVSMBxVro7QV
G2QFRNtbW2JLGZLT52xMJkzI2g5WCho88aH61fqkw8RTTo/KSvSSyoS4reVAfAjEFezfhBYk0lZO
LOK6WVvWKejalxA6ikqVY2TzppnWTmgnlooJ3KIxazyriVfmyCXC/402nrFLCa/Lu2iqe4N4VBuK
IjTh5rGKhXdRX24FANUg/BgHhV4QsQRoBHRLvixNAUk5tUy6pJrs6n13MnqJAuhCUScw3ibkoqtz
5YrULHQwq2psjlBHsgOg+7ryLCyM8oj1KpWCTjkOwinKzmNgfM/dJAMbkb9QkpzE0HgJUySscg+x
Jf0E3xeO2WcxNpCd1xyyNmrRr/Y/5B9/0EYuDr2oDH4pLpEfxbEHyGaBGEwRiu10JyPT7YpnY07o
lUv4pCAo1/ouz+mzLMFxiuW7thmuM8G1eJNQRwGQxLeeNGuQb+flXeo0I96VnOGeeBUOuvzYW/5g
PhBIRYaVIbu9tviSbh5Cap4dNu2m+GgR/ZEIcJHk5IPcKiebgHssxCjKWBYrqh44gg5KIn0DyP1o
QzGg2aCy2mOObxC5cMRmHQOEITW20GjRIVpMXD1QCGeks3i6FR244q0OK/VzSWkXBdpd3s0vedVQ
B7V6qqlKhs6o+Ibyk9tRLxwIlt1Malls09rwJyAkttazp1LXPjULyyQBOhDVyVcJyVE2Vi7J+FiZ
zK5zpxE3PLTTbkiT44QeCJwhaRtCU9m5mFXnuMUcVcnpppZN8sQU9pO5/DT1Urlr8+Ut1ReGFBl/
VdBCBMOiuUEb+Mpen+5T6MB6ge1AzAy2jW+uJFeSuqdgNN+7Wb8EdKUXA6nGIk6P0zQciDx3Gx2f
qTnkkBPF02yE90ZU7HOJSNPaovyhjPLd9NTApQCeMci7hF5mBTTXCWP1UelNiIia/F5/ior1U6e4
ONKSwzUBdoqM+SBrEnnPMPDhAs9MXkNw6DT4TkINugXQghQJZ/ztHgrf4Iz4FWBM9y2N+McDNg9Z
pT+iJm8QYqK+nevwtAzau14gX5hK1tF0xJbcArfZQEAgjPArmSENBDBFU7E0yaU8I36+SGCugHjN
lqeGwU+gjMlx7F80DE12LU57LdN1Qp7pbkezZKJGJ/I+y38ag8Aba2QWN81bE5BDOmAkLYYfyDP3
qJ1jdAxsC/HAgaUqk4Out89xz+4il0ciZ1H00rGm2UE8I5bnp0zKNb8jC6MShKeIe5Ojq73EulV5
kkBFJhZ3ZjjTq9RhIvTJ2zxKz0OE/EtuutAXBXbMcaRhTpgVykNzRDjTuCNP86SZ0kGP5ZYdjXjO
o4yV6hhey++hqb6Cjj4PlKQl3yuEfG1qNTacyADyQnJLrxutK+PEpEsgr0tCOi7BHO8ts38jgZOq
JfG2tsDYs22ygIoZ5riIHC6tah/rYjxzzM9LI29rFrRTn9A1FcTn0KTolVoPwVhf82XxhaoCkgRZ
TCiYGGARiKBK4h91ulfI3rND2Ix2UkZXmTRBpMEZFXmRiCsLI7SMwtQRtAFFl76GA6edA2PlUyjJ
KAuW7gcj82DXWb0L1fQD4kXndEr0YZLOvUMaPB2MgC0/43dWlyX5vrCHGZNmo7tv+/ini+X5KnVc
/UuIWl21RkoQzILIHkovhypKebBP3KStX9KpGp0WEKFCKhyGxgoFS/6t5bLsfOnqmrkUvWbdB2gK
bnVRHu0S7pcj5YuLUH8v5zchaM7hRGgy6upVVUpBXSpndjZBsw3GjG5Nlz8JUf+hydCpQf4wx661
OmDaQw4nYyxxQ9bz+BjrCzQ+epPIPqFFIJwDh0a9HgG77AoZEU+TYfhiCSanSAlOLqmYVx1FEJJC
vKkqr0pB7wspLhDBYHwWJ0yvMUispiTut5gIQYwt7VlsRFbsYsFV22MV15v0QVzkz3KIXFLNEfOQ
1EmxFsCal2WISwwJU3oy62RQJlTSO3afwM1St8wJChiCbNgV8C4wh2FG3Qv90VAC2k0ibYYwsNCa
TMQPQ8k6hZQcwXzmG0OZcRdTnRJbSkZ5Tol2oKCfmmccj7+BxRbvlj5JUUxr+IhEob0q7vq2br1B
FYnybCkBmPKeiAAGxHiaIDUCOmkgHsaIw9y2rz7ByW3/v6Ws6OJu/r9ayiyTvIv/g6WsHP/mJ/t9
wH/4ySwCMjT8g7/+V2yV43fb/fu/CJZOzIasS7pMdoYh66uz8x9eMuVfNVGXTENVTGu1kv3xkqni
vyq6YWmmiC9NNdZH/Y9/+5z+e/hd/oebtP3bz/+t6HOEXWR///u/SBjb/rOXTLTAsyL0lRUgEMhJ
FeU/GxwBynZDYcTmvlbSZyZrBCLYmVoQpn1tgYwIUMbKMx1NgWJFjAo2qgDRGrP8LiQKSX71nPlB
VeK8WEg+Nt8i7uMdmUZtGj/GC46GKvtB3BZv59lCiUw3R5AOKkDIfiaIzUhj+UERF3eqTOVQic0x
Hhjl+/ExaERqFNB9PaxpD7AflBvwzyPr1P1cjQVpQLjc9UIY8QYF3DujeQ/4jh1ghyElRQ4RNuYx
bKh3NMO006o09JRVOK8FaueFjUIGoZE7lWTEuyI1WprM+jPQTPFSyiSMZSSXVUm4nDVD2iQ6+9eg
UpVbXejfhg7mCbrhd6zBp10a7Rhb3bRTTSaNaQk9I2tp/gbIsNVSEciMm0Hcdq9jrAjnmDTBAem9
o42BHxTS9JiuABhFPclqn38oln4o4dKF5TLfpqAQd3jad6aS1QyWKWlSpZz4wWzupW4QvXCg89lo
xg4aY7bJ0MQzSlzGxS1iKEhQnDG/08ZTZi0+NJVBQNUIEaGs5uXQQOlXs93chRs2py0RElsrYrJU
4ohOIN53M5o/oOfKx7m3RNcY09WAUJzVoZf8SQcS2xRvatM+zjJBj32AYj+LKLoF2ldd0HhsM73d
B1XC0C7PdIwGKnLkkOq7Mr12uLn3PXGrqAbv+lyieoCnVmfqkjST4KLYOCgRHv2BwXIaQZGi92QD
oP4oCivgYAQnKjTHZBKsI6s+T39KO0KBF2s6ZRNSiSWLPjDPDZtGFuHXpPK+C7UzOD74/1qMKbn8
RoNDcytkykhpK/li0r8WxkgrfGFxNXTjRioCbQcJ5zDWYkGpPczcRAF7SrEBp5fWKl7M5m8YjK+i
1GiLqcyJYhh8SXo8bpXVL5CGJmmc8UzpVooJvBOMm1ZQMhjWar8WapJn6sMbDqdpm6ndKSWJ5n+y
dybLcSPpln6X3iMNg8MBLHoTcwSDo0hq2MBEicI8A47h6ftzKDNZlV197d59l1khgWAoRgTc/f/P
+Q4rIrwf1difC6M6ux4RWgsdwBk5VVWFnyvM31EXPcr05NDasmI8Exkn2BFwAN1O/4trOMsN5B4W
znZ4Luz6sW2Vc6tYNl1T65dopxxtO7wDt2TZ3RpwzruSDjnE6RtpAaHkFzdRfjZJNKiHcx205a7v
qXpiZ9qKTArmVQXk6eqHMXXtMVBAzGZiQD101TtdMrnQGSE4COOHHV5bpq70jZuQs26mG1P4x7y3
ANu4xv1YCFyCJXNIrR+NTUqR5g7cPNpOQWQjeTUbX8rxVAbyIFn64VzFACp8WvdWFKIUR93Vz517
cvvmMHkI8qQS4J0BtyRjHiHyyL70mmrgKaYlLn2PbwkNVEigVLRYrLcjFy5rniVmMnNj01ZzAdZs
Gjh72LG+WQBZTmOKPiEGu84sKN+bVfeY28svEUIOITQ9SijOBzAYE9d89yXu8Ao8ox1iPgvn5jSl
xQ9et08rwzvXVUKPG/z+3i8hUXpVRX8RYtU4T7tqIH23T75OVNkzXPL7DkzJTi3+fjLjl4KL9kbO
wITdnFYksNJk03YUN5/aip7WQtjOzpVTdmc8RQ1mqLJMznad34uOKIPBlSTNxAsArRSxlGxKJPos
+OdssM8dZVoCVaHpk9LXklm/D/Ks3gvMmWWPPEkX9kdpkK4k7mXQ9ts0Q1CEZdME2JmB4TXiQ9Do
wMziC3lvGTBCtwFJnbCAwHtA+Oi1sxGX5NWyoKf56UaQmacMt6VNCA7hovQBZPtN6hhZMfEumx6B
ExbSz8X7FGBFzsqWzBNklNgPNnFSzdcgccbdkJQ/qikgBsPL7rKBNXtv9cbOVLTXUYkkMS+5UqBP
cDzgzyps2ii2Wx8G431hkn1IJpJBqslEETO+Zx6mi3kKSKMAkf/KmHvoNR6jBR1s9hYpdjNhSCl8
irws3oQ0XgwzvLFGPCw6505GABl7ou8aIvAMovCYfYWYF0jHKwOaKDovLyA4r9EJeovO0nN0qp7S
+XqTTtrzsXjNOnvP1yl8XkceH+pS9TrrjD7oErBbIODvxlmil6vJ8oN1VNyZOt/PsUn6EzrzL/Kw
gVTEAJJT14NPaa6WTgicXPoXS+oRgqXzAy2dJEi88LXX2YKhThn0dd5g1jKznXQGoQ0pfOvpXEIR
kFAYE1UoiCyskuFMJa/YmTrNsNG5hmWszbxd2l8U9Vup0w9xPDY7Jel8EgR7k4RkJLJsromrz198
nZ9oqObF1ImKPkTDvcfiedPpvMXBRBEtbZ3BqNMYW53LiEU6vxPVzMWXzEaYYUAt6mshQa2Dwm4h
yXRX2fEzcScyH0fCHyUhkAvE0otNLOSapETmM5UTnU/nIVU3emB0AWUQRvbmAm/3KGr6ZsxacOdg
H5tQ8zIiL/giqvgxMT2UCKLcZUbT3Hh9caJQDH0xYbXkt15wtAa0AaRCbIOS+grmwP5MCCBZxbgP
pkBwIkB4h73t3w61sE/tJ4Oc11MM0W4zJ9FzCH90xwjfHGUILXeMQX3i6WbIpavqSuvqQrgEpZ+6
t6JWgq/+0NTGdC0AK25y5RJ3Url7OWLv4VUW950OBg1ICDUo2UdEiPs6OhRuBQYFQ+IZG5b8iuX3
SHUhwh+G97eZGjSFuhC+mhmwUKXDpx75gxfV9ilaPGtB4EqyfRTN7g5KKgBeskFxBGEvGFr/pw1+
a0epJMri5rfpYN0T2ojg4R304ATt8059mpBDXfwBi2NTeSjNA4OWrS3trRunGXICu7+QPPotzajN
piVlTKeGEMJF7GRSqnbNYb6smyUfLFJDgu9ZMSKOddUPYwmp969eEJNElL2dm6gEdFOggI9IbjdV
owknmIhh2ntJQFNnyEqcZX597DufPkYjegfVK/CwDeDcBFY36+/IgO3R9289c3AARwhh1hc5UUzk
5ygBj4eJuEyDyyJRZTS0u5e2kBQ/OxNVTvsSZj0u0yGnju769cVCj5ZWM7VofRTV/hVXHw1LhxNx
TgaiHPWejQTu9956uG4KwZSrTqg8W2N7WTfd33uz7RhnJFmtChPEU5hKquDJCc30piHt6Ky4npSD
j56tzIAKp6hlKxevG/giebBE/bC+XOIZ0MejI5E69xHM+J8bZ8Qvtfk4llEM+SmUnyfdIhG6kaHq
KC9Pof7ZT0mLPI21DGNrq86UQdtjp+1AQsEC3Ky7MNqSbWbm03Y930zrs6UstP/adEOh20DgqHdz
DddvlsbfrV9rpg04Pllj6CPX7XqDJaqHRaLnLO3pa9TIinkmm3XvY+NoD81qahJmsZP2gn1eN3Rs
HI2QCTGnuXqzHrZz9m5i5d5/3JSRRLIRwcA8S4d5rp+Fu34s62dF0NTVtZPwYD+TALBcYrcF1rnQ
z/aXtGSUsuObddPpvc7/1QxluonHamY8Q0mURaxRyI5Vl4kYP5/Jzik0PUWg6l+boM3Gi5l75AwG
y0th1MaljmPjko/6nEv4fTZUTWFPIRDXG1957d6U3XtuLiOx42OzHGN8O6tnKMTmd1k3q3vo914p
cO9S9hD7yei/9to9tG48C/Db3gegzsSRax9FB67qqI/Shncqk+EubNvoOImFujwF2qfAG2fg3fxR
6R+706Ay75vJRrkLqG8zaFeYWWGw/TAntfrZVocSaE76suux6qPXxB81AIvvaP0u1i9K6aBSWXqf
OifFfReuqan4trzEksf1m/nH+duNoA1q2Ce00f86sT3qREybz/bQ0AxdT+RpzVESM6FsLRMCf/1A
GMf//KjWTwnrvEIolw7xmeXE749gfZfr+xWJvVw+3jmXbZCabXwuZgWpsU3Bqzg/q9ynUDyVKPt6
69FiRewJjRO1W+beYOv5DsRXgkS2vq2w4/YpUs3qxSihFKeEH6MOWJDV+f27ybfiI2md8nH+0mYZ
F1g/Qk5Q5nS72gC7yIyq7mMzaR2hZyU3HaK+QOTDXi6UO5GlmF41kQjkPqmYSiMSysZo7uwofGgl
azcjZqAXwyUikH5j2PIsOvFU9dUn/MCMmHTaxQIwEls5Qn208EF5O6nbtCx/WJ71akYWiDqD8tk4
Jp8L8zWN0Ujkfv0lUuUXUKjEXzn8BKwivYMmnEN4mB4B9LtVQ/T8hKoEpgVtAnz6UjmgKlh5tsze
MTx3h8HraWktNJsiAI5jODP18dRzWtv1DTkTt70z+qcoj18aa4ZTzUTVFJm1NbGW6mReyppmfx58
rzxaDuyNeXoICv85dcj6pRBx478RSEDucVGcZjLjn1yC08fZV5dOiNu8/THZj/7yVOd09cPYQO9a
ZNfYnd5YkFC7Now7Y6BnbsM4x1vNat2nMJkVBR1CqFbUHAy+sfZTGrn3Zf4w+9lPitHkJc8xF9A8
+t4BicacTqHfHLKr707+FoznyU3rJ789w4I4NnZI3dWXFR9X/5ARMs6ZhWFVFPkeIPrtUIEyWVIF
T/M19Gjb9ZG8nZlk9G3LT8KiL0qrIWbOvPPq+sXPGescnIp0ndutn2E/6Cts7rqh/b1z1XMn/W+K
D2GJURwMo8mJKN1PbZ5d/MJ8avIeYd3s7Ot2+ZHZrKkJWUdLPnaPIvSw0SOsbfMAi0aOtGZydvh8
X+ZQo/CDriRK5b1tnXY3OM15sGMPhdDwUNRqD9h1EdNNH6RHfvC/uqTHFNMH8Q6MRWZP7rVJYRUA
dK9AK2+tJvH2qYvcoTa7p6I2kBrR7KQuSunvbbGzJzALznbK5G0+o7H0s/JK4fzklPOlL+abjIZW
pghLUGL6UQ7WHUbVl6X1PmVW8DWQA0hcfkdLtbhn00G/WjdoJmrEsiadyAxEOXPSYyuHL1VVPPEq
N5ai6BxZdHNLlClESueHySE2Y6ZnR6VEi7FYuXvJsjP4GiJ077lg4pjtzZOlABQ6SnqoxpGQCwTU
rkAjTtbhQzJ1X5Y5xPMAIjPsui9tFIebsUP0b8MnLHwftiP565t+yhCYJ01yLBeDfBgARQS9MBRg
HRrfvarzICzSlIgb9d1Eq9eapDq5Nu3GfuFyIAcLkFLePwydDz5JI0C0ECFirmzkyY0srefOL9XW
xxQPIKHYpXbrb52W7hmfGqxMynL00saboevmHc2S0+w2MX7kfqIvajZHH3DdkJa/8sZNtkrWX3xh
4zpUwb6yrPceDSN0FXVXM8Xa0DjrcMkEoBdr7DSRQjklYnQZydOcwbEfCkWXSh2dDC96XcTBycwk
7R7PuKRjY1xNO7rGZgl8YTTTByzWiOzJ5uhctLUELJEiYyuq8agu88k7UOL/xcwCpfugmi2/Uc+O
rMtUgEZPHlkXL1dL4DQKCmbWcvjlDAFGr4aCROt8nwC7H5fW/FomaYVlVNwQbWDBVTY2kw/2YHB+
irz1iHZZpr0PvBP2DSFRGGwcH2NcgbgScAqdXxv5YLMJUh67NmmLeGH5kiTzQ1dSjS0y+tZmL6wL
E9hXRg1EdSGFwJnk4mhkqeaN12own9ATvEnTwSOJ+AUukSHv+ty9N0kJ5eJMAz8pMJX1Cv6rQuMX
UxboC4dWn/8L1g9acWm5W0Bewy71kpxYIYtWZv2lo2J95bK2Sya+TTdqf1H2mA/tVO8ckdUnk3Sj
hmvQpQyaX3E+0q8KGT6L9j2mioLx8ZefzoTFlVcAoP0+Evkj3JqMyD+Jxacwr3073Ism/8kQc+24
kB2K1erdfxmU/86QrrbORGcQlzWpxuY5TX9mrpz34wJbRxJmMqXMyQaooHbnd1SvDilAYN4xZRBX
dBL/8ETBK0WLT1AIZUkjuhTESfrBg6UgiNIPpPMmKbM45mhzGfQT5qPGmze0LsZIH0WRRrq0yVOb
ucWdLEfk5wWhesMwelueycq9h5yF9bb3a0Atgqg1JfbtcFuF09YS4ls7eSXzzGE8VoV7Mpf31ucn
X1jBIajg3zjIAbY+L63qEdzZ1M/pKg2Xpoq/Via5BwvCbFKHYzXSrFu6+TF0CYaPimTZO1OEVZlg
5I1w7sWwwBlsEJkRk7KpTJjeypZPXYqIGpRlemrck+M045X8rrc4cEFf1wy4AolkKZ7LjCDBMs08
iqVc0KJBPYQoO4a2JhQpJDOrmO7mSIlbh7M6Wcbjko7zVTijy/BlD4eYUG1g1ROQtISrxNaQiCit
nIb5UkWfE3df9B3mkwGJXE0uhWs9RZz6OXm6uXdwvfFH5mTP1XDbwXvZKDoJu5xEFjDXNmumADZO
sVCBk0SSYuWk8ZU8zOo4WYt5oUyGC9DEewZfADtuKx+TxH6Ii3nY5eJzRn17s6Z3rRtPQZgmpfFk
lfUzmLtn2oz02Ddej8A/pThUD1FFZpqbHImp3c9JxuAf/SqmsL4JR2EevRD2bTdIfTGcToaT3zLM
bbN4CO7oM8pNPpWfUvWW9Deh3bj7nikREs3Q3YaO89L2dN5rVCa9l30PyE5C2pu0pzlXXxdremPe
tLei/JuJYWJEePYYQm11FPOWNnl0cl5P540/p1icqVRejcIX6Aq1cEJ8d90Z+SD4GRbK58VkeZX0
+TtYt6eqQSbYk27nOulbbYu3hYrHru6NnmsRS82Bs873jVs7USlSTmAqE5GqW74TLsMZUjcvYr1v
DJKvMxaoBqvtiKRgQ8n0yYEeskVVtXcLZ99bwTmUAFHsnBSHZdGlpLF4bS272g9eV1PMdM7SKQpK
HsPNPEEgjKW496wYoJmfEkdZBCRuJhWmmBweYIa6htVAv/EUKI+pzZprLINNZhb1joJKdyD6qlSq
hKT+o6lJJQr4Hos6tkm7wsZVm8F3nQSSpphSii1Vp4UGLeQDXxfMB2u+es3duFC0IH72uci9lvXV
DFnAcjo8XrmZb+qo7i/rsQmonFITq67XvIOi0q51hCJJh8t6/LFJ6pjLBWH2W6P0CJzFIxJbo7Op
KPzvZv0IhskTJOuazed8w/l1afUTlVP5SE9kgno+8Qz6po+NQt6FSc9Pt5V+0nRy8+6kBCgXE+7P
Unz1KWUAZwhA/pHMwxMP6lL2JT3q0l/IvksU40ql0TB9hAhxoOtwASI8ssZMroiOyuN6uym/praY
z0khx4szTCOVHCaCy+xauzGq2gst/4GGG52R9dCTPai1qkYIrEsbiS5txGZT1CfEjJsIku2Zdhcu
mnLB+qkLIggTWYSvtJG/N3lPEP1iL1iT9MJe6JX8FDpPVp8zU0vyZ3e024M7heNl3TR1OV0WhJ5p
Iskz0wtngmdHSlts1r2P2ypzfIDaTNvMw51R6hV4FM4IMID/4iHVxx83li2oCJcEDVOHJuRLT1CP
rE8kYA+XZapjRveQZlHrpsOmavv+kutyVlP6KBeaFPMDSaFovehuGSn/jlCi7lI3CwZMvSf0Zt3T
90AJ1Z+cAC9E15Ox3McPhMdrv9eAJscZUv9i2hZvUbZiy4TNvpBoaV9qvafSJjp7dD5V51uXMBtF
QVQB7DKvze7X26Bjczf9Vwsx2sYcSDvsyuHdchzCstyG2YQRYwwOFfSf5m09WG8WQOPOGd8YMle8
jnrT/r33j0MmvN0+q3F9ra/PqCaHU3Zndbxhc6ic35v15rnvw/NUPQ7dggGCZUKG6Ty9s0TMIYBF
G+IXm0xTwj3IyCgxeI2kyFkXcMyYPPXhupFNj1+jfcpqRmI4h8MFuvr6/P/yIvSHJH3Xw5imX8f6
FzCPQCeYMsdj5u5D/1k0LW6euSaupY5Yc22qxvxcRCxWFg/xaRIDY0gBybmzh2thckIS1mAy1eIO
fRbqvIqStqGoZndhf7VsaGmTn37PpvyNOdA2d+YRSFUhye5NULKXL1XPWZLB6yObklSfzCQBax5M
sKt8XFMJAjGcWUsYNA9V0hV7i0LFwZnFTc+Kpp9K95gpHq414t0v0hZZbx6XUCRMTqIbir5E5olz
m1gvRAW/QwWnCq78bhOlSL9ntPN0SjlzlXeJNIDMUxBDDVw4jUQo//9FI/8t0Yi0bOu/Eo3cfC+7
792/YYh//5O/ZCPiD4S30IRN3xUisK3gb+mIZdp/oBe00YAIn2mji2jjL+mI+Yep/+dJsNUBf+E1
dDR14v/9vxz5RxCYPhxr25EgvIX1P5KOmOb/LR0JoNdB5Zau49tSanz6v7Cxac/4OZMPeWOF4dlJ
c/M6kkt69cjJvixckCKTaIFyrjHjDI26SXRVXHQTSa3rxX/wNJB2SapNJxPEp3osyPR91j2lh5CP
Q1QZW9W37mn9Yxl+S0JRn0ddkbZ0RXrdc/ReOwwOySKnj5s//rbelrOMJm3z73/VVx0XICe7aVds
Vcxk7kDs4d7FHoi38qsqKuuQBxsVNsZ5YUF1yUxaBY5si63fxTzWmljxO7wDqd9+kU19agMTujkS
bXKgp5MljN1IFOtNbifTXkr5S/VDc/QsFYtrW3SgO1pMHIVrXtZNR8j2hs7ZZ5Y5aHgdkm3JTen9
c43Vef2MwvIAgNM4wrH9cwjl+Wg4/PvhRHNlQS4Mnne693LIpm4MizBfhtt1mmLBNkFd3B3XUXTd
5C6r0pKGvY69uuahhizA7iX6GG/CujEWxuLNuktzpj7lvOeqIHIuVAhfP17G+loW/YLWvXXD6+gP
nTnCh2BwbzQP62Oz3tZXNBVo651KoMAn6sqI9unqpFQxZYUY0tfJxfFeGLSNHd9nyruOouvGpEeM
/l2dJrpZkDxqrEF9bhwWFX+agmS6VJObXBbzkFjtRDGbMjRVhpkMwwsy1xbHVQ0shtgsnT1PzRHD
yNGnhbPOAJLCOdAzqU7TfWSo4EIDnPBrK1X7csCv51QoKsxOYc01wVEBG7KKxNsQvoEOpUZIWzXY
oEnzJjnMQpRQN9ZbUPnXVLc5Qs0KWzf2UJgn01fb9SipKv/gk/WdUkemfqnZY+smTP7aq2aXQLP8
if4DonX6cpJfFXhw6rMNIvOzo1mlw8GPw+RUepyZJFbuA3KDqNDl2F31NHSsCS7IKgHKV09IYx8X
eW8Hv4IGGgl4SkoAix54f9+7LiLEnes9Rfc+dV9D6AukJ5O+LUI+3eFRUOg6wNQ395ayfxidMzPL
a9E7WJ6mCTMxA4THxLNYZgjXqFCKOq13RdhiDtcfh5x9gnAaDXpbPwY3I7DXrOunf7z3UvcwIxYA
xz5sDfzgrEU+cmXWvfW3qfmKf/5MaQwyAyoJ5SSYQ7cERGL8bBWoOqOgr0w8q90zFR+7oCV3OiDi
oZlYVaF43S8hApbcQOcZK2Q8cohpjg71s5xSsCnKkxevVS+5IcHhDAE485KEgizBCTodJjssCNMd
zQs5xvRR8mNn4iqwdXtp0Q0PSbIvHWqNGfRnXIuc5DYICES/fgknJJzxtYUDpaokjdtdo9zx5NHa
anVPUAgSVgicEcghOKyLCdA3EcTF34sHuw3IFJqit2jmBCU8Ge1uL2mQE/WUqYSlFs4YJjAdEu58
Olq6IenozTqJX/fW2/zRUnvi0H+sv34fVculaTKuBqzs0U5Jsuvh0lFEQd/IOcHktXEsOlMWzmy/
xbb7+yWBCjw1qt+t16D1Ji9Aji8MVBcq/27ptca64KDLgMt9k4m0ALRdd9XJa1xMiSVf53ou/N4V
up89SHUKdB/RIjg0KBOHZNiwv2QBXo3Ipsa8UINCXSJ2qNRJYs6CiYmmuotrrhC2bjVnkbWjHvcQ
WLXNElZ/sjC+Z0ESTqIdFm70Iu3HpcB6WtHV6Ck47swcQNW6hFmvb2irbiYS7n5fl/2YlTVAeka8
NilPplUbR6CljwbaixG28kbU9W1SYSCuk0FsixAGGVOCmXpqle3MJYl2VIyanZu2V1oxaB01u/OD
2okhROfN9qdiCHBZa/uXha+aVRfX6vUQ/v3PxqwGoBV1TUwlT9UnMZc9z3knjcUiT6PIb0acmDc4
Cql3XNyIgXdK9Zxx3V03nr7x957dpciJuGy2UeVuJ9Z8m3hO6OIJJroRteyzY8MQWcy8uJmtobgZ
RlnvK6Oi5N+7416WCOjLmcvM1AzpOSzoKqAzgEwWxukFMMtCuftimlxhI84iAnmLp7KDxtQ7rJOw
KtCKB6QMKL+oWHQ5aVedPTonga3HgvU2FDP2LshReRcj13nKlvPRMt2zR1bsxW0UAbo9v/hjGNS0
YkbvnMj8VoG3PY3jtFyAiW7GmSqsCkWIknWG0uG40Z5Qk7MPqpSJdnRsuNcNnSd1E4ARaYghxtJh
TXV4kNTKze36TRWt+a981ZiJ0NHxoPAE26KncNZFwxMJUlyJIf0mKjoNjYhZlSNMuFAHx6Q6XtYN
OYYpCUzl66C9home9uR6ArNuoJ/TKK+L9OyWFL9D7WH8/YcAI1GJSCt/b6fxvvDq8WpbhKrHfbTN
bBtnVGs9pRUYLTpN3206ZK22ttW5+pxE1fe5Y/LmjC0mSmMAvjeb9H1pQ87eJ2x1mn7mmLtu9i5J
WO+Jon3NXQgGoRxSGC6f5yzv9u6wagEVdjIEcAg6L5nB9QU4/Kl1m8+Fks8ZEdCb2OgWMrPnNzev
9x318JEfI6WG5LYP3fxox9iBaRQcc4yKWzcJXgsSCPtxmU/ScQ717PxCnXFXzbRphtDeTwo7GNLL
5bUNIogaQh2cBXmW1zavUoHqSfJXr5+KOzpnhQNUoiTVdEOID/lEC8EZmXk1k0odkij+5lX0uRbs
cw7zJwKmMqziZXFKPSDAcsIJwYzxlDd0qXOv73fVlO+qrtLjwPe66qKtUTcY9io7oy2+t05T1tsP
TSxfCjpQPLMXF/V9mFBhc3s9+gQMLYsCHElIw9YXaCCZrg6wV1S3Q6UKCEkUz4kdZLs6GcFGLJP1
2jEm+cr8RQUXqmFu/OhNRx5U3uxo/MGQXSQQvZDZ3yR/Wor/Ill+tijJgs5T0RFYOklVRCSkC5OM
YFrkvliSfVX1x0h1/Ois6Gaqz2GKoS6PaLAkJpCWzvkyz6P1qPBxbrH7DBN8DmkT7jhDv3OrGG8U
fcsZ2nLgAepHI39vYw88i3Hm4w3C737lXgSAexo2aUbJL8l3zgM96PQpS4puYzuQp4fCOzs+HCYk
bf1+Aj4uXUzxQJ4mSaMVkXF9MFwcZ4iZX+ymAVQzL/m2K+ly9D54PRhowAPtbVVK50D66y5evOSY
xOVXRU+LRHSGvJSQNK8l4tQDZIQrFdaYob75A1CiIDZfR1frH+TTSKPmJCr/azYXYCRcARMTN2d3
K21FnrFDw9mbqvF2QEJZIumivGttCJfqD9YSfM398dYIeKXqecDJLVHuyF6HMip6MXFr00uNXwRN
hrzuzNPCInSTJNVD71D4qTKaimLk7hMgfewz3TeP/4+IzzQLx61j3IKp94Liod7VS3rt3ZwpaVdT
3UVh7owOkGtbPc5RjNRwpkvb2gDS3eBnF7VcCAWSCVF52VGq0CRLcZK7ajxNobxXaRXwKwawkxcC
Iyf9+N6juVgPE82nIAO37R7zuSLDIvRINUVGgPeaLjBB54X6RJvjp2HUx9rijZudT40flHRQfSYh
+C2KSY4hW2uAmW8ExAN4UM+9+K3yJvLU1PDVIlP5zerldwUNY2S5jF5v+EKmLGsojxpLXyKXiFxv
R/kuniEvWSjkIbEB/q0byZpphf6qKSVMjmGDJZZbQ8v6AACve+udPm4r13/5QQr+x5//0z/5b9xW
JO1tYNSJ7l/1DrOj1bXu6BHXmrSU7behXS91Er35OBxXZ/t6LJkzHtBY35Iq3V6yhRnKutdLsz5H
JnUf2txGwZphvXndFPpeH3f9uG3dw9TH7O3/+eePh0kr988nmz9limn3xwOZhhud59iEO8er+rjj
vzzBx+OoLNTTRSEzVsd/v4GKmfMxzPszTb9gv9TN51SPcYkWkg0YmXdZi9s1X1fb643r5uM+H7eR
U8aK/OP4H/fxUMyR7t5/xboGN04//sfm477IDJlhfhyv91nd/R+3lUOdAjdc7/kfX9kQOMje/BJ2
4MfDkWrUH7IxfaxFS1BBNXoPJKaNh9KiWq46yh8fG6lnXethM8/NZgwR3OIpYK6lal1G+fj77+P/
/Dfx96Os98/amP7kVLGWFXhQadpkBfbDRJn0B9alcE7vb7xfdxci4VAUNMC10IxfXC2oWvc+NokW
Dn4cmojocy6mp4+b1r3SwNotu2nEG/Fv/2D99//pNn4xCZXXv+/9cR+ith5r0A2Alx2LxBzFpi3f
DVmAvq0N//j/S5j/nRKmbRH291+VMG+Tsnzvqv7fzG9//qs/q5h+8AdDluO5iHMpFAoTl9tfBjjv
Dxt/G0VMpAiuRdbiRxUz+MPxheN6Akfo78S0v6qYwvlDBIHjBpZDYTTgkf8nVUye5p/+N8ujIOr5
HvVS6qrWP4qYTpwFRS9K86Y0jSpuqMt4qnVgMCnh7OfO78MbWffOezjFS7qraaj5KJTDIfaem9Qu
ol+eReP7p0m2DkRYfBb+61i3ffcrmkVefV88Rxk/VeqHCJwX1mcLffsFzb1K0Loi/bRYjk8egl36
Znn3CT/XbO9Mt+teE7tUGQZdmoinqemb7BRHrQVjnjVx+MNl7Iyg9NmRfVPHKr/PDB9zbTgasXdg
ZgMySpjDFF+HIGiqm6ZMEuYizLDre64HoXOUue/agDtVCMQztSNMD0NefjPp/xoM8VFGdwE9OtAq
6Qbo3MtIJHAcEdO/2/OUkcHWGfOEJypCNRA3U4/+C3lTt0Uj2snrnA+km90PpbAJDBn7POg6ni2d
ze4cRy6QgSLNXcIcPSDs0RkhLwZ4s8tNLBskkRExFbN4g5sonsTIlDN1FsogVeVZlF5nuwYMjan3
ze5GViaGYPy/7SNVsLDOacu3J5Mg54LQsnhCVO7KIPxaFl2XHFAUsfgHt6A5u4k1E1E0OQRbBdRe
IVJ5c/AwLLE3vqAlbJxP3DGof8p4il8ijCk/TEJku2OXNagSUM3VyaFHosVDuU7/jU4W/ionGMO7
ImCuZtuh81xaaMUTyy2jfcOaAfN7qa37PC0tLmGLx1LSHtpYJsoZNHoVVqeuCb0XIgZChgVV9xOx
6DagxJh4uXRn27NpXdqWt0oOrYMZiiabLXDvLL2sH5aJUs4+wU9HJ6zpakzhjg1zJ+zQoR/iIUY2
wrinyocgbwz/F7194I5GsIxZvZn6DAUftDAW5YgRPDrECqOlcVMQjDHjhZJmtKVmsfj1DtOVBxMs
6EZyO2xErcfUHxug33lu0FIzuyK6Q98x26eUBpZ9kLbszLu6VtanVNdDj3TexgYuPjKmW0pTk/da
IsCxT3MT+P4l5IriCGx6+BeyfWLWfCuEFREYfCfHYdrbc5PumXcnzG0i40stivmTwt/6ZLUdDN+Q
NV6XifHB9Oboyi8A/WPvuvdWbeLMnPo8+ZkLO3s2WmCzY2nHR9cek7dGSbTNhu3eFKaPZqETsKv9
ojza9dTvPYOPeUF/WaNMKwFtomK4Ea3V3CaRLlyUpXNvZIuxCxJjes5baR/HxK9uCg9g4USN5Rgg
0yR2iFJh2Iji3LrR+Ek2Ubhre0DaRQpjPRoc+2yGkftqzg2+pjhI3Ltucd5FMc7fhy5v71iciEcy
5sLHUS32trSs8rHGXsjn0YH4jlX36FfRQAi1VZ8HM3Ggh5nwHLLBi299Yq33Mm8keJ/R+lKUGE6d
JoXoPPNTQWmTHVDPV6fMT1mDFT76mI6AopMRtPO+xVFyjfBA+Bg6LJKuuULet4jev5WTSIk2CaIH
kJjecWhTiNmu1x+SMvH3y0wQHMbP7iSGunwMHK4uide3tw6n4lGx+D+IJXMflAiN73YyTzxUVb+q
pO4f/CEdDi1hW6yvCatb0ig/ExCI7Zj10xYsmHgw3R4vmxvjj8p8o0SXmJq/CjMtP7VD0d1ZSPCC
jbQYnTZk/thImhfjs1kv3W2v8OsiYpklnQuoFQ8xIqTHQIUFOuwp2lHKgrSITntfgA3apxXSEeqk
Dl5ZEziknfIzH6z+/1B3JruRI+mWfpVG75ngTBrQ3QufB7lLck0RsSEUCgUH40waB3v6/qisyqrs
RgP3Lu6igSrPDA2RkrvT+A/nfGe6sfRRRGyxrfYRJpurfq7nQxQDv7PzUexlETrbsGP4bBWNQwOu
gmA9Mr38UJad8Q4xOW5NlTwNVetf28nrrlWTVNuI14cEPWK9okJO2PsAFriSWKEaQ9GpSYnZJX3R
25DNNV3IHMq5W83lHt2l4ntFsEG+FHy0o2uQX9lAfHWYVRdtDRPWdur9SDrRxkkRG5KN3l7Dluxz
KBHJS9Tl8yVR4YwT18x2jZ4m2mQj26JTc05eSLB5VnCNwYew8U4zmUGMG1zyYg5fw05le9bf3rkH
Wnzp5QBcSY/TY1SY7ZXnIOBILrNsL8eq2gsTvUdWW/6BPZ3NZiK093PLTK2yNUN/TIWbsnUZz8dW
eWxsPBSWH/XXYEY7hpuJxERZRKsk98Zdz7m5nRZzhVnBT9I0sxdlxcNudgL8CFhX9hNXNJQUHbHx
qivQnaa8AFOyf+Xx2F69DEtdHXgjC7Cq2IcmQae1pOE2CvhlIZFHR0Om7jbTjLhU5jRb8l14xed5
OCbG6B0wP5c7TPbWnWEGGFtVJt4CbLMvsg3te4PkwQ03TECHIstBBfXYRshK3HB5c4j2ZP7lPXeL
2ktmcMdO+DtxzfhspViVDW20tzDErGR6eKFQWcPNxEUDdweeqdRhvC5m30dtKbKT0hr74qDG+xBq
xtZAJ3u1ODnQCGRymwdIFvXE4CdzWXWVKZrEwtRq5xkJAqnKWWzSsTOQ0Rhn9B91d6lFnm5A5qgN
wCQSHwRIXIfULByHA1YZnQOciiHKLjdcc9sEZLQRxVZtPcvXR5WNEeYDC4JNnzN+EGyXJosro3Ch
cWVF222mUvAeTqE891kGRrkc5brOTLVPxmK5gYzVeeZ+h/PSZOZcW7xLiwwyPMKgtcy0gN3n9dBM
BpN7aGvmd+ms1M0wMgNSsS4P2iIJlOiunlkRKg76bWbVLcdM5wgoBKLz4CMTQpKWvtpr6Q+CyFzZ
vcOkajaZib24RNDiouhTKD2Npk4e0azWQI/ZqxGH17VvtaIhcUZdX908G+GjspUJQGiOo73rZNdF
lyl1e2tD5C5CpoTVnHeYrGnUd+zqmVhNjfb7Z3w1gIKpL9t+47b1eOGmTqaggzCuOvuEIM0gJZfo
x8wVFrTLsh1mLyLgNcYNa96xUycPVg+urcvNf0kXtP+sru/FZ/c/lqTqD2gCLTPS/n/9/Y8wKv4R
ZL1579//9oftV2fyqD7b+fbZqZxv/RNvsXzlf/ST/+3zP9Lf0I6ElPv/b67Hmb9Gfcj57yKNr2/6
Z3tj/SECgZ5HLCgO+190D/oeL7ADdNIUl4tCAx3GPyQajvjDcm1B+idDWJ+OA2HHvyQaLhHRjiBC
2vJNeqL/THPjLOHkf8uJtk3wIkuXBDnC4qDm8/8m0HB8J0FfHMWncdpm5bLRkV8Lbp/o6KqOLpGI
WQTp9pQH7nNRk5OjwzI5mNNjapC7a3DclX07YOxDV20G5PbkopogtjIO9Ud4o65TsE2r8c/kmOET
mT1Jo/e2+HgIAPLZ70UmS1mRRsexGT9bm7270nSTf70k/2Ca/DvDxAYx9H/9njxT6GRMnKMuTdz/
kU1PxTt70g79Y4SDeIHb7qZUFpAO6beixdEFTY6tiogD4mFYj8UWH4ur0MXx3G0GqfNDaZmvZeSc
tGcyrGwRommZEQTast3yoy3+KnVSwnrx+6BbW6p6Kg3zJ7sa9+HrgdRFf+WLydxGgvsL0RGTPR5T
Y9kJ1M0yp+SI9VGS7GYtx7ORV8cZ494BhXezBXEGxTeyx7PowJRwTLxLh3OnlbPAWd4+fyny/EWj
J9hpnwoy0P6S4X3tlElpCI7aePzXh0XQLuiwGM1r72w6AWSWQE/sectDkrL/iSzB2bloSb4evvQ2
ThQ9Tuwjd5HXsw+2mLDvqsj5Xh3qwP4cKiC0s4vH6UvuGJOGUJkpRdGie0wUz1kpAlI1fdM81UYM
S8BHCF1JllKTCj02umjXYy/XHxbVOvrix1xO8qTHJNyxhbz59LWnuiqI2/GdeutJRlzl8kfdm+Lf
Hr4+ZtQB/uc5ONRFmexTp3uYlq/qePstVgiAwgngXAbTqyp3KH1txuSBxRevWN3GhOsQWaLgMTdY
qk9f/zYvEofuDdv3sOtZQbOCx4AelywT8uZQxxpFxZ9SEYFktONy2IwGtIMwTX2G/1qAuWrebcnd
+Usi/CUWnh3r0ez5kDbtXYG48U74AUKTZKi3Xw+1jzHXiav0PBiAWlTVIfqt1evXh74e4njik4U2
SJdzHrW5WM9ypTCDLg91+Nta3JV5Ccggdn/UEh5VhR3C403VmFMA1gS+dwKmYeOOnoX5lNyvVp9T
R6jt0DjntmqXqLmKxt3+EfrfTUx3W7oVBEh/SZRrBDMUBiDxDaarxMplx752kVymJMfUJUZjjXJ5
OH9JreKly62GxX/ciVfhZ8UuKjPz1LGf7QvtH4EHEOY6x/7SaTzHWcvOw8sR9j/Ag0mB9cpLrop0
34h4QwUZHmxBSca1cQgyLDFGPo2AswX/aSS/gmzhft4bfX6Xm0ZLagGRR0YLhQiVmHKVtdNRSMu7
aHmYtrd/6homk96WG2i5JiT88UtpTI2Dn87w2S1Ub3x/cPzSomrkHWB2aDmTBtlCP7MvSjCgZIJL
tBhYeJoVjEi7QadDpoUrCJj2u7NsqnRDuf7apv0793fjNDHG0aF1jMJpXapgYDGe5AAom6e4nocz
EAbs/iyzxvKlKXS4qWtIX19yYGKqN24RbukWaWPy+rszJs7ORuqAGqIjfychX9FwwOjyFPEuFrBM
LU48qylf8S0Vu0nm+jjEHxWQyFOzPOSg90dzPkpP12uRV93666Dk3tcc3GIABUsMqZ6Kxy5QwaZA
gI8cjDC3onxu8w58Q4Ivra/mgQF3TYzKNHlrz8La7gAg+RL8VKHtHEX8ktQogSes934vf4uYnIWZ
mb6MaEjs4TOrzN2o42wX2tkdBnfq/Fx8SwJ36WqtnRnnrwjTq2My0nPPEaS3MHBY6yTRKUwN4IGZ
/953DuKe2hlOSWPYeK7k8xgT4dE4L6Wdn/SMTA613bVSzWKUiz7ZX7tx+QMqXbNFUPf1Np9ztulp
2+19cjpL0/S3TR7rUyxc3JnggbDqYfHvWv+b4Wt+SpjIWeD2vB8UQ5IORKBKmGvDKbUZdOzizn6N
UoOmN4hugfPaWYihh9zoMPowv+cNcRskOBSbACPNLGPND7Ot8QVsextjtgF3SLSEpNC4bwS+8I1u
lHe1IPe4MGLB1JjVZqYQ58UZPekdUpTla+WpbW44/roUjAVaRi9N0PZHF9TWuXRuLD8nxjbmpUic
7y6YHAxWBGF/+jPpE6FhbeIuowslqlZYpXfxyVBhz9mABiR1WoYIh2q+w5n74Go5RgItChxSJLVG
ddxG2Ixoim2EWoBNwG5JG1D/LH5OWbVLWRs+6rhVYJLIXRbecF8HMUnRko5Oih1KtO3XbgGeRHkA
HXNoCffq6aCzAsS7JSKQ/rncVGnzZlsJkkDBEtshMLFNKV+Sof0ZtGSeODGTNGMyyNkxsn6b5oPG
cuAvcesAOMZ5G5osKiGYWIcq0pepxeQjG4LWyBrsnAGnZd1NW3aRnEeaAUOPODUWxOvlomGLreDy
anKhq9l4CYDSrHRpGI9+t3w+Q31Q2Ce71mt6ro3hf0RRzD9rSFGM5wD18PVWX8csNtMZGVO9VXKh
ZHh2tw7I06B0xzRNalxqUpmNNxiEwDsqp0FfED2Mvt08+XV+cQNFlgoIspZY323rEOrEUbZz+up+
sv3ipYS+Zcs3X2BokD6y+NT2/O3Qtg+6Iq68kqdEDyb4RFCjIJrGgAAvPalH02zzvaHq6qyGH17v
vaY5zmLIkwH6S96WlisB7fQWXESh91VM+GSqxm3V8/LXaebAlvbVrsFr6Zp4SZu5k3cNFdtbXt17
yS0ClXw/xuH3psSC3OlCbUF+SBxCwPG+5YI9tgvXC7uE4+7tGfUwI/tvmS2w0KrRAsXkWw/o4uyH
Ihn3bhV9S1KYUnU9PjcjU1HMQb9zeBPVnELiD81dRiYrU5ZGbeYlgDm3vJl8n9I/ZsgXN91vLDJ4
NMt4RXr5vg89cNzK2ZYldm2dutV71ZFEB3OWUY2ficOEcmrlyQjGSt5BLmFgivUSxkQc93eBaLiF
PLs2vapfF3cWU48Q4z7InUasdXdENkealICyacbjj5nQjTGcXxkxHMNJkfihjE3rd7xPPQ1Hpw7O
ARtgdtq/upBYxU6X35CionUgeMR3q0ufA54pjQ5JIuPFUyideSuCxH8PGPkSVKNjlv3uqbTBBWCV
IkkVgFIdRHJP+Qf3PkMn5fFg1G1xIeGl6bEvt8XPUIRkwlG7Z90vXvSnyhkeIZgnSEqKhyXfJc+L
ctfZGdhu4S70vJfuq86LMyLTrM00lwQeivmnXgJjLJnsS8/ZNVhkofc8BhoidBlYh6I0rbWUqJTk
JO7jqCRkwdkOaspoGEKSMMshXCMD/SRPwGpi/1FPob9RpX0xkFCEPkzAqsd03CdiZ0cKjHRILSW/
EVS+MoLs3e8JO0hcVOBGv+v5kTfQy/AxFt2DVUXkKoyxB7VWAW2rGTFEBgEUEWuY1AYC0yZ49Nhd
gDSr3vr511wq7Pylf2Us3e4HJsWrTDUvtj29TlPwrayjp8omglz0APwRIe8CXbQHMb3WJelrE2nG
zhwhNzFwVELMxXi6Dtpjr7iCU6dEhmgVG6dDS7Fs+Veji7iFQp8JPu5Vb7az7WhNGDy6/gp05RDz
Ku/KMC93ElJq3IgFvkfKpdedHZ2/Nk19DRx3y9yRnE4r1lvIK3duGUOrKe3ybOF7S0T4Wan3sbNf
uN/sHYGNxPfUb6RsR8Z8vF9T4jo6JkhHas7fgcrHXVyA3hsxqBqEx4oqPhvyEVn5eIMTSVnY+psy
1TfLTm9IhKIVW4J+k3gfuvwOYbUATkoZNNhA9yhMY6++JQSlGLn5UkTgTFCvkZSbk0xQZ2+NSQqc
PwCrjUN9LDOI/ShfybMqAEGCK1lhQJuTmNfW0mfu+/VjJK+Wd2xiWNOYWH+Olry1vmPui5z5Zu2l
F4CJ886T/oPdu+N2HBvO4caxOVLKE847LL7xccrKhnkhOumRXRxcODkxIESdIj1gz5GVZWu0V/iy
IKxJZpNzTm5RRMDQxjGtapPGA4h+0aDfzXiqTQrJOMxemrx6dLxxPLbWwyipx1t+Z4+46r1bBgSy
EBTjV97ZgGOuGxTfMXpG2EbqBMoWGV1KOE6Hviim5QbzsEHBZm3rpPsWVPH9RCxDVBGUBWBi2yb8
0lPh7ky2aJve1DlAN/HDdWr7ggIN9A2J3UBcmNTel1Pzyt4S4AG03nUbe5zkjAa4Y34q4zA7i7AM
ouZeDcOqrHuI9aY70dkZtyQy293UzOGeXUCx00Fer9HUPMtmeUo5C/0wXXdRDW5kAm1Qdhg05UIU
Kf37ykALMeXUxKpjzqygjU0Kyryd2u8x4KetY9n3peb0QmV5bgzvJfedi9mGHxF62QDj8trPOSXc
HByflB+ZFXgbhHzfPZfsCjOBRCIqwvgsDAUl9S5IkZTp+oGV5iF24nVTE2WUu361ozfDuOoOVw5H
HVM5xhaRSGl/zUuHUhALmDH9VnMKsRPrbWxbr6JlBjJ3J5WMH3XP1I+ESODj6V6MXrSSZbze9lkK
wHFcihL8OoSc5R+g/e5EIT4qdjiOokWs8ireVOqoFj6NMFCqCY4/23LOATpYq/o95t38bBjUHOyp
CWY8OjGh0UXhA5jIqw8vQj0r/fnBYJ/OBMDbWh0QoMRbsgW1v/cn7a1CzvdZ2emmjvSImjN1WVaD
dUizFF0uaYKJCWUrEoDWGFoBH5KU8EHBatXxZMqOQO77Pun3w4ShDfTfIwufl9JJQ5DVcIUlFuiy
/nR8slnoRcgAsLfmzg3mH8PUERiWBVz0449chU8perrBkFc7A2JGAjw+xkpEmMF/BFTw5sg0tZwC
IJ+R8S3v9AGn/r2RB+XabZsn/mLKJgCs2y6U38xu3NYSvCQS62ljhhR5fSWTXd9jPqr672k+lkdM
CYQoGjb2G1HS6lJDx3e+DMDxRfPC0ouvil4OYzeLgzKvNnWCpjvL/PVskvdRNT2YS053Y6C5xBlB
JlU8ks1Ahe2JeljZfsiSflIpJKn62YyRnkG82yZWRnhNAq4nj/R1+X+B3yJFzTZJZK1lLdkQf2eC
yNt1StesheqVoiCZlT4mZvKtMsg9EUZ1BqMekue+yuucRPapklQMXA6UBYqQPVAMdRFw+S9PJHD1
t/BuqDVPRuADYUHk69lRB+mGYEyvmzgCHJ+lrv2DrRruBQlAZ6xqdt0EQmAM/p0n8onddZ3knwaz
gGbC8Qh2DPa06z14Jm6QcuhJh/U0mHJIC9T2r1kVgDGLXoQDcmESJCRSRK6dlulzUkWPANyJOoGz
jaoD04LKiUIPf+HOZzF6E4NgX4I9dWYR24ylvzYzDJSl7CKW0SCZ3NwV5IyZ9lABnhgnbo4fqZUC
Z7BZjbgBYJtO2vTy3CcwVE3Ax3jeohHPg2SbHnVRxBbPnZm7kbZi1hPEvsYHvKgcgi4yZ1m2JTEI
RbGt4f0Asql/CvbzGyNJb9FyRaJ0JQazzs4JNov9HCWMT2xuSNlrHbuv+WDJ/SSau3o0PkaWL4RE
/EhBJaV1cIDWcGk9qK/zhTNkUMYT7H3CGdLieY7vax/GVtGjVR0EXzYebBWx4YsY2BEFD9TsBxsg
Z9hpOY+/KS0So7nhKQaC6k34vBvtrJECrxoZYkYxHPqQc4vwd3Z4AqnyXyarhFAERmLRmHDXc5Gq
8tq1MSnsPYeohhZDVAVYpobkh7ACwzhGv6mrhmsp5lvTR/Ehl5E8FbhdGgPYXNsdOlHd2S7VPGkk
E7YK/QLY6wkl3n0fuuYm8ZPP2nX3Pt45tPLezcubVzdxHzMg6J56rTz3vlu2rTj8J2qKYMrPbiCf
eoerZaDqTwr7RjAt6SYQFooIRk0cnAXUsFaTI058lp1H3yO6G0OljKqmsweROk2ITmhHuhYTnppT
HFWlDsLo783lWnOqz6Yt36qAXkKj8/WG/kNXZHBlFjwHuvKHXnX1dkD63Jb2S2Q9Gb4LKrQyfnf9
fAlB9vJexIbBu2fa5AVAlLidPiTsgkATKTBYAD5a430yTDgEnTFxZTg/KdjWY4pgXXXxt8ZPj7Cu
A5poxQp4SB8wLviZ/9se5BXHPbMyK35PHPEQ0XEudAO/dH8bRvFULb+zMfYv6GA2heIgD+EZQtQi
ZZhXah1kLu6gHLdcGZKgtrKmZNwBRPhludMRk151rc3LFKc2Rsz6KClT12UbRuzNhbULTKRC9ME7
1PPjbmoZnDHfpwPJp8X+ho69m1NGiFmoTzOVJNCOlUeCmp32A1P93jjGhnhK6RWcxuQunb0akUXO
FyXHKsWo3zbEVSK+U8ep1YizQVZCVzbv47JeD2w/gVJUG68HJxGm83qyiWfIKZlDrDCrqcBZHam+
2+Xa+k6yAI6bWmKcqssThO7kkNqSabrZnSPCPlaU2Iww9fhRwOMh2lNuEZGXTCTpzf0ibBkRIHjv
THq66+g2r3Jn4Rig8bbsnZm6r6FHRWMMps8WMb82yF3WjqF/5jUiJdBbKEeH0l1ZtBK7cCClOoV6
JrR86zJAEUZ3a6IcUAopFE8TwMdp8sFc4phYpk8HYhh+VH3xAkOi2iWEdbjUumvjMfeTi1Ujc5/L
NgW/NUx3YdL+6pNYrN3UtfbVDOsf/npwiSjyqbX0+1SICcF97l5dzRuhCWfSJlx9FuQOG4WdXWpS
GvoWMqs9cw/hBC368D5JJC0GbuBVgHN3j6SMkEMnHteRtuZDe8iLqb+mumeWZpFCpAIfQhN2wxEA
uZIYdfPfTgICTPSlu85nBpXQ4CW/NybCjjAKtejuo5lxs9Au9rQKMLuKNtrN4UqCOV0VQ/YwG4LY
7Xh6HhOsS5WVeuyJNGoEMMOccShHSr6vHskpL+GZsaWvN1O2bIxD70nYRXJm+QwpMjvVfTmfqZI5
vmYFYzxof6bF9KtmLIPR3zsFdf6Ql/jWBz3UuzoyvX0AOHobZcFP3CUQUsLotQydK/alnxOzn3MD
WR3nrtPtptFYiQ60VYR2n+MeTUbYdtkFSsXatydOwap7h0saIW6a1JrGUd91YfGZzR6wNYeplB3S
EbgR8W1GnT92huVeFlGzy/h6JzML0wrv3n7K69vYcnHDeD6mQzNeTSN5jUojxbIzvfdZ09y12HtI
WQQZ5E4e8RCkjDqGad4n43ycp2VY6aq1aa2cngQL00YHlQO1XzkZzoF5du7TBqRdScITV20wHVTA
YhhvGjxnWKxZ5s63ubo3hqQisqxWj2lpbs2WoBu/x1pmHpPS9Y5l+7uNDYhAIvo1NtmSZqtZZsCR
SC3jLjCH9ByE3xx2IqjfKPEDo9EX1Xkvo+1U96K+lo69gTJIHV7sTZN1QhFLRPsVqyYAWDA8hpYr
9L4J8/4U5RHnt4dKkFiBnRMqPOBm8ytQ8y2esxtIvEuv/W+AXbH+qW/SmLx9M/KKBvSg0PZh/qaf
TV+4j7WtXmiXoxPoqkGzoMQesSLNDGglLf0EPQcsq6qA9+CMMbS6uVX8wOho3HMUEgDTE5A3GNHO
0+FzJMpkbVfV+NiN6Wcqy0NPjwRKhlv8KKvXMU0YeHFJQnV9LyX01GVbuEnHyUOgJr6lfvVsgcwg
hQhUHf5K5HkEbsYRHYcp3Uc9wnugqxtYgkGKiNL0rWZLsIvnt1jLcx8zRNV18F1Zzq3Lkg3eEoPa
DlXIqIiHooJQIbVhXGIQTMvmMQNhQw9ULPeJ4WCHoFqGEfs9c8ychK51HRLuk0TE2kuZbFsb5wGA
ncs0zqSexeE2BHq6TknAQxEShRsCXQ6V9HZ132A7zMfraGuuyebqndBXkpIbNUDpoAKt7CC4qy+S
tcStc8H7B4zA/aWbTOS00WRMkWkYIO9Iuk/X4OdM8OhUQ0Z8rOleYAC5myHUHwWeIKnC5OBE1Rli
2Dd3XLLQI+YrEHUrQ3qciV2CYsx/8Ma5YrkEVdG2Mp9FnmWsM0lVnsB0xzKj8SLisUQcYRKAVFnF
NmBnZyl3Zl4nr5EuPmiukj1e5l3gi/epBjBp15XNKBHIWQyaJmg/83EgHDFFmWvagtAzww2uHljM
wnHvwG/dpKTBk7PD5YkQLRTqR0zq79CBVJ6N8K0phvcqGZM7ybZ7IzK2nXaFmo5nayialr0HcZ5G
bw7My6t7Sdu8bboI15tvbhxMEYPTz0dSZ6rVQOQBL970HHg/ZKKvaeHmO9Zv6mR54F24ldiybHaB
mG04Rp5/iAvW0g6ITISUxCTqutzkdfWkjPS1VuNBuLO7YrCYbwZET1nBeCZDI7S2F78X3gV3JyPW
9f5Uys33ilH1WzK4fHentq2JISNViDkLsx7PSJbQvS5pdKPPnX4kk15Wd8VCRYfkgLS3aayNnY43
/Hv+UT5Db9LbDACgP2IKxXw97XozQbllGfbjjKnOn8WLzN3uAEjY3jQmNhJjrva2bbK5MdMPyga9
6cMUNW3gPMom6jZ4tpxValGB1CDpV1lQ3Ejqo7j30LHBgltA5lhusdD+isF6AYI0bj1RczwvQfwQ
oJcjAt1i2EggVJvj53X9e53WCCl1cPMK7gYi1VeXhpBDW60HNyBZPbAJlKNQnyachZFtx2+yv2/V
74ja/FHbpbh2BtEbi+NYI3qYJcZAZSvebo/YmZ6cgVyAPmIsN8ZOd69M62cxz/k2lcZ9p3CPUfHf
GRa35yHvk0tTywPI/o3pjs1rSxwsKDAbnaqFX1XuWzu4y4eE8bb4lMn7GJCUYnI11W7jbOOawI7K
PcRLzoiyRnePFJiQ8hBiOZLOAPOltyWAUGz6Kgs3rgumLTStnXrLdP27bBUlcp+v89b5Lryq/OX4
xckrtmpuq0uWBGQbO2ofaKvZtwbHS92SMl9YGxDlyU57AU1RROk9Erw8AZC0OS4KFDRrQ6NwHCog
NG1qrPJxvFURx09P1nvskbQ8d+gk4PD/DGbI4P2AxAt7zUUaHWP4WchdOg93HizqXQYlVikJypPG
gfXGREhcbBzzWg1nS+q9Up68U9O3tuy6o0ltBKU/xTmYmHeygGZWFMz1ANXHm9oN+/M4EG/bjBBa
g9n4wcgYPkOhH/1Rzpth1D+pNgi9bt9z5WM4I5uAdEACg5FxLX03TPPJ3eNP5+Y3W8Wjs9Q3fo+e
o2vTbT1mwRWtKgnB3PAyMvbup0iDjxz6feNubekf2K19ZEtmU9CS3pRFBiMx2g9rSXYSoX0KOvcI
a45tg591u7rMb2mnH+BdDfcovsjBDng5s0b/ZF15wb6YfWqEh/R43Mzi7Qx9d0OB093mObkz625T
e17wM+sQAagQza9ZxVfPVdz7wAzTMqIslM7OZFR04a5BELju7xH08vJZXNKyubQp/02bs6Izww1D
Ag9Lv6oe7ITRSZAazjZvwgW8Xx/YurM0tplql8AtmfMQ7WWV30VW3ntVQfqIjSWiz+7yyZJPAeCT
dMrvvh7Q7RV3XhDRWQz2Jlnkfh0aDopYrJaexJ2Jen4NaVOd2opmPi3slM0RSmtNpp2dB8MuqP0f
KXDgVZto50GYDacme0VUA2wiusY895P3Le7LM8YBUj+S+L70suKtyHmt4aCyJgVlEvceOpJl02mx
r7IH336ROM5nFM+GIEaOgmsWoeRk7ib+5opgSRSYIm2eHTWT8F0LY8OkDnP+yegYei2Gi8bzyXwf
qp6sEmON+gSbZiCnB2mDpJt6iK/VdO+HebWXHeAS4YzbhjKQIu5zKjV7S+aYo1IDNgO2Bz6ZMISl
eGQFWjraJjMFSsuEyLXGM7oUvRclic72kF1jI7yBy2NqrQeDMlkwuOtdhl94UA/1NMC8WTaHFYjg
WmKj8u2j6KLm+vVgBtk2Bdw4eE56dGt3ZuifmPsa8hydaIsuEk3nW0JF5c9DuTehGa4bvNSqDKOr
MjsHyK2y75LF/u0wcnVIJlmX0NNWYaBh6jjiziloBcqyfQDyuhTLp8qndpp6NiBzfAjL0t5Z6Anm
WJ/B07/Gjefd2UmKebkD64Bl9x2MEvDAvAYXSdAgQSwY8u0xe6tYbM65RJY62HfTxMFU1c3ReM1c
tBu1UQw75s7jISWLbWU7ERcZuJh9jly16GrcrBOVdzwOUA7FoG9O3ofEazt3sZIBAR/6I1xhz3Bf
a4eytjbWZlnD+vJVcZf1IUFHvD6OFPvUL4oT6YQPMT1Ca4fNVjiEgxOfaxy8qf7tyPRX0JjhrgHj
vq2D1t16KdlJqnC5BHRV7zXvpsr2fuaFQGgDlHxVIj8zjeCuW1SqZRwcQ+kDoE2ZLpE+Dl0lfspY
PGaAGymLORnzF9KexiviLxtKre3FREc6dHRleKT35y7Dwc8adskMJMW1XoaFmEaILJ3WXZEdapsX
vaNbIIeChVra8i0qDnf25O96HT8oFmSM7+bO2HcN8sASgzZ3sWs74j9PVHeOtQ06m1uCMoGEtAkz
lLrHlcu4OwcxtTfmIAfgOvGT4jiyi5nwK3KpS8oDg80ulp9bnEZ6J9LUPZjQmjfGXH73w2fHYjVk
DvKugie5ikqmG8zVBUQEpyx+FLlNt80MSPTzjZY/OvYZ2xhLIHBoI5uQwba9YROjV+qOTFvQGWcj
z5ntncZKMIpnHUGPDC1OmvO9ToBBZflj1ZV0SlNySpDz7YXrMOEeu4EtKE2vj94vxNxMyts6z0xE
63n/3ceccDBJ2I5Uatw33kgWi8e5qwvGZmbobyu3Tp4HH4lxWOtHd+rSreNEqDCrwVgpr6N00+Jc
qDQ6LCPvqc5wsvfuLzHT2+eiPAxjZe1LF5sZcO9TVlqv0kJpTgOP0Wl5+Po3d4Gd9H6CnV+bA9hc
ojaZrXebL4vl18OXGgNpwkCAkDmxhE7QGLVOBoHfRqV0ouNg4ZNWFKwJ/RTqsJKQZnB90D6XT319
/uuhm5p41xvhCz86K98v3JEgT2MXWd3DF+3n60Mx42jIHOMhW1Rt8LdekiX+wM01SyrOjAWK3u+o
Ore6EhsO5SX5gAc0hQhAMs+kDyNR8Yt1+YW+/Hp4xaEzn8JFfVYa2XPQKpjAg08myfIhIQD6/Jeo
pC/pRwsE4nf/d130l9b5X6Lp/5+01OBVoND9Jdxd1Nr/UGEvcvD/+d/hTqdd+l7+zStq/fld/xRT
h38gdbcFl8qf0YbofP/pFXX/MN3Q5n/opq0/ldb/lFM7f6D4tU2Bj9QOBO73v+TUNn+hQLJGvKKN
jYT46/+MnBoh8d91xgjOHNd2XMsL0GeTGbsA8f5NT53O7agq3uvH0gPGkSad2Ift/NxoBj4Qq5gb
+ca2xFGKgQU+9lSMO5voA0BWGzP534Sd15LbyLZtvwgR8Jl4JQl6lrd6QVSpJHib8F9/BqgT93TX
3rf7haEyYoEggcy11pxj0i6JUnM7CVYdzwXwjyJlV9SXse0c4nfzZy5UNm2DsSkRYzG/bReCtZSk
K9YWW6jokBvMcmx2jrS9j67ZvGd2nW9xVeHUqLR60zUMW5tXeauiOt2JRgEnzlu2um+ZG8/bIsHS
wT2T2HMETqOD/gFDynn2hg6KCDV7Rfh5WsP7l52+k0XpIfzmIOr8o87sbu/azROOwpZtIq+11IG9
9jaNK0zEYEIcoKe0SI1C6361ACUPHZqrjAXaFxg0WRgXp4cgF6nIPqqcJ2iqCQLQhM9qyZmcxno8
GbJhIH6sPDncNpPaM1rXiVSy4C313BjcET3Me2Q01cYTBIbbiasxzzCtbbrgNyHwuuvBsMJNSG3k
2W6zzQ16IQUd5BXbn3nfoeSWoYC3I+0fU+pYfwJS//gP/osUfXFH/1VwzwfExu9kg2aE1WrSwPr7
BySZZNOXfVUdSPZ40lujX18fMknIu+OCPQ6nDoEFkc16x0HZJDrNsfjfk/mXq+u/HAsmgv84FM/S
LRtTmxSG/k0Tb2oGTX8g84dBa6iWq+Ida5rd7EnwuAvN/Fnzil+xnf3bGfjGhFzOgEDkJ8BMYtEG
NPn3MzCDW55V5GYH6PH0TKBk8cFeaploQcq1ZrObNBxdCZrPVbUAwTQ1FDtSHY+LT/xAf/bln8/D
At38fiKE7QkdSiX3D11fDOB/uWgTHYswJrrsYEecCPTD9lp50Fenod2NZYl5GK8isqrM9d0kPQ1F
NqNBRSaHyWs9WmRVobr91Y+Vt3YxMe28Mttdn8oNkElbhCSrIHn854O2vrnSr6fRwQIibUPaLgHc
fz/okCsAxlDCQXvNvI3VtG8TvHhtryHxSgjd1oUTb6yhfncN+kl1yHUYBwzcSHktafV91S4uQAu7
wKrTynt3ccjF9XMWWD7RPGzfQbTR3F1ndfLZlqSMZ6ZKjxAusWJp0yepPze0UDgRZvw1aiAbA4cE
QicyH9i5tj7qpad/ecXLB+MvXpXlFZMNyStlMuHZhOX+/RWPKbkteaqTxtqSH6ux/2vqmNpleI7k
bJ4tT/pegWBGN+3kiI5JX0OsDSBZujFtKKr3yqKA7fuc/h7tJr1xKGgskgrMYWWO3lPPbI7y+ob8
QrQ6FTcBr0LWWmTBh1cZNKS6Oj3CGdS3hdN91OU47xuN8UAJ+A9b4ToObcRUwb9dLyxO3162o+tS
CFsXHo/i2/WSGUqgsbWQ0zfeU+l1A6d8vm2C7JOozm5X/y4ITChMQ/NH9tXkxjmIPn2hQjbBCkkx
AggM1IRu0xi8+Ze35L8dm2E4Jg4iKXGrfbMP4cHMrLZB6l9Pe71JxXHOyreSKcmmVu4TmaZEDGL1
vi4HxLU6VKNoOkIqHivrSLbrfY2qYFV15g8F1ceep9QnkeaejyWBGH0t12ULxMeYm9+OrctVYT7N
3nR0ipOUzl0dGs1eMwfdLxGVbeh83ymkJBstxJOJkeOIpOVHDHHh8s8v2/jPW5iDasIwiGB3PUFL
+u+fRHq8Qxy6VXKYXYiedFTusAt7RD+0xPDOJIHU1sYu2t2A+dsL+GLGA4ekLHpIcjvfFwQFrv7l
kL6tKzZhATrUC0NnK+MAPfp2SHaswV3ECH6IAo9rVZ9v4U3YuyYvDgXerUPUynQf9vrJ9KSzaUVz
Ewu6Cyo3/u1IlsvwL5fp9UgcvJm2LYVONMO3z2vC2FVrNC7TNg7I1PhSEV6yxdeyjZNhWJOuR4M8
Co8zzUcKyE1ZRtUeECupzQMJQVYrnjNp0qlAi7N1TMcvyXH457NlLZ/L/zhGEMeey8rH3WQ5m3+5
43dwNBq3HLmVKOfGaw2PyIKUnlH5oplS/UC0N4d6fhIxfNkq+hQ9QAig8vqNE+c3bCi/QJ7HK1kR
LuIlj6OBWAUwKQyP/M7UsnATxEywS88ufDnnQABN7bnronpdTqYihJjdniT8SxPVv579b8vCcvYN
T7KmGy6J4fr3K7KfjDSusWYddBtyXA1tjhSf6RRLGW5aRcKl1SLVM5kltOQioTgjszKwJhq4qqSx
KMD8F3uBffxfrhnn225jOTCTVdZ1LUmdrstvH9CeormcA7K0h8TbiZa+JLiJhLV+enJ0xDUjRKF1
nM4PEof8cgLhGvC4tREUmrRKZrx5q4aZ7kaN6HEdIljLyhIH25zwcWdqO9PHd8WQ3eqMUrYCTAOT
L2msJOp+4sG6J2tp03Rzon2UeUXZ3ysG2O3XmF7JGEaH1buDT22ig3Ly+45Ile1U0rBCSEYbziRU
yCuH5hzJ9ivAbHVKu+6mMFMa7j3vY5vua6dqP8j3u8Dt4FSjfI+yvZcx+/dCbwf2AeFliSbhSuYN
OJD7f/5Yi/9yE0B5RXkkqJDA5ny7HbNdDQaifLS9zfZjPxCpmNWwLOaZF551jntn5f194OHtlkFf
ILuW2RZ7YbV1DUS6RmjuGHdbRIWOkDBB/TpRzrCe6OWpL6tDUxa/Ssuut2hiXgNoLXuuZ7kOPaJv
TLaZ2DiH+CBbm+ZRGni0qapbQu7s9yp4wvSHbN88k5aQbZvZe0vCyGVMZBKkU8AGn3qrPM7KZttB
il5GIAl7p+X+MJ4GumFMqH4PSrQbBxM3lgPcTq6OfmpAe2FyLX9Eiq5LNkx4HqgXLPJOQ+WF+zal
4I81Gjth0DBGrNu9IYmaqWDpbgb0r07IkKkgOZsjbld1Q7CYViZHex6ZvTven9L//7/7/7ZechFI
YH5giShQyWz8/gbpXgFKPOMsQe0nobpQtykZ7jRXO/rE5PcmTgvvix5ILZnlQvl/cjN67EKW95Fj
0DkXJvOOMltbqa1WTC9a/58/Qte789/vjFJnHWe/YUoevxcFMWATK9AUPdxlL1wP/WMehISD6qzt
CI5WA5cZmhe8NwFmdhJgM2I7yh9TzDZZgGxdlWjQ7Vkw/p8pwP7l6OgXfLtvS10IaVI6OLigF2/2
X+/bE3gMZY8IVWVj2ruYkfo67BCTJiLdBmYVrlH1TSfNbqdTkccWI7N9PicmyMxl0YuYWv/zAVl/
KvpvJ8xCKUMwFqUUh/ZtV5oByjB7Yvf2o5WZG8dS6UM+LrEW8lD0hfbGj7aIwotzGKPWzqtfXmZW
H1b5TgNRp0luNT87+oqaFuX7gXi1k13+YjvTnQIxFOji3WwbxdYd2V+jP0S13GJs47omWRa5GcK/
nk53B3Otj1q/J+TsrhExJRVX9YG38pKM6qusyuQCzK7aq5YYaJOZtgox0grO5DYKQ7mevR7cUxN/
NkkUnUcHdUhaNmR+J+yCHc+FoSvuOnYYx8jjOHvmacqWP3W4xgCcoRAcbWv09hCgTl3GU6EEVlsH
TeYq0cMHz53lgbH3gOBj0agFeXyskmBYw4cYd7BofvN2q3XN9GuLsefLagjiybKGF5UzUFtkbgWW
pL1u6SRLSedUhrGxEZGdPJnynZMdXaxieAh0wB1iQHEZtikkOQpoFjlpIPrH8huA7yDyMNt2inmZ
VzSbmFhocyPNqjmxoP4g72K+t0akSIKWhDMDFM2HyCHalc4FmpN4Z5TZuzC08RTDwFkNS0IaZVNB
tIz9ntPzZq8HhhCiSoWS7oIlZTzlqFxXNasvMakuKxZZpysvCqJd2QTu22wyFzR3TdRPhzY3f+P8
Nh+6LPkQ8zTQB5q0ncTBzKxjWUNcuWNEbm/euAne5IbmXRAWH9TQBjfZMqWHzzqvk3HgnZT91vQS
E90E6UdNFJD1I7wBW/5Yr22aoneVmWNMsEnoNVGXUd2Yu9bkqp6LjgQDG9S6pZFkH5XiJTQYy05V
caOGEamPayHP1RnHIip4ly1YiiQsyuMSu7VxB/kzshHG4YZMz/SAFoNphuSUXvoTZTMprYxE+J/g
RQ0NBmUAa3EdFWV7cJvhaxDorELNNRCHVHiR8f9uFApImhcX21HkGgikhyO+fW8anu0ZowebqnDj
zt2mr412paghfUhTeHcq92R7irbQoDAsKrEz7eaiJzDAUhduo5mkW0JutI1htCliG4ZyNlD0vRvb
96bVt1tRjOxTO2ZBc4n3KhnRqGVBHhL2V9/N3fInXHEWWanf67VxinrKxpaB2XXT3RQB7rKOlFQj
R8ToYnZMC2NHiWMeSqIhgSoafqghRqoahz2i6Ey/EdZIXFiK0d3OXgOjYDqo0EqnvRffZRlT1Fmx
fFnypWT8dd8YGjOSlEi0oNT7i2dMxgvxzgxRzGdTC8cXcxl62QpNk8mGCRFzBMK5D81t6apdGoTB
GekH9ZhE82lB7k7Hx76Y3At7oCrJA0SzzoxhwL4lkDu86PnPXsf0M9uBsxlTj0HyctCx8m5JtJNL
Rk22Uohu1i5V8ja15mjdR2G98SLMRxVWGSsKb8zpp4sQYEIBckn7WVvZSZmvG5txnpYUzlnHt08x
aIS7eO6fbLxyEW6Vcz9iWALkSOihjl5OMS/Bo3rujfESuEPrmyDV77URytnywrGpDTujl41vJ934
Iqs2Re43P6eGeWb/SM56XjS30uTgUkZFr1E7vyA98NCrecZllgD+cEAAg4+dXT7M1ssSB0hoVdSf
eosql9Uwjkiv5bLaVsopzq7VIFeNU/u1MENYSVZSnCYTgWKpKf29DsgkS/AWKQSRO0p3zpOkP2Ew
sYpTBnmGYS6jFfmzHKyeGZ2NfT1pUQm64qGBQ/HoavhFmikxT4aT/IDBwUSTy5Wt5M0kYp+NBqV/
Pb/ZDbeeGqgwRjtaE8GvvKdrQNX4ZZa12taO1R0spfW3GGI5hbl336ckHkqBtJQymwqnAC/ujcam
mGw8pcXeEdFTPozNrQ7oeWPjRqMexzOVDhcR3PJWZgdjwFjrYe0mQhDYDYoBLB29dUOb5M1gI5M7
LeERURxd8iI7AQPYzVl970Rcg2VjMfz2nJF7verXTaLUMRtQUsYg0JvhoyjtlxYd9yVNgLWTFV5v
ka8c4zRBI+1MN9dnHRXuRD2WgZ+OQ+Pj/Ii2tvHDHhvuVYMDejsDLTURpdwXenWZFfLnK5IEexe8
fCjApnfEWcBHHH/KShpDgefhNCdJc4+PqVxJBfLDCAz84f1jk7vJNgutep17DdhtI0HNVrrIERvj
NqIdLjrZrZlSZMdhJpckthr9YHilvg8xD+A3GXxtyNh+QxuEzJiBLCJPyqHpGpQQ37uini5D2TyD
BGEPbfVvWffRQtZbU7HAlJTpzRihrEoa3uAYpsqQOy6GxKzZcr/AzJMl+EeK5LZsnHPhuskZRGLD
dg3AUGAxyscSw6rGIljnJcg3Rsq2cdI8vKF63RwSrfSHIpdn1UM7scTerhcp35wdyC17mz1hnCOh
l8QXHnWxkMrzhWfksUZXXtlSRnbt3iuICZBPXkT14E3tMdcU2akxy62uuw5mGtktJajw+writpV3
zUl3F80j2cdBZBpw/ytrj20JOHQqDJTV8hkPKMLPqLh4dkT4DU2uLqk6rIIYPdJgOs2DanYaeYQ6
wYpU4Q7guqZbl2443mZ24eHCwtXfo+En4hX43kNmN5GvcmYoZMTWm4zQ10r06bFRDrLYccbKl8wH
G5TNTjDDWTFNibYyL1G76EN1QMnwIuPhx6C9jrlLrmyMk6ab1rUMnMd0GXhwHz9wFchV7LEzdJrg
uRrWDbPoQoi9QvqxNkPbOJu5L2X8GHe0GbnkFItujD8ZyTZjnRmufrVz0/YDzvxxZCUep/xWo/+9
ovKj7YTHldyu7STxyoygHSblvoTDTASCIkASsce9qL1jmiPgd1tNwyICmANi3bZrqxtLdIxp2Dtt
G8NeJ7bzyJYaWZ47nDscmyHW6e3Uz6RCdNnn5AdF91mFEFFQuGB0s95DgY9oDLK9tNOnhtbIipDg
t27Ao9OzDBwGFBarvkWgxnwdPspEAjHIRZR/pCjpFaiwWezSGLSEPic1t7fCW40LG5OpAMmjph6j
RPX1EdNKrxOW/jqg+Wc9TfGtZSzNQH+fhvnNxDzqpyHJrLZV9hiKSXYdRd76Qz19VYMFzSBzcUBU
L8nQRAzcFMJzLdlqku0EnoItXBwyt/X3GFxGDTrSzxqFBtTh/o5WgwiOch2ZIyz6UVvPg/ZmtwtS
ZPqgtkfzUctdpCi3s/EgSXdaRSnSI2zIDXEQ6jmigGNbIXx+b9v3WrkJo+rTcLHzuYATifbuacBE
l76gZZe4u8TCFqXqKPebxCMh1wW8wuBuJvs0GbVb8tw9xL9rhIwrIXLA0ahBVgy94Z3l+P8D7FF9
i0KszQgPng1syHT+V6xetxbISoALEyC2kcIJNC08F5pBXmV+xF11qSctW7fINBst+2kiqffC8+Qu
KU8TjnlDL9gpdOkN+uOW5brR11HwSfDKgyvyx8pt9gj0n1v6DUQI0OSoPYp0G1FHCseiIKzIC7nx
ebRlVgFoSar25CcRB5ucKNZ5Rp3doimil2hsiBqnNNG8g7sErfxQZV7c59LbR9wKNm6K0TZZuoF6
b/a7pooeq4YIvClwmgsjQC6JetQ209z8YHPEkt07KVFH3rMb6yydRrED/IIRannoVUwgBra/dQwc
CIEuX15/cP2V65d/Hq6McUHzdNVf/zkEvQ8L4OP6e+4V2n39RY/x4f/+zvXrqdbj5S50un715xdx
fJHiO+rnP1/+5U8tTz2kMiTRKAqCvUG8CEboZFfVOW/F35/ZbCtz9v/6tJNaskwQl1y/eT3O67/+
/M8/f+wvzxJ65iMOHeTCsFGR5yznQ8fMz0Y+wcO0HMv1v387vr885bff+Xbivp+aP8+zPG3YFc+e
ohk1hReML8xnWz0/OEr1t0yF932COmAQ44eXAcLpww7OamgjUo/mo9YIVLc9nX20s0jguKNdo5vx
8/bDnSXZ4Cf58JZHgPPS+KNPi0vW0AZVlQNFvt02dmptmjZ6GdrR5aPeSV9v03YVE9XqG2P/GkaF
dxGQDWp9CLCyRFAamRCjHEQYWKSVWhlWf6fPKdEygQaYNYiOSlbFuWT27orq7Mo8v7O8w+jKFJUv
JRgFSORD/zNWrqn/VpEXPiT6ZzMgiTNTYpWAVmLi9uxxKw9zwf5cG+cPiOb36Rj56MnWhk7shouw
uabbt7Ekd1Oyty9I94dDZkALaQYdAJl130zLHILErrUczy04hirO9H3Zz2JdTwQto2LtdlCldpHt
IuTM8E0DZiYfAcOujZRNancokWtaJMWmsPpsNVSCAbm1Dx1Newj9hoptHZZ2sK417LI1PnRfwaX0
xw5lu43HRn+MaXVvmln8lH1HMrbloTYnk8UdDi4fnZUAoMmezbQ4Gy3ONNIeavg4WbhkpF4QTlhr
YWrxbiy65kJjgn1Pj7cz127ysfZuNXmo8+FCX+NDN/pdqXebMEU+lSvqoGgg+k20z4kVyHPk5du4
4exZ3vReGd4d2sF21yQGndxc2/ZDC2GTpAeoIQkJJm16X2EvWInQE8RZTHd2xg3VJqMEWM+2B3k6
FE4GKWpgjmW9mj1eLrdnI1KLtORoaacTMHRuqKhvJbbFsL4RegBSYbIcXGIY0sZS1rsgt8djCBJ6
nCcyjIQHJYDua1yNAbBq/ZkU7olcby3ezyDgyAVjkuMSI5uCczToPRAsJndFU2GGmprDkvdmRUwy
J4zMosDPlnesgZPWARvTwRNc94uuBrJWmwxighBZk4kVxvvKiL+AyhTbXLe+gimJduO0oEdaV95E
aKiMniNGZ4KNQsQBRvHqjpemLjnThIK58o2WYDSNxS+VIXDRAnyAZgzgNHGcbt9FiY90vqjQVQYa
GmoSnw9GPOLd4IMl6zB5FOOXrSv9wH+KVu0IKidfvDel+6PH+UTA4mcyP6IazPZ4g2ngW+oyyTUs
9MafEeOiFp4/HJudZBEPt1kRPKWh/cUUyW4E4Aqx4Kq0YxC1HGSeBfteSA3QBykBVYiw3AsAcZO3
V/ksdm9jBxdOLs519NpQ6dr61krwQ9E5Av2QpufAKP2oYSKgO4KFmFSR1VQ3J9MuEUHPn1KndVYY
vpUjYmjwW2z1TLyCVEEYiG+SddN+Uiq9X8YDUzcAzBZuvLVi9ZSq8Ow4n7jKA7qm2l0zo2uJciAc
YiF+ZBMOQ12HJw024haa1rTOYHnx1lbGvq6dH8DBuGnYIBoMB0qZQOa/NgcUyFbVvkFVObXCQCJp
zV96sogHp0fcdLv4dxeEBvkw7rGHyk1AivGbD+CwHsaMPURivxgC0R37fBTsNoJ+TUxbDzb4qp0h
FVsmH0CkKFGWrXExeFvKZEyJk0F7zsxyP/tkjzG2YXzCAXWc3Qw7bosQbxk+h2bz4BXkaXDDIAOK
JKQ0fvF0a1WZxNthxkx2cWJc8EHs4FUfTduji2r3B2eKnzQgWWtmiuFG1IjfpWbnuwb6DEFhJQnX
yJTmTZGY5VrLLeF3ef+U0LYAWP071+S9xExCcJg9wriw/fhB5XW9zWrFNTJl93maXybH1H2GBZYw
vlrLMn3Vtuc8rF+9CQ9fsnjUuiF/qmYso0mOIQL+GgKtoHXJgKwWHEi2FeXMfsbCUmLTTDBaH2p/
jeRLlXco1qCX6zexjk+8UkwnrOEjQDaBWZfcnqmbGF3P4UuS2r/Megq2amk9zbOLOJMtBUAj8WC1
0VZYa33ETePUwjorroCo0T4V/MLVIN60pqBgwbZ76VuyqBznRRiEfdeQhPR6jW2fUHe0sqHS7vQ6
rnfSQE2fLm7wWUAWE8zOoqDpdlohX6KFJljr+bvLRq9uoRKanWALjyNxM4zuE6yQvRFAD1BcoSCj
Ub0QIFTGpQ05ZqCezZmTlsm41xPirzIEw3EXfEQ2vp3UanuAG+Ul7pwf4KCTrQdPnrzhHU3Rt95o
4xMhab9c2II446L1XFIkxoG3VlVCBvIS0C5jPpmR50DqMot6hSCv2i/s+IJ6Q8YTrLhOFdteHDET
oxdHS7xhm19LoAppnE7nYaFeGEMJNapuH0yXnkZtZ0+q22quZq0s7p6Uqijds745ZIlpnJpoKfGU
Mo9t2T5VHnW9BMy17ioHjb0Lujq22fGzVB11BdgqiUEwaw3poEkhNpreZ3unDX8H6NgRqogdWxFu
ywOTbdIeKCLaxbpJN3G1dKgGG664V7Jw6tF0GpN8X4b9AXT7ysZKzY3TxWWyKVKEeNA4nlFpp+vC
HLHRxOOdaU8gF3qawhYu7lKnm8fte8AcDrEyXYvQQt0bYSMby33jeq3v5Ci1CWHY9MtFSuBW5vMX
caJA/PLCmH4bGREy3KdJlHNi4S53BmYHOeGmAB7k+ECixg3NCuDCELEZ053r8BdJaSTVNkL6iVlh
u5DpQ4LOf9cZ1bTB6TSXVvFFXzyrgdUhsyDfkgHtKzSz187GE4nGms2RUZ+0xQheECs2O+yBEOk7
mFBucT9hoNHEiYvoyymxKRKUaB0novuwA5o32pBHuIuJrRl78y004q08hli49lQ7NOpU9SNXI/EA
ZXUTe05yUwv30BDzSBSgN2yVAKzn1tZWJvu26pPjhsINE3SuQx/AVT1Fubef9OlhDHao5zRfNc3O
TZqecgbfZvwDaxuGJj+uJk6P0VUrfIoPeev1m8bqKqK77JfaG/Dbqpc6YpxN0Nsrrmlzq823nR0A
PjHbix6xJbHz9kLu80kPrTtMTpyBQQAci24hfjhrBu43idMT5e7UAdBD+p1KvQadO3JnE/iEbXxt
I0tjTT3GZwS3QjvOvqMQrQmj6I9GeC7H9ok5QbKWmpdj0k4eZuOubYjrsA0UTzVA3JU9BRucmeWq
w+Q6a80ZfaDt92PPlsvDK+249U2gV9GFCNWHzujpfZb0I5m8G9otLoPHXLnt8WrFoXVLU7qI3dBP
Kropf77Z9YzXG8RBpigZLIHuXOWaVrHEVtZzaDKj6kICR5RKTCYy2MbauSw2nV0CfwUNk+zdSPjl
EqJ7fRAh8YF2xNYpaTGTLA9uMJebSECrczqdBPjlASPLUcy6tQdQBfG1g29WYtuEyWUeByJciVgk
6bcdVHwa3GcSMZkTaNn8jjrXT61O7I2UdNBqbFCgWeU5WKjB1wdtwQlf/8VyRUgfDaH19Xuwgpyx
To6pmTTHFuf7MV7+hceFIaoxhO2uBFNlq6k+hrSljsP1Ff7f11ZH0MAUwpjFy2l1J6dLsJ5XLdEi
sFmPBLsBNromIlkDBphVK8NXM80C5PD+lFRYGpa/WViR4mf/78/HdN8UeA04iu5wpGWd5CuvmGFp
zdqjvcSsqncGzSjol59ff2kk0tAfTWhvsxVwg26VBvwnXaA4Bbz/ivojFHrlZwbRmuCiiRmx6UY0
/QR6MXIw98TFuqiB5sME69aF3hNRV7Ct4BOAMUBfHlKV4+68gU1dHnMbzMFqBjkTV0F88EiR29EO
2v/54VK/80YyKBw/ZwJumIHBBT4SBhpeYbLNlmH3/bjUn9eHhKViM9K2WplLfO0Uk6CVw8RC7XuT
uDka1KolQ0XRtyRduDmOywMmQyQzjMvbfZPgeW4nk4xNdtuDJs13EKntQcbpHi03zIE0/KjdWvOt
gs9v2+bbbsIUdn2gn70xOsFWeSCQdgJmR0cDptf1h9d/ZcuXjayYpLQeFqiOoWekgf+0lt6a6McX
lVWMcmqoVEsHx4wINuyeS9eaaKVBOkqnd+6AWFFXCKAQ0fQZvmdhIhcA1AjX4ndY8u25H+4zeUoD
/QWwDtPMoKfLq7/M1LUrJKt35mi9Gqbx4vSkgbbQO6DAPQQxSQnzCALJ7A7siX+VBJOEP0Kne4My
5qDq46mJGL0V2nCPAvNFwWlDrvM8uuxACBDFKszfNup2o9WfwrY/EF/ej41LsVnp4xrN0oE8kZNG
k38tB1rmpokpGKpBT0XJ9WtDS+lztozclUroH9MZ8zNF3fKt/3tQ9KMYOnTRoZja1fX7majrnZZQ
sy8/+/arcbZ8+K5Pef2x3rXCb0b79dvv9d6SwHz95vX3ZuVIaGH2pUxzpkJFDklssrI1o4bfeHcu
dobapfbiN7g+8aah25RXCxiUHcBKkP9z7Bt9I8nOSQJ5ajoN2WkGowUOxpq54L1GckoA+wSRBYyX
mvjjIeQNyQHSxX3wYFvLJMzRtmFK2JmFAdSx+JGSjDb6GODa2FbikUvO0H932AlvK5hJxTj4Ttlc
DG4eZxfX8kBYg0yjzeT1yQPQioQdPZubokyTI1zj06jy8cYBDr1ult5dmJHFrVXtZ43Mc1ci+cSE
taeRYOK/qp8o+wV7unrnOPC1nFbfmmiUN3lczL7bGY9GUo/Y9UM23QFrsWSPMbFc7yz3xmpgaEa1
uhvhqtZKBxgemIfGiaBrScCKiRz3ESULW0UU10SJWDs6kdT6rfFbwEcnKmnaqJRJUmIlb6Tf0aKx
Z1+w5k/Dq27I/ghf58OIs3Zruu5PlcmLcNU9pqQ7tw2/bIeIL9DZmzAE4RT1z0Nq7vRUORjf8GPq
bH4ntWsd2R8oZ5/zRprMhhnUGfn0VSr5UptWuK2XQYAqxQ1Xx3PsRegNjLBd5ZbcyjbCVju8cbfn
JZYH2zKpJaLoCSD0nXAQOTHvnzOITnnKddYOFSld9cDMZe52SL5+aV/UWQNx8O6T4YaACmNw9Xgn
nnCctEfHnuY1jOsIlKb4XZUDGI4Z455CttZYR+aYuUemi2pAWaTzI7keDOdMInrzV8u1f4oC0ukC
6V4zV5v8RQvdMo0dBcdjBfGipYJy2zFEIg+s2sVNfkerl10uxbkV+YNm7jvVnYtxLreOBhZKs/u1
rcd3BPD9EFZ0N4T9XYIYgNTyDoolwdjgb3FuezWt63TjaLqPW5xK069T9zRVOO4thlcpShKTjGAa
SONTaDAELproS7Nm0lBr7VTUuLxkdxnz8d3GvbqKrOEO1v1949KraJ0Hfehfo6x/K6II8/O4T+jZ
O0mFP2/Kf0iB/gwyzMrSuCzsoTyXRfHBu0/GrR3eAxD7yV5rBl4eHcwpPXOj15krfbmqPHfu8Gs0
7F8dI3lu0B9jhqBNOQAB4+5uLvIGr6QCOOyaZ5FPn7mSv7F9siF2MM00OlencWepLzQwn73h/jCf
YE8ltHe4UZJj9nPSXc5+9GuUKc0zwH5rSBI3UW69p/PSCjCZWaj+ZfLMkZooQSxAvktDQMNUg0ND
4P7O5zL2E13QZC+tmynUX1rpRpsEnTB9eJ3EHp4HvQhgYQNjK4ltJ0s2j4bE9aCYJtI6yddOALQP
rc4iAxTs9aDx6YXJ7Ba/QGbOZ0tYDOk58FQBOgFG8JTUbbUriC1y8/oUde17m+kFo//XWKYpHmxj
lRskqxGzCaUMnFfaVKtWc26j0ap3RmHSBq3pUaAhN4rB2wzGeGP1uEMRGCRTl+76pj67I4MNiuvb
KDRZ1UFFYxuy6+eGJq8bOud2oncllnuW6cC8D6KDHtkg+2RIa83+OejIcMyk3kzSiDZm2LH31bsn
qZKHQQ0rQJvGWC0UVxLJC43WL04e7lZ8AAGF0f7L673WyD1X6aITPiSDuu8s7SPw5ANnmOyFkbW9
v5tCbj054ToTbFpw5FrX3oI1P5ahsyfsmYLB9Mt8eKHBZAn9N+Lngii+rSfSh7Ikq6ydX6sBbphn
ZEcgLmcQj91K4+3pHfSPBg0sI/6JMCTNrHsrxaIiWu/TcHS1jntAstFgbRWBfKHm9OuqiNXuf7g7
s+bGjTXb/iKcwJgAXvqBM0WKmlnDC0KqKmEeEkiMv75X0o6+PtWO47ivHeFS2GVJJIFEDt+399qV
U6Ny7ZCSvMdo6VaEWH1fRnPYEvJeFjyVifHoAcXJTSDDkn5l73xQmjgtHj4lN2p+gFP84lLXyZpO
cMr41fTI0FoR0bvyPQD73TVJxRtdC4poPRVksIu/VE2qyGAFT/AQ9r38FpkRXmHfvJilcZ9ZuKPJ
6p5iWqF0ChHEgc3ziD+MqqvRstrWYfNDRxIP7P00jljuhiCydh2F/fUccjx1u680k9z1mBHHhlUB
m9cwoGuzTXYP03y07eFnpDi/5P3y2ArIbFFSmhtkMxTLq0+TsiiL6/AEW4eHEjXBnEnssMnr0v0w
UmxHfd4yWpQ6WaQXrujcUz8qX8rWwjgmEbXVCcEEuL/XGXSXOfbT+zRsv8QVOGgQCOCLqaau6CV/
WDQFDrifQPeWgJ0T5hLXoBGBMKHcGDjdNovB9cwgp6EGpQS62M65Xqizmj5g7iExL6GW0ZtNdBcH
3iWYhPsiZ8ghOUq9GnmFhRqPSIqMPoXY8inR/ejyEhSvHxGbmpNcOi7xiFekj8b90sfy4HAQIzo8
hePnkKceNcjXa8H5knAai/Zz95lb46EIkT2RmML8atvNxkfLuFpapFVVX6q7FOLfbgoaCeA/fI2C
onlRWU4Jxe2GPdvNlBAoIGCeytNT5c1Pkn7eOXSVfxaptHd4SxKEYl59tsqwIfzOvg/t4iMe/OUc
4aM4TvTExtCX515/CepUbSeL24t3T9zZ2ncyT8WpniiRE9lWQQPkgJjnurKkYwDaog932oY5F6V1
oH72IDLUc7cvQQ/0yS43pfSIYPP8+S7tHDRBlPVjMQLP6llELRd80Zh31MdYSi63L9aMcs8IUZq7
y2NA4x6sw6hdiYg+gcmFZ02w2hViwlmYgfkaUP3asnbPE4shfvIe8kU9wbrrO/OFverw4mOUNpeX
wMtJ7zA9+yT62iYxhO7XQNDlq7KmknjGhV1iltn7IGPIxcoznpz6Le5ruAH6P0RszTtL9/BrA0yQ
60F4snm8Nq6NojvvuuWSLAnrqmA305igFkLF5RF25Z6TgTBXV6V7x27FuVhwVlltehB06NZCdsva
TBD/+JFzCf0J2VxPRIPIsUUUVILXrj+6WzjCam9D4F+pDDLoOODdn0OD5nqp+G0E4rlLTZd/Nqm5
qPAyBfvRaQiMts2NnSnowpJOdwYiyB1IMgX0TcrKKPide2hY1jmeWeLA1yNmtA0yB/LJwJnXc2RI
wETMvXmIBudohFiMErYTRWZlp34aWLBgp4fyWS1OQiHQgr5HzRwTHU2MxYDz7/WbgGQ/5i2Ud8hj
1IbHzGVKjQ7GlC0MUjkjGN0qycqUdvywY8Y7wSXbN4JCvNFQV+w6FWzGAfUF4gFMlIS3pQgqO6dj
r+jfxYX7COXqaFH4YwdlwCywr4HJ2eNm6O0bN12bMWGDCyc/IDr481hAt26QbS03ngltae/jSfr3
STYV+0W1D83inpcO5Prkt99ycmRDd3TRkgKbjLW8pQbr2pVcCPQ6HF2j/FRUmI/ZBJarYGKGWfoP
d54vy1ABmBx0sCO4nbqLyWpiD+fULJsVppbUN7ZeG6fboJxjzXb4zKOxPSiqeUicpoufRSf9Z/FY
fTMfnKAM5ZcEkRhtzaQdAQhF9mszp/NDMBqcPpn/HVhX05x8g43wXHfGarLiCCFLjsJrJpkgZZvi
0jsD5sRU7dZALhBArcE5wIJVvSaExR9FBlcldGZKA3O93Gfpj6LyQpKTKgqoooPf3M4NLG1kmGmE
pdgQ3n1ekUHqt1iy45AiWJvfUXgFIOhkEFfgHjODmvTIxBdcMtmjisevkgBcK+n7QxVzYFvG7Bxm
oGCH0j3NU68t07AJQ7ZMwgKVEudOzG5GJQdn4mSdlSZ2yDLe2XKM7hyy2lC0FOoZnPUhc39GeZiw
B0dxPdFaPUVZ8th7g3GM6Emr2CJbg3jMY5VYpy6bgk0dxAiwiqEkj4/mEWPc3PYOpeElzOVpVtZO
ViwY8xQck75pjybmq8xzafYMy1NhFY+JLMWBJCDYRL6VniuvMYDs+w+sh2/m1HzjEYL3Z6D1DJY2
PPpWDLuXSp5t11ebLtRe9OqDaMbxrvfSZ1TF2m0ynecMtmFPjmeKpWrVVeO1JRBmESOqE3oek6A4
K4hcSSDhrkVGh2RZvsuh7SkreufOxD7gNpyoiDZBlwSkBytldsf4SqnlNY8e0NeJfBMCGhrc55V7
7BekNPFT1Qwu/nHvFABW8RAt05XwvhQoIhxvCHCYDBi6K/fDWixjV+UBNXQ6Ett0Igg5VB83a/zt
ipWVGrZ5+pBgTIo6bKHLW+MdTPCAqybwTx2XlpTJutvULltEYlNjcpIMD4U57k+CSqkDU6QIXDJq
Qu9pIFBlfbNQ3Mx+5qi8k2CAryNv6le+5y0HUgenS0N2sTZatKpFoRniaQVTgNi7Yg8yJB0KqESG
3HQi6T2FEMEO9v4owj02DHYFWUDMSldvQgkLxa2ye9+kbyIFwpGcbKUQcdx9HXYOPwteQMndzZpp
xsZHPJevnPXpmS3Jgd7LKbdyNpu4aer8Ixlj82AJisHdYm1zL/2oXESsSFog12uvvTW4u3GkgVuV
SJgingAIqpw7F1Xtk60mvxBUC0oAAzgmTWR6huvhWfjuNCM2b2Sj23qGoBfR4AwqzHOx/62gGLfm
hPkKhWZYA+YHgSijY+FwxdFF3ZUYrVYdDtheoJlNi1dXTrx0jtWYmsnBbYbH3mHHBSd8oJWFWjJq
m20XRv3q9p1+zoH2NqXmnizXsRt9y4boNVYzMx09JORrnHZ7AnPG0Ph0BmjUpYSKMyx0aHIM1C3W
EHRWcIMNalfQYiQOnS7LH62GWpw9Vs7KCniNXGabJEEKMdpQ/7PhnHrOu28xH0Gcv9QJO2oTyFZs
M88n9I+RM/IseA/G6HKTbO9ZMkhm3lXQGa+gQUNSLudvqucsRnAIq1XKzXYhuCVzxsbIQGXWdRt9
ZWhGwh4M2Nx1EyS3CYUHBc69j7jQKYtg01vJx209WaQOrqqOc/Y42N4PAG0oakN+5Fa+ax00QXzr
xF5yqoavycK9s2oDtFBdYYdGhALURVPbH1zLqfaimcpTFoIRajEQdL2admXCITew2c4HxWi8iURN
d6PlHqRpXpZOdPet7NV9Tc8dhHJx9PNqOuo9sChG+QiemoPD7H7r49F9HNhGmpPdYvgrtoZjD4+5
0h2eZUOvrdqM45Qdql5862Ioc7cvxtB/TxIjvpuNxtuSJ3A24t4kzHNGXm1xCDkB8fuSjAbyWeIz
7ufJTA/RghOcefSZZvuwX2zzufGU2DGXeCenj06IUdgPwb9pOOIfZCC/h4Vlr2VnPSVgYDdqJsFc
sEjqQWVqrEPSu18NndqeKX39KK/deTPONJewOpciKJ/yPIXEWqhwr8/886T8FQIn86iCgy+LcE+R
n8RA9H3ACs1NMZrtEWYgiHstu7X6wVmTC/wHm4CNARmMbBNGfVKzWzvedjRgVE3rjwcxhs6efs0G
lKC5j5uB/eOTlxMEQs5z4S+bFndPV/qoTduUsTQal5qdDBIHNk2FyF9c5VXIcH7hsAs2wkGAbXFa
XwGeAzstm3ldt4AqR3FVTdByDGK7FKPuqTp5bdkZr+XEHHSbiCivgH8KnRAENMtxRBA4D/vHUunT
aO9z9k/hh0uefp++BL17NrdyJSeQcigjjqVP15/K2gDm9aE0QZaQpCwPJpQIHQmzGWwXRQccQF6N
2bjvhi+WgeE6YltG4Cb1b46HRCytVdHe4XpBbTuwqN6ukxBfjRFtmmvpaEYcQ7c3DEGfjCN2W+YY
vy1sBDdsXVnrYaBYkI5Smui7hCGAMMX6BUFv2vBMbozaxY3VI5YIxohN60QhE1cdFQWe1RS+E4jW
jJoBE5ZtMdXkyH2UGnp2PTQdEoKfAv9ICiHRfE1y1/rJhzb/q674KCtGE0JaxN6WAdlZ286D4SW2
1HVmWOFRgqTy5xA0W5reGZ5v4MCvFimWzFg5LO91BfRbXvJwZn0MjqmVfMVF322qESMaVAi2JXxT
rfz9XHocfaMWCnVu/jIxsFMtCzZmy5RPgv0yMyeL8Z7S9bz2wcGQqKFWXozIBH1Ap3H2XAGsLlb5
zDn+YsQYBH2AYreZfOh2A6IINPvM5N3MgS/n292WLR8GEUqVdvYRdvP9raSOjcRZlZzikUnUlOCy
eWO44uzrOiVT+7KLGk25yMvHxu/vUyaZlVF+ENIosRHzaQh13y4gq6W7HMqoSzYe5XOygLiPf8yJ
/XhnWPm4C8fsg7wZgI8OZhkii1J7cE5FhoDCG0NSTHnag/mBM0lykXShViV12y/DkEjcInW8K3xg
vSWeQ3MMdDmj/5VS0DnIyTMfg9r8NU0vcVjb3ylUoHiuluWcuiI7eM7SrmPM6huDAlVtwjatZX1M
Pbu/d6bhWA4c/kJSY+9hEcPwX9BZ18QGhURZ4OaFkFIh30Tbz3BuQB6spE+ASjwWGxLroKob1YdX
WQA8Cp5HPUJaq/+hwvnNtqt7mAKXsQYHErU6zYp112zdI7VvDjm9RVuPOvOoR49nSiYpdommngmm
MGeZZVJxiJTjkeKJc+Pg+wI6zC/wOQs3/6LnQ54TVAc+wTTpR+JHr3Uun6rF/arm5GdRiEMyVsxq
GVg2qhpEJFDChxz8ItleOyMVQifVlf2C7S7Z7x2zAS/U1RT2Fk9bIcvmIW6AmqP4IfeCbQe+W3Jq
Z4pvJjNyWIBUL/zDbcGOONua9gnTHJFNBI1uMhoefXYaTnYbfDRmcMzdEHegfQQZjT1LNT+iLmDM
MrjM3nudAvrk5FrhZ67Ccl5Vkika9ig5byy+BOCxjaWRwuKXfQjM1Kt4CQ/62bUzAuxL3s5kBK+T
YrprzSxfGYaCfshesdfbickhGVbiVg7qh6jhYTAr3NIdpW4vdi81OrzV7Z23Ay7tTMygso2XfiC5
fZiwv7GLaJbwYmtv8LywEMAV7lYqZJJL8FpNPjR7hv8NRHV7XGLwlBgk7g2009QWub8xJoS+J8vI
a5iWAPduMWxchf5rnodpNbQO4EtWlRp/7aYE/FFb4Xqe3QuYQq6C67dMYBCWU3ep9vrvzRmpFVvX
YFMMSIWQDLWR5E66dExnUs6ifnN7Lf29HRMceKRVHYPavR13Gt+017bDk9Sn9ziidJWeRSepCJUI
HIWGinJIZdAtEUy2Tc+gCPA0FaLl5pWsYX1ZfNjk0bd5gH1Mc7KytDoUPhVFAPQI7AQfewmzeTuX
Jy+AT5Xos31pAJatvR9ew0klKlmfE0rQftKE+8Ig+ZGdz3UAYm+0HO4Y/eSeYRm4WXMD2OwMIF0p
JLwvIqJPdhzFy4Itgk9Ahw/8iOYOhgxjdF6k7aUr5G2CPViryxWEdAA8l3rZZHDUeNKXPRYNY7tI
3GeQ+xlz32vuHBjW8K3DWGOlxhPE1xgpe0jX1AXSie5uHbWuubeA1W9I93hxx/6q9CmraP2TGsjH
SWOW6cCkXZ6Mjxne7k2xpB+jzUPfumLfa9yryNnWSlwcGJDaQ4zEH43lgqRkCSkZ6/E43vhI9eDy
bj9vczdeOgoNFgr2qT4M8PnZN3LLJsd5CWSTXfzZ/VWUH2DMpq+0Qc0ZOqVXIcQv0PTiZD7CuZzv
pNXmuJ/dcOMR7bRG1pA/ZNQeQCU2FGGEr2PJQnrgdfBCO2ddjYm94VfsMAojD8J9Z/EEHd2s2I7h
9Jb3c7IJ2xwRztzR4jdVuqZ4CIMbeqg5WtG9sTBj2f78Gjhoonj4cWsQOhXIcDkMXfdo8R5PmY+Q
bfbao5uOctfODx0VrwXdUpBF17CyWuDc7Q4djtgPMa7BpYGnATPCghiO1TRsd8rpWWNjNkCYG2q4
99Wym6R6BHuEqWXOi2fLQXlTM31jpCGc0rX77L7jBE90ZbkhU7p6nDgtPi8IOHv0JH8gff7MUn/8
w7lOuDrMgv+hCP72n//1Wpf88x+5g//n6IS2yYL/F/P//6IT3r933fuPpO9+KdX9Ne79z5/8k1Ao
wn+F5DxZ4JB88QeF8E9Aoe/8yzOFcEBYOTa7QU3s+hNQ6Nr/CsBa+QFeTQ98oMP/+jPv3bX+xfQW
hqYfOIL13fz/ynv/nT8RBBakAt/xLM9F4vk794ZCmTDyxmiwsY6XmpQeJgk9qzkYorD6pYE5/gNq
5+9e0TZNF0SCgPrm/EbaKSq3AqZhNYcRw4BDazNo3myBzBFhyBgl/T8QIn5jhLn6A/JCYO3ArUMg
+g3lFisjWtombw5WsXOLulojYb42S/4u5D9h4/7mpQIHKyfab8ICebV/Z1EMfoGxsyX6hxzTz7zI
Pwmy+kydLZk1H38ZaH8+kn/Nr/+d6cOH4pU8SG+c+PAI/XYNlUgA5kEAPkTGGG7DQOpwZVGs8wmZ
6n9+KYsx/2+EDf1awgKJ6YeeH1i/05ti9slunfCpaCja68Exr4FsN7jETxMnUfrKNF7r4Gi1Siep
as6Of3FiuYVv/w/EoN+BQbd3ApXT5m5awg1+u77+gD9ToSc+hCSMmHlEeXF+njF4W8Z8nZrpuXP9
XwgT/ukK/N19FQ5wFmAeZOD+Tmg0LK+mMgosA/vyMTPVEVEaIq3xWSrKA9o0X8XnrFquWcA+pjbS
9xZGUTOj+kxdSnkkkb5mIn/9hxvzt2/LdTCrAIEDO/bbIBBt3dsFYXEH5XZovwrvgJ/HWSlnpJIG
kqg37/uW7Y3KokKTyFBvFE9zjucO6j1NpZktIdmVIga/+j+M1r8ZnH97mzxoMY6gusj08u+PwdJn
PfCXsjkYvWyJW6DqxelwM89E34wuT4Sv6Jyrbw0m9NV/fmnrN3CjftqZMP/fa+v//xeMVwCJazD6
ojlMnvMwmhlbeYrvHNchWbXTdTJDLgVC9FGIjzR9q9pI/cNo+du78pd38NtdGfMyqYeKd7Ak0Dpt
f7qimXonUwwsBlPCf/68tmn976sdBnxsxqUfurb9OwywjkoPH3KDKtxsdr70T6LOP0dcaavZHCwO
D+We+txQpG+9iuheJgZxu8H47LXOAQkyIejmfAr4mbmYwZUwdhw49dMY7prOvDbY68J8uMRmj7qs
f66z3eTVXyYmuDAlNdeijNOhQFyKXVjV54Z+PsxyVPr8Hv39vaCsS13KHut9PTsv8xytSVBZ1l1w
jqvlhCrSIfCTb/IU6WcO/KyllZTD8WaNIAQiBH/6gZqG8RmM6nGwxTqxkkNhQRJJONlxR6t7P0nL
teESqirn97GbHqmIrikt3EX1dLwVbSpTrJe8eqR9QIJvQi4ciQ649BJSMGSMvh1hRLZclaRw3P3M
++y98M0TbRtwOuEudfEFNrAJQah8ll7xWdvZpx5PdsgQtoD7rdKK1NbuR6CnYn1l6BIgSbMBw4+Y
vyf7h4G8BZtq8imSdG/7/n0HzINu6PhsTeIwTsNrofqt53Wblut5mzyUmE5Ji3nDaGll4PV+Rz57
dVsukM2MN4Zk/4zz/GylATebeF6DDxeAPqFtuuoHRPE4DIjaU6Fa1xZt5xIIy6rmDIKN5Y5+//Pt
8kde9klMA/J34xVbAleyLj/bktT5NvlUfnxvOwg33LlE5ZGYp2hofoS4EdyJj2qMTD1IoK5DOlyy
EG0SRRkvGK/JyDph0wBVIfNiE97JxHogQIPuj8s7iYLlaUIB57MIh8HwHLKnRi56SvKBnw9JXHzK
O/Tgoonf8Q4j8Yqg1ac/5TCdXLj9+iWqZXwGIcRAS7F48nrpLL+T/0kyZvHuLObJ01dKVzKmRlz8
3LxCWqBGZHzmWvWXle8D2RcrZ7pKOcPq45xVx1QXgX8Cb3jOAlySJpt+GXuKnN3+SSeB0FrEzDUD
AUd5GmFxqs9oO2tKrXCaRCE3SJGvC+9oXSWYTJoUoqLMCAUjzJnV8UHEwy/Kkci+HG5WK8J5L/NL
/au0ttajR29ZO8/ueK7Ot3fv53y+yRqe9bqbSfJa0nebLimkm/eRXCvijc6hwoszWeR5ujanucS8
6qE86sXZMZG89YDWl6g8ZBb3Bv5dsHfpKGAAujotIUsdLaxjns1vFkyGs4v5b9UXUBOwY+g9jKBr
Argt0vYIZKSxkz3chqP04k+izjjhY59a4RL/6tjxk68qG/MQL32bSoK0+BzFdA0LnpUaeyvBLd14
dXSDyzKYi2UkUTwu8y6uCTsRYfKOYZ07mnMuhcpDveClW9gT3qatQS/1CVbScWIIkbCJKKzAHKLm
q6Vv1LqOzR8RCX+p/2QuE00zv39e93ny6ZPegIKCqY/4u63f5Chu83dD0oBI1XcvvRtmngF0ZCsr
zt8D1KwrzHY0NlmyyD9FsRxQ9Bql4exv3xBCJZIjD5k/XCm1QVoyeFuT4K07Di9l8SrYHYtNaziX
LpAgp7HuzOrcLKvaX6AWuu5uaaeTSbANgKjo3uy5NuFi9PvRPHjhsJ1a38Z5m0478CDeysB8s/Pa
6T7w+ppmrn0l2pinS9QNv4jYXYXK1MOKtJ7aBIKORc2hURYxTArPLAmEm+j+1oonFw3rYxBgWscZ
WrsjvBNI02Yy3jmOPPqKWZQQEpbJmr4/ebjpTpjGK89WuoedvZsNpP226jQhgNJKQkeM8K6XZICp
a0xNuC2a7G2KtQulwpdFU6SkN2puMwrKDE6ulRjn661aeBuQt80LJZdPvRyYZfHpxeJgmFwapjil
MHTNyvwpI/MlS6r1YFpPYA1Oc4+ShkSUTSQCtf7jFs3qS0+O3ASS6Tb4e6qvm+DO6Q0StDSNrsqq
d8siqMQqMIp0cw5GnLRej2GdTENNC7L/1VOhRg4tXiQ5p8cxQpoROtWOJDgghEhQsStGpM/F7Zvs
uSJxh5dIlmcVGv6mldaHIN5uEy1ElFthrjadsiXNbWlvzJEx78TGXgoCrW8iAc82YO0QGZo2C4ES
k8AR4cR3/sjj4xk8h26kNkNMZa/PsKs0daPL+4dssUiOMbsZ+EVAja8Kj2lFVYZ2LnmIfrLmQSYT
VdT3VUNocDCwbQ/mXzJQF7tn3qK9FVKI/yXMksAJyUWipbZqCkRIfTA1O8fjxQYmc5mhrQ3SYevR
VP3j3tUFz9CwqM/KvcIyeJgmhosqWx9sj/2eJ3Qp4TEbhCvKDfXTAmsot933rXd+8GK7XboHS4M+
IEbyofdErj39CDOPQ1KYhdiV0Uzljlo3xYIdk/Rd+NGcLxAuUmNVBnnA7GUjXMXr/tdkltN6BAhc
8aEyt36ulLhWE48AabwvREo/wbVDci4uCzCDtdfxiMaj89WvFDltegryenLwMoLfEpSEvY+xkLUN
gtN18oNfQFmNtROYb/7oI/GoMswMS4PYNw1pR4/8G3eFtFz89ehr2WmBF+agqYCoxWhY43Gn+h7k
mQ1nMK5elcD45kdYzUWGpcRlXdwss6gPS3zufDA3RsjGoOdZpqE6eTBXENRVL7ail0NNmQtVd/f2
EvyYy/EJlvr4kdErTnJipeJZfI+3venvOmUgt0VSNgyYIDl8a2p6+jXoaPlQChzPBqy8PC2ivVNn
J1sOexk16X0sJzpYAvKQgkJDIiOKVTI9f6ThLFlqsnxPvouZWtcQVbAA7La2p+ItZSndmOkOPbg8
4oJmETTpislFYnVbUrzcFcCLEmKSbA1zg7Bv3sz2vK1zcWwTgAMd1IlRmCsf0h5ncpdhP1bgnnsy
ozsUnTHYRHqBZ+xhTJme/ehNbbWxanLwBJI0zwhA8cL1Jz5om0AC36ZzcLWQ/RxRpm9krpZ1XPaP
pjXwzZAHS7uLTy4aZOn2Etgb+mGhZqrFIU5RRMo/0bhcEFqAcLfVLnXScD811IBDCKcknT+HBaOo
vAYjButGbxnaiRU1NztiEyMgAEktthSG6QOyzfP8H2pi+TCBJFLc1drH+qF1rHPku9UaA3NNg2Nj
Buy3hsn96hoGEs+YmdyIgctmMQcT/B08+oLnfw7dw1DmqKPqZO+D7FqHqBMJfvRgY+UsAYONt35M
g2qd+YzLeeuFiNIWkqb2PkSpFfbVDbomE+crRIJReCVIeNM7JFOLXXmW58Tq7uAM9axIE+4kWt44
LB7yEZOoV2PSrMjwA4znk486e+xjh29dypOG85eM6IG2hhMUmwrH0z60wQUHuAx9/4acRYhu5vTF
8QGHcZvuxx6ts0H0dssKA18imjeiIZIbNDsVaHZ+oFo+ho7cY6x8TBD61YVS+CxkuvVE8um0/h3P
YLG/rXQomDlkIpNToqPJOMXucUHJBQS+OTCdhfuoqp5tiTRzKZO7NIgdiGbOJmFV2AMT2dCJTe5D
AYMqimHdE44xD91HIcn3BLuUbJCZfK8LFW6d4quED4gZc9jlFnHFUiFfdsFSBUq8Bghmd5zexA5H
1D1Kyjea7xCYyoF2Y4rl2I8IXrfZGyx9cAimmA1ixTbd6sEPWAwC6uds3i0wNjjxTx7Hh1UQWldw
wtEqQMGPzHt49lKH+bsp3vWC+Ud1Ce+x1n/p6nRG051mxwApAKOSZ9/NtR2zheY+5f4CC2kxTjW4
KFLU2GcJnZpMG8UcaTFnaRLub9vWPNFxgJikrO5LoQDJR5xmskE1Oyh6jxMyyrXpwy62Jt4pzP01
4r2cPd76dk0WJ3itq/qROekLwrTLbaurMo6ZgY2Atkuzqx2wectj9UxSW23/UjOfuzUlRH0CoLL3
OrKvFRkXrg0NRuAE3Kcm4WSp8c1j7mASjFCCx9V2cbyD/hPafGik7p9LiyVkSLJqGxfRg1EkAU0X
/qoZaR+Xst/ZbO3aio1GCQXI0olzwOaCVvObtygeYfelSBXcCfiP2/P72V0QMsu0gaYVgTgPLlJp
w5J0d7iNmT5s9brWgtCfdU43ikjxfou67GOpzauXIV+KnfwdcoFCvwlvrOScZogQ2Ad3DD8mVHZO
JHu74uLWxaM/TJfF917KQFzQ3nw2LoqyDNUAcap1pB8xb7l6rNNoq8hIRnEPKkC+ePoYMk75a2NW
uBAkBjMr6JYNjpSTM1Rnw3dLGCTBtI3S6hs9Nc/mfOnT0cgjznrMvHHA0RRZFdu9nC9/bKlU9eRj
/GyIaNI6rxl5RrQOFxZUfSzFifjdVgfDRUxKGvUfIzTu6cG14XIi8WkTNBHZCiX3Wr/tPhDYnlG7
DVAQtNrxYDsmLXOn3oiA44vAp7+yafGmRXjIG1Zqqxwwn4U4fxPrEDvjszMCLW/ZHPfIKvXOngPa
rkzTTyMMp23WD8+5ZN8DV/4uLut7UdPo97rhtNj29XYP+rSMcGAuh6TX70HPq1Wtzxb6fIy3/osL
xasHPgKDE79ToIWfvkMe4e2U7BTLYfKNi+mx1RImxeqF59AakFHd3oStVXf6aFuJ8l5vprhObMT1
YZVMylPvvflZ2K6IJLvD0XIW2O9XnVa+G9XZ9+dTQTSoTRkCmf+dgaV8nSO+JZ8m/dT1Dy8ePsb6
zSVVEXEBTWrGCL7dx5CSnmOLQ90H35uBxmFjTWcLdw8EhfTd0Ud0wr9zM/pyK7/d3ryl15zGZbzi
xHs3MxYpK7U/lUA8devd5SV13rA/UnnW5916tXQM+DwVl6ik3mNNp6C0nrCaCEow072TsWJi1zGG
csOVf9MTRl81XwtznZvMNv5kAU1yWgYpl8eQHHSCojuz0UApy1mvD9hZyZdbNVnGzHSt990IBMUz
DFZkOc8nvS7bKsYKVv1qB55pfagnNKfe9hbdCr8Oz67rsQKoBGMqFCSyTbZsMcItkvMrI5ifiJ10
W8Z7C0/p7aklxAxlrFn8bJTy1rcxHzjyRKybftB2wXRX9d13wDggyvTD+KVKh5+tHJ71VKLvarIQ
b1R7uLyS98z6kVXI3zuRr4uiYpoxHmbHRkZRY+FI+di6BDF0PD3xND17/mveJz+kBV2Xqkor7JhV
/YgDAKScviZD9DQt01f9MYWha8pMio0SFy+gmOkb3HtduOzRkNfsWllI3myeDikoVIyuC4SpZOW6
9QYchT4jUggSowhIpWEtV2l0nwTZPxOhtFtGZMoJj//ERn0F8eo4ydrAPp5/Zha67hbGRWZS9Bqq
r7PI0FmDnoEbxPwWJ5+zS1VDjLzrpDOOtHr2FptEXw/t25e01cUpgFm4lKSZditzTg6iEJcJ+wF1
ERpMNCy2YsTtKIqZ3jl1ruS18OaGiPUAAPTIwItTDuAqLLt1wwDHy1Db6OP1TqDvLYudGXX2nKpH
WQCz0xUP+sDvZNKSimvvBmonAtzirShnT+W+M8Q+7SjOTbfyGZSZEMdDEkT3IyqwuWNWD7k4mc3H
5CNO7fhB8XArW0CAPRr53mLjh1/tqxqs+9vzAEqGW9hysocctyXUeSNK8RMDOGch6C0caNQunjax
F3zB+neAkMwQvz1+nf+q7fKb21E7Skmic4o7ixrjUHNmw8FSrPHSR/p4z3o/yPgT3Y2HX3KBP8Ox
CK7YkXix52Kc9nNjO2Sn6P0BzoB1Qtb7bUcN4/X5dtKKdamsQKQ3V0D4MKFr1TTPEg2XP5R4pcGq
m2oIg3e+BUBlia7CxOzeqtBdDw1ifJVwQ7yCISkXWLxMumGZgBhOmwPHU4iScFSoDCbkjYEBaEOk
JnJOXzohw312HB0Yali4gCxzQDYdGPaC3SQ6a2MVdehH+d2S6XXI3lRcA2jtmGKQUfys2sG63M6e
FTamNAuSDYx/ro1fvrUKhEs2skpFvbEuFHGlNFwR2JbsGC6x417gpHzeqjSGwYdui3QjG/jZwgww
fkK58xKWtorS5G2xY6uYb6Vk2HocjUPPRleRsT2d/Z9+okWJuiRXRhi2kyz4FaCd2bSlwUqZOOtb
JbtpqEa3DtcuDwvKTuyRV1X4WGelv9NTyazPvU1IDymxqi/uJD77yaWACM2gpoqQOsln1jyWM0tI
tlBRWuqv3aIeGsQf6wgJIEAMjwmV5c2JYXBxyDvdzsyVw6i+rW1AhJn6fPFLdmArdLF60aUp2+PB
rJzcZ8f4QJVhJWzOAQIDfRuHGNzYkNhexprVl+/tgE5v3iUGTtrbs9wZNmfUZnm47eZuH5St17xp
yBDikIqFAbZ5qG+6o/ilroHewU6fYks+A8X7b/bOY8lxJNu2/3LnaAMccIjBm5AEBShCZ2bkBBap
oLXG19/lrLKuutlt3T/wJjAysiqCAoAfP2fvtb8RT+Ee8uZqLPp7KCm3QRbSVM2/OgnyfTM2FVLE
+KMnYFtU11NzqsoI5zxn/Zw9NxkeKI2ASpCO5aErQRqE1Cq1k9xW74ksJ2JZoZqfTSDxrLyiDIZr
x1rKrbQVR4z4QcpbCyxkxS6SnbBdfoSm81mzynrP9vwgo4Gbm7cM28YrvtRNH0R1QZoBbwuZ0CKR
XRUlWpfme51r9j6WD+TVnjS9fl/R6G0Xh71u2HeXzorqE1wFjThXYEdyyc+TSMR11sfhZdGLt0Kh
fhBRHgFG47TwyL+en2svRgpE+26b6FqN6Bwr41Bp7SckYussA2KvMXqsZnMxzDzFmWGdC3oPwyyG
vT42NyAE00bLx3qfidHd24Nr+nU0yG3TkIOSG5QN6TA/dImpX0RZgoCI173uMpmrw3A8kl702g6m
fSogO6AqLtkewV2ELB+6b9LK9rJApdnV2te+8lSPNEqPa+16fq1nnwskZIdpID/bCCdxwDT/iGwU
wacr9WcbWfceGlEfFJ3dw/DgIFfZnFIkcZGYcUCpQ2hwGN7xGxkB5wLpAveDrIA2pQvlvw5zPIhK
09mPS/2UN7kd3A+KfRRIrpwpiqpTF9X8+rx8yBVQZhk1PyMLFjX/RP8gpl+MOYsLBsAjHULudjht
xM6u9G7f5fn3TtdEMBT6e1kzUACcbPiFsjzhjiyC+yHJwnevXTxfmI0MZjf+++H+M6RIrk+S4rcE
o/CSE3XKp2kFfTFZwf3Rb09RmpqHSLZBUjXl2YKu4tteTSdVRY3+dcAlARDGq1N/bEJaOMifu1NK
QnsV1r5E3340tazi6m8mLCEOdwEzuWSR+QKByN1PHmGN5jxjHUkud1DJ/TAoRlLbqeuKhr//1z+k
IX8oz+hoGFj1g/uBdr/449GQZSbmIvUvZOvQoNAF3g8QYo8eAnpWAf25ywz9uWrSaJ/Bh9vFoX2K
y9K5ZCJ5M23c2lbft2wck+Ko5XoU8C09Vz0p67Nev+h2e+Gf55ttYFk2szw9eTlCaBfX09Z2lbi1
bM0naZDTksRAZew0xk7qleWuN2S3t6gIuOksHirDwe05odRTGu3N48TfuD+bUcX7dPghOHgKQzXw
cqJpqZ9Xs6ifF8tyaI3Tp7j/zGEb1hPW8GhBL8r06mltbjTFlj3BXu+WXuUPCUi7cmPDT4hxqKJ5
zCwWIoAw3aDh2b8/BBjww5gj4dsO/HDgS2ZwfzSqb+FvP9NtRNCR9cWdAOZnSgw5Cedd051+j7q2
OVulE50LuZm9ZA5QU8/B/dE8xi80zlaSuFnBnU6HLWnnv1IG7X7G2DC4/+h+0BWm6P6obpGYOnmd
+9z08pNgziDoSQYy/soLfMpGznJR9XDgc+u2PHlAX5g2cXCX5TvLEYpGZw1fFnHAbvAiNYzUbbUc
Xcv0hbqAHXV19ounHwZcUE0B47DocV9pJam883iRC8SpQkQK3CB1v8c1OLTZGeUzEt/Wa7cJt5pd
3Kj6tPXxW0VBqy7xDqckrbsai3eiG0jvnsjxHIIxs5GrF+puk6sbTRVWhyQbvAMRRamxhQwe74ij
tjc6e8pDPotbjEGCUaI4hv2+dkhaANJ85r+FtmKP3iZTv8rWpdynhfswpH18ziDpA2CeK7rgGr4s
u/zeNPzt5WAphtRotUNQqRcTiYwa4/6Q6CtSVd0IM0blAlIJE0uBpqzg/uh+CK32z6eJrMW+8FxW
zuG0OPVyyMtmDO7ozwUIyR+P7j+T0dsUheuJ7jHa73CmPR4nwDq7OqnQ6LvkIGjSIgOj+0oI2Fkm
Dks0FAJU119yuCpkx7c7vD7LESDJm8iwTiPuj5dF9zNOZhoPU3QJEzcQ+GC2dh/Wl9qTNOnsCBml
8b3MUxSZtf4tdC3s/tgRdcgP81evqT+tsv9M9kyIz8U8TtSl7HxFGixK3Ip8/w1gLfO5BI0r4SMP
ekkPo9M0+h7WV12QnjCO3Q/o6dceq/Yhj0Tt/zLxJSaG5JqdXHmKF2H7hoOMzMh2ru3Uu0rRCz2n
+5LK4ltnu9/YmGykofJqhujb3IQfi9XCAu+eywiJerVK5iHzPtLik3oDupgO1GWuUl3H5mHNqPXS
heJ2cBFyo7x4BVK7o8myrcdon3BDbiHdxdhat4bp3PKYu11rf01y871d+SXtGv/Cx5BupiHZJtiP
doYsPkd1VDHTcF+FF30znf6bqWJAmieCH+ZNHlHBScn2ey3aL6Q+XVYzWBvBME4w7wVFtZdryWZ2
6cWlqJIv3IWumR63J4g+G4BG9UEMw6No6gKSwbCQggZoptUs3xxDlLlkOQVrRaSlBpm8fZpLOflU
s+1ltemAM4r6lQrc1fcuDxyCXVnpZ/U2YrURyNPX0SH9G0EiFXV+n9dhmBTbtMI/0T4ZKiLDYft0
7+ilXvRLtYLm+4ZKp8PiFuW2FzAvxqzYpnL61MINwT+AIQW5hd6HbCDJZ2KjIzQmAVba0CBx2ses
mXzTzj4ST38xKRbpHbJndgusuYBM3JG+gLy3kJASDLSF8iT/EMjgN4QVeMF/1ttYSmL292wn19PZ
FSBrItxJmIb1m76oW9fIwp6fH81KHsuFvUpt6LFvrC3ODUq4uvhGpReyjQFjXABMvbe7PAZqgwDb
EafS76i6aVAkUE/UzuD+UUa0GS308OZ0igTbWUoe1RbubnNqM2XG67oZQvbbtUQxsvwCUcm8KqUm
1J1jUhHUMdHtqVIbCgbprq74mGWq1OSqdUCgG7drSv4UsK52sZGx/OcPxfg9O/H+oaAhNRxLKv3j
77o8nIuLS0vk2BbGpwE5EUZf+k68pGR2r4ZDHMORTLjdPOOt+c9/W/ybv03akOCPGgigvN/TyTpr
lAWt/hyMMRPvIqRjxB8y4k+SNgPRZbdKLM82apFlNj65jjh50wSLL/nFWPQ59CIwvZa+oY5gpNxf
2xxat0XL5z+/SvtfRGGebuiO9NDMe6bJ0PD/ytLKdgb6Z2ecNsoLEPdsEN2umzbchtlMLqq9hhVn
W9sDAnYPXRWSsWbKfikxR4L7ZlOUTEeG3N1X7IjRGnyYai+Hl9Lznar8SNviI6dVyDmxtwRFGVLz
r1WXUNw+3iWIka727aod2DfWrfmSLg5k3ohN4V2nwTbhF4Nge+fk8UaMbORFlteHlAU3Wudzpl4l
OSpYMEZGcXObw+O2jtOCw6GQ4/NSxD+Tcnp49+z8WW3Y6PN82O30THQCDqD5s1BNxsRuTmQbKZFH
tTJ6bM3lJZ/j43/+rA3zX8SxfNjSEKYkRUkHFqq+jL9pAOs5qTQ8D9kxsTOgmLrlo1Fl96v0Jq26
kxHNyqRRJT6uaCCyEh5KmtvipkzMcIQqlgM6ypCgqIzzujuXfTIdu1E75GrlXvA9kZGYO0UQw7ug
4T0+WyED4NqoIC/AGh/19VexQuyXqFL2drMADVffSUzHwoToXMQfEZByEmnpV4PN+lADxTKhSZZO
3Ptb9ig6GpUNqTS3RdAQNVNxJHMImFcBtoJ2m80S6qf94xQzmILGkmyKKv/irOyImWl/FKJGKARI
sV6487Sh8zXvHapC9e9xzuE+bx20n3kKUoyeg4YD0k/L/jsGCtWuLwpBpUC64JQcYr38GATtxsIk
4T3uGXnhnCtJjsVIin0pJK99P5X6G4Ue/So6PhatuUy0F40mFxoG3rX0+ud7r73WqpvlZKe41n5W
gtMHxhjh9aF8N0bKPfBsDEYyNlg6urIOQ3TLuJdYw+mgFQILW0o0JeMSTK4pgekfwkyXYEI2BQBB
fpL8IxOCIKqmb9YE0cQu9yR4Xs0akIoSCdgJo4bWs49mq32NCq5z9VKbU1TFP7Vpfh6yanxYgEJt
DDwZIJNmErQkYo0GVPDUt0FedW//5XT9NysKccm2QdiNLUmD/C0tEEpumFpalx1N9ZbVauAoci4S
nB9afy6hD9lxTHeJ4fMmxAC4o6tBT0cp6f4IZOzz/6Lf/VfFN25bFgnJdSToSP4eYNgv9mTXiZEc
cxm91wR+Uj6fVOs7B7WqtcspVIqzaho/KelV4eYfod58Nl35Xz6bf3NzNz301gKLhIUk8vcreUgA
y9lllRz7GAD2PHBVDRs97TD31OiZUYp/b9mqjav8brfMXyIk553qbxAMYrLaJphI13JXhO6rPiSv
WIEXn05YuIVx/l+UuN6/yOQ9S+eeg0LeMwzT+l2HS4FtMQaf4uOcpUCWmKKjrNjpIyA0QCdqmM22
fgXq7EukJ2fIgrEIp8DRrdYX/I80qC9LhpkZZEbho59wtkJ1oxK8khiQsNbFCyTgDmFeNXifQFIg
eNAnjGx8QtqmHr3uNGXzW7Gk1U5fUcWKoo1ocVg7T5PeJ5KLEkzson3Rsrz17z3xCKomtcZ6FFDS
6PR5/jjRWMs/Y3XPjnlTDn49JPGeywKkaxq92YqrXXg3kGbr1RuJs1qYW2jmtIusGjx5y2VjNnW5
FYZBBL2nfW7rDsMp8l3OYP3LkiPW1cyj6jnepaKwqbeup73GDHB11ohYxI+g3aCvleULwZLcNc1i
2RWmdvJ0+VgO0S9J0sPBNo8QYNtjBdtys1Rzum/sO2+iuTReXT/fefl2xt2qWPoZDkHys5+S6o/q
4/9bo16X+uf/+5+PH1A4IRf1LdC4/2NwsqRN5ftPU8C/WKMe2p9RVf6b/+VPTxSL8j+UZUE3//Q3
cVf80xRlCOsf0pYs3rqBLZdY3L9MUfY/BA4qSQnFdgvfA6/hL1MUdwrLcUzXtnBD6N7/3B1t0c/q
T8fCH5a2v57/3V6DLOO327LyfvESpJDqonb1+63pb0UEZK81mwYveSzDr64OUrKElBaguYRUNy3H
JY+IWRw+xWYDvcFDg2i12Zs7Jz8iPSZzJUHj4xlFGfx1cLEFBGFqXmZbGjsGMY+JohLfD62Znfum
ytlFS2jsUjGOFat1b8zalaB0QeYoh8pR1lSs5PAJWt9Dr3qi/qn8HsTlhhLGPtjz6m5IjUAKlo2T
X3dFdhzM8UzW2/c018LHBprOHibrp9JVBGU6xHboPNoeI4BpeWQwnjyBxOEOb91IIHQvoiuuEt4d
0bXmt8SOgzpERRJZ0IAaUg/2SBCpLIBiIH5TsUH3RwOEosBWMoNpjHZNZT8gRKgPMpe3bNQzyFxw
47FQ/iCA7LuuOkVz7iIMU62rREGlLXc22Okk9GHCYc/SLc+1OngEPwZmjvQ5as9kzug7Bmnk0PBu
tDSQSV0FbBGroIPT/MfT+yOjLF/nrCcRWH0HZWRrx97ButxE0Tlbu36HQb3e0HwGeECv9/4eyC23
j8sKf/SewnR/c3jgmeC39MvIjEn8qMpfJzO9oIont28Rw26pFLBI4efcIZY7WqMPlN87Q7OQDNGE
w6gEBiAS8G/xvxcIIfA3GKPd7SZV3yuudNLbpyh0QTPKklE0+Kh6JwcirubJac/haoqdk7E1LiIX
km7kHHRnNE6m9/eP/rdv4q9vpyKTkinr8IugV8B4C8FSHi0YA9mn3/blENwP88ya5Fbyp+6QiLEZ
po5eYtqCaqRRbauL4f7or8OsxV0g8io8WIvcU1w1wf1wf0O/PU1M0QTtqmamqm0VazU01WzIm+CP
h+ssHqec4UhiiHfLS4gCmFWasHr011ND/Wx1WuvoFsxR1HdeifnP7/z+9K+T4f5opYijAdMBRVGX
5f1idJDOqtGv+edlej87plR+MUmK9jt1Et8/ur8Of/3MjB0d1XwwUWAEkbqQ83UJqdkhRQSGOtz/
BY02JP56gqEQgZfP/nmYFaD9fp0XOJlRI2cxQCeMLL4YrTpoTTQ0G0Nxz//2PM/29tI/4SaeVt9N
QnYgTAxWv80/IBINQT9W1i7RVAgS4sfAdNGSSHW4P70fcLB0G2ZUGqjfd6SvR8MID/VYZkcaq+bO
nSm3PeGSSTorRDnyKB42dDoO5dyf2yn87FazP1TA+ciY0QLXNF8Xcp72Uy9cNonqRVl+nyR5oKuL
7f4DQ33k94P5z0f3p15XQW9ucaXDckGuxv8gwk4cijS5skDsKEGMU8Ys+Ey0aLXRdC0C+VOtvG8O
uqYtgddMyX615i9J0XoBye5xYK1vfLIZHV8rH4PQ5DDGHj1aLvh9GMsvdddHBAtZr25K7sz9JTbq
24aPOW9mG/jjrG5o938Yk7RovuChReM6NbZxM6b0dVn6lSta70g7eeo8Zi7VZMFoGbtbus7felpu
WwDCqD+hPUUtOxFWuq0Q4Y8EdOtpbWq0J0W/A6TyQtZgAiFu+KRbzRH8IGap0vsoakPClSuevP3g
tXlAtudlKpJ8D2DUpCrsj9FarbthAtgAKeVau055cOf5fZ7WHV6f98iqvJM5p+YOCS579nrd5UKd
CvP8YLZZuWWL8x4uRuhXRBIDnRxuiYBWUqVuFggAShDFAcQiyKRngMLfbxc72hFp+JDF5SWvV/Cs
1UiqVckwyOFsiorrUAEJFfV6TujSzpmVnGhUXo1mfnFjxJmTDHN67463mVKigpeB9U3C8AaMTrzq
NAS1C3ujneOOgTaOzhbB/5JqLRjG8keGSRobxvAdSwJZQrXh+EhOUcTCr9w241PoEkMiPBDba5Md
IGQ9aKnbn6JlGvfJTDxPnS8TuTTxg2mm5tnpZMGcFv18So2ZM2spi8L2pYoblOwvU2H1wbJUZ631
IBXRgldRkc2hG+hemh352TIZxC6aHiAvCF9aDWBnK8N9kRDmqgJDUWORSYH7AECBa3APr8xta5km
aT9oPt0i+8l4Ghavt7wO+fKQt/b0mkMAR3mo7Xscp/5MtO5eX9AFozfbeYYYjoLZHK4ifunS5Y/9
KumAOuV8FmWm3UAn8j9HP+KF3pebayTXhfVwoLf+Ntf97GdOauyNyvqKdpAt+6oR/bAiT4V1/rjk
9dkkWB0zSQS4odVug41GI5pQ4RCgJDejJA96SoHSSWtYEHp5wNoH4+rWst4VBvRAgzrpW45jC5w/
rysxh3wvYjrarmt+RqcfD+fKo927wlIhO1ll6vzIIpxGU4FpJ3a0q9KMGEuzbEfW8+NdPj2W8XtX
jICk18nZjXVjnLSSbaiZ0yTIbI106uWHYy3pZhQQggxz21nrD6M0H50ihAXoXGEhM3TTq6+91727
DQa02SNSl9uUw3WbiaYN4jS6oU1xSWtwjhSXRB9lXJ1xHDugH4dLVxjyDQIh7hcVfysj7WSX9VsG
b20gXGxoZ2OP4mHY5Xq6FykY6SmGAjxY8afK9r7nImU50Wl0uLrUbqtikFQpwmyba9IoSCkDP822
cAYoswyPtN/Bt2BDpjKYvkelpYxYIRP3XGbb/hTbxuep08Wu1qz32WahcTyxsWcSSchomzVAnK0j
n8r2lShMBjbR7Ds0+k5tZi876lIRlNXIy03DY2eaNBVkxn7TPbaamB9F5r3wQh+TBIEy4pHmmmIL
SZbo1BX2z3Qxv6x1JEC/6hdTD9HN6rRtIrPeJbF1Gwxqy9FGT9TTaUb8qWvXIpxwCeXJWTcbEPQs
Ee2ox8hdbQ3nBTkrJjKXtRCN37bOt1mGD4B4m/2sN9eE5FAfUA1Ztplx6Qeo30sHcL7MngRA7FbP
M/qR/as17MgVJAQoac8x49bWKVC4SKyfUzYaZCh1K6dKIretO4GL7EGzhm5j+E3NNGOcu89Thmey
fkD6tGxtm4n/Yi0Ge9T8YGaDhuPK/JDyqwlB/AyphplFjNhC56oHg0LnLcseJ4dSRreifmtQeZfd
t5EgdubD2gdURgi95Zc4IgxkQGG9y9EJGY73OXYbEnSSTtHfwl0dT0SA1DoJR5mDkNRz/ExrfpSr
15/4IPKtlj6wK0ebprWPK9BKmNuxk8prDu7KXmuWIy2BZpY1+ACgCO/MHJbpOMPDUVRVwYp9pnHk
c3sabqylETrSx9Yl2twIsaAJOpFDSVzAZOMWhKNWHZ0kZZsDCjybqz0QUgq0ySRfRKr65P78/uge
THN/OtHq6BaNkkxtX+4HatP6j0f3pyyJ5X7qyk+zVVN+FyV6BvBlG31KybFURdT9MKna6Len1TDL
U4QoU1DvmawmEGeWFxPULGqxmjwZFcvjDA6sK6QIDBspJZjT5eySEDh09qCSLqO3uczfzEpf9hoc
MWIFqLwaoybaBq5/ZJhdkKgDNrw/D+k8UwETpdQeS74lkj+7gCmISoNJCIaOBTlGZsi8WR0MevKH
BI1Fa9XE6izjBzzQxTdFcUqmkYa3+nFrJNAtxXgsdBvRdbMEdrQuAUmvgKZ1sJzSxNep6UQGua74
seRrp3CluDGNpJanUQ/wcLV/O/SqKhcR4jK2dVdMPAT/qEOt6uGiLt2tZzO1jfCdBaaqontLMuG9
P/fycNlnhfMAa6KmSmRHs7k/NHO9DlJVld+fGillHSQqVdnT/kYzJ9RD7l2xDoyxPw/MTudqvS0d
BmEE4S/SrD6FeQbdPNOJzZl18l3H5rpahfVqMRZOTfdRg6l8ShRKNnWSHwNhkweGEM556YZqj4Ok
RLiazjcmsvONAEdgg3a+zyVEbnCPum+QgrJZ48GbAEkZ2iEO9a8JczNh2N+TaKkR9Y/1tkgI0oAH
hOgJjc2BbBH7wRgJLyypF8rY/hgqS16QGAQ5jexb6dG9GgssgehfaCTaE+KgloEaWy5n6qrnC0tD
/YKLAiJU+9no0+jVdjVn09eJBMFvgNWSpXyjcZmxBUavao1Y68Pq2hs9mS05rCLEqjn3Q2H5lgR/
Tbpi+xAPUfuAL4f6U68GwkklflG05UnMLdNODLQ+QB7tXWLLaGdp8XwV3vI05921tqsbX4R3rEiB
fbSMn2bXZjcLiVWJ0HSKa3tnlimxGizxqDbtYl90TrXvlLcLf/LykK4qfNUOt2NmDLuumuenYjCR
48/NdZwK9v+cMBvJEH9bN9gZGfKinVmLsxYV7WlGRx6WVnvzlqS7DdWM5T2hMxhDaLx2NvIjnI8/
5ULTwIvCg7Ptm7W/9p2JnH6xHrvExaaQkxSFoWL1i46XLolWQIqH7N/jXKa+34IiWM/cFU7d6Oqv
i4M5kNAQcbIrVALE0e9TkVVHbQr32hhbftXEWCxJTNE8Y3mEE//Fca3HeJgNONAzpnUpn9I5jvdu
Nn+0XvRVKxfzsV+a8VZaNJedUrtK3YSlN1g/kp70Gcg41mZhj/VkIiBPFjkDKg3XA+XDbSR1CYj9
SD3nEl3Vk60FqnIzmRNa+Yw7VcrFhejcaB7wykIle+iTHu3LYN1SoZ3xaS9HJKrfiTOyfWYoKVvS
NL0JlxFyOeTzU9ZEJfYvn24KQeDCWC4ABQKdisIfy77brq1hnNr8y+KmbE9wmaOZnWHODlbD5j0U
AMxSgKS8o42bdsQNpvV4iGPX2xQNrwZx5KbkNkM4zEKiZAbjfGm9ys/YsAqaDsehST9XNhvZNesv
9qbWsvDJivRnPCXGkV8L7jhCjermJWdm6xxICkKxzNjeyObsQSSdHydheHHD2YQ8gPbF6J4ykisv
LV7Qy/0RWxQ8kyTJ7uCelQg+JEpVylT2PQC+psVj4L5etTjKUb8+j2mKmiLUofQRJA5bk5RqFiMD
BxsZy1UyXL20IUDAJrwUL1yYMvPWG6/HYeIFGADtlwz9/bMBvu5zk8mD11ffczfXD5na42hR+jB4
BNVN+lU3xrd4DvVnvXwfeq6vqor3zVjot9EGWs/dFXF0+83Q8fdgzkDrCLcp3opiPU0dwzQxEkU6
T0b+0OURccB1nN3y7tuko2yde7M9xQAWCBKNAi1vCDRu+RV5Wv2YjEs+unCQy9jZFm0/7vOorW66
JQ/puBgA1Jv+TC7YB8wh8+LhRN16A2D91JB8qzmqQHodw1FW2g9C+pb9YDGx0Uv7U0aA/FFa6cvQ
e+3NiGV1Gizj9X6j7dbuOZL0NbRITjcACWzvl+wwO+Ea9GWLI7xYAub8nAhDvOJ8NR6hnkXXQYo9
9qHiMTb1G6vRO+bNNijd+Qm6nXFNKs7AHuwyXG+ywNBC+otFF6J1MlSyOY5jx/HeuNHkJ2NhQO9O
32Gm5dclgqEO141JCuPLw4mZhsqHRi5cTSIQLsHeuduB29Rdh28WQUVZfcksNrvt2AP8FMZDknnG
IYUpsaNrTD5JoRmEemYFnocJhpFoH+YV/bzqps7HfEjxbNrToYcXyDXVMUAmqGSqEnUOV4eoZKqo
61wOKGar2Ahm4xslxnRkglwdUYltCizqJ7Q0CSEYXQNcnNgaLZkPZVMdvdz5mVK2v1lU90PDLjLW
NPtqyCCuSY9ZyuWD7GvlROFSskdQzVaHCL2vRfiWXQuP0KnEzlH6VvKJ8nrcTm2W+qSRhGQJIkdz
hferW6FflJglKXUZfjm2dLaRRqJcWFFgD0b5CrIR6s+CfoaRPjta4e77wrb8OUH52wkK2NWmmrdV
OdDgWN9PrbjdSzG9R1xYSqzT0I0/9blr7+K2MgKEMm84SQKrH8qdrAZkBXVEYg7cnR1L2YWAdpKN
J0QEQHgDxrE7xJ0IAUIX69cqr6uQBk0fKAjJSnDikH+fUdju0Kk9O734xFweUbdmnb10IP8rF/jx
ENs4qBZPrkzDV1R3qLCmDwu95HnKoW/WC6BLPUuKh3Gtd0bkWVcF5iSdw6XmjNudbmRr4HjM4FTs
WXerx8qh8A3HvXTH5SUynUPWpdORVpSirzujjzeOlGNC4W45tJ0NAR/Z3mP72iQ61F1MMEMNMkWH
t4ppc/qQbf2cZHXhywa1d2KHPdEK4eu6ZCZtTcK4MyvFdAq3zGcIexmSNfQBk8anlfJnm4CHvWbi
hZ3Ur3HV54vTgbVkx9htq0r8QnJF20SYJ4jvvr5oCbHnhcWaQQS12dPoGAR2ehyx83kYNCAuTAFN
wy3fWgSvD4NJAoP10ePZ+mwNKSvbisgd+uh3N8tjY8NdkpCsmE5UKeW57ABU69b4RBrngseLnMTU
sMKDzFptZ9UtTc7OeEYpTnlZeJdojD8vuUeN2CDzmzQODjPrM8EEG2ypCpSVr/qVzRHr4ZwTpS1w
+FdDrl0iiZ8l9br2WBgTYh6LTpc6Yc1W7DJr9kug4lfL67RDhrVMb9z2Uk1pfIZpq2ISqi3cIbEb
aZsd8zX8KKK6flu4EJPR5SYrvflZa8i3qbXoJQ3L49RJzrGS+YehAJtr51YH8jw2eJoR3KLW3uVs
bf1Cj7CVsdD4ZCHPjCwsGP/TiKLRK0fYPBlQEHPSdmGP2StRf6Wjc4uWZ2UhrSjmXbCaWZGOdNel
8WomUbyz527augxr2D40Q5Ckz5Vden7JH4XV0OGqSahQs6a64Z+d81YqOVWIbifP8bXnTwYRRDCJ
+QIcr5e7KULIjmWYBYAtNp4NbTglgOnjKM6vNCYOhERqx7ERHehcdLcE8MCRjOeUUZBjnACIfBeS
osgY3f4QajK82R4tibwxIgRudKumiE9k7YgoWlFEWqiDTrJy2a+hRNnRgxx3zqRhqCY09XD/oI04
25qGsQCADRFFh/rZYfRtsD0bWYnWMtmj7XOPvY2lNnGUcBCiS11zu53gU9lfNctrtqVbvep5SihC
ZGpBGiFwXQSE+GJ6H/PV4C5LUGA4W3QUi2EVe2plGqRd9gW2/3ogScG8hEXhHZoF5nORtWgmPefo
4TylH1kyOTHLS2JTXIS0V3fW3Kbnaqr2hlYje58hMp4yp9ZPUmfoVKUPrMnRGe1WfrULy/cQ2996
vQfeXicHBEdsDGX0HNLbvJY6n9T0BbH6dHEztNM2vjvfwiMe5A5RiH2lPcsUtez94IJX5te16VY3
reJB1nW2tyaFAY0oIWHkkgozOc5VJHZ55W27Q6I9WKn9LuXgYRjkWe+k7zPnw5lN/UgDn3vBZNqf
IQuXt2bQq1tqiuc6mttzmpC0sbBn9Z1s9muxTM+lOsyAQ/NyeMa9Q090TtuHxsIh7A1nS1bgKNJW
4CImtZsUOpUtljbnNTFSyFrZtCtz41HE2vyir2hlgYmnjPtXODmWIdCMRt427tDfaEPqYm6x9rVk
YDmugAASl9rV4961bYaQENxifZg7rt+qmr9ZY5McBV/qrYxwLZJbdyXoyt1asWHwW4fv0yytp5TT
EPaL/kL+IMImHZx4ZdzY855W1HiXBjemNa4U5/nJgg794Bku9GQIwiiKhgcahM15ipKF/raVne2S
slHSuM0Xb7gCf2o0BGoRW1P46RkB20BeEcPg4wZlcvVmdix0nB7dnpPIHNuMMvMyQFG/OrQO8Y6J
XV6br5MU57olYVBLo+QUuTgIRdMzPGm87CFbxofViUZ0RemhyzA7W16VnApshG0yEuMOeHGTMl/t
yJbaMMAkvoqbJ6ETjHh6cpB9oypNoAgVEIvC47oe7V9J2v7UU7s54Gz4Fi9OMHVjcat6rGhT2qEo
CRs4Y+16w6IGj9Yzp21Mc3pTMx8+LPOMwIsEAKRonKzIS1TDTemqtPrgNo6xiwnH+1TI9oK1wTyZ
DvPmFZk6YHicnmB94rMkykZ3CbYeKxKS55kyvXaH15owvAsNXCIbWUvysGTWmwAosgfnhF2q6v6X
vfPakhvX0vSrzAvwLNCTt8EIhksrpVLmhksqqei959PPB2SVQkdT3Wf6vm+QAMkwySCJjb1/0zZn
2IDmmTU3F8fI6m21x2Npk9vVt7ZjXgP3O7Te8wDC7zTbOY6SmoaZVG8T9WCYTSqn/4EmdY0HpHuI
EdU/pcgBmIJJph/7j5VTfxZrDYtunb+OGAcu3pId1P8xeq19NDf345xUXMCgu0+zPn5IvGk8JHii
UHZ73KJXZ7HicNLajUegQ4IYNQTKYGV3qQfrpcmvqLUunyybeWfuYN1r9vhW41PVPlX8u9X9btvi
aHxJ2grLJkcme0uZS2pkNXbsYThHJGEwXQo2D0ctik/VXvPHgidBtrPAUpMXqkQZFK7EIKhxhjcX
Rav4TPJQXFZ/JskK6GmvzwnhO9Y8l2zAOiO1UgSgRPwcj3h6D0mW7lXdfpBlfGKo+aR3yR7cFNAE
AabQ9GARCe2ELEjWAVWIKR1fZpkpEwU+ClEMe6139BnmQ1XuWzPSsW0f5otqkiJ7iAZEWyCp6Zd+
taYDTk4JVeytvkY5WjyENM/cLBDunPbVxjSMNUuKkzFrmfqaFUgHUPQv98LHS27n6E1zXblD3CRf
sYQZF5LQWx1kBvbZria6i78x8xqbj89e7H/QM1h1mK7B3jSZ/qIW9+pUEsJYgiBJJv8T1cBgAuQn
k3y3bViMZGG+1h9+q0NHJlFSzmrEXsBxqf9c9eqmWn4Zqh3QOHBGRdYUiRyXKLjL54vqeT97apjI
E1Ybxss2tA9Jiylm2SDXxYO9OCjjulm610F1YolvavZ+knQT1djMXgif1JSDKHduaBHDTZHdpqDy
qRo13EBy8rvUoDTL5W6CvopHyiaIAzgZ8rshW8nVt1cwjFyBFHKezmTVKRpTrSDgzcyOdZ+XHPtG
fILeoR2wy+kvmqDJVb6UGKS/+K79OvpZEirKjmLlqJ4i1SRVYaNWlD2qTRQSl3Pivg4/2TOKNzM0
U7KfpbL9JDPCCikTO96lxJiA7BuOrZvTfps8kmYVunpvPCtFtlLNhAn7aOjdUVGsAEynrKtkRpji
oH7wzSw/aRMcEpnJTBfryfJyPVSop/8FiP0ngJgJ2f+/A4g9/Jj/z/2PJf2j/jeQ2NvL/gaJCfNf
QlgOQC9Y+44Uuv4JEhP+v4QNKhTAP2Q8QwLu/1LONl35IsSeeZUL4F6iV/8CiZn6v0zD1x3PhCsg
DN3y/icgMSS3/50MIqAbWBSoSX/aOil06zdUf5tZwDuwbbljoY43lYMXidmMJAWL5Q6BDh406nmS
GH6Lwrt03UpcneIqRrlJ2uOPk9h/WCXMX9NmMQM8CA1nniSyAfC5XJBAAK1Trl9KHcwM9KeWW7/t
0aeQ3crzJ1Z8sjtGVfe2Xw3xYyRmQlWQRRc4KAWMacz2CRNW8mES7qIave+1fKe6sNGrc1p+50b8
FbLm/juCbSxNWLW6hq6ohHkoWIwCTNUKBKa6w2aBpCrdda/mkVHCY27TihqqHb5O2BGhZvd2V8va
j4LO3Bqb8im8QfTKJGhGzZaqUUAa1pZauKX9ndrU4KEWrDH2Qe20og1B0ZjWUbPhVNfvCr3vQlwg
qV5Zqnqluu5ozOccNY4GRNfO7Nf20soKjWrUMJPhg55qf3aAY+drnOLZtfUuWsa2li1XlxQGHiQe
NWJSYs30fSjXJw11ERIbgJChAtwPyfiI0FYcKkWtqkILVqMe1Y3pQMFkeomS7KhHqNroXvkyomwL
i717gNJmH1e3PYgmi5+wUWuH7rpVeXcFZtBdsQ6sj5Ouf41QbXXxhTh0qKeHZk4+TcML+lDPWwHO
CkhgX59jWbtRvw1B4YeCmSXa7nGjgKIHxiXetjTMe8vrhiernp297gxUHGaE9lBqXa2gFg6GvRV2
gRhX8pBnwlE9/2fvtg03N+KX21gdcxveXqe2CR9ozq4tWByvY4Pm499v/R/e5vfd6m1jI0HLVXXf
9ucw1wgGbp9pqy93G98+73++rYMHiUDPxvpWnhXVlB0IrNvwtm1iGXsEgh3Wbqi23k7L2ym4jX/b
rYZLlUkVOVCKapjMenPsqBoXEmSWyvtLNdXPIbM2QLTbWO3uqixnVS8PUnveDrq90kq34zqQumb6
Jw3yD2/727bbxzdoZxHL/8NLbsfcvg1qPAOmWwtrJPkKteOfjru9H2ZtPqoh/t1t0+2lt223/+22
Le+Nx85xqHGqc2I47oe6q7D8pmh20Wqapq87QWqUWmkH71Aa3f171/AomWpr/JhJsRkD01txEDry
Bo6Gmbd6j9u7/TZU75W7OUhbtcfnZoMjLj98hfVxIp/w9nn/9Dq17e3F6n3UF3l7h9tY9dSRv22r
SxzGciT2zrMkDTfRF+swlxXVX4eSfOoXi3gbpxgSU/aXu37p2isl/KKQj9HfdzXjiVUhSXIAc0i5
87BYK2yw0rSCaizXDqi2VJS5JS74l4NidajaR6q8vNwOVcPRsfRwze0HVXQuflaeVfm5p/TNOgfg
arit/bPaditO2/1C2fo2Vi++DdXRqpnRTHmrZyeCMgmWPHawybMDE4jAV/ZUY9cofLbeRpB52zGg
64oNLZANHVwkT+hfm3/aNiCvdiH3OspzsshrXfUMeQuqXq4Ao2pPrC9oGE76cWGNj4ecY4FW9Dwv
1Kv04feD316ntmJKzq03bB4F0CI5ZRI7rRqIM3z7Joa3kbjtxZGTm2pSuUJSPbVDB2SCHHD9EdnH
6Swkjlc1hivgZ1eZ4ZGhjj8t8lSZKDFTiSUdFwuKe4vXpztLZ5lFXRzYgqS/zzKAvzVqW1Lb30S1
6AcrNbaLKiZNsqJExVQ/4kz7ptqhlEGUfkcGQ3JC9fG8Igx2mWWjLwNOy2gJJKKcRYBkUhfG1vau
QwhlB98FiJ28YNTvu8ofuYg2Lhi1cVTXDpWC8lJctwIxKZzojI6nt9ME0TCDIVBnQp2YyPJOll65
x0jS8/3Rty6ql9jQ81VvxYL7kI81CflS4mUUosJA8QFjL4mwEBKYbCS1IHkjMnzh2v5k4BJpL9Y2
v1fIFpuV244slAvVG2vNAwjsGP93sFAAA/Ax10jG9FvqXwpQVIfU0+Zg8ciQGNVGGUEDwyOjOkDA
RG9S3+SixsNtoxqrPaohDcCRDVa9gSk1nd/Gt/2/HKTeRI0LqXJjkHF9+5yNyHDvR1TtEP547+kz
Br7asOH/LRE+JoHNW7OkbRA1s3kCWezosS2tMjgf6iAZealer8DNphyrV96OGaAWFrvfDr8d0zk4
nRob1p03mMs2gjUGIQHihasM8oTCvfzjfoq7Auacl1H54yF/O0b1/j+2qUPePkW9BNPF76AaYFP9
RN2onvrX1H8xLeS0kc5HMVeeA3W2bv/ub0P1j+ba0d6eBzkL3RpdTkK3YSxnkEhOX5CewdsvDhes
nFpqNZvdDlS9BRkOlHB/vua2++1tUSyoTr9tdHt5Vn/7WHXMf7nNIYbHL9YMHYHEgdGxYlfNgOgr
v6kc/9JVY0jNfx30++7eljyY/3r/L+/0+6G/jN+6v7z3gthQYGuAm9Vb/z/71aFbWgM00b//8hn/
3P3nT7p96XzVX1ayDeEv30B1b4f88hZqz+9jtfGXl7/t/+XrmMXR6uGsZFqOUt/PpvjZo254sFpt
Pamdt+23Y11LgGTYii+3TZE1UGG3CxJQqqv2QD/X3z6iXsvqUqbHlciVBCPNspJCQ264u+SZxKqp
rtqodhekcord7UjVQ7JZB81BLiu77XZGuVhW+395OzKKEEwoEgE8k121/+2T1DjrtpcNimzYjyM+
dLeXq94v73n7Surd1W5+7ncadsyhXi4AbzvjVd0rtztCDa3Y0RE2VveFA+QQBJ28o9RRomxcdHKJ
QphOAeROQBsQd5MREFCjEoby341XIVGJLK0I3KW1mIp8fbhkADneGm3aDEIZOS633IZhLbv+jw5n
dXR+ZLa3kPeMJcOzRcZst2G5hBkcKM/DZVHm33ov+ULYQwZBpui8fvwB4uh7xERegINb8jre2/p7
BDvJXo/TJyw+ymsKuTgcdOtLgnXsQa2tc96m9q/+YII9kv+dWr7fGrWk3zD7PqDpjrwn+tlAmox9
l8cEuErcyGQydwY3wAgb+pTA4sByPkDx2dn2cu2tIRSC0ItrR+/K4uA5Y7CR28y6/PG2dlWpCLWK
LRdUS1qHSqw/k0v+34Qd8gTD+p8SdlIx4b9L2IGXIYvWpf+Wrnt70V/pOo+UnI8WOtk4GwmTn7k6
3/4X+B0DRrnLxr/97cS/wELqjjBwsTOEKT/87yydIxN4Bu5wui48E3ej/0mWzjB+Z5EjkooAEqZs
XPqma9q/S4R0+Nbj1RAnF2MYMcOMn9FdGI4qq1TIZDcWizaIhuioRqpxEv0AXCI7iTVvzpP+/UYp
8+oVwokaiw5cnxi2B7Am+8hKoEMPmNdmHlwDEXGfxxiq6Ju9T8zyB3LMAQmk7h7+HNQafw6JCvBj
Fx3KumV2h3K51CLfT86oP0YlGcUFk9U7ARy96mZAiYC8SL4R7nvj9h4MGCSXbQPiQZzu5A7FYE2g
K+OVMwr5+7ZP0E9w4BB1PjzDzgCIR7LImd1LiyzPR+TBKhTsg9Ev7uqcF1fRt75xnD0+LHcblCIT
CTyHkuTO2dpyD28QXK23VnsUyoEtj8vM9IDAcxQ1WJVoYB6G2DdPyXnqdEyJWpibUC1CQ0sRlEBA
FJg7wDY/b3aYuBx1I3pc4uSrjnb9buwggy6N+GEaLz6FThB7lXHotTVHKgcRB9AseEV4SALV+NYc
iqxEe3D6gC2dFPu1YSoa4Nvqa2M2+REEzp9O5iIFDTp0yGPwH8jhDqb7hD7Tk9es50FHtUk4zSUG
YhFYbX+FV4Pa/XbovS15jAvK94BxwKyVsH8A+IOGwsntfo5QPqf4GR2y1n1yNRe4GSKqyIH2jx2Y
sn2qQxuacr6xu3E+8ih/wTRiRLJqni5Yq1K2eJfp4/a1N/D3nH8g2xadywjvIFJu+3ntChyNhfSn
L97bs79vPCZCEm/Wvh3GZOfHidjlPuQ7iCjgibosCsuhA16EcsU50Qp4ks8rNtUn9NyGXQ67zS+7
7hIN2tmavPsSbd0zp+bqYtB7jW3zx7QBNB+jQd+zmjVB92hP6cTXtHWkC1mKCv67riimk9v1TuiP
7rSL8yk7RZZb7eNGADyNq/U812t6yDv9edt0N6gzI3kBD32AMtgHiJdQlS0wXy6HQXuEG7Z38jwG
VjF9XkYbloJwvKCgml3pTnWY171BtXrvWWa1i7WCLGe7JJeqr76nWNclBeo4uVgftxlL20QDZV37
fHvDvgiUU4LaFPF+WoYzUqUBaNrunRNnJj9aGyQD95kHffFc2vb6TqpHjJ71vYj08kvCErS1r6MF
JWj1RpAw+Z2lY7Hsei/xVn3WASIxu6cWyJxoC8GAx82ahrXVn7CGEfCgx/VsOKxMzPWIFmEZ2kx7
xxIahweQqAUcsRtw/gJ0CHsIBnCIidF1SiMcd4vmoS6lG3KHXvgKumlGWA6m7RY/mQsLMNsJyQVs
QTlZHFDhQ9saiTgOZXZqXGMJ2hqN1ka04KOg9M1dHDYFhhIjOiqG6Z/tIsnvDR0A49LUB4skjTk/
lOuHodcAycB/CfDQoKwev0ftyr/PvOxBCO+zO3nnfh4hzGruXV1aT0vJhQycZro2Bqt5X9unW90c
HaguwV3aTFmQ0oc6IPxznH5IZylTkXcJFh79cwSqfIDkG8cJSl4b9XdRTRVLdq04RpBS4Q4+rdO2
PcII/wR++2Nm4XnQWzViHWhEn7sI2SPeo7Hrb10GK0pAA9gK72DAmTjEFWKymi++xsiiaKw+S0qU
VjTHh34o/0yogI5+8z3K1whENQnbeUowz85BonaL60iFnGRvCCyCotVygrZD1BCXrQnQQ2BZWrYf
Gg8TEne+H7T0BDzExUVUv24bnPY0ao610zTkA/pvVqnVYe37P9LW+gRiujsb0sElNZpHaqSgB3FJ
ATwhmqM5U6a1rAwypW0CU0ccMwOot64rAnUgsN1mO0WT259ECa5DpMm9GZtXmPQmM9FyB7zZCNpq
HkCvlyyxplNfpMZTZxw6MzplrqiPDYRNWKFxiIfC+iDj6+3VXSyAD73QD97mfZ8xGAcTCrAEelsy
Uxty4/aU1QUOayla5l6GzxvUvFqrphBpfBcWPGl6ls4QNumQo7Hs7WuXdtwvHTnAngrZsdEA8TVG
TnojLcDFivnPFUIxOHDrfoZwEKYgX4psaSH4bdqhWgCCMrU8C+t9W9f2d3d+ddLiE1pF+fs5hbTi
28yaFtquQSHmH2iAT89VNr1DQBjxan/Bbd30r/1maIGlQ/7o7mYvv8+qCO7xsl/wyu6WEpJshIip
EwdDA3SgiGIct3X4DX7DWRqm6Y/S/hiXcfweX0AERXqeKuXDigvpUWyrjk64eDX759HsCtb54HdS
f2wOSwwv0/+mgzbW/RWYrTdPxzU13wOSzh+MJOHB3OanoVnc0MVoxloQM0LKS0c1oP2ireuGoQhm
hr4PaUFMDbrxUW0eEnh8mLt+Sq2mIcmRAtqwO4Smxy8oC5iHWgyfB8fzQOnGzm7Q3TkYiizs9Tp0
zaXi5ndQO9Rx/taTvtytaHsgQ5F+Ml0ju9qO9t32hvzAwqI/dJm57S3Phdfqt+1DugJLRU0yvZ/B
htjzdEZhz3yqyfScY1w4EHSXDDHwLiuAJBxb4FTm/XSxLUh67pSRvGps51gSbBQS9Br3Ijoy1z7a
bXLxEBrFfq1OLsIogIJRIVtiHzVJF5241O5PbRdXUgTACV2sM0YxfTJTwRTSg3CFirRbclQ769z8
I1mnvdPZD1rfWFiKYEzU6IhOOTzPmwoc0ai9c7zpaeYywvAJM5ue2zjtNTymoOfO2osvssfYnOJ7
ZB8exLAvho0FVorfQ5J6PHXW7VPecPOCc/RP6Bzje1H1n5h17LBauwjVGiYz10aRvhObRupV+n9A
meOxGUMFxg6jGbFd7KuL1i0w22r9Ug3FHAoNIuDkNOdu6b9EUoSxw6Hh0tn6D6xb0LLYKlbobXa0
3ThszVqH4OuBP4zL7WCXNWobXlUHrqXrT5ANqCfYxYdFLzF/cyG6u4aIHrq52g4DXkaBi+3jXc6i
fV8SKwTJJ003P/Et16D3AbgBQY5fe7tbDxi5WLFrHkdW5/jJIm3pomaYl3Z24fYiEY3A0M6ut7Mo
qgijNOHs+7LkCeaZd1YZpTsvT5kFmxgEdJoTkc5G/owL/MWmyOkLx4dcpoflpsfEociTVFBfe91G
TM3UT6wusIxMjatYsKebbet7hwY6vEv0OGwiltF+4fo0qGaKTFKg871Vl8hHll5QzqN+ZvLmyjCH
fQtuHf8wryI0O5nQS6++uZXgQuH3wmr9gQNsfyh154s1WO1+wRgJOb753EpR/gpqczZba9jkcKLA
28Ggje0DGcr+kHI+V2Tox1g+OkFvsnjtH83G+gJuXnn7Xje/RFYxt79UXjHA++mnl0EkYg/fEkic
HLYTkOwp424csEA42b7/BPndOK+2fcbSKNljl4trU1G/R12kCks33e6gh/D8LnwvaCyoOq4DJ9ua
63etaQP7g1maT1P7Wsb9ZXEaG5T5sBIc9yy8RXWfDQTspM9wh2n3bfusiRngTuUmoZ1DCEtZpvRO
m4F3dJ+wHgUBq3UpEAQiv4wnd9mk4Lvd+nVqS+d+i9JHs9w+wjXumYTB4etoPRn71uvrE8K58wGS
gRa4GbT5aCQaxsbxbjPyb0u2RUGRZJDXlrncF75xtfTBuSMQecRwoj/ofunssb8MJE3cI2kPddHY
Hvv2Ll6c9pD35tGCBguIaQpZc/Qft2Ihqi5RWvFTggJRv68XMzroiTnshrm6YlyIi3i+LYc+746W
y5tDIjI8491ijNKt6mwk7ucVAg/kADi4iBVA7DfiIJt5jC66H6C8aIZTk+w3M034pvedtuUPQucf
QeEisGOY28g2Hrb4S0LR89INQRaxgmHh8KnzLCCcBtOqMUxHHo1/IOxnPUPvvnY4r6HGV5/NYcEY
oKmci2U3p/iS9G50TOLpD9v10MlkYg/AAyA6a0XvtWz6XviQSBY7pVSqvZvibnhNbKeEYfq91xYR
jm233G1bdi0042qs0IgXXFrGz75dAitFVHfzU7T7IaJPuAAQu4I76CYvaLdPE7/a1xXlg3bJqz/j
g8ime35z6M9CH49+uz02gyvlhIHEG5NhhMWypfsNLQpcMCrXPlMeqndFZ8TnzklPwDvjAz84ysqx
94fhgKmbNcPCSYgnYzv1H+Kmz07oBMTwEA5J1fkYGXIdbf47NxnvKnTIdhn6SqfW9c61pSOm7PXv
oFjXgb/41tcS2dQ6qzF+0KrvwF4DZ9K5tZsWHgm2p/w43MmsgQ/xnD8s63IXx+ljNxgFrnsonMHR
R36M8uHFXCaY1EZ0LjTTPnQSOEkcjlwZd/d+E0qhTa+POUlisfaPjTO/R/+MKTLF2Vgg5hHli3nq
S6ZVcKSPaG18NpvyaRHGeDdZkxGmBgSZskf+u65kYIWzZmTBi2FOBpCaoq7cr8/GBOa2EsVr6XYo
TrK4XyzDCTt7HQ6VO52XqXHwHLaXI0iP+eA4xsfBTHM4CPN81qShoq//0XtewX2KZG/ehkmXpff6
ND0aLLaJMgGCjJnRn6doevFz3bl21rDtEwh2PDDdfUxccFcZM8FY2UKnNiNCyzq+B4T/o3E051An
6FsU7vt05GRn+FshpK+L/dqQAfCrpr1vsyRY5u61c2O013kOhIvlmCEawChCdLtuEALnBh+bK6yW
l8IFMy9lVvv0I04pKfk9CwlHYbxPBofYcXIvq+bO+w1R0iRD5DJ1tX4X89342aYffap/6BeM3VyY
LF18FZG0e2tYwpCEpeaMGcjEw6TxR/s4Gvk7YCtXw8KKfk778kAOYgicaIUPuFT1VeQwuNcR+xHY
nDvYxxIqBZ6wgZ3r2NUHo05/bAZvV5oYvUCXCYql+Ebk+9Uw7IyMw3CHSrMF14y7TZS+vrO6xnoA
QqvzODo5cD93FcFb61JlEC7/QhUDDGta8dEhP5A0McH92gR22z1q3ks65/YhizxsqPTxqXIM49JK
HwKeUy60TDneUA65qJ5qmnIXjYCDPQcxo1V7xngxQ+IPPppqWruFBykbNeThrQfCmFHaLAvj0sgm
KWaL6ahLHtC4yo7IItpEbf6TE+XRWX2askJQDbix/jK52BL9/SXEgCsU7Nv+cKvlqt4/DfsZj4JK
60F48wVFaYtL736tBbI+aqA2U5VBnGTqfohOr/aEICy9143ASX5Z1TOn9LEgzA/HJcJ8QG3T0i3g
so/PUMSMSyn10dT5MbPKCnQDOV0LzsHFGcaJWMR0s8uYPA1ATHfwykCNa2I4gdc/tFLYrZaN6vnk
5956HT+TOmIgADAORhehpztbBvZgJOUVAsDs43E3iXrea+MEJkSp2JjydcvSswDlZ7IiX5yoyO6l
hswvIINFVfpvGydmFK4SVI5Y6z5pEhccUR8kjJRYYdnctlVE6+gRIA0qoceDBF2rptCmLsy99GWB
chYWrv4uljVpsn81CkgzGjjjlO4NVaL+2eiS6q/4/nC/5j2IcJTCayfF+BYr80HLm9NbTV2W2F1i
dC5ooN5KC6AqK3TusBF6G2pw/fc+InI7ZKn+QiLk3Iln3fk8xvF8AThTHSFn3y1mPV8A6M4XtR3/
+RgtlnSCB+BByqqHSkbA60hZQIKYWwlipoqNl8FWftaze4UxyBe76E+NVNvXXC8L5nnGWD5uhsut
KUAaXVA+WUJ8z5/Vdj4/u/h+kCEpIwKl+qAEH5pKJGTxILOtKxirGPMRXD+bIGuSMVD2Jbemkh9K
6QIAm9r4ZMqSiy6dRZSCRCu/BUZtghhagqM7DS3PqnC7AIeEl9rmusssv8QxGfoe7LXBRcPXFCyT
Ktymdh4khjAZXv25IVz3c57pFGWmBehUls/kRTbnD6MlO+tm8ABz7T4CR+F11HC0aF128LRRKQEK
GMw1Mv+THX323PoZAeLjJCY7HDP9fWv6HynjzYcInkKaJUf8Op6gaMI71dvhPhmoTpWO8z3T3ls+
7NGlTPwAXujrasd3JtDXcJSORRBp/bBcUZJcCqk/dSgnsnSgUR4KzcI3Id6J04yTHVbWs3fKLNjo
ILg1nOcOtVlgPbhUOwsNhLwow2H00R8oQXJbXfG+bjwTmaHhT0K6EZ0dolItf0XADnpsxvNSHKdi
tfeoLVSBI9PlVAbwD4LF6Xvu+IgLLllSzavJUtb35qKBh0FSO8y6Ck+pedqJQZo5m9+lZRb+nqwn
MBznm2t4enBd1KvjcldVgYlI4X6akWF2fOerVrz2pbvt7c7Rdj5GXMieYdjj5FpYz+65x8v44mUd
sjMIOt27VYdI3PTqV9P9hDXGpcUUM7D4z3ZF345PPQ4nvQaBtlyDeiRYLmftY21WL2BAtqM3yFVm
NR1xRAVFMO0i9J4O9efJLzEwdt2wALnUfUztAoS/g8EigeDZ1fXPWPmgVuEY7qGugIHF8yu8gu6F
TNbOMeZj7iMN7RezXHYWz0tsu/u+ykLbZX5rfR29IH38NNke4V5LAmpwvlKwKb450/i5checrd3k
27DBi2o2DUbSzI8BRk/qKlTfOOEfjSI7eIUbwlQF72rCnJ6M71M5vYcsvtOmehfH0dMWgRFeRvKe
vm4fB58ECGkJ1NeW9Ni5OLqVFnQvyhtEMrV/IP3+WM2nSCzO3p4icTRrF69Za86CLu4SwLTxDzN3
cBIkIKe2ILNr0/PWattJN3KYayMrO9G4O70u7qCft2gG+R9YISz4YbPEhDPtpP0XcgVf5iWzcGuD
Uz2TYaQUwlSCdsjTSqGNLEcvUHGnGrImH6auQtLD7UhUkV8N+iq5lvpT924z+Mdzb74nBP+8ofke
OhBqWJBOJEJbGKD1fG+a0LdtYxqD7p5bi6sLI61sLUeki+zPVok3DpS8upR66+byKvTSCuNp+KJs
5TVbICHpcpn1WULmIiPwqbUwSarPMT8M63B7X8eJFWYD5EqpRdR7SDhXEMoBLRWB3soiVCkpyXzT
yPZgProZPCs7uefm2slSRuGOA7zFFQuu0j2bZtGERQqDxi3H7J311CBGtzfdGKcGTje5GPMCK/dr
7NXiTgopsjy3HxspRA72agpGUn0rkMlrm31ZLU+7RA22BTry+3GKwFRS6M8IOnxysvwLiW2UX+Ia
bm1zbjw9vvJsPVQ19FQEzpJucA7awtIucRroaNC+Rubeoz0g+7Ma3UtCYYWlyXdN42+UgE+bFgBX
zF77XphOiDDaH7ZVbjt3En92M4ZX26K/1um8hSD18z2x0YsDaJKq2kSmIMrHg2vh61tGC8CEifyz
z2OYeBpnPxLdO1w+m8dF2xXVemkS5wP6OMaTOIHv72uuvKhp7XNd9zHyFs7Xqq8/VEuxz91hwB0Q
9cHYa0+tjVwsBMMJTGyFShQPdqPALqbCTMqMmU7TmSf4mEyhN6x3hmk/8MAC3p2yuDFQmNsVpCZZ
XD4kxSs0FztwuvbV2DLMNswpbP14ID+bbq/zBGJ9iAwya5t97gznoV5NUrRG2Ji4wMDuubNS/zWX
RriDh2Wyngywq+PyuELAnPIYy17CT6toDm6yfou1fjtm0YKt4OS8EHh+RMtVI421HF2f+b9OusM0
DBBzyvg+Tbv+IPyPY7RmgT0UOvfM/JqgVEEi7CJmk8VIg1qDu7rvZ0s/bKs4WgaS1xn1GBZ8dsNS
uf5aF9PHlsrBDpbxbnanryliEKxr9Xf9gvXNYCBs2UZdUNbxfDeJ8bEvix8kA63JCRIJwpws8mLU
LUvS/FF6zuQ2tUM1qUQ4lBKimcXFK3nNLEw2ohTVtC3B6chD1ysT0mJrFaMQYT3Agd8h1/SuLPsZ
L6+ga+cLltiIVMMRvKgmUth2OVwj6ORBoqdRiErGvsFnoPV3aWNQWhm16bpGVnz0KEwg23keUyRe
wGRI9w/Upyh/YuNJyQ9tRwQMrB7NightiIKJx/ebx2RhGvcz3dODStJJmgIWsxArEb6yicIjkXwR
vFQFKvFcdFylxie8sJ2RwRRQ29utQH9z7ljUe88t6fvDNlKeTPN3czQ4ocCT92I6PoH1hIIJsJQG
Ex2ioI1VKaWss+sRCDl9GzOpAtSoNIzQDIFN1yqK8mpuHihMfSyvVgxhjZVnEK8S3Ds7GAfgi4xh
g0NtxjF6YEsxUE5HNqqnmjnD922nuoiBQ24JpwRF4QqZ9OuSmzr1Yf1HMwItXD3u7cIigFt1TEbJ
lqHNDPh10Jz2YtcwANWQpR58Qm04detM/kP+Rq7C9KvetM1HK+vu2sVt957h48/aYXrkua6ksKZ5
4LP4C1L5UdZSkTuPq93G6cji+VmUqYb1lFOessg+YKfQX26NWREq9kZKKld11Z7VacPIYL2Q50l5
TYZ4o1CSPlRJ8zmX1+Qqlhax3LS7RwPRDX/ZNjj9/aRvGTcqKz9nG+JwMSYKqlzdNzVa6tHDeaxe
58wxkR1ZzEs5xdwJwHYkgPGmsfsmr7tJVCuminvfLMnNyFWELzFPqqcaO1uMHZafzb6X+msGHhlZ
RZ4aDjKuFRLvqyFkHPUxiPOOXJ4J/M5oWo9sswzrrSGKQXt2XGMy1FeNm4L2N2L3oZTLuiH1fiBo
lOyZ1s8upfnRTLASJISrUq4dRRN0495l2QIhW1GDKNiBN1TYpVGCbHVndcDOgpW6Nb6HW40es4RV
TCHOa3nY4PkodpAmte5UA3vxr57ZQvjArslHvwZJK1xrH3JJ031Di4x4gudOc9qvyeYKpESEcZKE
ykmixFHvocJgm6xnYvK46ieJJd/pTTC471xn71G+JvMxzBTxCcmbemFG7SqM/kz9OlACIkEJOO34
RtnJkI3kfj8lClIfN/V0HFfrpGhWZRNha+Mjsyd/ekR1Yu4tzIDIsvSRhb/Z/Dx4eMG7LlaDZVST
+LUGvuyEbJ8x4snH3dtotntAaOZTLzHFSlBbpLbU5HK3QPHFlFJyK/eqoVV1w9FEqRBtRZZ1YJL3
kSmAQG8WD0pTrgX9BCcDloWsQPqNylBC4cmbSAqb4zfHWN9lG9Y1hlyKulJ7plBSdGq8xBM5zy7l
XEz1iOBHm54b0goKgrMoyO//Ze9MlhtX0iz9Km25bmRjdqCssxckOImaFVIotIEpFBGYZzimp+8P
rptXkbJbZZX72tBAipNAwOH+/+d8R20qm1vbWe2R7kGgvnrcEFqctyf1Tauc4vDWQtIsOn7CITNX
W4Y6nvOA5qy/R6h6hg1ogdg8qreclbZYbaoboDLvn02rqrlQN6YyH3zcHwar25b2ckeG1UscWQeX
BMZDp2xp5qp45gghQS5etGMIe+igjrjWdhtU9Dbyh3UP2ELiVFP7IdW658U2wK5ME+56/hhflohx
/ojWw+ldjZn1fm6qrzjMDbmuqM4DtCDMLQvve4h3WeHju2aODu5aSlmLJeGc/BimYtgR4YeamPYh
dIWwg005cKqsX1WdL+quulnWP4wylsHgU3NX33yatQagrXnpd851ZOeoS/h103eK/YxdwNpnCYvA
YZSnoShA4lmc8gWJaFTQn7mCQQF1i/xQZ+2dBtyvqR8s6VlHP5PXRmmwfIgQrLOmCSZqLcQwtldD
ot8yg6AYychl5n0etAQ9022NoMKSGXloDKCEo0ZyIXvVrIe3mromEcfFvVebz2nvfiPh5bqpDT9g
RWkfIP4RIu44l/i0lkOdInLXdXJE8Z13ov7mSJDrxBPea47dbQqxylNjNAZd8RL5hNhKqBm7vE62
ZUxwV0JlcbA8SIaJ/SjnM/kAVxVJ6ITdjEFiymty70hmyhls7SuJt2YjsuqNcnx3D9zNHPKJnnU8
3+ehjiY7ufQiwMLMCk+i0fpAeHoYtLkLl0zeemlIGPidIUJgHnY2c3FPbiYgsUwn+nLnzcS+mSyM
maQyUenHU91Wb5yRC4HmTMrMBOeiqXcTawj8EF6H/IFuQXmeG8cFIVKe5rKR3yv91hGh/QYAZ6Y1
sbZ4KuaoQxEF3qg/RYRiYt9td6mRZSd37H8RU0rEajzcTU0Hjbci4ladjBSd5TFNU5pvAL9H1zuo
UcRvTeBlapO8QPPUzCdkCKurqDdujHyBYBSXPmJXuGT/o/X872k9wa79l1rPquxfS1KDfqq3O/34
x99MQ73mT2e2/XdyMVyU4YZBS8EWf6o90XTizDYMAa8GIrVBEMefmk8EorpOgJ7peo5jI1P4U/Np
23+3XNvxBVpQx3Hxev1bmk+S5z5Zsx1Xdw3OdovwDlzSaEj/NQNsqTIzZLl44+IXg0ZHck7GYUuI
B2x8TT8tJWbMNLfOhSQCNB+SF6/zevpDroHOIKY6H58lpZc9Woo0kOUvb10R173zzfT6e7sG2CMG
mxbrAPvOIM+bqQFnRSPoq1d3xejQ5DRhRcHB1b9kc/99WfJdJdJlZyQrJqe1vsXZ9Faa5cG1i/4m
z2b9LkZXhd4PEXnmoVORGItdyhc5+Kuhh34+st61sttmWZ40oiQt2F+H6hfzaOZ57aH11haHpIcM
l2o5NPkkt1EIp4OXsVqiNEKx/Bk9nyQ4cf4x2bQa2XtbD7LDcRm8jW5jLZ/9+SIaXqdFz+4KUJbQ
kWixMOm9FKY4r3RN1qchZB85R/DpbXLGfDho0juXQ17tfUeHqRwYZqcfdJha1UShFcHMrrC7bMsz
poNZEx7vZO6FHsMDiX2GItuw0RXxn9uTlJcphaVoFb5paDGjmsh2OWY706E3n5rzbQwZLJ+cmwbK
iFlnTtDbEWghy3/Q8CBulla/JQcB8iUps9sli6uNWz+sRMKdZjjLxrTzZ6Ptph2xmq+GRDxGs5c8
T9+hR7pmUYTY7qy0++anXFXcxap2yPUvTL8aL+sm3hso6lODTlRB0vg+cVnnRewB0rnojU7ixciH
e3exbTjghc5MgKsS8xz6hQvuucqbbxqSyc6JRzZvpmkbUD52QIU87n37CNxn3C1Z+yRqmJyFKPwA
4t0rq6LpCL9ix/puOOXw9wOdsI1j7pDFjWLoWrPA06cLqpoEfTCaRMQqk2ccEoEW0dWvoMN+N6KU
FWkmXsqlL7dVHIF0n3uEK3BGImrnVv1a9IjSNC4dyBzS68ZoV53P4pIdfWmZ7oUW1azxWtzIHnOw
bQ6KTo/rU1zIZx30+K6dWPQBy4ZbD0sGcBt9eTc69+6xq94yrcekUproAeKqPJC+M1/qKyozic07
v8pI6W6H8j6On8LYz/G5kxfQQ1Hi+8SBlhZg7ToDLem0Safkfuq2uhunu8Z+c5pDGQNt09sbseKl
IwPcdQ/BveD8hldEbx3ZAETAuLWz00x5ktUMNnsHcUzihMTBlVmg2eK1aMMftC3hGS+GhjqHZi6L
s24GoW3Pzk8o+1eWXvLe6UidtpFyMyUjhzp8acBwBh1EegKQ+frNQALVEUIwcTC4AktIlwbLLSN9
bhDPnURtLbcouik+lz1zFzTNdoG4jmQIylWQKJeykIHMj/xq5L5Ngs5z0wJR91C4oQWoSD2dPWvP
CLwNhfODPV6y1jaNczbS30IaYXj8tj26CS1irlLap4ljto2OVkiMDNBDExbj+ErbbF91cjo6MiFV
yO2KratbK5K8oBY7VOMJKe9z7cfXegUNK16lYgONxQ1kQz2wc0laSLkEfmXHJBwAve27aK/b5XSo
fXSlMoRSB2WbANLnqDI4wsrJOkD6umn0TazBXWq7+UTMj5Xb9Ov0od+btvbqWcU9IMJXp0xuysJy
bjTRUugJEQUxwbtL5XwVPybJLs+NOTBSyrYTTXwqXIcGOvNedxPvYMIx7GcZHlt7hiw30Zyjf5AD
WU7NjJo+q7hSDriU6KMhfALiseavQ9HOffyvrLbyA1jZ88dD6hndJtTBcLy/5v1v6wt/u4/qrw3m
hYpk6mnDRbYWjtQWPaXbRXN/WJgM0tgyDmqarxbZuBaYaK8Te3VDgjDUyMj+1VN5INdCdNNh7vwb
/A34VDNspd3kcC6QzHwDrvXkmmjthhD/dRPblwsDdeDGgsgFU2jXMdU7fdEHdIdUp99zb2hXkPn5
J9ejq1uK4+yGrVpaqhvlsvlIulGPGf1EOFKMVAFKM3NOLqMj627aUoyE6dLeWwle+oLmS2QuX8AD
rnV473pxlmPcJflxtuWNvkbGq5t6DZO3o/gkSRU4lK2RXSDA5rjKLlC43LpR9LUPizt6/j2SEdYI
aBO83iPPRNmS2zoqjm0Gf38loSeO0ezbPnqY3KrUt+ox9Nz8mlR0TmP/WNAbuIAU52XdfIyK5Oia
IACmyXslMYHT2WrO+ej8qubZ2WkeDfFUdDcqmufdALXiR3RxTQVhOdmWVlZHtTAS5ps/uOFRzNU+
guGOTD8Gs/6vLClJTfAPDIzRMzy2UdXvGmsWRw05adO7+kZMsJZHIOyb2q4YcSONX+gDmQLVI7uw
74QzPdh6gVe9IgGc8CqyuJBPG/olwhfEmmJ40Q292he9e0rGptjruXEsSgI1ihEEdWFTBxjIxNl5
6giwoKZue3tItqo69GHnUlufHoP41lLgMZGAjz3gdVVmKbp02i51lW7VXmoTdNBF0vz8KLKoLbVo
/PQYV8Z2j4by/gNftSB+RwpNbTNdKm3Gl0HNem2j1fboTvWhgI03/AmBUswYK0wcOlXmc5lNRA9z
OCyrfT2yrXrX6OYvczahHZLQSrj4YfTmJP6O4/BNm2Jv3qq4n2m15XkryubjbpENZXFUf5nE1C47
9SeQ0XTUFuXrE3NW/fEM9Teyfvb20MVr+IF9/HinoRyKwDUxQKh3s9ZzTm29v837R6zfQG399jHq
vizkozeSV/Tpeept3r/Ox0d9PEc9Rpwq7HvNi8hREi+f/vif3lV/+PSe71/1/ePU398fUPvst3/j
t031LOQsCzOQKZsu81ar3nfnx1v/9vS//E/++u9/+dS/+tKisCXeDYlQn4l5QzbIeYK3e65mY0Jb
qxuHsF3ao/pDSKcf1f/6nIKEDsQX66a67xSPnCSc8rHzILq82UcLUgIih3Bo/vVmVzPFQ8NrbksD
i45BizWwplUjINZiska6DHqD9V3UfXVjxOVwbOkETMZgUHTPvT6ou0lu7OZc0lnd2/ZSb+qOvC1s
1UAUhgFZRg7FXznNZ1X/Ai3QIuqqQVqS0rGiDqoRT7C3HnLq7pToeFE/7qsHtfXIV1ufXlKNeX8c
eqZFKw5K3SBgWYEp3DUz/FN2yjzALybkuOubVEWFkFNtDiFUJ4pSfHyhHlWbvz2KdPi5XG2pCkIx
+7618ypCyw2FRqHGI1MN0O1QUxVIiQbdTZn5mAxEJpsu66CVLaJuFFokZTIMfclPd7BCv5ezeYGE
k7FvATdt1/RmfXmM11qrMVFLHvxt7dVgG6toh/GnvLD6HzTci5N6Qxamxftbh8DyAeidXOz9y+jD
zaJSov6PMHMfwlVFUKoBQT2mdgNjrzjxuo/vZ65XzAEZ13sWidp3NXLsP5gN9JCcIHQK5c2jrq75
z4Ohw21eVliDQjDYa02+tfLnejKcnd7m+A7ndQzUtYkgC0+c5tC6n9r0wJQAUjqeuyLNJ2IVqPya
sikXlN5Y8XPskYH6ln7WQ/3MqMmt2Aj1lUI3mU69ebNYGKB127p7f+KfP626W0r5lpJ/s8HMQWGm
WlFC6lPk2i4b1s97J5Go++98EgAQxDnOwPu6kayOAiXF7PTleCV1YcNap4D6AWXhWPhVx0Xx/vuq
X+ITH0bt2MSzfubDzHwcZi8mKyCGjbAQ8lQxuSVDiMGGa2nNLlO/jDqsI32wtg7Li5UVov4b9Td1
gwb7j1Pl45d8P6DX41c9+dNd9Tz12H/9Vn0J0XDsr9Qpp4419WXUXaK6ucJ/3Fdb7w8uEGbQ0Ir8
/feKIBUc9cV5f7L6WNaanMlqc1Kn2vumOr/Vl2Pm988TMFMf9PGVozUMZmKeCED0i62anOu5EWuh
tuzUaULZpMKoNRMR1hLYiVA7wxETx/pOPf19M1z3WrINHcmc4h07sh6pauvjRh296u68IF2YDXNX
GwltzX+OSerfVjf9QC7mVm0iGfnnvnn/9vUy3Tjp1QS/dj+w3VXzsnenFVHdrHQz1/7uqS9itxdo
vfWT2tn+OlKprY99//GYqCQr88jRNh9PVp/+cffjtWrr42f8+MPH+316bVI+ygzJo/rn1cApRdyC
2FjHUHXmscez/qzuv3954uwopGgIctV7qd9U/W7qxl9eI02jHqt2PM7pmVOJ3yCWkqmMOhD/elO9
+n2omrAtH706D/J1OpuuN2osUXfVlnrs4656zF1bA//W89STx/BtNNry9P7t17GEoj2H7cc5E3rr
Yfx+MKtHfbOUCzqcf553auv9WWrz8331ovd3/e1Znz/g86s0A/Fx734heA/i9roP1WVEbanX/tVj
H09RfzXVLFBtftyo3+PjrtpSr/tP37VWeIiPl6gnfvqov3rs07t++qRoHfBBe7Vrm0adsz2VBGto
EGqs5/rHzeJZNfrA9Xry8aDa+nhseW8frs9peouz/f2ZarhVb/7x1N/+ojaRMQwbIKEMyet8BCDi
GrW6bqoz6Lf775ufH1X31fPVefbHK32xnRBzyGwxKOkxOW7esLK5pm7f5kuGnyTq905Z+wc8MPrW
Hx+ziUAovZP6I8PJtMq0xB114QqPtmwe66w72Q1WwIUm8bfSLo9uY2mPphH6t4MJ+twMh4csrTH7
tpOPSyKLTwlKQ9117uGk0/q2sPnTzakvl5m0R3L20lNhF5dosCg3UidBc4LyxxuK5jAKqnUDpl5N
jXGf/+H34WQp541cF1WrpQEvPztNXV7VhfXjxlfcr4/7vyHB/urpnx5Tl2712PsnqPf59Jz3Txih
7rkdzgfgIGpKt9546tz9uI+PnUUMpfNVvriev+t9hTx5f/Av//7p5a7Tz4FwRb3R+nVQUy8viLZM
b9Qzh6yhPTw1IKI5aWd1Cv71JujuaOvk1ZuRtO4WUw39LUAH+dhjE07s1e4Tv4kSfHnND12hhbDF
MSmfcRbZ+6RrjxTsYKZjO9yyjqKZ3dtPXZ3cGq176U3+tVWiOfLS+sXTrJ3ZkaLrSOcebdgbSS3O
NmF43oE1X/nhaE+7BU2unZQjqZdLF0hak+QLaR2ABtltG6dAxpf21DWpMx56TZ7bFzeKHQQQzAwb
zev5iNso1zENjDg387lqsRKhHRvjatknyJ99PL1bw4E9znX2yCX+OXPNJUgq4QSaBrJcym9RPGnb
KCcgw6GXOVFno8o3UAWjEL5pvLUCH84tQWQuJ8Y0wVsO5+shjqhSuBYoSYzI+zAjMjCkaDHXbNEU
RYQzLuTDdnDIuzDflXb1QzP8G1uzXZbK/cGttV+FNs27QjOTHVxT7O4OgS42xDgKc01didshTl/x
dEZHmAmgfUo0c+FX6TZ3Hr46L4Umlrvs1SFPtuZ3Qq77a0n07hZG0N5Jnb1oQ3eXF+WP2SOVQhvq
TRVP055FstzNWXnbVLp/w7rvTfixhilYeEdRoQhe26LGiDwqx5CxFVAOu5JcVSwq3eLCawpLkrq8
HFw41heWbVTOu3jTVKV7zFsbcciAHnDS2/1YZUw/aSKAJS/2Rh3XwShIEvfIKYkoWxikf1sY/zZa
aT0gxvbOztzYgSjLoG26R38JrUCIyEdo6T+kUz9vM71L7lJHPsegYTNEH18q/LkAMIwvSKkIXTV9
e8MAlZ6lEV6VS1vuZeRS0MZTtPalz2XrLDuyzJ2tHO2D5zevc+FUQb1kRIZOtoeVsuguyeAaD65G
qhURC3M3b+mkd4jLNQrlhngsZuOV1SerStzu+7IbjlPYhvy7E0XnkjKT1AjAM4bv7pgTMGjjLwAY
d9lY45qJgfWC0R/qCaMe9SY6vlvyJajJ5uVlKyOSGA156kfCMUgQ0G1tp9XJN2Sk0z6jwNpIQmBu
7J4UodylV+EbLSLa7gcZSORUGO4XGyfbAhNC1Eb8fbb072k9lQ/tQBx36VRwUisj4JAzrvuZWjn9
FtwJ49lfEu9hzI1LMbIIC+0awXZ0ObVldxzJSZoqOmzSrKLDLH9GIilvszH74YHBTzqv3oG8pznX
u9dzS7wXvjBT6t8XtzSvGCkyKggIlbkMfcumWSI6YPhvm+Y5Tx17h/RJbPFYsjhMT87KJ85k/Lr0
6M58K7/wK+TSbWg/V3uzQkeWud2LO9JKSOfnaBTzZunNS3c0X2AQ+7tKQ/Ppo8ru7uf6rWyc+C7V
i3ZT1+W0jzrCcBziiAarbS+Fh0HRcMdvpnA5SKgRzwQbcEiLNyOMXXIMiuzGhZqbuFa7E5VRby1d
fJkjuwiMzqx2VTjhlpvNrd8xYpg6x2yqY2Zde4l5XTTbuvZ/FJTaimk81MCcL/O4vBMN6N1+TZ0V
pwxPWGbkX/2EqyFpA2XL4Ue48IMHyp9K6bEyqXuSNHSwrezOJBUHcsA1lz9gcmjVG3GK+B13c/NQ
6a1JFu6GrKavI0oLrOuxvh/zcNsRObzRjPw8ppgXWj4uiOYn0xm++mOh7fN53k2Qf5CAydvCKc4j
zpudpS0wGOoiPno2PgCj4ayVtmXxpZ2nwan0iyb8CtAkwAW3Q/32ZDPfWbOgiA9ezLPX4q0mQffO
DJNd1Ybp3pN9R0xOfW7ztUiua+yEyrgir+WIP2y6tictJH234woxc10qIoR8NADmS+YzWCTbX3Zl
u8dmgPJBctcS1t5hsAgJSwybOu1Snvq2hTk5yvLU2KwIXdOWNDQ5y6PK8Dc5fkpEVe5+bsbxKqxh
+Ho0mfc1TZvEr9tjIpGUpfgJ15GfM5DgcF4UyT3uMUYXYdOUnWwCi/xvdU/P1GxpBUV69EuL+rdo
GRaAKnfDaKEEr4aCEwqIjZ0hjEd2VzpxdGUt5qOj1w0C8yw7S826sObXpqu169wkhKEmjWjUNIxC
pCGdaMptKgdJLlL7Q94wWDI0oCwfCKEcClLP2u7sRQLVNhjSr4yPZ9cnZiXSOVBLolCkxWBF3nO9
s0gCpjIf9EWVHHT2WJBZfkpwb/ySGmTfkIq1yboRSGpbLRugT1emNtwufXr2W4Y3GbrfWTEfOjL9
Aj+5oilukhbqIhrPuBppYXRluiZpVY13HepasrXaJd7IwaBb5U53TuLEB2S2/FvVcoTf6J8vjJpe
8MTpeNa1x9xg70arUd0PEQRayVe9G71d/hqGdPW1Be/zhNIY5aI8JvPTAJhoO+Dpy7MEwJJ7N83W
gcZchpJsT/GIAEdzvvRHTvHG83fdvHZvJvlCd5sTNOSNKjgkxzA3tk5hEFAd93dRSP68WZkHIt9O
MmcPQSXat/6Ung0d7bEW7tr6cpw6/56otvHU2psqgTpguoQbi2kAAFxVQeiPx1SfSenZY7lFex4B
bXGTgWHcygKuUBdm4ffbMWc+TlT4rjSTCk9lMe3CxGDoW5IHaZJMORcus+kG2Olc+jNM3y7Coeky
SWuax9C4FUt+TcIW8ooXy1+y7WwNlLbwH1kxzm7dndbCj+PQi0prJIDzethqa9NSnp3B1LeEsNja
8zxm4hBZI2d9rrV4fLtveL02DbjVL0jWbpMOj3wJBAB1OaQnrl2H0kTZPnrON/wRmJ3q86jlqIkn
jKjWVOTHZBifvC4+GqJsTn1KGpgrMmJOrVOINIvOfixPPgnb4HKZMCcxOXgakaNI0pk3kcIdWEa9
3GMwpzKcx5q9WSL9Wmgh0bZjsyfv3tmZKdP9dn5dk6bJW49/1OWCU06EO/q17InE2MenSuBJqRIc
3oUe1NYDKglv0yWOBu+EC2rutjCSQBw09XLBVYlOsGw4BZN5Exbd84D6Am9L/c1zhhNIJ2Ojd17g
+/GvYs6+oTTBF0tdgmTO/h7xvb+PncE5ThFJQkX2xSnCDPd7qm964mb2XY6fPTKch1h8JaEJq7PA
X9DmNaEadXJZOFdCexFR3BwSSTmYCFhtXMZLVPsv+gxetquYt0Q9UzFG06rM4vtk6M6iWgB5hETp
ZbiQk5lBuTEbcj8NQdd3HLaGxFxV3JqWlQK3lk/e7P1qG9fY1oVrbf2h4Qo1Xw3IALK2AZ6PZ+LQ
OtsxXiXqmaxPiXbrm26zRRtK2dCE1CMk+VFAeDawB05m5zuXLC5YMxQD1eWLiZ/qmHuVvdeey9Fk
ol751dkkALosPMSijv2QMDoI78SI/lgsXgDsbT7r7W026f4+L8a3Rdq/YKwBhUEChDo63Rb2VQ8f
IYBlhmNi8PdNSiDi6myoHB+qVhhe691gQhXGO8u0O1kbXAk5y2XaEGEYa+4GlnGyK6x1BGLws7rx
Vk7TBZTIlFlVfli6GcVgCPO28Ucm4Zl+0CY5bKxeP05pYd+BxkH0QiM0PuIV/gbf5Joopfa6LzHn
T3GrIRQ19gAL9m5c19c9C2jD00twd9Pe7telydhs09l7KQqTBqGVAWFxvYaj33uM8TnNzACmsL5P
xXyoDButK2JNaU01xdguDXJ3vMxBbES0JYPUNZ+Qrv8QCxGvtQMoMhFhvq8di2yjIj2wbHhuKgxY
Es1BrsNi07JRbL2Ry6exrHGF7WGSKAkITp/4/hfmIh+R3oqLMr2VurXO0N1465XFK+kUlyKhAAT4
BgH/jMpCGs5wRt/ubgb8xJKjcDTh+oHOe5ik9+Z4zvhcef7XpiVusLPyH0mquUEI9hsfHmZfi+Mr
t6/bzDGf8lZ87VD20CA1dn3kAmYrCUAtrXKr9R0kmAldUthER6NMn+reLh46FN4B5JzttCB2ShPt
sUwBjHWQZkJQqzvdo4pOpuBXcHhkQkz5Pvb4LV0n5cipuiBqoQmFk4z3LvOBdkaO7yFMIy3yYjbi
YNCs69EayeTEw3Wo52HYlNNWYMTD4JYbh0j489ElUpmsYRARLhiPxGaigyt73EbwFAPRpoBRozuT
680eoz59mJxLLrYLlhlkE4gYsYqxWRYz2lcOSa9JBCAK/acHB2hgyhGLbDdS/cy5+l+043wcs7rn
1Ae4MPcUn3OPGGASexMydr8WLJdSmENbsgW9rUPKNyYq3n3AswZ9pzhaiUPsJm2xqcU166YQ43B3
2Ljx25s+xV6Xs/hgJMux+jtidvYxibgsE2e0s8u4ZoYv7sa1WSUPXncoEkbNopiPc5feFa4gldKf
TpzUFb78Ne6oFzdlWIR7b7K0reuCbq3b4S4tcLaFiLdisRJMW9Rp4DHJDlt6TjiOwD2uEyh2pWNc
YO+L9+GcP+kp2AmTi9YYu9rBFzHdEY9Ep7a6n8buyUvuY7vHrAmJh/zUapuhUy9T98Sv0UaduwnT
reZH/Hik3AYZ0t3elQ0ntMBtUek5qa7+U1x38Y6+951hRu4BRVl5EHhmHQPfimzByBmLgbLWLJDT
hUxmjNY0A3Bps4h/5ezLLbBgUF5J9jMZ3e/07w/rVzylrnxxqHIB9cgf22mkGjb3R6ePDiBwio1H
BE0wymcyU/eDIKsBOb1jSTxuvXP+1TRadhGGMKu4RNxjoxEbK0rrvR0VzI4ia+Ms/KS1Q8wxV+Eo
6mKSxAmhc6YBI6dc0OC1ksuAfFxM+VwYkXldsfdu+qW91qdk7QgQnGo4xJQgxS8JPbUeUm/twboi
Cox+rUHMN7Kp2n0H+itImomUGsuIdoIM1LNn9Jv/0Rb/d7TFFrVWZL3/5//937fpP6KfVfDav/4h
I75+LX7+429ff3b9/3pKcHWWyb8ojP945R8KYyH+LqDfGR4BT66Puukj+8kz/04klG0A/7Fdkyd8
ZD/ZUGWttdXqCd+1PFf8RpUVfzcY4ZEUuqQ2QaP1/y2FsfNZYWx7yJ/RejoC84HtWwbfon57vU/K
qPvH34z/TY9szMsUDRNRRCz/zOpnwQC1NcfkphN9ex5xzGILQLGFVPCVomZxmrXLjFTB62E/x7Z7
GuVAVGzE5AgmF5PRMMCWqtEuBeLoitckDW/kRLh6BeVh00WRv82aGkptioAYUttV4p6hF7rBjDrV
mn180NjTpLkmUY7L1/EVwXWNea8RgVyOnqxH6tP1cdTRBLUktKOV89EVW8ECRqf1puoE77CgZa2R
k16Or0zcikvbIzHKLeHJhdOZ8DTYVAsVCZH5AfO6m2JYtNUPu80NbxPTix9z0zihootxfZVXGnQV
lslryJr5IOMCVWhGrqNuD1e5jgoSxZaGMY786abDFk4eXIslOKNN39fgpy2/3TpGXEADQs9bEXS7
y5NMQhicHjLpeHsnQT/JuhajAvVB+drOORripJ9vUl9Pgtzk5Ee3PWNA2rlzfdWOCCtEIrTAbTKs
4BpEqSjvmyBqmoHfKYEYI3F8xnWKtJiYmGWevliDd194pGNXeXWanB7VsdOtjd0NAqva/FL3w3jJ
fOwLavhVBPnkxuOdY7PqGN0901LAanAK2waI7tfFTNBLz+iTtPNY+zcuofaD9B91Ub/aJZP+mupR
ZrX7PptbpK/eaf2rlVP4wDG1aklfxhSqjlOCROzhcW50w74mhpSEILfv4P9VZ2uaDMoGlJxBrhyz
3r0Yox5htzVcICRmsNOHK3PQn5Oqy2hbmB5AEPiBsYWnrgH0l5hUKvKK67Of2aSnryHaFm3KIIRT
e0hXDhiBekxv8BdWHOCb3imQ4zYChGqSN88UctseHJcQLQdcBIuYi3ZQG8u4bUwgrbMZHTAE0wqe
3voi+qKbUOyok5IyHAErbZGlh7p1XxvmZRY6d2ZOBZf177YZXxCxiV27CmmpJt+0KxgwWcajZqHP
yKRgPTh5O1lgNNY6f59AfmYRlsWXnTMg107i/Vgah0ynHhGVzUU31MvGHv2DNcs5aDI33kWWNh4k
jN9CSjAGOezDEH6+RNfJSMBpNgF81kQHAia8DFvtbjCdhixXpKUWZZeuPRjdMAaUEp0NohjmHMJb
Ff8PWQdOY17Ilek7QrZrcc3Ej6jYZNjjkB4f4y+2SWZ4e+8Vpnao7JJpVb38SHsMQmVlwm1srulb
7f1S51y0u+Igc+ZFOLIkee7tuKu8Pn4enduQkunRnxKNJXdn7fpQHOFXcdo8p+l94yiZeh0Mgoq8
ZTjXzOyaPanUzBq/lsb0c9YGcYgH57pxp5NkagC8stlWjkdwcwZXOp6G2xkQbyArB9mzh8a7lVqQ
jhKfgt8c3DC6a/uYcPTwrhtuQrNDF+7TI3Pya1FWDgMAazSzXsEQtoADujiguyom+b4jfSBl+lHv
Xn3s6Vuje50mWQRCF8Ec6a/6sv5AERIrw7T3IpQHAcoVBBDuJs0rgXRF7Zs0VzBCYVNVapdTY/rm
JUtGNBVWeD81fvjIVBCazAPR29WuT8rXWcZ2UFlxdIGplH+min/WsP0Nf7RuVuMUOZvixorC4WKK
xyeBdvwitp9CkOKA7ZBUjt4pyWLvbkDnl9VUxiawylsP10TgR1W9y+PY2Y11f1l4zk83/ZVo7hMZ
bJTyZp/QnMz8SUmPEgtAydmd5w1khy8CJ/lu7N6ildZrObQYcJBhK6MLgw4fLY/47hF4uS1mD6iw
xYDVW1srRaTt1YxMDeiQqVqn3Tmwc/dgCNlCr50LFOo1v26bFIcQ9rJLlW0zaL6Gika/zJhjlpl1
nmrpnGMfPmVsPxY16EUrrkEnpCcKI8lFSFHIq3KTCmoPQ9tgnZMYOuQEQC+WkFdNET020A+85mYc
xsNU195WS0u4zFwlaSGYd4WvbxFnUZivi/Gio2sTIG9yqOl0GlCDwZzAuA3EqmYTQs6s0DeugUN2
psKPoneb+1F6gJDw4vpiOBa//Lx/Tj07o4vT3HVzPZ2M47TQISDa9IZIaJuk9RV5BIO4lkFsm+Gm
7S0vSBBUIbVpD5ZbF+Qw4DFOcvAUTqjf5hTaU1pll3nCdDoFKpzp2UFokUFXDFRay2VtLJpbK+u8
W1a2hJGWLChE+UxvLT67sbaWVJOT7KlM5iSfEDVeX3XH0nJJ7+5RTMfucC1syRVy0M+27j/AKLUu
APVlt5rUuaH2cNJS98hs/uikYmf08mERzaNj/3/KzmO5ca3Nsu/S89MNd2AiumpAEjQiKZFKyqQm
CLmE9zhwT98L+m/3rVuDiq5BKjJTmXIEcD6z99reLQ24UML0BSOFuxrd4cXTuSz1EeBZBYq6dGrA
0La5y0MxbwYw0HUMUhhCEM/VejuJ9i6e6weXvKtr6h6rwV2btdPce8NkrMoZnI3r8O8acH9T711n
U0zXANjgnTXNX2oicT0ea3fLrfZWNcOj6iZBhhPXv4cLJa+4MKk5WJsEuF7mCeeDwfgRlgjX74Nc
wCRlWmGp8qJNOVQVU/jvUlpqW4/ld60mG5jP5G70GGUc+uAtHhCdTY1710JpQ58X/c5H89YoN932
lvUYUoDEWdKvlIfLCO3hylOlu9ZylEBTd2qbPF+bHEcxBKZND4meQ6E/O/1rbMT7YB5dotunFUHw
eznm+QNIf3AqRvhWO067jRlM7bWexrScI7DAbCKn3HiLgng3zB4HfAK/tx1f7CatfKPOb3rqvEg1
bvnAaxsRphbsTZZUCL0LY297HflloBD3pa73eMjfpZiH10YLP8tILzBwpTvTMI82TgZuIH5ii1h+
RaTpU1+ojRO74DNpW7deOOgb2yHbOGTekC8aSNvO3mG9MFrswKPVUMlkXdpkjfaP+dQ9M9KYN2Ud
QSEjCNqZYbGEHiC7kQEYHd5T7Znhak54crWDSM8lIkoc4nN1Lkc8r4ohWfWhBbXJ9luspAOvfozH
BMN+d8jj6BrrFTGdlXyvehZfejNfiQsH7Buu7Tl8nRY/iFu/2Y24pUlnbcwoAB+NBGkVMF7d03ie
WyttSXCfr1ksFYOKRF4DV/+T50R3WzZQaX12Dw3l07oZnOSwtLiZixCVbXG6XKiYSCEgd8WBaiU7
ufpIicSzDm5Ks82BUfhMXirfDSVsgrSftoAtuL6acxg4sMSdjyTF2zQOzEeYD2Sp8SHEiN3FqAZw
kdpHGxpvFn7iQytwT3OKHvXcszb5zL5DPGCpSSFuzBVRK8VjUNcPugNDXMLJSeb7uoyugZXmPixK
SspsyUf1iCrV5wZ7T5nfHKhIZWtdp6IxNppq4LZq5rZptcdy7Iv7jtrHiSjRPZdzbKgQvBrLwz2x
6h2ZoMFGPUptgFNdNlfiL05wm89BOjPF70e1ZyvL8RLUS1g4bnEC7s3NOPYCckml4KvPze/cql8o
eantWryBmOzBh1TtRRUTA3FdgHoro0NlmfUt7TqX5XaizrjcegZhwuXu5uftoHLAZH0JvXFkzKee
RkcHTlg0xSp2x2A7d/l07AW2MHZsKxia4aGbx2ETJIYiwuYPzxjmNrXK3xhLOxAsAlM9N1q7FcCm
T7Nl3PchzCWL7xmoQInwpmoOU2/2m9HDCwHLOFi5PFcdHcMRYEh322KRWnXCSR+SQJsprFX9VlcQ
mQsievdzwLjLFGHk23kNpyEYnq3Y2c1OcZ4WDlLZ5cNrUCWfPeaxIEnRHUb9tzIxNCeWHW5qkPUa
zcZJKp4oMZ7mPHRX+Kv0Q7i8i+uvDCzsOUP80Zr9UXO5RlNugMXPhw3hJHLJpxJlvI2G+mWS0zc4
t8c20RhqLQGxajRO7dkSclfUxbnQwWVCJsclSSoOxEt3Baf5I0zVzPirfsvb5uDaE+feBSLiXauq
d7qoq91Pz4NoFvb0vDGMY57Vb50Yul1Y6Ni4oK+C/9hJpFornEKRBvaK6StWoEe78h7lGL67bshP
mF02EPLM0Bjuh+8AqA5ew4KJwEYykajjhrOR4pUMYPR7PUiWzCUS3iFPOIqhx9o7aUVMxO29HUQf
nv40zrM/0731Y/W7apM15Pgny8Fm1/rQXm/B5H1SfRJCwDPEApYjqt+GfvasdNPYSNA4WqB30BsU
rPF4/DmwxELjCCTlORa9X8F6nd32YnlIELrMeZQLLiOaMfUzcGXKn0LBSdYucPg27LHnZqcky68V
u88eKoqep9MmDwzQAgLlqR2dYE1ckhmbSVPuk2FYy767A2myb1mcZRKgaBHelxJ5CBpzFF6EuvDT
5HKE5YKf/Vpq+rNZN/vMggIfpvIj7TdBWZ5n4QJErdObZ5nnpGoeJkdc4ND6LaxEwhpEWp5CN1g7
rdhUjeXPFSuV1yYG1MYE6xYV2l4lPJX1Q1ASyTIn1sPYWG91Wd201jiHdXCvcM0KQVHo+OGYvkn0
E6u+lh8q907UvwZrxdFd6Zb6HGs2x5Q4KXI2gOpM7djstBQCLOZqSjs7Ke4dAxdvG316crxmwchE
IKHtM5yLdO2NWfW3OCaXADLSz0tTsA6SXr7Nmz3oD5oh2lGj/pWUYbrRWcc6Izhtwx3WlUA8VqLO
X+JjzGrtSuPFndVA9FXwMnAiLT9zMbi3pgTVEEa3oDr3Q/XuaLu4MNhq9TZoeBB2BHpdSHR+DvuK
lMreJ62w4hG0ZgwCiMF+ZnqRUUbRPYsouGCa2oYJfmEwFvLXY8Vo/Ugsm/JRB8Dzy1N2NyI+mAP1
FBOXM9sT7RRLVnsltruu56FRRVQAM31UmRsrl5eJtcQhRFaV2G1Foyzqten2O85+dRea3TkOtYdR
MQHg4EpWbZWf7UH8iktjK6K42YvAuhRd22zoANExZR1M1Ck4FiGQ55R9eeERwFXW36XNFxDg2MO8
vZ0J94OZ7bx4ed/vS7oI0sMhxqmWpOrEU8Q1zvcZWc6pCPaGgkuLlu+9oaxjn7kKspLtgu6eTLRK
TK4o40LzXrIJ2zr3tntuasqCJDJo5iN0LvWH05sfYji0DWVcMnBa4KXEAFYji5lYsYy0aKsxiwno
KT+qmBSRHH450eeEfev5sI289lKF7OQ6Ub6Anj2ODls6BGwfjRimmxY/1C54EA+FEdGc8oax+8zR
d+nNRKxszdk5k7jZvXggQeDZaBnBlC3TKq3yQFgaD47MOBfL+U1Pa6biJvy7zp2429Se63JrNBqS
lRxS71Ck51hz3fs4xDUbGNHWrSK/mePoTsDKwydXrcsa20LGdSf1Vu2iyngzy5IiuvpkjRWsx8be
wKmQbNocP4GRsEY6/14GC8qKVIHZOaWeUd5rYdzdALYcFo9KBLvumDHx3EgtInl7p7GgWsU9iD+H
pRLAuXCTmdUR95C3g3dM364PX3nSVgSQQEWOcC21FY8NnVGnn6fDyRyIgB8d8N+SlqMcf2EQh4Oc
ByTXdm+6axAtQ2EzZMzmLTEdpI4RNJTdcYoYsHUqeA0togUahA1Dqm0Lr203c7Ow+ZvhvmRxTz+6
BAYQ9kJH8SfvuUGVU9NJyv7V7lL6heEXUaGsgZtmoSnj3W89upIhc0wUFpjHjUpcVWYUrIsMENYG
jV8unR3c/nRvGAHd3Sz3nKnOCmcVA4G+pUugOPMSDtvB6bJDKuV+Gu27JmL5VueOb1mBYI7CeCPX
p/5xVF+lOYwb/L/AhkHYgmc818piHRtqw8azWr80FHVBPp46ZNeIUdr7IWkuzljudEaxq2Hs4QEI
pEr1pwwYBSZ28jWPNpF1NHQQARAQBvI7d3S4SlmAetJ1kmNfab8aj5gWUbUbS4UXwMhXMxb3gQtN
IfAcZDIoHiq6HGpBaAwsT20kKMkFxchnDCoUhWN/ijG3znqwTQEMc4ua+aZx6mRdVsTahqk4FMaN
cAh/7h0+cNZivIGtqjG+BOZ1zUrzhhSP4cAk3gphmFAhNawYLIS8mn1nqMGGZTkUiGoba+y8kWys
wCCmO5n3bLJ2TdA9AydkHhvafuUluW+l/doyFopRzmS0wKkLfTEaGu9LaMaTPTORspMwXeeyn3cM
VMFZ5/vAoe8QcYa0sxmLO5b6uypMUJPqOdlEDsUve9R1hANrBvESnDK9RZFTf2KeNCDQpsPSMl29
DAeXs7wJ2wpOdZJJVprtBROdvo8TnZ0vRGethMw6RO1fvwP/OfvDUCzPDSHuuFHoCOl1IEow+/x5
k0eZfTfBWL9DgsIF+POXnRejejS51VuemXCISTwzGVgdElTrd6HS7xnISLQq5E3+oIEZzQCEWKwu
P94Wkzyjv/wv/3LhmdgZcH43NBuJvremeNoxTq7vqrnfA+Kadj/5rn/H3g4dRY07HdBL8Li3cUND
DtHrOPEJMDji6aYV+fns0eIprgAA2kXpZSjf6Nh/zCM/X8zP7xiJ/+XA+fvvqEI3Y1IZe5b6xl2f
1+Vq8JxgMzSzuzaAjawYQ/8Fzf4hZ0cFbSublRf0s395VaMfD9+Py9L5kX3/uDh//J9xx/lDhNGp
/vF2tJY89vDYsPiDjuriCCdi1QcrtqDY+5fQzp83irvGHwzt/e+/MqSL6BO7Efs9Rmp/v6OaQOb9
/UfgQ+SFdjza/37HULLAMGuKuZJsNyaA7Y5WsgTN/H/fsApEFvXzZ+gJft0Y5TrxuAvc1gPVbyix
IzWGjDG85l1owPbL619OFuTnMqQe7gWn6cAAGxPgMXcK7eBa4EW1HpKLAkul9bm5aToiohS7+yg9
gDqgfEDcXRY0K4mHEqDKCfXlJLjmmAZWA/B58E7NfVxRIyWcpavRmA3O0yE+OQnqnnxmyIuzP/Cj
3gZGD5ywKvoDPYE8qQk8bufmfsVUSoy/jBA+VE51yxQSRYjl3gZuQ4K7mCpOcf40Jeh8LUj2Dhfl
MbHMz9jgYMEx2G/TKbnpAeYFUaUM6J3I5xl9N4XEVc8s8OgzB9JXAnWxSKI4anPk6+XUbKui2M5u
HXDemMm+YzS0rpzwbjY9e81jDnl1rwzGMNq4zlNtX2iTugPL/LsWOGrH1vAT5kFgBKFfXekTCWiT
lQMuVtEuoZTlIYnip92JRPGmpIgzwg963+xSCT3e2sGSAocHpLCGDSa1r9ooH1oN+JiBpZdWhRC2
zGHumcvnVEfajgzyOxf2r4amGr7YMcum7GBiAemFFaytLAHFazylNWo0SfxJ6uIpU+SURjFu/n68
teBJk/TWL/HboTk8BMp6hPp4GDzC0uJpU9XlM8N4+v1iGmkli6cJJTE5Z8AbVf8W5d5l+bSAbFmV
5PBzbfAZIHu/CkLEeyb4LOKm16DWwPGZALy1/Je0nBcLxCPvRgMdaa+F4slazs3X0JivHd+hTBiM
YO0Brme0v0lrZapm/Gq6U6lie8Wg0sEk2b4s393aYtxwTm173nlz9+704cUDhi2X+BNGu1gdVvyY
7pPQpXOzVrkmb1VA/TNzexAlWOyCSnuqu3HXGzNdYqy+2qGjvKLP/VFaJMahQsN9bLubkYyBDwGo
43nmHhDZ72Kj8Qnl5pSvESkPcf6doqRlY9KXG6wuSVw26yhsOC0lIGZ82StTn26V4X3aoZyPOKqr
s46EYZ1iLHsQk42EayDWp+xIwhFRw8RhJxVjelc4ABpTt9+Dd7cvBVPMUs75Ctz5PVkchQ+GEQL7
zLdQsNlbfnQsisz3Op383hRv9zkcE/w+LCEcJV+FTTxJZ//SFe5au7TOBiu4pO/EOkB2SqvLwDeo
z41tIlbl9WjKuNg2EYxLBDlnfXJf+kZ7x6xsborS/N2XCJ+tgO+5BnGAhfUzbSZUy5kfGk2464Zs
4N3NzQZRE7IQpbAxH8KiqrbDUDdb5jVA3RJJmCgzbyQq2l3WJR8Tdk5IS9fYbv+gRSQlkzSqKS8B
xJJ4gu4X0nPKIkLjVcSIHq6KyHybK5eXh2ih2vJI+qwfAxjoCN3QNQXMXEti/KDHgVjlN8u74hjf
Upq2X0ZLeLprkdDGTRrEPbdj+dw4+oM39QPZQj3B9JbYZfUzTZa3Zt/v4jkBKmcNTXLwgnDdprSU
eS5vbNQtLlKGv97g0LmZgmkjEs8kJSin7SmdST6rf2uKyDw0h5yqMS+J2xzJqHnRhLy3wL1uGCMk
0fzS9vXBsIaHTofi1Nl8ZsO11mmsDmKQ+r63o1sSyXrr2sQdhg3LO1dYuzCcqI0FkqI4WWp3ui3P
ALUCMhBKH+37nmn2q4jMcBu4HObH1NFPTWO/4Tpdt7KAxgUrGpn2Y+0hIUamL7hsClN9G+V8reqL
g4B+shgDjgHX4vIOfHEsguvgdbngm2j2Vez5wgoPpiXuxrZkOKGsa5o6GzEl7+im9p5NpGBKcouy
mcV5g3aZCDxdigWcPNP4FJVVs8az8Zin2anqPwRaX3zQ3QE1zWGqEwsQNOIaS2d5KEFJtyQrY5b1
jcpFdO54UDrFnnCEe+ZUV9uxL2bWXQtkkEVhb8rMfPj5vFOXJeDToKLZmHAbp3yMWlJLDVQJ+kzJ
bWlYEmIbZjsF0kKpmbbKyp4cQNxsXUOE2sX0LbxuR4QdqTHMVDApMGSTqHoT9dg63Es9iatriKdn
rwgebT3dmNPQ7HLr3WOOCxpdflY8t4aJrW1TPyXkpLVNdJSFuDc90lUjnoqjd3GZJpkdg6Kww9bD
Fva9zaY7MTlvnev+cbMPrcT6we7sVqB9aGERarAlobSxdW/IKWiIAmgaJqyjtgep8MYYl2bRTWgj
OwTC7W9R1O9JmD8ipnhoIMJmlTXj6yW+rCcUwKcGOUVaeKd51k1q1ktF1pRNSjdKTXWIp8XWzdcy
hagZFhtIhZSiYg2zEoxPqcl9tq+YMW2fdeC7phgZq6x6wtWAffZRk92nFlLjwBTvhnaXcZ9w0O6y
rn/QOAz0iJUNILEKxhivC3NJt9Lzda2zbW8EbfzETqxKjB25dYyYS+PsglGaNGSVs7Zsr4JjCeoX
UbavHKDvoWSXokmQkNXvRPUvbdoRvh4TBxY1xCYm8XXoii/XZYKUWuoVJJjfdu1HjXc8r4vnIqMs
UPFTbfe/LfIcV30xXqk1MKI4KFKcOh7R16bvUWcSLdvDpFwWDUXzIXk9AxescMRCf4R44WZ6unen
X2EiumsCXR6gk6HVyHcBGD8QAkf+X435kr6NXGZupdLcALhDJoIa1i+GmCtBNjV7ymqRP28QJmks
vDr2knr63tUoAgIOCtZi5tbu6jOQnYUwoFnICZKIDS/7WyP83SJY1iagHB2Vj+VyUiIhOTJ5vUiB
PdKJDslovQ99avGjvrn4pxiaQdof+p3w0DSYefG53N9BGdbrtgM6gsh8nSMzJf0JTxP8iD5Cuxzb
bOEGczpB3USd3Ng5Xg8c32Gm9qHTyYcWczlGJfFZgg9aS/Fc8NTUSJNY2Tl1i2ysF6QBe6uwG/Ty
Omg5RsY/5b7TfRk286kuFJj98EJzND8UfUChUvPIhOIAr/hTWHwVrdA/WmjFsyCVCevFKil8GyHP
2mgk8Zmhfkj5f3txV+vxU4q1ZhuWqaSxumhpEh8Vm5KFslbOMxuZkgVpGdy82H7VIvYCYTCepzR4
7rT+aLdu6uukMAcqwn9WVN9TXfDIMGaSPuedE6eA2vP0WNIOMVVgFdKRSeaYCaom591sY0wdjtw4
YwI9DWa4nY77IoeTwoYf92cI9Z0xyIrtwbArhXyp55jkvzZnSqezn3Til5rUOUURuQvAB6w8I71S
Ai35Ds4rwps9qBgPR0hEcosGYLE02XGryde1Auizup8YrqKwH3lk2G8j4wp/Lnmu8OJa20JEjzXM
dl8PCP4dkq1dkhEZta+g+XV/GAngFAiTWsIfDBfMmw7IjZ8+STchyGi2N2uHjSvLoGPV0lWUrbzX
A/QZpjs+cSk0HCYXsLLDAdnPVTjJ00BMI3Nrjtq44CCrg85PxqHcIA9bUidwhaiC75xH1KFAOxQA
kFy3bcatwr2ymuqUIs8hI2yyPbUdkqLeV+FhnhHZhjSEWm2ynh9Yl+qdNTAnsC/ehDCklPE5Y261
Y+dMKIuePsrK/KjCNDlp8uClC3Kkuip9Po4RGbaszDpt5iXpoEDhKlxhCEpXMnRB7VRI9CtNruYq
QSvFNK9SOXVkhNzXG59IOFgNRvHYgWKse8Nes8N/7toy35jy1as+7c5pN6LFPKEZ8WMez4+FyZiu
YWeJC3t4DNKrW4bHmZmIIxiLlUzvbUU4J5TZP808s1KKB5vH8ujB68WlJNUfwyMKLAsmKPDakyXe
4Hx/a6QrD6A7j5DbIxZm8YmAy9n3QkNSvpt+PBT3xpw9WySQBoWHHYxhW4L9N3fRpgobm5YiBgzz
/H2vj7D0JoPhYNdtA3IBfObROM3Sel7NJoEoisi1yOQM4VWjtkkOrZqWfWC0njC/zaW3s0fL3ZeF
Q/zOM+MZZoS2cEiK6D8Kg7UMRPBfw+i86sb4zDjiSRUGB1ztNTuR2/djoZhFT196w0Q2U5Q0DVub
MLPjda4CID/iMFea2qWuGiC9h3LDGcplmrWXxEZMDLAQ33vab7tCHvAZoBgnKm0maNdQ+SvmUC5+
9dZG3rboGvbyVQDinmQUFuLnaWRzoNWhfWU365jFt41xdp0GbD2UGpPNQPsZYmrGRP3gxnBB8rmH
os6RjVzdeACTR6HFqFOaWyBzu57wUXiJ+scwobBPM6hnYbLn7AtxHzwpzyJ80aDYwzxSbE0BYR0X
SSKjiOqsv3qF8at3vtoEH5jnYhkNGGF3ikQS1OdNfs4kuPCOXzOSJazSGfS1YD79gNRyo21XhWGB
OQj3aWyTwjozSycphq5PMPfzBxqxZvTtMgdeqFZRbs6gzRpz48Eq2nTRmki3P3WRlr6nQn3jxvaH
NaFRTvPE9vtYRxeudYdxKHg0T/ar+nBLI9qnNdskRozK0TXyKMCYJx0tF1bmKKClTYcnV9bnyLDj
neuSFwxdYCPrpzhoa1Tb8y/bQJYNyjCm4MOE2hmVtcEn2G6bTEHXM92d0XVs1oq9bnYg6FngzGFA
fHb4IMHNbvQgfrddIz70Rv/QCsl2HoPJBltQQmLOOG1mS+7IPnJgZ5OtYGunRJiDHzFeQU6Jxr1s
gNGOBCjo2Z5lTuCX09DvpdgbVa+uachXZiQ9Cr2eHW6I208bv37Ux//rX/LjS5lRTRXtjxz5k/Kr
QcvW/ac//vuNJXuZ/+/l//y/f/PP//Hv5/izKdvyT/df/qvdd7monNv//I/+8ZH57H99dYs4+h9/
8H8k1lf13UyP363Kuv8oo/7/fedfcuvbVCG3fv/KKX3itmviz+4fQGfDRQL9Xwi1778/mvc2/YdG
2/jXf/pLo+3J/2nSqFlIjoDIAnTm4w3fbfdv/0PoGoBo8qJs03F1xwTB/DcF2oQCTQvGFMezLdcy
/wMFWvvvaLJ1w+ETVv96hRdGNU4US8KetkzPIchH8qX9U5OdEYWjTUHUn4re6kbw8yTBnH9wlsHC
pPj53d9v/vt/Fy78ErQboGv+6w+DzYI8sLDEb7FBm4Xy7QeT9gMN+/mfvWUSBunE1lTlBNxnlMbE
cWVLMJdjDLuapK60GwgzGp5LbvVDMQ/UGUusl0u+F0CFAx+rgsdC9FdBBlh+Z5EHllQ1XP53BfrY
x+1KdKwNEl/1Oy0iFM5c5vVedQtcsK5L2FhD6lgnzKeOFDJEMuoil2CypiSibFjCygJSy5BWPWPb
PmRLnJm3EBnZ+Mm7isgZw2yInGKzwIoDxWTDXkRDqElmGzpJ+53JBa3nEp6mYH9VE0N7dCo8fklY
y5eotXwJXWOThz7b/NI7G3czziQ+D/ZeI93imC7WMO/O3hLilpbEuQUuwW6cP5w28bxsjnhMTwlD
VL1FPbh1lli4ZAmI66ri2UhCTkKpDpbo/wwWMs9wKH6lRN0SGEXQXLBEzkHrjZYIumrJouOF8h33
Ll1C6tgouftxCa7T96TTVlLAVOZch3LtgZGhsVgC74rpK1gC8HqXKDzUKWiJSMcjueHZC3OKCNxw
ft/QbdpfXYju0SJY4DzFTEaHMrs0nOI71W1ZqTA7IY+vT/Rfs13KrWVVu9bJrwxrmB1hK7CWML8i
rPFnqZ7jp6FjFCj6RrL/3ASKwhIGaHrmZx/XE6Ul1wHO8TcMpZzoAyGCmf1MxhLjhCVe0NIIGlRL
5GBE250oqM8O861Cvw8a7YStExeaRU+UVh7IuXqdkuCAoxnZuvfe2wTEFVVkYGgqV02FnkzXPsu+
LzaJfKeTbbeZltNm2UTDNWl9cvss37Blx4yTogfCgcyrV1YPbGLtTeEmgks6qv3Yth4IP7HvcknI
hwn+JO/Mg4pZniGyLf3QLp+BtpPISYDMVvXMnKpMHOzc9DHz+lbNzsyY5eM4seELoxKgBZs9U07c
AiPrk5rpj+0MLVdbiUKxDGriDbXE14zoPg/pxPVM7HU7UWu+1Gij185H1uQfUa2Qc7MS7C3nMemy
b01bWGWSGB1srracqjthvRfYltnhAiTtf/zZ8kBo0xede+Cb3dXqTQMRbLkZSey56riOjTB7S6OU
3fv4MWf972hEIUI8NzmxXfHuVkRktR0jMtN8citUh4rdwKKfICq2OwrvY9SrX8vzdUXIg8eLZqEE
Z3ZSD+O+U2RHBUa/EoOl7Qr8l8cuiP/Yaf7I49GfF/lsSXISVaq3FraNZztCiUc9r8wbpcOtSYtg
L+j8f1Bl/3qD9HWVWy9xPin8icYlaexr2gkPBxltlmxJ3tKVq93ZBnlgIr5QEO4GYiNXuq0dZ/jv
mFMsZB7cE04yIuQpQFQX6pyY6a3LgQtyd1li3vIAMKX+KEqo7CqnO9atYy18c45f5Mwsf+7aeZXU
pNlObXbMQLBvYhbphtpKc0AynwzTKVlSVXiizGFvnc18vB9jbHOGUe8VUq+wGy91xnIDerGzd3Iz
Xjvp0ySYRYZOxeTAk+fQcT+I+RhODdZnN032WtA67ITdxxJu+zbMUAcNteNLNbMkMR/IdXYZDttY
WVN38oUkCNvCfbtoLIqHoJbrxQCh1WhRjOS3xYAjr1C8hwIZr8ZGIOkmuY4sOpLcJRbMXUx583eV
y72NfW/Xjk7hG5b1VqG6adW5mci5p3Qk86PaVOhxYZ3LC1sppTOZxfUQ4ELC59umMr83m/hRt9Ua
Ta25BugisUCKD5bjMU2WbqwNq2WdFTBvJYow3lSudymCTdCL8C5j4cBwmzbesUbMMoyloT0sWw2H
WChta8xRtzGhZqynJNgut9aIbueUSXvy0+TLWCS40rpDtYlkn9Kem05810P/ygOJv00I6lT6qYzK
L1bkDxwGpwbmDnoTHrqRlV09Lev8sDx5yYTwbPgTG0wXi7z5jojcW3XBwFHZ/ZkC1kttypC3a6s9
rfimpBnbdnb3B57OuBauu+lcx0K8UwEe1f3UgSDWiVht7MUum4LMhPPg/kGjiMsWhPOQYgJuO2zZ
OfsgQWai7lGIqkw+aI6wUeTLfD2NUXmGY/MxjMZjM00ncDXqEPVTceqDLTlIsIOMjFG4RY5xava7
rkB5lMTTBackCnl60iDBOCUxEsgZFPsUEEmIFJ08zeDcsauFOsONjJohlQRUdqPDnvzbi4sWdZag
djDIdZ6to0dSkl+44+8OBQdkW/M9oCeyFB87dNQfxCAOmQfxqezsGUB4fJ3yZ9cIyYjOLo4112tH
y0KURvYfmY20jSbMZcr5TRDhL+mk88iHZKeb8tAbtOQSawVXpxHiZKvFqVfREfUNWn4iLPcWAS4r
QBP8Y2y5dT0dycoYKqoM0tY2fQW9Lc+8DAlSAHZKEfMWlz1AJ69l+6h/173nexawjcGuXvOabqJP
ij8eLR8E0XrXUdIxvkaM7XUhQpx2Iiu2H45AbdYakomV1fQN1QVdpo6PLW3Rsbk1flabBxvY72Mc
EpEZp8j+Zexjf6WbTvsLdWS7kmMUE2yOsc7kcey38bDv3PGdrL4Rt0PrbHtz+A7vhF46+7bA/FbO
4reRJPFubB11pFagu0LZy2HveXwzJvvi0SrXGR2ajqUVf123D4SdnljvHcvWfZg6Y1jPJgkPKtR8
xxb6RuWWt7G8eTeRersHOrGbUHSvW14saCSgfVyr2mgTC9HMRK/Jzy+BkFt/K8UDwzRLfNoxozCe
ZdMKflN0X0sWK33NcApsebLrnLw8MxhHPlQ4RNZqXEAkShBXlH87k5mColE8i/baEH8VvJL1bADi
nvLh4ExoI4aMhSBi3gmAA2QZV4bIWoTBbSQMCD2TRBPPyVqF6KESlEEZn9cbZmsNXgqzoYYJvh2K
bIPxicnLqF0ZuCLwrKNu29g6uWBJ9FiAoz9JUS3JBBQMlq3OXAPUINmBKXXq16BUVuzCv5w2/ZoT
hNmN8yuIwBRV1kjJrNRbHc2uPylX3jVJ0a0mzndfyukJxFSyt4t8PDeBefPmoWJlOunIHbFx918W
fD+iJvIND3VUkhlvminacYYxoYvLIwucT6MLyXUhhS73zB+82S3P3epKam4cyINbo0cjCY0ICvat
dRmXm0TnIEfx329MFz/7bIbq1Drj1k5QotUEx24I0hDHbCIQDMPHgyy0YYe8ngncEDGtmKnpMTj0
N/JOH8qmuScZAW6AaZV7LbPgt3GuaQHevSjBIBh08X1SQplBIM3cfglct0XeM3PRuXnLWqH3pLIx
7QgVM5BEHspxddKSEA9aWn9rXlof24WG//M7pJQPpkReig6WstEZzNXoDJD5IoajYTm8YCgSuyGd
TpZU8j5yuLFl3O2nZFKHgWMTKQzL40TrBTDy5H7MU5NwyKVsd5Ce0DlWe6MkqYul1XnS1fh/2DuP
5ciR7Qy/ikJ7KODNQpvyhaqib7LZGwS7exreezy9vsy6M8VpXSmu9lowIxOOAApIZJ7zm00yVNYO
r7pVYs7BgQ/FuWkdAHMYlR3aYHmckyE4TGngrEbV8Ym1CiR5vfignZ6yoSo2Xkz6NEhq9TV3jYcE
Xs6kzViG6+C8dTg0s4Y0yEw4ta+m5FIH7gXax9Br5bktF/VhIqZG9jk6Y5/8jvcIjCYzCA7pVL7U
7eKe8qp+trxqQ7rEOej5Uwuq+2FRQYDWS05+sciDredhbhLrto0qXODsRnfBdt5WntV8RDGXmcWu
GIhpZKr21unbgZEbLJd8vCOsWeJvfA4DFMAWl8GpdIbP/+4Z/9syN81+xCEjDrRHBr9yBz6L6N3D
qb9ZxauVs0EaaTwIgTAfJvEINrsgqH5rI7gUYyQh5g+w51ZDPgPZKsJfV390aY0uizIPZwAHg34K
a+Mj7gzgn4VJIp0saoOhei6qGKH613ZXf4SVsRDfJmunpYqw7RTy1EgmbZrIqX25QhaxUW+UIewP
vTlFw4mO3IL0BKVryjHBkJq0uRkQe5NVrMdgeWrtm5Qsljqkt4KgKvgsaZapoKNkWs2ubwGR9yEk
ZilnK48hC5WOnQmIs78tuv6DBrqENkRI6ghpa3m0QEh64XyLC+dtoWfGKJhhsHoTEGeshfyyVGVt
vHA5htr5k96zd5M3lvqftZBSmSPlXoK4mHighdG1k72fiB+kLaLxXh8ACIxAIVXGoKH0KCzm8Yhn
viE95uEkQWnuUXuVKDFZKFBrfPucIg6nb9OFEWOADA1+h/xK4qeStYkQpLaNlZXBV9tvBH7M8GIG
ZqJGDJ5kmknUuKcH3xrCn8S2cCopK8QYDrOLSHSATynfBWBeAi+XFsKXVbb1Rql9xicIYinGegrL
xu+EH4esmU3aHywHgxvh3dGKQtZgyZkEIKd3AOqNH6ibrssjP9ZAgMmHT9ZiV1jyDOi7rDWk35FZ
42kLGetoW3nh/EjiQSSBmzikU2NxxfCma78HXgL1HaPBKNHsfZiCTpOFNQBWq8yq9sc2AAoTFnu5
aFmcEp4lNKi0+AJFESNUid5zhSCyJsxEZbPACWw7Gf1PC47zzpu7x/+mkyvVcGUxR/BfUk9YGQnZ
dE8afUiZc9mWhWwuClkRqyk8VEpzpuHInpN9Wfozk7hgJx8chSkDbLcclUgbk6FGXIG8IHkt01Nf
Ck8VI8n5TaTFqS7MG+kmKj/RC0zHetuv66UFLum0Pt5DWYMSXkJXoj9Z5ghVoRfWwIlwCpa2wCkv
ygatOG1VgGoBLkfBO/2P2mx3dPi3tlwNI52FyBGNW29mjvzXfraaqkhUinbX63nz9bejQVzOj636
x1RNXFtt8txdq2btoT+q9YxNxMJkwHExb2L6+duWA1YNoCkoZE1uOEx8h4nekEUVDsB60m8rC19e
2cKx7h9WwJ7RfK37DraE2KpJCbVt1ZDkONQua1MpRQzkG0kmg+Hs1TxY2gj/1rSh8nk2vQqeIxiq
3Q5vGHAEYL7i7iLurbytnsvtl01ZjGLFrfnbJki+WocBXtvGEu8iYSYewxLb9K0SNjZGNNC4Q9PM
yTHSeU6IGhI/EyBVsCQlmwu9dlmtZ/0SO4m986aHcoZy5Uq9dNk5fbIJIoxbow4hnIfIL8pfU/rS
fKpKcyC3YSYdR8Pek50kn3C6ytIrzENqJmvpjWrYgws1R4VUT1dyO33ZjIUZgKzJAroxam096rqi
P1KEQ+tAl4VJ9V/tYMQd3AW6eb0ccXmyVtB/TgPMTsLEzUa31P56wXKl1TbTCqPRAqGBmRneTOxP
9C+8QFFzkNVJMco1Me1unYnON9fx6khETTansGEGmmPz5XfZRzRqwxGGau/LwuCrT98k2qOm3Ikc
228PoWhKN2v5TFrE33baaD58er5ltQPEtEpHWyC0+IErI0r3maadPm0nn2y10+40SzF2nx5+uc3t
f9QaCtRFDlFFLsPnjvepmISPMvKZ1xOUu7S2cL4D8A7lRx2XTSL1paU3unREj8R38LemXIHLk7P+
/4zMvyKdA0fEsP73jMzw8fPv+ZjrLn+6cmokXQxkaWzNdEwbkNEtH6OrtwSMTgIG9RqPzI2LHo6r
/fu/tfCvo//8d8NilWWz1DXJ9ViI2vyZgfpbJg1hn3+0/63o8wewjZ0QvQGW+ltCxtYcx7F13TMI
Rurkg/6ekIk6EwZrUxmXCDJeMjTWlqljgu6/wChGfbbG84DwPRz/KiJtAdWkSyPr3Ag51kVvvgQl
Ee/BCpkyKcG+6ECTwoSsFJwXOxxj1l2Dp1apo2OgaNOHFg3kI8Z22+MVuB5NMugqFhFAuPEbgbpR
Ts6XJg/mrQcnFFnh4iFoS2uvufT1YXsZCBXrkknWVDNQ0ThBUmzxWyNyD03SPRv9VBMSNF9cI9QI
iQTdToO8vVbHQVCAhqPaKaoPFbrcMZ1pX7uweUEC67XJ1PLN8FBGLqY7zw1ahBdHZKGHcUJMJMEi
1KzvMW3DPdhC6M8KYZug8rUNEAzEvNfRTgGp5Uzll1BceNlaBKlFx3ETnWwArkn2qJjom6Z5syl0
9a0XiSDAFp6VHcogrN7LsiVsM1+WKoo241BrQt7HdyPIQeg04YGuLo/p+G7her/ikWiZzhDLGxft
yQshick97BB2LRnFZa27fAb5lngYzSFZ57QkkrrJzhDiGAamOA/WElcoJCJhYdC/xXstz5jO1yY3
u/rV95rflGq/JksrYHEgyY0i2HnmT5sJ+rol9Z+hRHNCeD64Q0HU1k7L3Fr3IPDzbZHemzVKvqir
YUHkjb+cdnyfrLyGOxduYfM5xHBwWe4nZ0NshmlGkhFjKrL2uOB9bqUqsTYm6GtHKHdaJVLXI/Qe
5FtJ1agdkOkOqWtIk507+EOP6mDshCCdOxWptAUxs0HRHpA8SC/G3CRbt/Eudjaj7e2kxjYLwQMO
YNceAKoBiEkHJBG5N+WSKC8kSapMM1ZLidYNgiS8B+6McSiil9XGQWjmoarVU4B49dl5dvU0PITA
Wohc/bKaIbjUWvm9YHK7b4UlLTKhNmSpaPRBZr+FZgse3h1Nbk8AtsUrcUcnM6OE5moYBuPOgPY9
5mFzMphllctovKWVi+YLqvcNsvEME1YZuianhNHiugjMZaOZQLPNOPzi2chterXBY9up1SbIVb5r
U7uPWiyvA20aLg2/IiQXb49oAopHSjpB4zayA6LYR3u0VDBZDZgwPK5cm5xEOGbWFrn3FI598QZb
pD272EmvW+PFyKL+ve6LZ8SOvpBkGTblkFkHLxZshOk0DWN4alD8Pc5Rw8Qa8+r1rI0LcOSYwXLY
KB+KEV+0sR3hYXotZjP0IW4wHDRFOaamod41Qj0zWAQ2Js7fdBENy3UESyuSV+CPE2ufBZFx5+bu
OTL1/CC6q4IsEaQCZGeUdxz1Lp3q9qhUVOXZUYPzwrhpRwAZgx4UtU+tyj2Y9ajcqEpXXmIYvnts
h951qwqYM8cTiTncIKwWlfPAJXxhzzYUE2XK7gMvbQF2x8ExrszsgqT4CBoSNEzYoG5odRCbrbZF
RnIo0cGzIx2cTuFslQF9XlWztD2UzmCT5CMAuQBkXWcmL31ewmJ0bWQMGCKnuQ3AX2XIFLbLA9fZ
zQZ3QicHEYPsX5VJfo6I3V+LLEkuhRUcWwecY8FPrsDDAv/Tdbh9T38wdLee0zBGAiEhRo+m5Kkv
JoalaMLUAOGIQSI9H+Yn+n6i3kDbAVvibnwj8xiCEQTkD46TXCjbsoZICqacWMj9uX7G7Yn7RVuu
vzWvW8qFTiPYUnLVp6pcBeB43rWT9iAPITeRy387Ys9QxjfwGnM/dJdxZ68xD/YW6UomhqDXqiKI
K5Foy5rcSBa3fVKHJwIaANu4bYw86W3VbZ/bMrm3XAGkyARyjyctSOF+WcuF//wMFHlecoPrv5NH
+VS97ib/y7VqYBjA684E+K+T/3To24nJ1dc1cuGn9m/XKVdPTVCuJ6eBxfHXcW/btc3wPFsheoy3
+yh3u17g7dJvu8ja75vLhZ+u7n8+s+uenw4vbwG5PmC2tzOsyHBsrDYjf60r3Gl5fFmYdt0ynRI/
3qeTkKvkQlmrPBPIpdVgvzm9h8hOX3e4bgWYd5Ui9Ev2GjPPtIM11GAMcknKQluXYWgi0kk0vZ6q
x5x8gu/MRBSSSpi7TYXL4yKX3lZ1zDmQ1VL835bLpiV2lke4rb0epQ0bjvXpiCRqV0nFdGeqifPC
bU7EJBeONoxlWVVq4nTX9hwjQxwVsbv5tLAI0uGYlm/XTeQKuV8QzdpuUiFGpbFHP6DYhCJyD+R2
MS90/VG6yVzvVKdM/JgQ176sNWJuY6CosTahF2z03Md57C72AvxuxfsuX9FKdgWVfqd3us4bWZ4a
b+Fzhe7FmjFwcXRbDwDr8IfT/kFPbgJjm79lSgXIH1RS4S+imMXcVhY2ae9/2rxtJ3fj1wB5NwBa
cZz+ME3VaWpbB3Qqaibq9L2IvGbXNC2xFW8hlm4a43uQ28/A55H4t0nUVCKGdiNiymY9dWsTO4sD
Qv0GQxycJInBqJ5i+56DkgL6vT1RylAwUSlg4jNGK1OCuTkqHQdTGFPM/cDG2eBDqRt82ay6RdsP
bnlUJjs6yQJPEg8PN77mJcZqJBIbtzjhklDCfOAnlTFMWTgLwOMRhTjp/TOJOZ4s+lj5VWnWuK0g
IZfQao0YkKn90IxtfJqNRV/POBASdHE3NmzoQzbhSGfhUWCangNMRbFw0rDxsh0WBpudkTSbWtcM
H0klAxdxwOf5mMCBE3HDpEETUMUtbGUP9TtmnMAktZrPGT9VMj1hoAKAHfMABMdSE9uDGu79GNnB
EZytNS8azonkOYAJIEOCphymWsBQhNGViIHK2miT8yY9djWCnHQsFjKccreS8pqHvc4XCxqsrHk2
k23mBKiHI5cofwOe7Lo7hH1N3hLPafSluf+OKMbO1Y519iRjgqoIrTkyUBhkxkGt23F/c1kDok4Y
Rsam4bGhg7wUDA0Y5smgny6iyhb5iPwA0xfXxthA3VGEx6QB2K0I5whvJCM370al0LDQNYFRISHG
3jOhUdQ4ZrLWJDYlQfn2AMrab8tmKHDI+UE3dUVv6Dnwj5Rw18qYoSQpy5Dhp7btRDEMUeDBRSw6
l9/M4WToXF6yV2EukS9jcI2fy8uTD1y+zLyaMmwvHzQ3wF3VUY83EzNZuxXyJnQpCcbRNb7KyOfN
E+zqo+X+ZSg4NRUwna6tNzKaLh8hWbsVN1NCviYMVxPzYImgkox8hzW9vixuzTlT38cQumkxqw9d
PFoLAiX0XNeqQdZwNbiWibMKgXAZ+JbscVn81iSjuctREtzLYLgMet+KWVgXy2aoo6DOY+G7ozFh
FTPqf3TqjO2FERD4F0UUtdV2QpdSeCYEB9Ms9mFLpj9Oza2MH8v7d0tJyGW3ZpcVfqs36MYA6dz3
FkYwacFjtGANNZPaBRJv68C9kgpKMsL7kAm1dj/zzZMXZPJKW6WG2Yk6AHpumQSu0GPONjpOMbxZ
zeTrOCInGB8Nqn7vBo4JtMSx/RgC/gq9UTShIzU7TUZyDuPkZRy7eAvdH22WxoSEKGLKfeqGy1oY
dhaujgOm8Py6vgWKuhmKgQz4giE89sjhqUf/qQlnTC/EgwBcJd1BOH2RuCX5w8va7WFwiIr75nMx
FcW6QRxfSDc1JzP7QATV8L2msE6OKBQmg0rdpRBlifZ28qvmjbGfVeDwPI+oYe0eYjXaDVH/2lee
sgubDGWozMCSYojQ9tI160xoc9ov0ZicOrNAsbKtHusURwpzcRTe8ww1NYTGNzMawZtGRcEb82+i
iE6JE9aip4dIjQ9a1R4NhLKYEADZAkLGZQp6O9pIwipWtCGYWMi18qn1yD+J/BAaDppbrz2XYbMq
xtqT+Ko6Om4KWa+8GqQiCn24y3Jz2Dqt9+AKYSm3aV5Ge28w7QX/LhNeJYszIPkb+X/I8BtrxCLz
wtmEjiBVTWB7OqyCbbvc5K2Kw7n4zrdjU/mRJvAWnXauNFVdAHGwTK5dkgijHvjCUc83dFnCL0GQ
BbukC8tTa35fUCrx9RZpljxBrZfDTTh1+HE9kIlpIY7kKOUCnhakxAXBb3EDyE604E70M84M93A8
kSdfQCkpv6KWg0b18FVrw3nrjt02CEcdwKZgIeKkHAo9B1kUiiLi4+ofZsu76DboYLXqM6nY+NB8
SoTIlIgM0Qee1vlwxe2jM9w77pRAR43gGNOhIFeeAVeVG/D24oME77rpd10CSm1Qg83Qxa6AlY3X
a0MpwQGMMbor+HLcPlEMEAd92KtYdvZ0M/PyBvn+NVS6hcn2oq0XB06QY6evXWSTFUEPi8h1PF+S
rnDRY4JI3/F1kHcnn0W/a8L8Rw+o9LCEx6aPySamHKL2ydBPLpSGfUo7n3KYbXu5iS5eLlm7FXIz
+2YGKNvyAGlcYEpBzFpu/Gk7WVV1O91atv3ruq9clifjMS6QZyysH6mKe1uZZWhsll0IO8ZUNq2V
PBd5uly8RUuf5gbuWTI+JQ3+0IaOHQ34H0JoyoyCh9HiWzRBh/C+h2P+ulQzxhkI+cBsGAS5ZxA8
6RrrIbt6C/tin7valpCFuW2iHkw0gier2hhwSWmmExnD5kcwATpErflbKX2gZ2JKwVA7a7OFEkMg
FadHNZ38ES3sJ7BuPzQo465hfmsNF6OUcAzuHRi/FzjjCOul8fzhNDCGMJv4ohP7OhBi6nfaYA3f
UuUk149GBuhEGzMfgEDwXGv9F3tapg8TXe11nAfOHanf9q5oeyR4Cbl8AOB8KtDSOYdZCWcKHCry
evAW5Upo29rUpx+th7RRv9jVMQmd4gsE5Dt5VO4aj3psmRcvBodnERdG2pZ/17nKe5TgTzFWje5b
Jt4v+YzesNozri9VOL+Tt7zXGqixorDQWGq95RV9wqO8iLkbccVpY+NctbX2wOxH4LdFT2PjR9TO
6MgGahM8OkusnSCdoM4pLmUhprB4dvo1Vxrofwi/7LWsj75i8g2DjbPq52jCU9TWT6MDmtZKQTJe
7w7Mj1XcxcbDEM7auTBmRGfFIWf8pofJ0l9nFHMO5VySC2+78T0HCiX3jEoX8ktrGKjROukzAOtv
crmKGOUqh614r8+5cVlsODCmOActKu/cTK2/EBksj+3UYP2n2OGHNV5/YLPmcYqb1j4Oo9q/xCmK
emK/sQI5OKA+cxfNlX1XYhp0/QEtt/iiq0CnayDC27bvU1+zEmw2xPmr7cmL9PHbgpMNWXwDlSDV
sXBCyM7yqEvkaDDCeMRwswru5WMndzRr9QfRaP3JVOf4FLng1uTpFxrDS90pX2MkQrVcBYJQV+YR
LLj3mIQEWL3ZKH4UvembiH+9Te4CtVgHERomzfQYTgrALrEFmIqjZSvJV3w1k505N2jd0CE9wgTS
eAfz8gfcHqSG4/lrHxfeNjJA60QiOqqV9sFDVPx6HFDFu8nMondGW6iDhIbra9haPsydS2hTHMeK
MeMYleE9Ixe/ReohZ/xQRA8NMiXkdNkizMsNVt/Be+s51Tat8vHExEC7J0yMtrQ422YSGu5z9y0U
dLsu0PnQo/Vyr4J0vB7DxnEi7yz32yK48VOlJWcEd4I71AOH6xY9wpvDsrQfbmsZmyQz0XUGzn9n
CRNO+V8m+gAvcT+y0p02BfnEc2tH1Z3T4hAjT9RDwAGxr7PcQK36dgOTM750neNd+EQE163Q/aiS
2fk+9DZ8NNtpL6nbLTyCGrQ40n8/IGiLyybPH20mczQuhjmWF1SEqk3ajNp34prX86lVd90rSnQX
KGiWI4HTb2rDzL7nykkeQVsqY12Qab6rkKw49wEOpcGS6R+D+SY3wJl0XiOdhs68Nldns4UQ2YWd
elf2/DzYta0J3Tc/SekQihw79QnjgIpv29JiClMMT4uLIuOg2fXPFupEZvfmR23kCprkHKPm+Twh
O+9uB3xvXpUufLoezYueK7e0XgMlU7Zks9KToykmMgYxEPLIDT5cfiy5aWp04B37uH6yShMNvDTA
8LgsrafSJqEhNynKaV0QnP0wnTHZVGnd3IEsH0+phYaYPlT1m5rVD3JT3p6XHnrEK6EViAq8En69
uNH9WHomI5+i/W5A5jbFFRtMald2ZyuP2jzrBwZPyn6xjeTZCQlJY83Y/Mx5KlVvUL4lillsUHfD
7gyo3GSeutCdtihk6m/mYkID5fYgmIEBXBO/mm0ntCMnzdfjormfWgXmvVmJkdGb3HLpAzzwBk17
nILBO4wzjobd0Jymvu6fRwfwsNxsDrNtaXrzNyWp2s2At84FhEt0nnpM2vrAib4ufYrIqPj1Ku+r
OvQGqg3KsFsKt/NTVVURshVCIoRtfmjDRd6gmpncKoQs+zhgq3ck7T/vO5h6z/EANkduEtjhziVd
9S2Ad7RxdW+8OLpSngNTK7YWZLWvWq6d5KZE6j5itCxRxoH/BOM93+PKgK07mjWPkFnnVVQZ5g+k
WkADNMp72hsIWHVlewbKHd0BEovBzWbd99x9nPvc+jEpGR9Fz1HujVzVoX2YOO+UQ/+G69BFHivq
1F9KEiYv5Bcw/pv66dAvfLqdsC/5tnGMIfYO0xxoX1HLHbZoGk6nZCnC+7wtMXQW5yML2exDT7lz
VR4mcvHDVu4m9pdbGKH//7nxfyk3bpJC/t9y4/cpgIsy/3t2/LrTn2xF8z9MQ9McSzc00tHW5+y4
KjiJtu1Yjq7y4rskzosSmwIy4o5Y42iO7Wquazo2Gew/k+XGf8APAKqC1aYu9nX/L8lyXVN/Yy+y
wHA83fM0TkPD+gZi5GdHGfxr3WKytdpXYueU4ZOBVBgxJeG1QmLqFdm2dTUtyrpClHDTK8/gk4x1
SdQZ2TFMOPMOLDxuOcTfzAyVQJBENaJ8qPqaqO+gjKeazAVN0y9QzDO2vX6MxgKpBmMP2i+Fxh6Y
0P6671PNLG5pS9gohJQMjKbMWUPE1YOSZ3suOl+557duOGyYxqlCysvxK9t6ZWyDFjKjTKRUCGoO
0FZ8WbsVCkgtPZ78GXMWCxTwQa4C347WkKzWY+lgMRniMaKkr55QAqzm8B8FQQLdZ0AMtt9C31A2
0zzP1gQD8Kj9a2O5Qhax2EPW5FFkbS7gaqMqs9WmMNnkDTNEMKYk1hG7ULOcDCqFqvXkrpbABoaq
b1Hk0H2vJUh4rXVMdVMHAv6CVCJSW90xICCdLAvmKrgbEDH10LysY2dXBjjo4CI7tIjUAhsoTrci
0YYYTnRKHjMNknyFpJK1GTwGsbqlV6fYjs91gMxce5fbDCzrVk/2EMQRQ2owPxzdH3YlQgUk67e2
mn3NFiSRorj65rrYCqEz8xigcblRI9stgWITAca9mkiJs3EZ1/cutHdjQOu0VtK15k3LobTzM0Oy
eDU2vcNAsUZEuNO1yzTO5gwbFc6GF9rqLmkgREVzelQgizrM0wFV9Vp0VuZfRqEVl8HLiPgv+WVs
i0PvmKcmMfozLB24azpTMsZS8QTEvVBV/VIrNLWGwDk+F8alaqwFXiPz4DgjdYSR3ZR6M8NcDBka
q8WfUbEi3Gsans5uyQQnoT2MpoEsapHfmQTmodY3w94YIX/BNxw6cJQj4g21ssfdluCdkMrR8/Fc
OIF5NmyksMjJnnA/ss4M9+09CPVXuY4gJncPyyHEoBELFBvYUMBEEIxPFAqjSF8YF02cdddGr4Oi
z7sGixm5DnFn42LH+f2so0wcqcsXm7GzoLDAP0xx9WxGLmu0Y+6Hle091FycpQt3CxaIwMeWZG/N
/cXuG955KV2YJCRrW7v927KxeW+i9C7uCJZhApCfFF1gclH81gtQwo1Xdn7LPwcfKqpy4a0oIvLH
uQVCEaDmWoZBNZP/DBvtJFs6AVVGAWABpsUh1K+HiFzFARKKj7Bcv2C9gzgSQb0TkUiJ7bUmXpba
sB+wjdwgjDD7MRTNXRoOd0bqTX5vLSh+dXCiEewBSQd6XDu600Ma6Z1fJS6AeDf/JgO8o4hklwgK
XhHTpQhTXKsV8cRGS2FAoLW7rH9kLqF4E4cnXxfFmH2YFr+cC0VjVQj8Xi7we83QbdoU9Llc5DUC
4K0R+moMVHDoEuClKkh/xNUARMbWgP6XYY6Fd4pz0g0zndnJj3QaBmYyInUhChn4lTW5bELwOUkz
a9/CQUJRzbU2i2YfcrT/D9XgLVuT2fDKCbwPo/GyXRtWBHXFWS55+KHB3dte7yTW7YitTTh5C/h0
gWRebEzjYfacGljjAoRHM5utVzDUm3iw13WGFY7aldnaCBH2viYiZE5C4pQ7tbaPdrAjBASgSS2Q
iMXiASNF7Cit8BAX9R7Pk2iHTuK8G5Lui7HMAIRRd9rpZfFiiyBuPEAqzhX4CWqAnrMyY03Gp5Kf
sTO8zRhjPCscY0EELQH+Smd02SIcupSfqGt4xxhDn76wDooFJUmkNux85FMhqzfks6yNNVL6bkzm
qhTxJxn4lQ/ALOLAstaW5VOn9tUVDC3x0bYV87liFlL4QS8+Xhlye2iAt6vc6eZNnHSjL2kRJpyF
lZE1+A51BoHGQf+hO44KmxOMkLG0j+R2Ar8eW+PQY67UvlvtH6HAiWJtMxOuVPiKOmvd4k0tPLII
k0YOMHLtXzEx1K3cMkN6jPkjnHC5dQpKaBMEZQvlr986eVId3BGQqmVAfZqPwJkwEcoJZ6zoDrfu
PCsbhaG+nj2N9TQcf7t22Ryk5mq6hJe5jdzrbWiTQdCBlmsk/AoTl7mhyT7jD/59LDT03xLb8CEk
MxCvAICh8oh7XB5Db4X9kgm4Wyoe0NQqN8u8OOSusVUJauwSmBh4/nI3OaTSoKvtWqFrjjQAVrkl
CFUdQZUejaFt7yUaXmHoUUPp7v0GVwYkBP1EZAZUdYcHQ+zPwHp8dYie1Y4Oos+rEEzeSOJ0IuEK
92AjsemyWKaGDgzaurlC3zvaems78SrBtFzJ8H6ewAhO4+CQ2XwLqgZK7F/ZV5n3koVc1i79I44/
3U52b7fEz62pii4vj5UeD0rYWVEZ8m3tq4NkTISqRm8gq7JwPYtQauAge0UcgBmFi3aRhpSaINnI
otOQMNUhFsg+KIeJYcPAIkuNUDD2afdgm+F7mOo3+X9lfyvP5bfmQih+X9j5TlIwHIhbQeceESlH
DmJAcG21uNlba5lAJbtR9WXRKpm5aXPuSKmG5llz6hoxF+tXzvgL2S8lOumEVZeimg568aIEdiqQ
wjyZkRluS33gXZLvpieRwKYNe94FmXxltuAnohwrC0RnpO30MXzP6nSbsGPs1uOuBdC2rGsDF3gs
5vYy0ydzgNf03y0deMs4y2UaSj99bxxlqvC2l6wlgVkRZv8mmShM4q3DCO9ZtmQ+LhEQ8lvzWiNq
gIA/XXtth9qVxEJCHQi0vI+VZZfDKanLvVk4FkkPMtc6HClISujUDM6CuYd3HCrFxSE3n4nnFX/E
+UCyGVcev67KZad53uM1nyuyzbImE6DX/Ogt/Xvb5p8tc1p8dksFSW253a0gy9IctHrY3Bb9tr9c
ccvDAlBV8PwxzOurV1V5PN7Lt7BubOAnyOqJATvqPBMdeg+vrw7UDPvicvz0Cb01ZW1YTHhl8gsr
2/Ize2vmoAqxgZz9bmrIDGvqtJWfHJk9bgahcyjbBEKrg2W6KCUK0NeNreSiCazycPXuYYCxMOLP
cpbF5MDBmfkiI14RC4pwNa0C3YEiLnPwEv4QLCVWHPGQBrBmCWrUB7iDYC+qcIK/JKoTBBSIYwJq
8/uqT1th+wgkZhIpF7lVse3VsjouDr0PGoKMPlrx0bqpvvS5irWdbFepvWAeITZi1lLnB1mVzAgN
dk5+kNXZmHhdb0fRWwuvDWcaslNYkrgra+YCsM4axGWuB/+85HZIqSQjjyiXTa3uHnshyPqnwI1c
J5uRhAt8qsr/fj0RubNsxzVYVNgx4vTlOdwOpSIBt8ZLFf8sx5npIMRGt+PfzuJ62rfVt6P/C8vK
/JQ4tdpgi5oGIHVnAL/pOgYppdsbVCUhEcJJnl+mwoQAHo/6BoTIHXpsy6YbCzq9pXhNYhfAqFe9
pgA3GMwuqLU0qrnXAuehTafqK1PhXwzRP3CyqLcL2OdNvShAwnU210oTMz2d2HzcRl8mWLibPkkD
H7jzyox6oosB0d62Rdcgi71u15Xdi1HGfGncFocNviiAV4aXZXTHTV+rb+gFL6tOIyg/OKewSIhE
ExCEd0X2VlymOTELGHuEUhQ+fLaz6+D9IHmdMm3HApV3oWuhYBQkB5oq21dF90dgR8IwcwzWkTq8
690Ub237q4s39cqpEpRDHRK+TbObJ+2boWTwXHdDOfUMtHGaWmwF6i1oo5zX5ZC2qR8p3LesNU9l
2fV0ffF75HbFXRT9HOfvmRfsEzJTqyEhFhgW0Vs3QIJyjOiIEAoPfTnhZ2Lsja6616qw46dCkKAN
+59oc6Nz4Vl7PSAigW8sOXFmbn3TvSmO/dNScPARAYwcc9OIXVcoBTyl+EMZ6c7Ct1yYoihIciM0
kRnfCeSiAWGlr0P+Xe2Hbc+Q637us4+8YaxbN4jExupDPaO9W8ZIE1JDhn0smHGYfbUO7W+L56Ku
h6vFsUzxBIczHaLuTx6AWfZ+alAyzGFIk8kGvQ6feu+5HTaTLRH1JnxtJyCTKWZMawIn6HcwfdwW
GmqeCB+uptzaYreT7eIqKtaa4X4kPOk+vALO3xyWnRrFL8ukfQnA9TMiUWT2yM/JohaWre2nTrAN
8SyIEDE9jKH27I6NuTewmI1wpHqCn/MMMu9u9FANx20BjL0W3vctLP4a3yw04ZEbbIFkc8v3SO3s
lbGutmHenwt8g38iDXTmr143aSo83ZoSPTY6uNbUoBdHdJMx5L9VDUW9RGXTMjPfWtR7L27UYxp2
DUxBxBuHeUbcWUmPuZLdEUmFMMTzqgE2WJsV1uJ1vdHKrN2a48zD2S9QkXSnW/fe+KCjPWyGJnK9
Xfdd8rZc1ZmOY/WmmC7dKt7zKEY2yAzh8J4DVS8KotOusPbKBpCKupcmJ1MfkJ6A3U1mO5nVnZJp
kECs9GttWN+t1noyYbJ8rdryraKLWs9Dqq7culfX47Q0e30Zh4uqXuLWnGESQ0XEwQ189gDmIDNW
QdBMd2WxQWMACZxUe7TLnpRT8QtC93OJEPSJnnWlThF934tzRvoofWqq8liHk0kAS/mJi/prEQc7
HD4PhM/x4EtwCc5DTHLTDIPPOW3jdTG0KERl1iYwvWfLqdtDfeqT1tybJsi6GrQpnvcI4JUYPgoN
Xl43y1+IavkOFi+jgntxPgRIMgmJnqD/g0Eu2YfJwDqNzqnMh3YLfHIf946KhJfn5240Icj5X+yd
x3IkWZtcX4XGNWMYWiy4CZVaIhNAYhMGoIDQWsfT82TNT3KUjZF7btqqu7oKKe/9hPvx5FgHUufp
YfpRpuJMvOXkotRpHKXk5DNqitCOuY9cFY2fRsFbHgyJ0+i4BjGNwPl4qQwhgDGe+pGhWV5Xq7tU
NOqLMKmKnZDf5BsQwcfOalcBZ5Qjzqzs2b2uwTDQRXcsp5PxHAIs83t9NZakEvRQai296NgHiH9i
1rfaDBVJHuPPBZwPdjQRtHoY2S2fL4JohkMgN69Ko4EHE+eCJEpeaPl1GDKETiBrTBBYa1xEhSbw
8a0+GVPwnAbiSlUpfSAjXQPSukmRUdhtmf4hTT4EaR9l5DJN+P5UJX9BEO9b4DpMSerPmbHHdaoj
/suuwyyxrFGJpX4mJ3tdFZd4ewHuJFWH0Zicv5g9dDh+TE+FzTLeuzDbMr9Cb9tmL2RL3EFOwzcj
72Zqox1iyVMh619D4ZNHhufJSLbW8Aw5QHYFWMF0J/F3jEgFwFH4a0rFOo3IZpEsY/CLhY8fqa1g
0avlCHeF7sGMUj9DFwpfGyAHTAFPIHXM6VMQCJUCZsOiPnKnPv6qRujJ5ZOyPUBq6GGG1FilQlpP
k6sqW2VWf8gUlm+KBRGpitXaEQvpz1yA9kjid1WtC5elmgB6dvjq2w5giFXxvSBwMo6QgLVD6Mof
g1HLMDJTY80cCjOF07LjO4ZtDJcgLPlszKY9Gw5xs6Fj5XoKVDh6qNphyYMjGlLG12MZr9Sgf6hK
ui3phn3ypXa9rutHqYgOjVgWWMZUrBaZeWTebPpJ3k20aFbh9oyH7XhGVpVJ4JKG2rM61GdGzGIv
QTITgUupkw6Ipk4GUUTRaI9DSTjlmF7gemgoEZD/RYgrZFV0E94RgLiviCMmakYZmPs51BhDqYAp
2bPOHIWveirv2s8qSu7qInx2VozfOCC2UVqGdEO7eoS0jdItjE449g/qM9pTq055IZ3NpXkStolc
HoTJI2CBMKYOlvIMLcqOIKP2AzS+OirtPuJeZoBwVeHzGQEHZBpX4qUKEZE1RULcbyhc1VJavJzE
gmGoQJp1eQzmQx2It5uewGdxBS7rnGJ6lUEe8YFY9rGYn6cSMVbCW5YbBjGgM6eDilxBMoydAM92
U5aVtlabzIeaZQVZeqLy62AJGXe8s9g8orMRw2suB/VLfbKAqmZbqjB4iF2XkSUyC4wS09OJUCMm
QSzWcRd8S9F065F1QEED3E34CVEYNcHtxCex3q6pYAf5KmnKVguT48JmVxYU4k8jA6N2m4SulEQg
5IqvrBxLX6ub0YnA+DH8ffLCzM8gGWKGqJSAitWeUEvm6BcVZ1CMVWIOHqmf4Q89B1N8Neytt0Yo
rlaFI1FSiQAyxeosxtuxKFdjYWS4w2PKJ1G0AIcoftWPV7pcLmq+dfiPOOHA845EYNuTGrKXleYb
YtiXUiZNfYzBOhOxTRzwxGluYXukDVnyq0bX6aYiSccmGqZZqS5SLEo7AaRZVRCdkXSWLTVV74gG
DFvkSdXFGhpmzWiTllCBFBRWSObqcsdIPKrZTBeNQcMpvAsGE7iW3otM5Rm/T2r6TJuKcxhbxmmO
/akrrQ+OI2xsFPN+1UkWAsBJOg5NukNxCC6BGzyWwombtpi8PovZwIyeMWvKppTnawWH9mwoIkFx
EMNdZuAxXPdKZRlQNmtVT8gj7NdyyOiryMvd3Ka/BhZAu+dOcsW++C4T9Q9e4RmXWY9IktIKjrc4
ncZp9NLxVlASruTyCdPLeqxrImHhhQQ74ikvHyVLvIzdtI/SWj4tprbR0ZWa2YiYJKfX1Ya0AfLJ
3ae1x1TFxl3w19ro3kcHHQguOPEJBu4w7sdqs0FmnqwU/Qm2yqoYdRH6dUVFCxPrPmw6kbvjC8FF
5f/Vi8VyS1JbG+yTEsUX4ZW/cXtI0F3n3K+UkcFay6uror8YliTdgkbCVz62Ppb+CrIUoN360Q4M
zntSKlUSMnlEyiUPtTdcGC4DvItkIu7A4dp5k7SE7tRi4SJe8FrKAgk9OfAmkVccPEjHxCcUsW+Q
5zrthj7FqGmAUFABPegjCJ1yJCd92sIBSRw1l88di06nE6dvrQDTO5jAZyD68j8GAnDsZnk1SXNy
lgBdtYIQSw0QdY9C+wGLKnalaulcoxIpYdiLxRCkkWchgOa2GbvsNucNKVFx/kcBxOzmuaHTj5kt
ic0CASE1cvr6R47yzidKG7Rx2qP8tdZl85ThG09FIqkVaylAT58YFQHpBOPR5UDN7xPMoICWdX5y
VmqVY7UJdwN8vZ5La1JTr4qXxE1jCb5H3H/0nP2O0sfoIVP90XRJz4FnesiGDb5M/ac+dbe0ty4o
lj04QcwYpAbQMoH0LcF2yowyrMh5djLgzZzgOtEQYeLV4EeXinYtmlF19aPHIA2hEMk8rJgY6TMA
yk1rkzbC81miRtWSU1CRRS+uRnhk23I3xPGXFhu6PTSKQcrF65iM4MW5lbSJPLNw+FHn5Ug0Em8g
ajzeM9o2tXCyvJn90SrvZs39MefWW4q3ozIIns2nuxyFGxKpVpT1n0EazRtM1DKhkPpVbItDJExk
Kwe2ngndttP6VVGS8F4sT9NrDpafLyRRzrFLTD25ViN5TCCGJuNTXgJQQGNoeUtFzmccsmgOiZ+3
mZNJ+16Exqbr9YR6+chqKHT1hXDaaCHIKUWDu4Cd4i1T3DmbT/QuTII0YddRk3IKW4xrxK5/XQql
PNKlyE9XVLvwksEsJGu+USHfdN/sbX+jfnn+FoPHEJmzpqt3Tok/UCo0v8qVlTSENV+MSLY7HMk2
USYu93O4HxBcwLMEVspmHZ48qwVLI/hTqF91tGC+mwiheeXbM2pVSpcCVWU2Wehl8R/CrAhdzLVH
OTugOoGUpS3u4fjLIN9gM/CZbA1kbhPrauyRxl87uCtIDBPbpvyNljp1omheR/H8JWFLd+oh2QTB
8wGIA7TsqCFQhNCiWnjvw6nHjWQcqRHelE55aeThrBTCxZTiEyhd0maTkFFqPn4rsN/qjvuJRr7u
lQmBeATo/4k8Q7OoAJfcRjOyZ12I6JCj8EzCpLSK8oi6LwJv1ONy9waLgL64AwfZcqrNIB4xgTEp
Jd5Kkqne+wk4Oi8FIz2olGOpdSB62N1Ecy3b4gx5MzZVaZ8yYYg19OWZMX4qdfuAtkHOGHmwMeHb
djYmr0RcRLL0CHOyXLpWI+Rm5nbuoHkPUnuEwmpkAouSST/IiqHtKtKFJpVoHeQUeOLEHdMn4opA
uqyzVqyPQzaBLezv8awFh2bcZiTo2oMsf5U9voC0H3pfoI3nV+N1rgxf6kTRG9L01yL2BAaVuA2M
4mlgicInYZxak/BWnhFZRnknMUmcDfRXZen3QGJL4d6Pv1bE1FuX7qMGHC0zzQ9Bu8Mz4JZTkLWp
wP4QJGGA6Fh095wARsjPb7Ikdlh+YUsyjhpYT3hrUJ6KGRNxT6VK7A6VQxoTyI2jXUKKLuAtd3Kz
PUcCS8E6VTkekrOFVC/sxS+J0J7VzEMARcfJx2OOFHi3NTtziXK0scTDs0e1A9ZqUiAR4ajzlCZx
euv75hmLKvmJIMtOGGJOqXBf25V5RlsXe8KYub0FNl1arDsAwd8uL3+fmhItj09DUUo2nUrAe9zW
8Ws0WqYrx/D344zqXHhX4siy+1abD0b8rYLK1/IFxP8Csiyn7hwWZbblWjmIrXBvZ4ktsV4U7kCi
p/SaBz32sHLgMF4KV+qib/BesV+n64nu3uny6saleVCq5QJ42HRyT3m+T1KaWM44KDzHjBdwqOWG
OppPixg9Xfax7CEtpDazrsooPcoks3wL+Yuib6oETn+kGC8RA2hE2YdUQ2KQBcUWIPyZedxoa2N6
NjTWp8gscGfd9Dm5oVm7TlN8CeN5E3fVsWtznH1HLZUf5N45wYCduv6uoGeHo3ButYWPlwAnEUxn
sRjkwcAvQDXGF5eCNpROShp+yoGCNreXQEn2qz6pf5PIICSJLmHIO9PXhLtpzetKEw8D4Cq7idFN
EksUO1qtf6jLcJF5t5RA9cj/ECP1xVyWW61OyVp6YLpSMgpEulI4ukPudzmfmEYlLtfUGrdbLC8W
m4/FMD70vGaEIB1EKf/tW+tD6fuvoviCckVwKAuOXAzurJEuNSnFuV78yjzYbKl+wyh9IdX6VgwK
rAcyh7FnG1+kosSrNu0fBQW2vcQcSUk9p7bSlZ9Z0mwaMIxFzIpIzRgUTBuV0IpMrl40DddxK74Z
UosuMfejiVVxaQYXc4I8io7jNzXTixW+jmp/klthH3XJphez70pkq9QYsBEFyJPL0x0REufbDGTP
ai0QPlmq3wANV0v8SLv2Jw/hHAAqrSp4jmFnHkp5sss+OgUSggVBORiD9qtJeeuEBHM6pqwch4Ek
SHZoTJGotKPK64x4G3Rvitquo/C9mUJhk3fzRYABmhkiCrT4usSr/y/o+78S9CmiBSzmv/8vvMwz
CuEfwQXPBIX/8V+PP+N/WX/m3CVx8/Ovggv++U/+Q9VniIjwJFPSVVGXoef8I3/AkP/pKcxTLE3W
AeL81dL9Q9GnklpA7JHGEOSZXqAp/wd/o8r/pFvo+JAHGpLGHEr5f1H0aQgU/2UagWoaYDMU3XxO
IU3yDv6Nnk8V9CmskSmvmdSuSAUBRh15Jsfyvd5na0N3FtmvjS1FOIVTf+s+1e/w1r2qJcNQd7ZW
wezTPRrCW1ft+mAl6XwVmQk4Gns2cU16cC64XBDRPe1gNGyq4Jqtclf2i08QO/i8sAflgRvdpT/1
jsymjeXC1vwX78l/hPgBI/Tvn6Nl8rJpYLF0S/43msVApsLITRY0i/FKHuqVUm5Vm8o5GVHtNv2v
IKD+rtL4ocXS9T//4ar1fAX/Rd7D31dY5Z3C6Epxrin/5qfjx5lq7ALL2rxb4078La/NSY0c8aPz
81/YcE+f2K/xol7LwFV3+GLTF8E3D9aLaTjLiYG5epGag7THuvmZH5dNekl7tz2yrBkvPbnAXnyc
P00Vjr2tvRjJiu6jXE/f5Wu0V87iqjJ/QnxMnoDvJf2hadbP6gNjZGmzyoCdrR3QX6KhwFdr9x/1
Pb8PrcMqRsPTbXhYDAiBkSrkbzaHYYidc5/vEeT8mUDyrtnsmMQvEwaIL89tXuqjhFBv167MLSHP
H+WdyJfoO7nxdPzprfhdVjgPYj8+BGu9R6VgD5+huR73/QnGPROzn3mduz2iDo98pLSyf+UduQIU
1HYibFB8tl/ckUSuCW7+Be18Ul1h03wMppvLXnOHO0SLJsseXLPw9jSF3wMy6JLLfF4MJzyQs9WY
t/KS/jCqmgCQHsqbtlquJqkCb/l4E2nKE5eXI9zP78Wn7o8pK0tb+00AUB90jDLSNg09gLZhuB5M
/5kjlLhAiCnsUxVQyvuQ85kmKJvhPWQB8aKKPrM849J8jDv9qzwHp648yi9gapElDuU6DmEMOdY1
XgnHfDsew+2wrMOzTkixM9P3w5xxqs8MkRPDNju6lK7ym3ihD0s+b2yapvGrSzyCjSJItrqrOcG7
DFWmPMe3LjqYO3V2Dew+gF69zit2y0r1I09ltZR4MQnTD+lPcKjIiz4s74QIWm5+Am30gXjxoIS8
tOxuhMJByAVjPEDBsjL2E2zFZAU0+40Zf6G6UM+zn+aS0YYcaUPUk/iQwcBcww31RGTYoOuReo2S
Y90GXokEjSZkoz0qLXmdfPabxslPTNVAut3DL/3Yt7uOZOy34G5eaAf5aFcOqrhes5WNfsxPI/wq
L1f2xqVVaXq9ak254BeVk6zrdfZuMYSz0bWTsHGwztYrHIYSQ2vlTB4BxHw77OxnOKq8mjs5uSWl
U5+Q8Z/aZyQGsnrExKiKtuM7DZ5xUVsXQD0C58Blvv6pr2NIyLbkWZGD4BXfmG9dNDK47ejQ0oHS
wY4bMt1wen2zwXk+Qd0vPBLzYIkRokb6AG77w7wOqjXNf+M0xzx3wLEf0gRQBGcgQG721yj3nihY
3R3ARVGn/snukYdb5JE2Ng2qPa8RIyIPWUFS1DbJvfuY3TVd3l1ldEJ/EzrhyejQjdnaLfhsfwU8
26jeDsOwmd+wqXowma0LLc402cJqbjZUZ9NqIvlUts2T0t+ty3DoHtE20W3jMV/FN9HNYd3b4lU6
kQP9n5+PXH//+nQ0JRlBhWVIEqNT6d/C1xDhmNqok3vQEm1d0FvKufFmoqT4z3/MvzuEnz9Gs2TD
InQHO/bzivj+vMZF+GTC/TdcL3OPIrBea9J4e/4Ia56YK08/wOah2edohpaaK/5/1wL/wb0jy//+
djUlVRbx1uuqYaqWyDX+L3+sEtaqPlltC98pf1NmdKnaVCTrCkijXegk+kpay4SYMXb1mrA9YPT6
SagLOZF66wxw/OF5zDfmIMN6MWW+asQd0BrC0Y4VcZ/204kCkOGi2bS+pBDQEIux6pmTzHZClhgR
LogM07o9dhNHRraQ7VmqO7hXyalYlHrPUhQbbsIwVfeDum1f5arXHBBPz+EywLGsKPGumsu1y4G6
8iknY2NeI0dgRlHeOxC5L6HWygcrK3Z1AkIcyblArR9WG6tr92RCxEheuMgCsXpYQ7mBTc5WyPAz
DWMeenEyowGrI8Nj/iCUOQi2bivmqbRSxAU1ALMhPWU5ArEcuBPNzgjEBxt77IyMZyk1hnPMKsbl
be84DkxGTdgTmYADkcprIDbWm1w1bPStpXKlJv5ly58e5ZEFU1yKL6keqAcko2x2F33goJKfgczC
loCMNQP8i57F6XNt6E8xRH/1GagrlOavfIOkxZlaYBziI4eQNENtr6GqZCWwsDatcxPYDCl6zyWU
kogG6mvjQFoNKXTiyMVnqKf5mQGuC+rXaE0q6DJPfSZ2BL2RrSn6map2WrshH8CbxuSslMK3JfPI
Cm25afJnyONFepv/aUqVCW+lc58RNpcMHUM2JCJdqWs+A+PXPtYY4DESHANWj5lOkYDMn8njkzuo
6y/aEr6If/N5paNoRmth1s7S9KeetOtSCcpKDec3PMiv1YS15dSLUe61U3tl4fySBOFNjts/iTnV
9sIHeFHJc9Xat+eviV6Uxtj0llhIfI3hGzsGydVERgsAxtcDV0KBZlPDioZrTHZVmd0sMxoFQh/m
s0q7IwI+CAIQPtXinTblbZmUwoo5J4aMsvGSAY2vkpI92PTja1HBZzFHKE9VaPrC9DPzUReF7DZV
8p/AmLek7UFltBB8iOlKSJHLABuFp9rrZ9EwQ5uc5YygQ96BOQipIhbgDSRko54hh7sfXyq1cjqQ
zWDv3AomiQp2vxB7+kf+xkDwp+zHykLfUHtHiTSXHY2HItQhBnStnnWYPLnGBsxAvVcyQklr18x7
R5MCm9BDvBKbviHK8Elflz60QXCMRrRTCq9C+0miz2V6WZgHKNNwN9txb6FxMQ3RV5ncPBmB7TKz
kOaenGJ9lxuNvlMgOK3iHGV/pCUlUaaG7JnG89JoemUfCL2JdtQ4LrhDWRlutE4NCPpF0ToXUr2R
9WImVqRftymCRmiLU4/7sbkKJVwQED8sAVIEQKUG0wZMmwSamq1EpTBeNwc5XM8ABtGUsg0kV8sB
4e6ZzIxgGsW+8fSn/P3HX5NKFjfUbLLVRYwUzXPQgTMCzIOuSAJQpLKC8sZIBP+njunW0D/RO1G0
/v1PsflWAB/YloRs7/7+Fw3zzz//CrE034hkt2gFEQMhQHLUKmzYGgVJX5dxfE5WFmyjXv6pQ1nw
ZZSk3pntA5O403Jt2WQxEiRwdG267aG8MF9gP2Ow7bCDh3xf1vIjqbzWbQ7ZYTpInxnDqV2bOrrl
WueFaVfrpI/5he9+vWcpMf02K0aeVAh7wH0Pu7xEaDYeTG7VU/TZ7lV/OvRACI/lV76jZCclkTXg
O+8R4qld+xKt0bUjLDY4508GU3yEWZqTs9ZQeaEQ1LsjboPWMY7imdWFRHlKeJG+pZzFCcwO0DQ2
0gVM1jMrwG4eqGtmY08OBH/MoEBEq2xrX+bZ/GNu6p94eESLmyYugn215w8OvzUUo9dxL4ONYIZp
MYam6nHSzs2O1sp4LW8U8uHZtKdXY2WsxBNLq8YxuMQKCg3lN/tgKl845tfygQzaWNUt2l0qbeRl
lM2uhFN31yEhpVXxh508bUtifQYOUMsxkyPyykZbgdgcU3Lo/XlcT6aPbYLIC6XdSeqGZIuZb1u3
swJHPDQD5g1PY8mjMjG0KzK7sP48459twRv1syY5E0/vUnM27XJvRA3sRyS7I2whnhraSuFMNUxM
h4lk+JZ1q8plaGweTR65QhGK1qV5l6uVIpG05jCYR7KTaQ66cu0kb814wz8ObEbQ0bPF0kzfrG3d
HUnotFO+X9hQiYlVkDM7po7HFWGyQ7pJPnizYHegAbz4UvJqUV3+wNhTml3zRRA3bw+ZmpMHz4CF
dHay9G0KFiQkK+Q6DpvJeghHjjDrqGlb/SEQ8bLmY5ELG15ig1Ss8MU4qn8wGhFPQksGALGBMIVU
goWTYN6MYwHtIDma8Q4BnCdcltfgRP/UPpjA12TZ3iZsRoz0Pih934t9tRn+0JMVcNF+FD8+6of8
s0dEodjd23gnNDvGE3Pka4Pjt8RGQASDU94rv3mJaLXQg6Dks5WvnGYtcYnO6YlwxbbBB/xeh57q
asf0rlGqLkzQdnriWZUXuM3bwP5kXFc8fuyBlOsHvAF8JymhBA+9DJsxcsGcGmdAvarvLOAAaPM0
+auH4VxK72XpFKZtmnsCYmO04Cm7D9ugkTyyoNX2Uu0Zu2Br0oGa9DW8Uz5/R51iIbQLVwxe+/Q1
XFa57uhYCfqdgLTAi6+htMZYp1mrmkLsaJ1mltBY9KfDtBn2aWuXoc8nF2iiYIMM2/Wgf7YYlw8o
Bqhssj+z5STvorXP9sHTimbrgVNQbBeb8gt2TUA3Z0fUJjgU3p8bNwh8sT2QVcbeeC1zZvRfiaeu
iaNu99GalT7L3PQ9WxG7TTFAAzZ6ROqCijt1qyB3iMpOFRaEthARN2YLpoOPDdlRqHvkFdOQFy78
Ej41tKjMBbzsg/E9i+qJ8K8LHTlA/fQ2rKjyrJuJngfxCtF1K5Y3m9aR3lHar/R7tmKY8wCYvHB9
bLJD7Cv3grmCZ+x3IPeWlzH3pnMt2vU5u9DPPDo/2aDOYCLOMRa6lQum1vjDvjdc45jj7x3eQXV+
8BwudLpmsY62w4o89rDiWZPcR64xkhB3OoVE7zYIFPyi9MVjcO2IWUQJgP7UGV3a8u7anoRHvdNe
UCR07+YF+8tHtGl3ZL16lAmXYCLclmbbmYaXZPbNFdEGwYYR/pfs5a9cod35qSfZI2A7hsfmGzrd
THbVgdG4dSJJQqXculdfvasdOGHVm3KM7+kONB4eTzwtZBewkJiRi62zdF91m0o86xf1YLyUryw0
KTBJSi1Cch8hxK2xvGc+7KJds5HeYfAvJ1q6IzcMoxB6xPgLRUYnI3LwUOOwGjRYEBFjnrtVsOV1
J9HwnSx4RFNwY94lxVMIozmZR7ZpDWA2YUVUTSSsJ8nnfQoiFtt2mV7EaV+C0WJHb9gDE4XeLw6M
VUjoTso9XaX0p62/qCosQL3dXr1EN+I5TFvyzYu8sl5APYDjKnWYGA5bABXNjfdcNG7AwSq9Pe1j
nFyeaR3rYxNxIR2h3LCGM39BESMAxjL7tnznx7/HnOqF2/yD6QqoNumDHBzKIsubz/mq3KbsQ7aK
9BUJ5EtdwvEQf4wUXtluecZpEBG1M8HAZPqBwx+TX5jugvHWAxUJhV97qFem4ZUJElAIFKg+rFu6
xcvpAcZ5IzGQjmA8ZA8mEMq7dGIAMii2dMo2i19fpI4EeDu/hB/cSxwGivJpDX5/GE7lNSal67vz
QySWbyK7fHAwIDd4AUY74SrjfAxpBUNbl7zsPlX30KQKd1Lyh7lbSp9LReK0eyQf7OLSE7vu+TK9
B8EL4Z4pBehG4RObQAVt3N5bejv4CEMb2W0hedVXfS8/nlbe1yq+Jmezgq291tbJ41l4grj6nAj/
xIobY0y0021yWpQ1IsHhTVpXvrrqnRmxHgORtbjqNrSn/SEm4a5Z1bLf/+AQ7JC3aW5Y49W2+4f5
Ii7H4KVYE/j26H864lWpAm5DiaXNVhpAXHZ4ZIt9N1BMnssLmYbXak8uX/qJgaD+Vfz+A5lu+Dtv
808ZxQlYbZo6EEaHYTeOfKTt7IU7L75YznxGtqDFm24be/OHChrkzqmuwIHmb2U2dkQj9AKLiltE
WZuvOmPK3LZODJQ+FV/84V8kbTWGG0JeI0as0wr5V1J7BM0HN7Ijip12rRiWRH6UXfIf8u5RY+U/
Giuo9LJYu1TygXsQxm0cwRYN50HfPBfTs/gBlIJW4WtYRJoTdDnh+4JWBnqYTUxMiT2cr15MYzuq
nHSj7KQ9WVqUQHXc0Kh7BlmKLXKIZCXJtnqAL5O9w3tjr6z8ts13Axr8zHMiOhvdfLAJf6hhihM6
/viiFHYQOhlVwtbovAaTZepUD3x7vHHqD9Jn+HTYEzo++vcRrRYZqrdhTyLZ9/hB7mOKjfyr/qFr
JNUOuXHw2+okNFBa0zNDere1NwzT3FkisvGVsUUN5ub7fIVaDv2Qbo/HlDKjgSCmrsCnSYNLfudg
18fYIzoL0qr6R9xQIsYrHFnhTj3UawZ+HC+1Fx6zR7FJVsDV2q++8oiIjW41aXOI4m1uipO5qo+m
uRNX08/wYx75VAr4Hm7LIToU39YtPHUHiGvqF27N12bPBpz5ef06zT6qaGk5z0R2Zg6t15xsihJ2
vD99G+aqYk1h0coAIeeDLrTuFOdo78xQBpY0E/8pq7zOU62FW3AjToRyaTeGmbSb/v6GJHYHFqPC
SmyhHAInJPL++bt///H3//v7q79/zBiJVSzStOVQ7qWdNcXAy//+dmks1TaYcR536zFPoksrSm6o
TYqrmCJiVc6Zrm5V1xQb2SOaiCW5guQtr3TJTaacWt50DJQ8YTTxxc7bwckr6QkpSC+xFe0wjPHY
yB10BTUX/UHgBlkM0bKDolbROJHpIg9pzvwI1hjoU5/oISoqwehIyUV2bzzznBuRYZSlMecMkCh0
SfeQUj1i0d+OLxIpm3FeZH4tM2EXLQrujsWWWwfJRCfcvLSAadwyAE4d4TqIBLQDKJKNrAkBlWWy
K1tGg/awYWguB7mvxFP0GsdoJVUV0aUhAXzvALQrAdISjT1yTcIX2rOyu9ZUR8ibUA1jYGTrSbOG
0NUW23Gn9tzrVbowSDHHXfRMGsAK6gyiFByiVnnorKvthfMh6VOwXzOTTFVIrsR5bs3KgKPIORrV
u0ERXWnJcCnXVMhjGVyyOPhA7NtuOxn/TgnnUk84/1psO8QDj0/PM3wqrAg7+utzV4ngJeHkuLOc
43XBhQfggKIi79RNOFr3KIfGgCTMjwZz2xrhPqimdz0tZPhbAnuyTj8HyWeGnX4Lk+9HrTLasgEA
zzAnyUoMnrk+wirpVZQPJs0KpGOLFLZKgGLagXcLpusSXnIoZ+95/94KYGAmsXsUz8AKicCBJLjV
2i9w+sZWwux1iDLu1Tol5bmxfuvC2EkwwmxBwB4jFjyGfAY5NyEvl02B1nd5EzpzWHeTEtu1GP0u
gcYYiW7IDEE6jEO0Dpjl1f1yrw3VXPeJ0Dq1YDL71kc2DOH4Nj9/2FMDkkKolS00XdMElb5BEIDj
1FdhrztxgvmvjeS1WDGejhVrtaREVKYFxIlG3vXL21gLb0MRHclFRUaE/LAZyreuoxn7+2fzRPsV
zU0qYdypUK23zNNig/DsKTNPqPZqu5nFWyeq78WUrvsaDbDzxB6JNbfOvFivnMqR3Zshj8D4loL2
rdTGbZTTEFcFJapSdveiFmCtqgq19mh94dGW4uBL1SmN46HfGSUFc5WzQcAdb6kPK5Pem56JY6qy
wILJ6qQEAEP78cOKlkGOWKEkcDi8OMtWUpOHm2uksVQqZzo6MsBWpRTTzEDIk2vjAjPjVUgARA1G
Qz0tPtJq/EombhqzwF5oMQ/Kuw0Zh2SkQd6zkkEj0e4ONRaCtsKRkol0y1GblXA48PXmyuyhYevW
Zoyo0CpioCgSF4AR3rB8RCtDQZlKxYNrwZEE8TJxTbWt1TlCfAui5FMDl8T0yUg9DGEbOVPSldJW
3IswZMC1MLcQQqXYtDUTvZgNIkckMpraspugd0WFfVvYVyfTKi7x2Nylen6OyZ5a/FbCftldrRES
CjHH91xFVEZ8EZ2M8cxAaVlbBJ2TjCXrZNEI19XMCFYX/EoqLwovLZ9OuVg3KiWt1hCfOqT9W1Jm
1CMZuxjO8Hxv1a+KSYsmFcnDQCPPKxXMR7XInSQ0b8OY7Be9dQk2SQlOFFcl/gwbbZDsaYIwu/+T
vTPZclvJsuwXWS4YGoNh6mzBzlu55JpgSU966PseX58bfBGhCEVWRtW8Jlgk3UXRCcCae8/ZJ0ln
87GiDygMEhaUFxN44Vqb1AM5Qcrsa6LJfZGZ963O2LmWUf5pQoYTD5wrQtCR+U2wPuy0vlWUGbou
IDLYJnCl/1yVCdHaMyEyioiDHWxIeun2dGoHYP3m12hiIVt1H4Y6h7K60dc4Vi4BwBqJiTfRuM/b
rUGaqSuKa4l/BRZpeN28lAiT87p+NTyNo4Eo01HRaeuM0c+b5keVnbzZ+BaGOdNp0ZN3joz1QbQZ
xSY3+0jFvk3p/jaQTbI1XoxeAgsetjjzxzc1ezPCIBb2LbopyLeszoR56XqqIo1Y96p6fIk1ZJc0
iZ8NHBZO5gB2qGn7TiV2/9J7DZsk32f9zMSaVse2XfxOkVOSIMErG0E8g5G9TEP3MVRkEdc5zofQ
DNkssybKi+G5FOLbNPS7ObIewwE7iiSOZfJCzkaPFihhK0k0hBbkmmZthFXC4anKzeYYpECuyUah
cYY3F/yki0Uz/1ROIy9VlNWacTiTaPoJa9i2xTiStiRZkO6d0Vodqf4O5qFlNHtQOl0BZ9ZNLuZ7
Rk7PgTAUnJe41pxi+bY48ZnMZ+EnhnwmQnstOFefxiljE62618mighuM7nPPdbqZbQZ40zsg80m3
GskkkHwbtw/bqgEbeBtU+7S2tkFcHS1LHCCC0ITOPLmJZeFbWXUedPwq+PvfY4rnaZl+ASUdMRNH
rBaZyGSB9rvwRsO3B4MoVTAWppVTQk4sxqnGjvdRxcYeICAbTGydD9AGSj8B1UOaOF5DYmz2QTEM
j+SOnoYEnrkCZsMp8RC9jpIQIWKTZgpAsDzYGqr5m516CZY3QEhlhQHFkMe81L6ddP1OCykeoj6F
q1oqxLvTdkSxsR2jeZMuJjxEg/OvgmVvRezLJCKWTZCIp9nuct+pbBL/dMGWPccoXrqEuY7mn2M9
UMbNyJR5G0iJ32myTus5YevQ9tfWJEe5H6LdYgO6191rm2vqml0DIUkfMzemBtE4z2POlFstvQ9B
9JbyFRGg614qUg62GFnihKZVlsWv9dxyx7TOZ3OqyFBP8480MD6NTTQfHOXQqPM+u0ZIoW+Y9o6F
NzbGTuIPofoCdImqQyK2jiQH0sZIj9fD3XO6x30pzS/dgOQWHSWVmLVm7YDaWIQ4R9Xyiq3UZqVr
O1hiKm7j3B7fNGrqTajljz7vm6sNapg6fvVAZDtOnqB7CTGYZu53ZcbGti0U8Qfzn0kZRnutBo11
QG1K2971E/U1KVixxTa0FtXOGzww6B/qP6AzMLMpLomohW/VTa3apnuZp6tIDuN+YeIkNXokz6ut
xkYdgTxx2KBEfU3zpN/ToIHaqVEF1bSy0wEJxLKPM5ipEx2NeaSuEXYuOlxWBgxsV9eY5gek8QEB
WJtuXpZDXAyPg7UXGtiRGQEFW5rCPrX5aJ/uj357OsEn86PVl1Wn32M6Qztp1c5p1NE/H+6v6WZe
ZYnh1zDBon4/1AN3AAOW3OUVq7ZAmh9GD327VcUfTmngoUg9cztAX3owakhGTjRQ4YtCNqVE/kCz
sortRK4woipqmhk7t5WjM4Rh6dtUnZw1WSGts78detxhIoeftKxhC20yN8WD6QAaM9cYhvuhKNCf
dB+ISV1Cvv9+iJEX2ItT+8mKEMrWwz0RELVwt3cd4yUfNVUxyymejGA0D0PvpBdQGPb/Fwn+/L8T
CUpFW/8fwoD/UST4AYH8X/WB93/0d32g/C/tSBM7iy1dT6EU+6UR9P7LVQa6Qduz5d/kg780goQm
aeeO/rO0chGW/Y36Zxv/ZXse+ECJL9LBV+D8v2gE5apS+BcFm6Ms23UsyzEcZHS/iyfkoGqsZly3
sxFmj4ORdS8BVt8ESdJI9ut2kQHp56BH+zD401EkRtytSf/0pf0PagoJ3/DfPoX2pMHXxHfxb+TB
gWlgqTGe+kXm4RFzgldcBNcFH+zNwd+xx/JzbZS7YX3GdkMKHHXdn/NURYfIYSkDArv5D9oV87fk
QFvj8jAIIXQNd8U46t9VJcIy3UpTqjchgEAxFx1mskVussz9kXeJ8ZRNEKfLtjtYVvjddtxyQ5SB
QuWBKcYRL0HhujuA+dANHAfBW7ay5L2FidAwKYAbYjxUVg2iAcT4TleBsy2BrUC3Oo6mDE4inD79
hy95zTr87VQ7hsvVprmgEK/8JgetsaJNRAkUvuEtxtlyJ7nTEe32KqYZRaTQ0QyaVWQ9mUdZ2YeU
bQ4SNVV21UVPxVtcuiY2Yv05MLEm/ofPxl3wb58NSIFlI5nlJlmv938W03Qt2IlRu7kPrvwlGOmq
WUbml4aaD6FB2lzrUb+crZqKZ89I6NCaN8faBzc8bawgXR5z8RgajPP/4XP924WJUNcw+FSQJUnH
/F3ClBgClQErpSPB7nVXuBuockizBFqLShaXzuke8BBhXmKbcTDD8R3uc7klJn16WJxFXnOqmf/7
R3L+Te7EwL7qnBAQcy5NvX7kf5I7sXkyFpDgw9HCB793kkCcVUNfiq08Wp24ec2CK8bR8Jl1bPJW
SLWbHTrVi61ihIUDniiKE7cCcwk2RUGm4JTBE7BCSmqLAaWWZhTU9+tiZQglWFVvnNTGqzDJixqM
k93b+0ImiFanx0Q7jj8JPMx4t5ZtPIndrCeLVPn5e0l43EYLb9qDSoPZ7A4PTdX6jlV+RB19jQkE
9UOWyKMl2ps1NmJfls18IxsX/NifMfZg3Leq304uyiPXpvfV9dO0U14Tg2dfxoexGOm5mvrtf/96
TZuM0d+uRdeROJEk973hGab92xdc5J4O8XfjKWVNo8y8vBGacq4Lz0NYaDV+UrNZSms9PE3BdGPx
vpwxpRVPSVQ8CZyK8OgEK3B6AWc8tD+b3KWAWfMFzf2PMaI9Ps11cE6x05yjwP2jqpP4EGNR5Pul
/K/scatcUX0ERH9EEX24bDLbQwl46ERY5FOqzTdvjgY/al3jJhoO90epF4anTvVPg0eV3IpmhY5R
Ro/3QxZ5Nxno0h9Ja95RHzy7bfHCaexvWTdNx7Zz5NtA6uJzFDxS+uifii6XB+It5NvSogdomwiv
GBtvco8FpeFy2baY8Ux4f05HTiUEV/znFGY2Tsn2lJxf9OBF4tv2kl47r0qvpvN97nHAT5MMr2YW
GQjY+sxngtsaCuclN3dMflBD5Mjc2hf2HNvkkkraUAqp162rM6jtLN9zM6QSlnyeRdsfmdrwrctl
PhfNIG/svgmBmW/KNZ60U4vtUDV6K3GRXMaobnx7XXRh/WUxXlbSZ2JHEmxQzBvtuTxLvUqHori9
9DC+kw6klIjsCfYFkZl5bwGuCb6xMfqkq1Kf7udIEdy8qSNLsl9su71lGR9IVZDO1FCnptFxLklX
+sDGb6wP0YsKKA/Mqr5Xu/Gz2+lzTpHmEsk0fg7EwP458aKHEi+a1ZT1QYhavvbAQBmZdbFRk72X
pgovTsXfWOtiJoWJq4Uq9kQcyXwx3YS6VGjXz56KE7+0GuNAMeFr3K00xAmmxMyOeQMSdeOlDhRc
l/a9NTPL41PMd3qw2RRMWXKx10M7G9YxGKNburgBNqcuwtwvGWb19JKAPToB2Y8fJ3im+2RAQrX0
VG0KvM305S3yGQrYOAElnThOYr+e+28r7+apz8X0NHT5u5em56XvaFTJySIgoBaPMaKV+zPLNt6K
ZeJLliVN9xmkXQVbxMkWH9y1+3g/ELkZ+54mDOP+dPEK/dcPUoe/oxtGVCDra4TeE8S5VBTbzXK5
3H/Z8lYAsC7snZcjEsld4mqqsA2fm/WQ5QtAAMUW4f50rhlMGyuarnajDveXbFLlQpTPp9bKyTj3
dHQwzTR8pZbpHsIUtS4DjHi5H4zEOUUZhltj/Y1IG3iodRc8WOyCWlil9wNlaDLi7PmP+7O80cuN
Pw/gg2Rsbgc8Z3GUvd4PExkDenEhkjBoP7R9NwUPgsLDg0tnqskgtyxTXT152UjjC0LHa4hgjQl2
uYiKDO3e8t7x/rsPOUmlr1YJEqAM37EWu+STufOxdxKYtKrtd12PIIYkU4Fym2JHv2BXmoK6+tA1
BF31Y4zT+FM3cxETxAQ0yXlH8Yqup8zRJNlUZfrapoFgTn9kZe89NZoSmvlV5xZ9Nhzf/fxOceSM
tfDgRhjnVUI0eBEOx7nDkECfYpv0XnbOgsSfuC92AtWZ04+ZT4EJKNfYOeDrnUvfBN5D7DbNIbUR
5ofuMm5mjYLCq+HuZkS27MMRS96QpNI3qvhPk6FtD1zXZuRCDJJRdN42pqZTfVig4GDiK6AyT8Ez
wVJfO6uP9jaD7zGnMVw0vb6Voou2AgNxawz5wagADRE89QnEB8bJua2fVETB0xjfgkkgvAg9jcAi
Ck6AlPCkZV60C3R4zchg/OvbRJAo/AXRi4Qc7lepPT7EyWen77sno1OUj6l238enJdPWGwFZD037
RRuiemamuuXWMp692KOZp6dXV5F33DvniX3IYcl4laW7AjI7VadxnL7arb3AYG1vPdDETT8ySChN
It9CQbetCKqwk+UYaZSN0gL+xRt8hNnyqtAcXuKw9XYFXupDSovMmEAgGF4sTvA0QLE0IK1kfub8
PekwHokXcJ/cilJeagQuVehUoNh1j05W0oeQJEKwFD4UARQwW9O15E+b90uO4WSKQ9QvUQFtQsjv
higQsaMmrRLiBMeiL8/JYNFjijtiBCx57iI9XgA/WrIAT9MP56JMxOdlgVSLhG6kAk/1O0uPVlzd
lp5WLxuy7ODWRby3RXRaxhl/xfA5Lsmg0VPwZlgpTQzDIVx23tp9RMuzk+I97HF5R1N58PrB3RIp
ujzp+rlxEnkK2hhxaDVV/PerU7TTTKzDAtK5Sf1opiI3jTJ7NHJN0CLK05gCMC730YfU55wqTbJA
tZa0ZzzWF/zc3iVHc9o5zUmFNiwmEA4U5Yqk/MPQRBoaY5Ucrb661iCZbob3E0ABxdQAMQMyeT91
mp8xzSSiIpTli857lL3lnpx5IcFNAQ0Ls2REimRNLzTP5LlwbaZjjZaGtC8EfoA8nggByRELKftb
2erqI3aj9yEdnRMGRyRFSFO3fQYmTUnL8u0+bE4kfjWqqQ66peejYyg0Rq1uNcFeVbxKyUpKcC1Y
wlQ9ySQvD6gw8EmCsvIqIKpuicg7wcOt3aDx7x+eGI72ueo9UAEV3Pg6xqkz0/Tq+ti4enl6WMJc
7iN8J0PdMAwMsW91aKdYLUdHvM0fdTSLa0f53+YvA0jdPZIkg4zKjgluiSa99ZI+oIk/bGqQN0TB
1I9ZMzTHqaUDQsZzOVTDcZh+Nk5RXsFHQTwLmj+rhbrWGDKBJ9Ah8qX2ZVJj6FpBJFlJfA+TWgEU
o3MId4cRpcKifohS14Xdx1DYB9Nnk2DHDWSHFEMeYp5UlAI9DlfT+h4dieubAp3ugSvIJ5yUfJol
sdjfht3OQnIZjinYN5A9G8YVD/q4IgmtJqi9Epds6LLtQsTutm/dHZeJue1A4yXqZ2bHBC53OzMG
uGN2nj40iY26YdanvurNhwhwMEnjyngYkDK23pC99YAEBTrKsGrIah23bhlZbw2eYo0KIafX8TlY
xmpPBfTN7MEaxEuw7ce63PBx6EN5YL200smnfjb+bGjdPASzm7w0Pfq7dra+DYMASyMBnUiCqjeQ
fRHRdEN1zmL+HxoI9LR7NJWyS26qdVmbWnlyFNFEztv6tCciCUUbZ5z65jnqmKMGh7ZMn+d+Krwd
HE911UU0nivlwOmZVYAVDnUNdJv8i4yCJzEmw0/LbX1qD1fdALcxkZBvmrxQZxOw7tkDBbujAYBS
UXKD8Eo8juqsTZTE9UJRN8li2q33n1T3f9VXZ0Kw6UCvzeCsiMdL04fVtjeQ99zDEZQ7Q7iI2CbZ
jYlpTAQ/PGkCkR8rYx87+deGDdkZn3p4uT+6H9xoJYIbyL9g+IiGfpktzh64/toc7NP9V8AYnKYa
BcO0eH+6nQllw5hvwkmskxKK0ID1UMBmIBewJiEWrToaQNKqoY4nCPfL7BE+x4dRI4oTxk2ypYNZ
8jRlSj0Jh9mnDKoXIzOdY00FBzz+XL3cX+sdsD9hM+gDjEzBUlogACQe/aVMow09w/rp/ozyqjwp
TTHz/jQ8OtDh91zGxbZWOSBJ7VSgxBvrOVXoheY0piucoZqPFhx2DdUWv7ZwRJFNMd2MsQMLEtav
If8H08aLK3V4Kmewp7bNx2kaWV+0l2IuH1FCd9rX9kicgIHYHwu3fOlSabxEShKfxgcMOs/el6PB
Dsxc0YJ6fDD79fbRxc6s3CPbjfKiGX9RgTpUdoV4lC3I6nkBXUQaIRLC+3O3QgjkUo/faho5CRuk
s5i13ph5BuCDItrJFuGL1evmsFiTPmPpH08DC7t+nJbT/VBmus//6TmsMEwJmCt2Jt8zU+asfsay
nUlmOyq3BkRQO89ZRRCvy010Zl2OFgJhep5X3pZ/kZzXTK7D1NY3M1gwFsbOF2EgmMBMXmD9HP2p
QIBLJC/M7DBHA559aUr1PWiM8Cyy5mh42MTyPL4MJTCHZQ6fjTG5eUt8a5BSq858Y4V3TGR/m2I+
6ixBf2U5Thny4y4dswD2L/GQzNNX6PCId83ks0ClLhfD2iRJ/KYKtl6N5Vus0YZA2RuSaWNuQe8P
Z7G/uYt7HDWAiALL37AgOVXLVq0m//AtqvBuDl1SHki4Ygeo0cqNtDOAXRwTu3tmcfI5WmeYzB4P
c7lvDcRgVX00ZeKHGVir6CktFEmotOoMEiRomiElC0b6CdkcXoQ9+6MLXq4eTkZrfCv7F9b5ARhy
epjLxKpGNq6E5BmYG2eYjoNtoxoehIQBzj1Vy/gcG2ivDN3/tAFkwc1Ov00pSkwMKZ/NUnV+UT1A
6UYuHWbKp9QGFjJDMyyLk7sOl/dD7mxVE6mjTLyf7cLfmfTtoQY2IXVn7LCWA5BD+dQhjIbDUj2I
otIQEIz9SIwBHhNBNyvBiqnEi7DIdivrwd1NZfZ98lD51Wt5J9ebOtXvhkmOYaA08g+oo1uFWILc
ChS4ZUw7h6kTpArboTKXfwZ81dUYICXGLgWRhoVAl9bf0g8rqfKnarVmhfWU79cKcgHI6QcDxyMj
EPgiy0S5J2h8FUREHa2VBeKAngwSx9zLyXPeQ2XdvNrxy7jzqIAqAPdZZLO/iqxPyquQWsQZkQ5s
gW0kJpvIo4tvgoJr68p9TlFVIWprvsZFWX3mlFxFFrw39YBQr6m/QTChLavq5dCODrknQ0a7DvwK
On7r5e4vsV050Y6zKJiBmr2JzNt2sdncOvrG+7YT7wPDTxGza0/mQe+qiulLBzBECdNBZ9cE0RGY
PKoW48Vbbj3QxkMLYOoZiA6W+QmKFdxWW7kum3JFswZiSVUG+WXIKkQA/Sfo7sbFGC1ib+0OmRm0
tKQ3iYatu+ZcwXrdOllTr0qNwfec7mtB4ehh1O2pNKcIaohk/HIMMEjSfYooUBdCkarqDza9f3AW
YGJCwlBgluAAMoqvNWupA526Z2PBIxyYMVpVxJRaRhIEqufs03HodtnbSFH5KOJk2FKlxlNbx6+u
nRIQEOgLZ23YJA71pADcwk6nlJQTRBtuv6iznXL3++6U1qgIca3e541QmJ+8Fe3GQuECDB3Jesun
z+zkWasx+FQmMJGr+R2ywYhY2hwB6KDk0REE2SVOYLnATZQCk3NBUMVJLgj/KhKrTRiebRsEm55r
GhFU/TiUENkEje8o4efpzJo2NoKAbVF9HNsaYmQRaDhe/tiluGXLZdzCuLOwN9EIVLlb7gN3+XSH
u9PE1X/LXYbcRV59GyDm7oi66TO8tsZbWXh7kY42vptWY5rKM/MUVewpK9fGWPxdL9n3hGIEAsQA
vdJgOvp0f04ELq6POPLVGgNbrcEBzb+mB9hyQS33f/xxUJEZff/p/TC6mCTnMXrVZnGQFS7MQX24
KXShFg8iiDuSkfO5SCGd596xWX9h7VwuBFAym8zAfpps20XEJdwPQ4Lgc/4RsQe3kJyxWLsEWR/7
mcBNrR77im5NHw/PRVBdEAHoU5FbxCFV+bc5R+YkrFZz2ffihIGxzb2enabQOxd2Gc3maNyHYbK8
BDXAKDdYoJ2N4bN7aOhAv8bu8KkxNAqlFXturMEbU+g9TA1KsVkuW0gr3ui+9g1tFW/Qn40pL988
LGRvi7sapRGYDaMvSoXl29IzeZdxvXVc1KFpWQHzRCFcD9mJgDjjGHaIfce2p5IxF/5iB4KKdgcn
TEyCcFpUNhRX7deJgauq0pNXLj842S5DtnB8e1x9J2bSbeNq/mKCpL2N0WKBNlUVG0VUgQuzcdOW
7ABnezuUmrJuRmWlz8Ly0Unaqy5LHLYEwXpcyVthFB6/BSPBmiIcYO3O1Ev6ReV5cw4Kig1B3Bbb
ln7ZJc2Km0XG8XuFOnLvskbwsy4cnj14EGv7oftjSlF5LR12is5+dd2oPHALFMcgior3sgjORZGI
b8SOVBtby+E25VF2Y4pmo+QNu4rF+LewosbTY/R3J/tjCKNnFcTuzzwatwNyTpMx5jELrOFShGh3
GmM+1narvucFrgG7Q9ngQmA7kp/64k00dAZCqbDPS3Q4YZv6phiRkOb2cuyhCR+WgqFjtjKLuQWG
m0dhsqxG9JH1dKDE0Z7aooX0hbHzFtaowykmyK1Qvbi4jQgJKcBkzWb/T2hhRzaUylc1IBKyZh9T
Ocg3im2nkIICaxSPhCF2cLNVRq9kP2FW5RkaCOxKeefeOtOSuI8W7KiQt3fAhN4i9gibpGcXHDYI
2hM9ENsAllQFc7LtWZk/T0ShJA5W4KZkHhKAAnQ7+87XYuq6GzYVOU1oshzDPFcWplHYSLY/JpPY
N9XgXscmv+qkiC+IymArGdOZ7mTpM2ZeB5n0z2auvqUYLhDfgmxckZgJ3CsUhkxSclpjm/uXvmUy
bkMDnq9ecHLkw9EOUJoJiqtYqqJirwwauE0TkaEFyNed4Ekikhu3ydizS0DfPaZzQ+rM/BFFHUv0
sZG3e1nKc6wDbSP1Ig3CM+0KD07JFNbpL4SAQQStIuuUxYtDFaPa9ybivGBq6HqGy3s818XRnMdX
zta85iqyB0oBlBdmj/FR42Lz3N48pKFBngUXGENEhm0R/WtKdbgt+f3Iaj57HeTigTZSPRv9ecg6
EoxrB2bFh9vnj4XTNs/RglaoUGF3FfhtcpsprRnb6eDMH7M33rzCI6A4xUHI10tuUkFkGariQalz
YibqBj3uc1iIEmF+cHEjKArWCCzYmGjZpLN69MiS2qQmSrclbB/JMebSomNjj328X8o6Ondx/7Ko
lEq686O2pl3hYEEZQ8FiO8Ed1JJ5w069ozIpNOvjfNePAGKVcnDdjt0fxjhH50U4MVjjqTwSP9V0
8SGHon+NalzVGV7fnViuY61JC8FjvjWqCqDPWjloc0JRA8i9uCsQRrpj4Q8p6rxY1/I4p3wdtm3f
4ly7H80nJJi5E3Rkgw3NaR7S1xDK4C2ZK/OcdnKrapskitlzUKhW5TUQkKDZQHqmqY5ilY/NbDwj
Cnpj34P4bdn+UyquPjPaswo3VohmUnztFn+O41Nv2fFNCXrNLJJwp5O4jIk0ZCXk0nl6ilqGQ6vp
xCVpBG9qhk+jQzGA1IurtgPsdy2mOskmBJvdxHWx8P2xsFXnqNQ9+S4eMjsPS6DZBHBsCljFcFEY
ePhHVedgCuk96GZGYp4hA/8crEztEV9jtu9f4kn3X4bZ+NJ3zLAupOtDJDnFwIihXjZLhM0BnVpE
f37OaY3JRFmH0h2wmxnGQHY1PWDs9UHS2RfwuPCNpvLdhhR8AZtQb+bChHRbBRamhDbkIhTps+Yt
tjHsMSR5SXAgXKpfQszd7jFm/39uuwg/qDerc8maMegoHKWD2R3Y4dZXB8P8aYqomjqlvMaRejdy
uz8yVr3TqhAUz8u6BYDP0kI2NHxNDdo4Nbn6TI2F3ptHQALdCP7JY3ilaZJSOAkk5ud1c7rmclV2
OhwgEl8kawmy6TjEJiNyE/YYrFgRVga2HbJ861OsaDZXsXwjoBzvIZHKW1GfqaTmZyTBEuK/+DML
sGu2fVC9WbYeHkWaHhz9YTiz89aKRr0tFP27Mf2IjaG7uplsyLsJju6IRJ8AuuDEN7JQp4vfurly
bmQx0c/TXYoyMs/PeWbn5yjM9IY0SYJxZV2cJ2GyQcSdKRKWfJFBBlbmqH7ammH8UyU16eORY5+U
kWkQFu95WNI5kEmwUcDk8wfFxE651eRhk4XLKU6hwwaULDB9M2DwAadTAcQeA1Ir99MQUvRzk5mU
EBEOfkJdqBnroDlWfVtvg8GB/4aW4sGJmV8WMwATbnfVeIscDTAxoxE/FN0nkwi0YzEGyUxHmxZT
VljjFRb64jEkgwR9bCCmP3br4T7sZNzB6FDSozs90rRkrV53uri5a5vanmR7dSa8ZU501AkjfFIg
6plnmT6C58we3Vj8TGH249Md1XHMJL1Rb9gOTcZrQXElj6i9ED900Cxjz42anF21pJkfJTk7hSii
y+qyA/VwfDYZ06QNAFPYAVyqIlTXsYMROObGNSVOzmuL/OyNuDJqIxuOjHsLkHcQYjNj8wHUybfI
tUJ2yLn32sv4WnSN8RFYUDSiURW4bOVT37Lxz/Me/g5fJB6yujjYTSlOuDG+jtKMtunonavCgREP
o+XdA+DIev/kGlb41nSSgt00n0OnN4lrd5EnWvoPHCKwLoMSJmZkniP6Rh+TEW4X1RFNyZL0Jqsw
uAI7DFkODzubAsppYKkn3VJ+T8d6v8Q53QMWoYWm+pf3oqG3aVLZOQyWSVh73XpvSeEdPNhP5GTH
lymjnjDk5knKpn6sjfKREv0uTc0KUbPx0wl7FIdFeQy8dn4DUXqmtPAWV1Z8HDuKS/fr4X5lgFkh
tAEWStUh8DeBtvhZqLjPw5grvk0/2U2NLZFyxqEt7OYZgTPoZhPcsjWv+Xzaog/1dYhwhkvmjQea
8c0lTOQbDXBjmxX0cwb2bnsqW2z7aHfirW1fMBXZfl1SqUimhbSvppzeC8/5KdqFl7IM997SwU3o
WbUWi7ngcmAQtkq6SrFmTedM3R8jspRr3rTGYR5I/ADXgVExMcWhJ0j9urTue0QMzFthePaVEMP3
tH5W9P9fVerEb16Dgy4qYjiziYdMwDOakz1WlUFZgIf35xaypr8eLbPXnO5Po9lGZhXHHnMd8Xtd
nHi+ZXtgOtI1qut+KIrxs2xS0PRIMGwvxmfoVnTujcz4+8OUtrY/zleKzeXpfnDWnZq3brvuj4w+
ZvYoOwrg3PK4D9GGnqAGQWugERrgaL4/xnyB47mxEgeJQub/iji65xN5OiavQdVn2dWG31r9j7TL
iU1YyABHcrEUp05g+7s/InpyJb6pz4nrAIAYKJqd/no4rQ/jkCSw2mU0iloH+0RBopRk0jot6+H+
9NfBcaN4V6f0amMnJapqfYP7G/71Vv94rbG97eKG5TFnA7ZmfWYr7Wh8v/9aen/t/gYpkOQMiDMf
4bc3TCvEWYgZ32tqpKdSjZwIkUT16a/n64thJPCIIsrYwv5sNzrDMEnAQ3mid1dikODRr6dBJFio
wpX67fX71//ba7+e/vr3Fm0e8KH/eOcsdDJqBwV0sfUERr/O4v25EBVnIm5DIhcdg8ZlbJ8Cu7FP
2RiBuemcHEGGlx7GETQ3+9L7LwAA8sy28id3qtqzJ0Ga3N/XXQqujvtDksELOsP85P5IRrrdGQlQ
6n+8dH9dr792f9R6uj3MWNN+vd399b/es5wo/NkV+rm7TviuSr5rh++P7of7D/qYHXiW9qCSK/JC
kFIDwKGCO6gMejW3VYbR5MS66MEMrcy/n+bofrn9Oq345Ib1prrfSVPcE0KxHob1YCvYrPUSRzsR
jtOproi1MynPU9Tj6a/D/bU8WtgZCqrmZPxWuHfycnf/Q37ptWe3wVCcNkQVLbr4hPMJqRN6AbTz
xQM6l+Zh1TVBybXSZu8qPEpzTLnPM+adzt0DmE4UW/pNaGhptJsPSV5MTNFqj2nmRw7kWhbFi5VS
gh2n3Uwr/4HSuQD9K5EdzAcWaOZZO2zxZQqEgB0eeZDDpyw2H3Mz0XtzTn+QBxMgRWo/qZL/MO/W
ziL3tCjKz+T0+kPRwvjGd3loLetqc7lh/kWoF9aoj5zp3aydx85Mwktoh3t8FhSb4+AS4M88uXzA
B6gNc/udWhy9chqjYCP8tAo4M7whmgxCQ7p51wVU/+faprpJTkyW5YhaUizNyroGNgxrq79Oa2+4
7+DIq+TRcD0wgm1AQNd56Gp6pP9N2Zktyc2c2/VV/AKQMzEmHI5zUYWaq6fqkbxBkE0S85iYn94L
Ldmh/8ihY0dIHaLY3awBhczc395r93Pg6P7dzttHFLNDD6NX0KUbz+qzdt47l0x81fknHWWf3K0D
hoA8nyg5pIbCr9XMn1DJNkRUebsZzKrZV5uodl7N0fthCBK2X81/3afqmLPMvmdQI8u8INTZsi1m
JjixyWGBZTwhzh47hNySnhSQEYpdjwZ0F4XJ9yaB3D/2uQQnPp0qzBYpk5uh4GwZho+JWjtNZrby
pR1uvBo4BJjLHHYT0xwEGaXM/YiAancwevCjLBzdZIfVQT3nOfAsi1dOcxKDijqcjKhPEYbmeF/T
XbQrfZjP7sH0OWZZBVv8ugWcNoRPSXdfksbaVRSQ234PU4Z9TdARQuZMm2tFiwBh1x4n+IaK+EOI
2YY8ctMzsUKVNM3kzm+t57kz/W3odj2VPtkNieqO566B1dOAgJkq3XsJvYktyObUWYDYu+Ubn84/
soO7jE6aagbcbPBPNiDujZTmMVzAHIIjPyxDsoYhxU8OEJqPrEmrA9d2St1MVFHZgyVxH3b1+9wR
Pq+rhEAFFHA80QEOyXC30BvFE5a32XN+0UMRkJqsM+iRLXCpTd8KcxeaBXj3sggP7WQfbUxeW4Fz
Zy+MJtt3cUd9AP0P+4lsHcCExjyUMSV39IkMxzSa/K0dd/bLRKSloJTssvgxboCicF6WUuonpuow
HDk2fP1fUUbAsB/ljcYlg1WIeijdLN/M0HTuSMt6Jy+lciy1kQtAd3tg6Sbvxehp3bPCUOyZK2Lo
dMIXamjck88hcUMDBh9Qiw7a0nUIuFdAy0Kegbbr8sl2y+U5BpVetTAljTlkxyO4bHw8fvha8CtZ
jNFQJvTwMk1zek+K7ZWFYnj5+tJN52nS4hm+RhLym9LG+gWe1ueMBbPCs6mLTUXEUrj8zpOkP5vJ
mDwmlkHFCyHqOjS5V+X+0fOId4baAEkTe2fao64Vg1k1OMOlWRxmBATygOzc4Pt7t0km+zlfhkfR
m89N2X7GooBY3s1o1bNVPrh2B2BWyPGkZGZx16BPo63gmMuC3H/ht4fK1mTdONkNVdldMH7/YL+T
7VNkRHS/CVhmaY9XL30raM1m9z+2uxCEUWiOLxg9ADgNJG6l8tk61WwLc3HXgCm+c8zZBqCEXXHC
17B3jdnlk5wCIqndHNnfo8kvlldb2k/NAPnVcKMJAgLXdWW8g0iDYNyp64Tv6khFTUL3B5Q+khJ1
0Cbd6laHb4w//Pecm884K+LnDnk+Drvi1R0v86L9Zyd2ua9k74Wcx2voz/Vdasjbl+umaVElIQee
o6U9Di7//L93Fst/QRUrXFee5ZDmkK74F07lMpipn3gWZb6U8BzHgaF3V0AOwjP4qjAtPk+FboN2
mffOau6YXFpj/v1DMP8l7aEUZWKWkI4UDAKt1fr8T95xP4y7PsXQfywoeFFhbz54ZJYCYyQ1x0L2
LTfZn2MIqPf0WMf3NiFL3ywk7FHCkbqxCpxxUXxZzaZikMUDkIWXjuHyieOquF9doF9q1H/xqFfD
9V+CCzxqTwjSE/jwbVzvf33UpBlyK60mXjifHq3ckeoUDeG9tBZs71VuH4jSAwga5GlwYfdxbMq+
QUCRNskw4tihtv0f066WKiYhJ94qxBzEH+c3BhXH5v7FFhg15lFXDs1JJJnP/8Xj/5dwA4/fN0kR
KN/laXwZzv/pVZ91SmZGuhW3upKtu21UQdJpnoRD+R2G6hOujHKL5Wmg98f7GNyE24N9l8J7gKZW
2Tu8/ddR/XRA8x0XV334qwICk/Mbn7zHdKrrA4CPcauL2Dl0qX1vd3m//XoS//1z+h/R7+rx7y+3
/qKhfzJfa/mgdf/pj//xUhX853+uP/N/vuevP/Efd8lnW+nqT/dvv+vwu1oh6/o/f9NffjP/+j8e
3Rq7+ssfdl/hraf+dzvffus+7/6Z4v7/+pf/oL2/zDW09x/s8sog0V2bfHZ/TXO5a2bq30TAUGHj
/7b90VZ5Uv74v/zo/w6COX+zHdOFj+A6HlLpGiX5Byxe2X+zuCWglkhgssq2iHz8IwhmuX9z+Mha
jBmFZfJj/NQ/gmCW9Te+lZuoyfZVSBT4/58gmCXNNWPzzx8zBg6mZfme45pAGy1vxcn/02XqZVNT
tLlOj4lw7IM71a+OYg8o0mFX1mb/lFpe/BSlI0M+mR8EdROBVQvrVvYFwX3Kxan1qAEglO6tNhoy
Mdos9wklt1cqP9jBLrbzOIQ4Hurh0e0jhn9l+oylCV9wMhZXvWrIVnvngxnPErF8D3sw9ASZsa90
ZX3JFljzUapxDCbSe2r8BXyQw6jQg5meRW60nWVo3RQJgH1nSvPiVIl/YSfc72XDpsWMGxTMiXkh
5ZrTZ+cbd7GSBo/czS926ebHZQqLdSw/foi2DfB1Tt8Sha2iwWpct6yGaeFW7/NsTmRBPQx6OUfm
Iupfp5lId2ywmvTd0r2SOe431So/16p2N66Q8SvyG91ENB4WCzrvVN3Py9McxvZpUM0P36NIMEUf
lc2U74vEUdfUXeJDS1/ZOEKJ6+S9ZSXvPq6hnedC4VqK4epjHVDZfNEh2xVerDfRwSCqXeuU+stL
5RbWznAgb7mu/dvADV9V/HOURjMCXRqo5vk0buj2LhneHMtlvGG480HT0JNhsg7bxb4UUu8NW2PY
rK6p7v03cUmfqNel3a2HXTUW476Y8gF5PMV03fbV0T9khMX3esQG41MkOXFXfrSn4faVzyj6lFq6
Io8PYLgW070apJ/huzSgBNlOIgEWuL/hwWoP3aa32/SN2HaAfZFkjQIpZjeyogDvF5+j5pilhX2E
F8E8gZrAIKysF50ZYbvz9G5SsX5QZmEC1QkBFtcDm0bHnA612ZHV5s3Zd37MBI9aT5Jf7SmfaHOL
0ozluJjzgJpApPUMz4tRO/FFImdXWvysDSacc9RYT8I4swZZp69wCT3tnPL5pTQL0vvYCTc6WyYz
P8VZJWBnaeyNMPXh9hHjSCGbPDIBVMytqQMJLTB8lgAYt35hWHsB/pIc4xI7ociI+2Nzw4Rv0Z2M
QuP5N5YI804lExx3C4FH55gxEjt9pp9xn3BlnVUINXlMZ2BPYbruJbduo9ynyQKGJmPwk65mCtsW
wHF4GBz4BezqiEYaWHLrXDHCl1oYHkHkgcpbG2+SUSUe4X/CYl01v5WziRLPS468tjSHNFzfU6JS
aUiTr1lY1NHM7rD3IEDJOu03L+NU9pepjX9aYZef2oYjouN28BrTPKgEzjbVGIfFa9vjvNzGpLs0
+HkePVGUkFDXpz+DJMJ4jj3XaOjcthVMjfVirUO2SBVG5UBLCrYYZSlE3+xdoPI+0k6GcT07JyEH
bjNSb7ERVhf0Gsy4q5LpRtVHQX2V12pMt9yB7/jsvDtdhNUN6Mle5svTMpnzSXgOF3eSXnA5xHsL
K9UuLqlTZFrhHnrYS0FKw86mF0ALxZyrgM5KPmg2t4mWWkG4dZN5byVJc5dyFkvb8ju9pgD2VJVi
bd7q6dXwgdDbSX9Xmamk7IFBvt+n1DZZHYpRwpmcgodyKusHD2COJ3FC63HCm7b4H8pnSLiUHnXX
TvFNhmFQrTW+jTKqbwne4RlgYt8QNokKCrZdf5puzG2Kbe7V8dWbYU03Cq2a+T+wWKqht7ZR9A+d
15pPdiYeTFKPDwp2xbIw8WO0zakjcof7BioGdn3vJ3SgXVM5p6hO36IxWhBcarUrg2pI0xPagrPp
iTedBm/10xUeI7E2Ie8Wr5qjaaTHtDZ+AjIen9PQfKhyZ2/HyBSucIlg5W21Yx2qri7e0HLu38XM
nV/+Fl5sPtRc/btYJOJer/JOqVATomnoD5G/ACLqiRImg40zXcMBa7wfURL6b1Y4h/d2K89thr9o
qkO88CnTsDEtpqtbGEBoyUnvXU4nhIKmxyVW1ffUGe0HzzJeSURditbtXytvp82QMjMJkRNT4bDH
5vAnTXwqwgR04UxXTAFLdBkMl8mxyOz50ijQnYl8Rq43LiqMgyHLs5d2/qyH8KGPTfWaGsZH4fWX
uvbSYFmln8wc9UpDoKeYyMGOrkNW2qVp72n+O0czuWQCDN8X3Fyzy3cOHIj2fdv4bC3peo+iWW/x
0iVHnys+6EK/xRuCCm79iqrYf2uiBoqYiBBN8pr6XhU/p3MGvntObpPImkPZ8l8sIndFTOXHZIWB
rP3hYkPZODKN+QhjSsPGrMC5RGMwyLWlwINspMAna0yPaPwHNzaPULWqF0An1rbUxQTvl1CXssDY
0kq391oau53BERB7mO2SrlEHtbjjzsOAcYpKMQYqtqmpohSYvBsjAvTv76aE6EWj7usoKYNPUvnI
YCbatrbr3GyuoWgc924lkQnpXyKYbToHVmpamzDoBegPf8x5/oEhT1Iid6Exz3+b8/HGxujHgjIB
T4Ssi53p12igJW3TiV5fl8bY1Zn6Edsz9YXG+FHrsyGpk3KbutpSCUXG0ZaXvy8k3pyeyNGwKoI+
29lNK46tZk0k1WOyB2DKnrXUv8S2Lkhq5RSwmD/MRjhPGefyUy4a62pmVrJPG1bq2AY2ZOtSHduu
BzEs4+qlSlLAqIplvTdba1NU+DZyS1eX1rRI9RSRBLYzn0WYqyMfd5poxk83v+Vr6rRhFH7oJJav
tsnkLcujwOsG/2I1FeSg1j9rZ2zPHrSd3hY33CsTtesXWybndq4qIkrU0fUVTvUJcIuMXcCYutZP
tIcicofhtQqtfhtnZBw0I/8rRK+z2+CVSWt0Ly/PfzdLw64AYy8RpKem4MomfDfdItE/d9pwXlo4
nHnnii1RCLFXXXQwiMlfi/Q7ZdHlSXXzr1Y4FYJciM7JQGtNMNxNS9JvOk3MeONkUXmYRdVvBpUj
Y2ZQPrOo+D5yRtub1A/XI7BAepTFPWSuelvVLdzZeRJ73mkLS8U3RWcSt0Yq2XdWZ0SncQHHvQD9
xMDVPwwungyVIiHM+CvCEa68bh07sBVtLu1gxlfXqX73pMj2FQhWEGh4Bm0bVtao2kf8C+9jFa/O
zufOM6rnlRJJRpXpCZ1M8oY6LfeigU5MZ3b5QaV0DxJpMpZH6WSfXsq2wzZ1wOTEu1PsC2HW1O0h
XpAlPf9b6dyIrY4PWH8geMX9oaAcSVG1I2SqnwiQIhJ23kXlEN0sV17hzXYgTC5gjf5YjhVfuxD4
UhktLAq0WIM47SIGyUV26RBa+iScd6WsY3ZrafdYsNWa7BFxPu0f2bNCkuRVZKCOxcG2I7rcLdg/
wojnzWBFcp977lthaqjO2SKORUVjoOllDuQt0V0yRjCDhQXczitQ82p+tXWfHCwzfPGMNjkyG0sO
Tjo+kLhnQ9AuuKh7xOuOzzzzi61rGi8pElqo2g+vqfkNQT2kzUMNy9mKxiffTBpUcxyeaXUU9JYH
vpzF2aF/YN1hNyksRjYyS9C2GLRCd5huhV2/xZSqZL1Tn9RQsHbWyy2DiyaSeL6rknYzRdP0WBEQ
6K1EnvRkWyfoTDswB7RBg31B76z0btCZAEJa/irXeofQsJJrVs7MyuaVAd159j0Evp7VjjJiTl0F
PCsLGFZsYD1WC4ysdUXRJNUKsjunr80QjxexdlK7oaufddLX6ymAkuJohU0t/tXLEOH6tWe4Netn
b4Iqmsgk3Tdx/sRUN73j78+5q3D8ZOS4jcwstlRKtDs5DvCxgGbCymdTNnrjdE1jYnmha4Jd71L/
IsbiO0ISTgmjzK8NLYNMOEgVeEaSXZ2xxJ1LAN335ho+UzPvfBAbx34i5OUORGeaiH9qyp3n1iLy
51bMBgWr5c6Zw525ldV4s3zYH63H6Wn9y2RQMQ+r3ixFPTN9gwnuOwUaucFnl9tx7IqOclofRsQA
GRhopQ8Ks1zYYjQ5u0r/ZNB4ykCbPbXRWluVFNURtyNRHhxNB4bOR9LYd6VPsTe/mS5hMTC9IANS
9d9x4HDZcQ7YuI7Ypfb0x1NUQ2tU+iDvsk/bFHwgLSghuL35qGRgi0ubooBIA5wdF6Aavq9Wbm7G
UAhHae4PJzOa0y16BJTvWsKNxT8WwkIwuQRisgp5lH6kmYqQVRXTjvU2wFu3oxk+xcL+oBcTau9C
b2BHEewSR3RAVeN4dFvKhkwzuvcJaL/IuvzwW3bA1eAfGbwNgYkbIQjnKb7Y0/RMomI4VJ1Qh9XC
yeGKlW7iwCLyNfjSJ0T/sxnrdEvluUcXau8TnPOea8LBTFMW7qJZX7CAU946uHSIeoYxHPJ0pj6q
kffYl7AC63AM/PWybKHKyDWqWGTZXT3X77R7ulx+WPZUaSX4OOZv1BcD91yz+GkVunulmaePS8gb
mmQfvQ+8FrhBEmT9oveDctGTDVi4IxD9JqwonoHheban7FKadnOSjfNLqnagEr4MYay75HeTHCR2
FI6sq5rS4KEi7KmDrwN3omYawbrieZ5pyh4H+QfB38QSEae7OBo+Zyp81/juBqIp7j0On9tYk773
iwYi5irZEbljY1sIoMCzEe3bxhNBnZVMHnHZB1VcWHt4FXobtwoIXl0eoWLGQeJhr89q2mky6d5l
MqnuDBsDusduxU4YWEgilvFGO58JhbyhaKod2V0TE0tHZhrPMBPAOGO5hzIY7UObpIMzf66MPc6d
x0VP/l09QDCvytK/a0LjVE+ZPrZTagVfKVCGaC7v4YxATsY+QOvIt7XGTUYz890UDt85ufIN+RCe
F9W9Kw9Gcm063WNbPZJxO7CKdw8h69HBRsoJGqxmMaLVoYd8SwL5uozkVzuGKBvH6fK9aDMZCEY+
iHHLb5XSHDM1E4HemkNYOqtrbhryxSUJck1wzRNLrBvwEyOWflneYgKilmN2D3muKgJAUXxwVRb4
qtCntrzHqWlfmTXmp6QMNWCzklmi9DChU7Gsd9Jn8at0gakyxPBh2DSbYfxiEumUVOR09R5eCR1x
cfjGIPfQizrbRymudWmx26lKTaxzuS5+ccAaloH8NroDEXVGcXkkKFZcwHgTPd+6Fk3ncl0Cp9YU
jBnSV7elQ55m0GmYs+Myt4+gY2dMbNSRpKF+ITpeaIv2tNh37jh3HNKuVI/dJG54Tlc95w1PlbUR
rnIhIIQVe6KCmyp2RQxyWfNeheBoQiT6tYy8CZ0eRPXI/aU1h6PHMbMgCnkyFvUkCy0fK/V90AT6
xVg91hLbvYZgQ5LNCQyWgxOx3m3b2xcqjYzjjCsW5oY77bMakcqzDZ+PcXKa5R3OvhiQ+PiRd4Z+
a9SCYFD+7Awjebbz5COkH/ZC0Pn714qVYpsLNSQCiVNvXy3G64AQs4Cce44z7i9Wa0GtwYEc991w
4CZnnritsGV/sqIuf4stAMH0J48WWXBAMUDJI5jVyWA+jMKGRqfD6FBxkXdMd3GVuJU+ApyCXoIR
gYMIYDp4l+tafW+uz3YyLKyrpQ1BIh1BOJF4OCXzwZvY70WjnI9jyGDQjtjONSkNZpmM/riLB985
d48CZs1tYgtozrfC6YFzo+irLkU7on93r6YcbcquLk6Z/kntVtw5sbNzCryd8KbMUyrpgPAnfJ2d
FsBud4yM1akBiMdMfss0/4C9noK+ZMkuyWSV5NF9uPNT493hujaOjeqfK+YtEPIyZgdFewQcUB6G
2A8REdNqLTBK7vLRMQ81Tp1NNE/zliIq+2cPSrKxT7Uz6g+p/Y0tUTU33MkfmNjHxzwN2eLTNaAq
w78T1S81dYdpauZtqzvi78L/Fhu8Wgp9ZstmLyKPvLSPmsmwWDLIpxjQH9nZjI/Nd2Uv1X602iZo
sdPYYVhdi8JwbnEcB6kW7/HQWd8jAwC+0V8Sy8EE44Yn1/SiS6ryM09mfHA1XQXSbA92quhUSLjP
s4obAZWeiDGFeIKCTayMqMj9KFcHJnmjDD/7c9k3B580AXfNGsZyyDVbrWKtNeqbk7SImWoAmcvg
bbek1LVUdsnNQpRvOnuaCL8hpbifphWT0DRID9g2RtF+fMG27D3YI8X3nnP1WZdNOdLQpadiq12a
Ijzfpo7epQdrKKZ0VygVHhDOUbFKj38kzRm/hwbFkiN2RiOKjGNC0H1T9nO0L7NQbethpJ2809He
qQd45qtiMWCtYyruFQcjofcGQb/bDZFR7Ju2zfaEzKjp4aO+AJdABIofK2O+VRan8dy17/upH96w
xC14I9r70VafgwOQNUul/0yz0zaa0CaU/TgyigXfQ3gNyTnd68I9GYRst4YKm+cYyJXB5u5ujLJ3
YDj6zO2SSit0hif0kW01VdluXKbiNLHXQ9aHb4wbgrj/GBgMCM6zJPdsMJzdJE2Bt9T8ZqKak2Z0
d8x2knfXo40pa98a53MYQDuhcKgAKt0fl0wRkiXyh4rYOceTf/LcDPtY3cCIBnWBdJc/wZl9dhn8
H9h9Tad8tu/Z6kSnSGTx0Y9xEsREwcgtGcY2r2COho1J3aeB2aLv5ZlUdYsW3FLiMjBeM0ikKq9k
f8RakZrMIgid/BxqWm/GGpQqSLrHqQBJp4zyhzKwJi5ZdEgwvLHi4AA2uCWbucKwNwFTyVuaAXLW
I1CfJK08SiLp5vJEo89Du516WnV0imyc5TeDAb+V+dNZrl/oYE2QBouMRr7Vt9clzrNAQtmDCPhu
NGuEvOI22csKdDb5N7dFcTX4JqNMxVn18XEulNi2De0aeqA7GiLnfrTb/uxpmyIAfKtbHHDV0SFc
53YsX54msIn3y4Q+4rPzd3toOuyqp5jK8NSfkY2S3WRBVu+jaDxPeMMULxvabZttPAK1HCswdDgG
5if7XkTYxQWhCt1TqDMuzZMdrlHGHFS1gfF69/U4s8FdeL4OZ+ycRnFh8fr71Sst9hTqAbacGjfI
BzUd2VJzc60A58nEqYJIQCf5/EqoATFtzumMD6mYQbQ1iwZIwhdcR7BxPXGaG8TBcQTZX+ASqrtw
7wzZe9Xmv+qqgruuo2uxgjXLhKOj5eR/vKpfyEODFkZoxoDfll0QE3ElA+Idxqn5JAfGKmogVWWk
FvxvS/gRr2RRc/HsI519hMTpc/HWL1FGp1kUz9SjrD5MYSiiVeATAnu9RL6+IPmSCGH+Ehj+PJxB
VGUH0KrXzEzxtE5UYVUxTbCx3+4jM3vGNC23bPdAN5MWkSMZIVuobVQWI4eGgRMh8//9WGa3csaQ
5ialE+hEbFyIpKiD1R4bZXteiuK6otoObHWtNUdZzrBMQcVOZkZt1sIOwyj9n1hcflFdf+hq72VJ
89+hMPbwsCOGNwwyWCXBTPmn2Yj1WVrQZs1YvIXCG/D6YZGbh/m7Q1hkQxydXWB+0BMV9pOSp5l2
DDovJcJNYZxnQY9GGE0w5WfeiKZ8FRao/V5QAJi4dn9W0yNXLktg5dxBpSjPFMAVe1uHl2qExifT
ejmgT3DxRNHbYA/ma7V0IMYz7+hwEzh5DRHsiKwtXTjzq59bVvA1I1l01V6scv237q8ymcGpqT77
pqoOIBa7D4c2u3MtnZfYmEysTJ51xnP0Zo6TuxMJXbYT3l7GGNEhM0bu2X1kf8wuvnSJiUSGAL9X
Zy2KFc2vNeMTzjKuwupEaZUuaEiRzkQGqIrozkCnX32T4/pl1nW756h5+/t1aeKmn9EZsdW5r3Yy
3LWz91L4v5zurU3imzHTM730zQ8CZSPKBQ1HZek+qEI4W+ou/kwCjo2PA9o1KKcxfAyEpq3WiLWx
mgbdnCo/HGSVbR3r0jPPBj8cm+UqOK7MsbLz1sV4a2ESPY5clKDB0RD3bs+5/ZNtiu9aO1pQZZAY
9nXM7RuK4zZfLdYGtgtl1t9FAjy3LC9DxgbYfZ704xKBIvKpdjA8yBfIDR9E19/1p4rvC+n29B1c
hcaCP/TrodokCKqfbc89GyOyzDzcatWvBldcdbjUQ7Qgtwc4LzF3kmp9zVoQS4Z6jfnWsxfL3Wil
2dFZ7d1TWI/HcTG2xUSEsLFWpmN/LmKTl9gt8RzqnolQz453QSFrGlyEKNoMmaEd0P+DC6PjONhI
+kTg0TypbJLwkd2oCByz8AMOrGJTZPg3KVIk+5Chvke3zGxQI0pJmEFn9zaex4UlfE6eI+Qnti/E
V3yWncgalyC2aFKuFl+skoaABYAfb3Yp5uynX+lqxy6PddwFChc29x8gSThKg3q2ilO72Me4dfxD
xIFIut14tGYczTCLj5hb63O+mrJFap/7BhSag/3+6NFpFcEfIWxXHodxDfY3FPhxrf0qYoPgabSw
Zy5MnGge0hf6wNZwUw6Vvn+XuN4HG2KSa2TCgV1X574me7mZHHmM2giehrT0OQ+J3rn8vExVsnXm
iM9GKFKiJX2004Du2CkBePbrptgvs7gOIRkl9pNoeETLIqs6Lys6q2jYVk+QijbuNOHdopOJTO9b
vf5YGGkWvIZ3RxtP7BDoZsjDB8H952u5+/pSr/d2m/T4LnXUIw0XVL/EPL+QJr92tZ4Do3xuHOw4
UUj9IHh0GQxApbjXNZxVTM6F+XCumFCvjxazzrSNo7VAqizIQHNAxcZVbKo+uheCX+FHRKn6h7oD
ceVmfNCzav6hRkoHE+Zo3dp3+7VKr4/863+N+Y8hCU2Y7JO5nSrjgwEmlXtl8TZRB0TqjRe2ruEq
zmx8a7YzyLMq3JolSRpqJmq4GynmP9arkbLE5uZXqU3MjQyTI+jHElISKCq8O3+SExz44d30KPWL
XMr8QHNvjZztb2GaAMd966e/7k6cnW9xe7ZKhmoK87/B9vScVVKdQ28oT+2IZRPswaGX45vjsGas
FcY0xZKujH2QES3xrE1RN/YuVyqlE4BGvNwPWbpyQFvwfnzyVOafxiZA7aBjTiSmv9ZtBKz+ZOgf
ljBe7GR6gAEKHtcKL1HkHhtp3zQ+nIOnPdpHu2xBLWOK4A3zQ6/ztf1pPwmX4WTtHmyreZuHNOLy
bu+zbrpYKEKkauPdbLX2zWohVaR1yK3Yna68kx1GgPElGsYHdrZPnNZUoBzqlwrfJROYlH8cyQ2C
s3LgizVasuTvik9S08OwConpAsY6du8ZnsvTomdvW0JB2boUFuxs8VuPDbunCn4ld7rwkOCc342U
f7UcAXGm6/YBRbQNE44sWh1DsyRkltfTeeynQ57jEfdWYc7y1sLBlyY1qOuM4yfuEyGyIjKGw2Rb
oWzXkjujjPSpb7GQa7zTaeepDeJt8VgV1JYZrnForSY8OJnOj5FMPCDuXxk2Y98XjjgJpfc0ayMX
FOpbkitYXpJNjDc/DIxELm2iUBNw3PTJ+NBFmADYmORt/yNMy5+Ct5iuhJnGCNnrAP8GLJih+V66
5ncj3eZW51xETa+LSH+WEgtLNXe4BZQxniYnWx0j9JeWnKy3cD+2xnCrzBGwPWU1lGukvhhg11nm
jvWxDPyMODVUqQEShfXmQ8g7yv6XkMZRSzM8WaSfcozieLadx5TsX9CBHTjIwiMR3qQvX7l0PffH
bAjleXQo1sKKGdvRyeEsuW1d2oL86k9bhTTPU0NVA/Y3dZx9pwvSz6Ntyg7yONqlTdrV+e3X2t2l
Wnubjv6/sAgvCdjJDX0Hajsk9cnSstrxBEAQuQhktpNRsl2aAQNQmrx8DwreBKMwtN03LgKKBleW
oK5NzkcYAyIgTetkPvQLGJl5dDS7mxiw7hhgeKAlscGzIz5U21JQi8aGdR2nfLow7APBH0aaoJYk
AoZIZfFmCPGnZ6J198Qw+IAXsETckQkRhcXhPEYoTc8tRc0nLFgzSR8bWGA6PEae3td0wRa+/IV8
7zyq3is4St11Cwb0IaqNw5gg1/Ua0T3PHyQHbKeAh62j6MANKj2qig4FjtI0GJ3qXPwK2xFtwppA
j/lUlTH8qg+hUx5ChCHuVuxSRBrAywNIAg3SAyYH5nWaWjYgHjy5ttXbyca1RRr93TJtqMstVBpH
ucu2c7yOJnPv93C37Ai5M5MrQnrNbVtuKzdlWL4EFK4yQNuHqf3dbF8sD7BvP+JRSCYYC8yvcP7g
/tgJ7UJ4QuSqqASi0ekJc4Xae+CpGChjYSjUMbMNlqMMq6bNCcpZ+i1TGY7x8LaGbh6ZN46Mu0r7
Mon1tIZDpyIw4eXRxRXVhzcR1nFJdHAX9BoYWeypSTYyxkWz4KZhfJXwZMVPf2wpxVofmFPTvtHM
AF/L0D4mGgJjEpu/FHpwIy4GNfS7KM5e8rqRl5niCKsxON8N0PAaQlMGyxyU8AA7GD01BAip/uhB
rTQ3Tnks0iIn2EB9kCRInSf9fLJzfEAtbeWOMW7iYiSUsRRPRB/TwEqGn/RpPC9dO2yR+YO6Tk/h
g6twCkuLsRG64zb3+5OAOaDAc50rbe7cWWTHricxGObmPg1HpofOWrdnkV/OeO0oWbhRU+FvY66O
OnPODEbzbRPWh9Q2yE8AincmAbEB6GoQeXRuRlp+MvoFV157VqBTiCKLOf0v8s5ju3Fk3dKv0qvn
OAsI+EFP6I0kUpTXBCtlEt6bAPD09wNUVZlXdW6d7nEPkklStCAQiPj/vb99VqFGrvoLK5wKt964
RGMSbsjmwETSYQv3yoaiF0ld+bXv1hX9G+MtkToML0kGN7Ah0uny7gXxD/mJDWHwwHOONIKVbQJx
2+EpmwQabpX1LTO9HhnS9CrSUg3iSsBzGaicGoI5KAUBi4LYaaVgohPgRvRvrJXhDT9zNeh3eoay
nZwk+Ka0I1irrnQRcOKNc2Mj/OCE8XTheY0Bt1HcpUl35WeOttCNrlxMRJCiLCSJ6DmNZvoWK/Tr
9KARIxVEsfqK/1KJ26zJxoci3aKaXxuSqbUUgki2KC+WNbYSqpMqtV5bqtBs3Ct0YzrojapfpxhN
IEE+Z8nQLp26RejS3/kEcW1UU0BkAz23VNNpb6htuvAJPCxwrBXW1bWqRvetpT05tI8IeKK+gkzU
0fKAY+4hQYe4QaLBMp39AxGZXt/qgRMcaVNdS4SHC9Izwo1LRrBjeU+Bm3urtrE3mEXCo2VUhzjF
4zxV8ZvaQhjT+iDFmP+PCs4WjY5ROkyJ8UYQYxzqzmWRnDwbuKOmsds4RuUh7oPcWKbhIa1gHFfF
8BLd9K3xriccrkORPRRNSZe3c19DKOybwC0X0FEGZHDaVIZMj8nI0iLrGo4J1GDdAmt9Sw4smU7l
cQIxhILzMpl2JfP58NEzQa0R2ESyo0+dUzWbg8ymI7FnDs3Y96dtslTbroFa+ODYdrNXp5m7Pc2u
54uvmzYLJ4sUodXsP1WIXqPIkeAXSX3yOafCwnyh/XXt//a+lCrGomHhObqJsfrlT+wiFQRpzzpz
sFqyYCsSQlkSxrk3oDbC/l/F8hBFjTzM14K/rs03/91980N+PePfPcQwehYLodmuakOLGWlKgcUJ
DHkAZ2jtayMOo7xBmTd4QHOIA4+DEShUUD0Y0vjwwZKeAE9LqGaxvTBKB8M23o/CUrONgRx5afEo
o0Nm2hB6x1wJDVFxIHyGguBA27VtqBbKLrpiz9syxOJdGpiTtG7QnyTxQE0AozIzB3WBopROJWUO
k1btwmjDo8/fSQVoN+hYli1wG6XyXl+xDroY/34yZvbLXGWYA4Vprq2y2ZqGC3ZQ++FHersaPMjq
maSKpEWMklNCLmtCiu/aAQ4x6Gcor561ynr9tRDeeYAKsrVZwk9NbKWVb6IgUN0LG+CZNEEtm7rQ
gJsrDk6VG+nUDHXEjx2KImE5C0IOmSB7ymOb/lRrN72T2kujDZ8UV4PVqHoPfokZMtaHrV43xSGP
Y8BFPbqasRIG2V/buCAQwJOs7GWff4xDdM3chdOgWj+ih6YuPTIUDE5yw3SBGDmEl8EUKBdq7SX1
lk6nXFARAfwR5oOErs0qPeQRKmghEb7XFCjgB4Y9AZ94fkTl3GdKQNKulMNKa8MGWHN3wgby4rQS
+wwTB9UMmfGkMHTywqDY4vtHZ0oTCscRgO0UEdS1jnkwcuc+UbSWOS8ruj4lYpxyUb+y+8HZ4Ge+
SVqoVSVkGkKSLUlj+IP8UI92Oy+Y17pyyPuIQtatTwW2tAG05XAX6FUvGDTbap1wolmFKTTGIXcz
nKnpLSzLuwD3Lu110a2qCcKpTEk/VlrmC2fA7l2bmbHHRIn8nXIqrvntnCFEuXmXpemwdaeIZNcV
e4D4yXFw83UTp3JnTGu8jugt+geNB48TrYSbsy00PxVHwx6fWCgCtHKhY7sy2BVedYBjhea7h68y
fX+tOumWTQmlV2/ollPJHCxW3umTHcdns9fPkUT3FjziVoyPjlqoyBIoLFOUvrQR8x1B+Wl+IdcE
G8J3UiQl54DAvoaaQRdU1g7dBlHMI7VY19Z81HyOh6ddbNPelbsy6KDtDlBtTHWgaSXoqufHODQZ
zm6iLDrkacv7dtT0h4Xt29ZSMb2DXSrsOMyH0biy+o/dDZO8lypgLTjFAqSO7JZDwfQtge8WhdeO
qT01vZktddf7URfalR5Z2yaxcdEkz31FymUIdseW3ovuBR5d7Ki963TCUEc1OLRByqqGlpmhG0ie
k5ls8qyVrbqxwd0sy3B4gRcy0PGnHtVFSrz2Io8fFsDYXW6Wnyo+5CqIo0uLkGGhkowdyWQrYTpd
soDOVjsmj7Zju1ALma+zfFjbdKRoTTvRiYTKnaqQ4q3kRoAvyHJBd0Lvc1OqLtK4yntX2eHppuNY
YSHF6IDGO4D8rLGc+WEJ4shJqcvQFw2lfekp5fh0HAtEHRvMrbfJtIqSdk5QHJjQyqHzQN8Rd2gi
752EOkfSRjb2L7oOeeG+RbgPUHO12VpzkuEgpt2vMSnVuzWb3c/Gekl7+RgIQHl+THVLZUa69Jhn
4HytbwLfom9VRE9RUegLEI5QYGm/wicg44Hztj8y+uFnxUc1ZTWiAwbFLymFA6Vw7SWEB5cljQk7
BM0MvR350rlhf9BbgKrzhVsQCSQFdYMirK4zrevAKVs3jo4oKCmJGBqjg9cIlTZCcdtpJpkzNDTm
i7ZAoGJOsV+d4z32cW8t8B0U4DjDdq13/Ueq5vbScZE6k4Z6ZMqU40Zt9LhZwWi+z1Imijgn5KKj
YH3AcUvZaboY844SITlnjPng7DQRPo6wPugjELcYWaI9ChJOxrT6EGEMpmt6DgoAFlbTmIaZ8Ceh
PgBFQuPRgCQJx5mGdqnT8+yqawd900tR0MErEJplQKarqYMNaG6ihccfyKWCfecU6qmrUb/bLdQC
P1Qe0SumoxeeERk3y54kCVYXsbGRtVVz1uzpA6g4Xgsna1eU4yY01c+Bej0rCeNo1SFArAlXlI1a
9ekQF71MzM5fGlLjrKI/y5ZGsaoixjKlE55io7yifp5sUWRkzMvaa2IA9pWb5RfPNt9Ig7nzjWB8
UfL86Nqy/0x1TNGwoMbgBcRfDhHODOngFKiTnagmDTR/FMCZotGUmy6igj9gGRgDmqiuKMJn0bov
ujSrj6F+AnsHjlk9+41hsVqS5srI9J+ejRiVjDwAtZUTrb1OsDbMEGzpeFFWWuAH1Ly9z3gk880n
zBOeiLvw8zG7HmwkopU2unf2JAF388p5xUvbFPW5Uc2LVYYtwD8/3teOs3HS8oEaFY2rZHILpHDP
+uGHGZ2NPgzus0qjjB6aq5CmPkcGI5tdRj8EqcpHEyLiVdPo7YZZdrE3fUQlcZ7f5WjkCk+t0RfX
KsvZEhYzqn1X775s9Zjuq/siIBOZme3CzC7W0IJt1MZ1OYCXJfTOQyuAsGsoCx8HjIYpit/RCuxi
7zvUYMXw6QLwhei3zWFa/hRlsHcqJN8s3q1NKNlQLmjyU4vVdM9Q2G4NFBZ3eL5Y5+Jp+jT9nTYq
xW5khruy/bE9+oGJY6bVzhMx/9xXtBVty4I4nEPnleX1nBjSWm2wjUVACZhy27VjqbcNcmnky3V2
Tcwf3dWIYmoHFpIxvdVeajGGmzAmGMee2hTzRcqa8BA/yaAprrM4KuDOhNbawUhNbvd0k0L+tm6M
geCT6HowRnl2muA5GPB4QUfTGVDFJXKI49LdDj1VGRbrhByWrV0RYRwHzRI6pM1418d4z0Egxjj2
941dP2PRjq98c9rmBZUbI9aMqzJWHswWDhh1gGzdBD8125pOkcMj7aCONeqIHtJALW3SDm7xd/Pz
oHKsixiRazIe6sD0bjr0AHoiD2EwxGfnTloxEiLAFyRttAgkXLBoVaZNiRiwP5SUKbEwqCUVmGZy
BuOdkmbO2vGg6v3mc/zDEfq/MO+d8zBr6v/zv83vhmYMgyZ+RoFtUNiYB78FirWBBwIdsM7OEjUm
nrEW112jHkIQ87dsrk1LbeoQG3rWkAZdrS1QE5zF6fyPGaYUplKI2ZMhTFC0RI/dBE7NJ3BqGIfK
DvlKmi4di7RJWeh/WKH0hNjKvLITSK31zurDCHxdyNw5Tqz7JnFrvB/EsusxOvxcI23aJytrTT0p
2InCe5lZSrVbRnvR6qcCJvb1rwsnzepd4rf3vlbS1yJHoOhQwJGobAHTbOtiXajapbUJRv/nzWh8
twezGR1do99l2I7OpvxmbwYgo9FjaHxgaPYHaa/aS1tFZNHqxKFjurGocHTh8/hcDBCURrzQK8r4
+gW1I+iCJMn3rZHoF/qv9ckm3gPNAgYWIkdxhanBHQcuZpzWvleHWtnHLrA+SnLnPo6sFdu+XueW
9Q7brD4gDg5uBTZEJBfBa1IlaIr6MSUtps9WQBEonBqBvUT+6d3YWrt3yLE6Igk9NwKfnlGX+4a+
M/OzWnt0DPrn/7yd9O/mdTYQiC6mgMLCJmt/z4jL9NbLA3QBu1Z4qx52+Nry6m0hc75uJAamkmYE
S7Bsjp2KlDXoNhH7wFbqAGspD994E/8xoENhD8DNZwNbZDblzvRBSKT0G5cfZpH6J2dd9uPwkPbh
Ta+mcGJitIyKl76AlevuFGkc0fD883fjff9uvuXLWdM/5MLEQf5382024GLNuhHZu5Uke+SllE83
MtfD16CosUD6Ocwqgx+C7pWxgXDaLwolVN7gO3LuypkEV0mxMyIzWWcOzVb6p2DehlZ9qFyT/IYq
pdTNbkXEPYwvSlf1ydft5LdrsRmAkdObm6El6kYRcfNOOj1OrCF7smBEbKD8Ty0JXLnazZgDofV9
1X7xinSfGnTjsl59VJvoJRRd+MDspt0mOGB2BnDPS4IQfIEWCSGmhKQ5+soTVR/rDqtEvGijkOAi
1hzLPCfmuKRvshugooNK5MjRjiI4Vw5s79LXHPKT6gPS8nYpYcpfFS7INhazDAgeXsoq6j1g4NlT
V1vdZ0ezyzOa17wdBjTuSEGFeWk6dAyxbRIhbsLELajlb4u0B9nFghqcOUbStETOZ7ed9Vz2+Umr
RvOToXVH9dM7WlAfOWF73qJpYR9EngE7XzOtG2x2OC6UdIfpEpI2JsMo2HDerjajgkVFbuqxqF+w
vSEcr/ccu/h3pdtciQiXi9FxOpJV8ZzZlrsgFOUBLZZxiAKStBu9Im24QYrZRYLIvrzR1wnTjMDL
tZd/3gv1v49Epm1rpq1DK1Bt7fsRRoMnVECPJDuXgulORbqsU9q8trunpBPncKKZGX5lrSkmimMC
iIySH0BZJPSs+B3ZED81cRNV8Zaa1HmJdvK3tkqfXCXQGELPQHQf9g5R4xRoJ1X92DgLu6lT4D/U
IImXWeu5S/3eC14QtiHaoDq6NNLxWm14ZOJIcwc3/D8cfJO9/pvxHTUFrjfoErauqdq38EnFLJWx
FXawG+38FE7J72II/aWVKOEN+MBjmgnCa/zsPoeWuDA6tb1nRXNSJAnIQ1W355poZ3KBBN0f079W
vMSaipU6Mhk8y0WH+ttPO5SDkxBy7H9ouP8WuoID0I+iBw6iYuXSE4ur+sbSg4PIzR3l6HiT9B79
abs0V4lIzU1JODj9r9VIO+s/bALN+vtPD5HAMF0LvwfVx++MCrtTCxzBZbDrRNGdhsR3rttKp18m
ni27aW5HUIOH0g/fbQPthhEWTzL0VpXt9xvLVinIpW7xksSnptPukiFGxZwK/T61fYPI+YS6b9gf
zbLqntzwxUOmcO5k91b2qroT5YDPTTHURz0iKKexONLqCL/KkJ8a3UO+Txs7yJPHjMbbaQyrJ8Vv
QgK74+gAR7S9c23ij7LivqUitCpTOCFtm58TkPenihbyVe8Pr45ad8hM001dDKjDTeuxBtZ8agCQ
nRgvn4nIUVeW0NhNm7C5oB/SYSPWN6JsTZaGKfYQqVy3uIqAChkkj8mxONW0albNIK5nbQlj9r5O
WPJ3KjxmcyjHS2FqF6ct8mNbVhddn9g1CKIuKYvBwh1RHKOX3NJrPSp5geekycKt05q4KUYHMKx7
bNSSVoFUQ4Y859bU2nirWI06IWmNtVQQpGJT9AsDBbpdOFfCrBVES8hfeqRlG+ofHzZ8xDVu6niB
BSwDtpN4ZyI6TlQckm3UAbUqHJTEdeYTo8Tyfa1qKRlcjo34TlPiTShisqXDdofkFPleyLrcGyl2
m5ofL8ZARkc03fXCUiiam4HjrbVSE1ujiRkKHplcMf8Da0SeF8bn+s3UCPMEcIOUa+xeVFuvt2OA
CAVnJHO/FoNjAb6Z6gnrBvi7P4m4OqPbvNaQbJ1kSnHUwGFKPBmGD5Zd5ypp3bVlm/q6h667DgGd
0lrP0ALaqC2GUL3HZ57fJkEfLqXFMwPPYq4+Oo8oxRa6zboPhal1lbYDDZ7CUx7+eUCFlvr3ocUW
tmFpjqEZlvs9czfQFApDna3AXadgPZkIT4lNSgGKbrEYRuOjYxF9yYrIWw1anazJCwDzGGivXWb7
0BMo3CmAma9z1+3PtSKCfetyWkuJviLOOdxVIAs2Hczcna5bT00GpL8Y0mszN4HGDgrSvbKrF3qQ
NDcuIGfXdHIWeGcwwsF5avfdMiHFW6EJex1mqH49mvMgRKOt0zXNAoodz/Mpp/R2lnAW0mMYsYgf
OlO2K8g15rVppLTNc02jM5z/oG1OpdrJr1uIWaj72R9DU7NvRNKQSWqF9SaQVURSDNbtdGieUins
s4zDtY7bbPLpbdLgkCpt/Q7tbh8SyITQ8izEG+WLbqfkdMtz+NJMIm5sZricSaTcAQ9Bf2KB2mZA
XsuOd/GFZdKX8sadbvnnJouQ3LAEozU37OFekKsy+eBN+6hblPUS4LS7lIoN+SDSfcRGex0PJXQK
4zYb0Vwx8dYPgeliB2wILsE+D2bPd/W1gQ17MUIPO8UZU3OESVfoMJeaUkwMu/RQJShjJNako5X5
6gYZ+yRqm5QQiKvRu5j3Ec4bKl/Q4joPLWYU5+POdeLyJkQPMoKtWBs+ZjxUkpEfpe9ujDDAjQT5
M544CmI2VvMe+wdI549F3Teuz7eb/79ifqZ113/C/Kx+xHnzHfIzPfEPyI8LrscCx2MLzSAtmiP+
L8iPphr/Ug0L5hkEbpv/IPn8mfbu/ktVVTAjBpU81VRtJih/pr2b/0JoBYyHp7E4ZGXw/wL50Wz9
v8eaG45rG7qNAYlPaDIm6d/mOoSDI1UBZ3mlL8REuZ0vEOHrzLr0kWHKFlsxSSWViXDbzYLPX7fn
OxuVrKQOnegXe3WokNAScHPoUoNM3dGFq5pU0xgnB31hGi0BVsi+HVaGE9S0iqd2TqAg2KISOl9I
6QB+CfXO3VOWmruVfsU0fjfDRufbpvCOel/CS/dTn9xAjK3L9JJ19FPHIH1MsDQFg34hw17dZQRZ
FNqIXC1EakB91+tO0Ar7VRbRGcet/1D7432qyvZKynSvSLF2AQ7RU42LTQQTiJoV0lffcG4l1A/D
C9AUjmBNYs7kpTs0oIHylnmJsWs0LV35A7l3OV4kGsHlu84gRWvNPhc6CwgnvtSlfzuozROppfZK
mMwg9CRaw0rwl3aKzUwJ4TtapndVZjUGstD9afVg1tJJS0n9tQlp9WdFcw0RZOWk8tpoTIUYAPOp
TIcTqqlbjUWiCUCPKNMU6rO9yoQHzEi9WGgCNg4GVhdWoG4IgBe+JL0PTMv0gk1QPzEfQRiJGqnP
0JWk5ATEcjIi+e4Ah6jAW2JiYwPTaIAnv+RoDJasOyrWbAsjIrm4yV6LSW9AFztdxha4PV0bj0FY
vRSOc487/k4rq7NT2w+Y1R5rB5CkL6Odm1pwnjy2O2OZXd4Kgu0UpBOx0S3HvjhKzhKrwC8/ygbZ
Ta5nH3g/+xwxUzJ6a0yjlBrku5RIhnWPpsEkDo8BRGdrFKskcpqYFEJok8VGV8MeAypRFLa1r1QK
Y7UW0ADNTG+dG+VPIVhxDeo4boOWvqV/65JynzTap5nwayXFfdohU2qyAT15YP6kxb5Er3iMGp+W
jT0V52XBOYAvjRlpRawM29Ju2fGq4DWUJe0qOx82lWj0jZ3jf0nspZTuW2EmuCVkdcqyZ6nqqP3o
VSw19ocFsIw77YmqZokeLnVpJVgbtfOu9N7dTPtToea7XHXoPBJGho4CAviYnMNkn0kFRjyAxhSl
tG2dRAf+Qx/JPzRC1FnUjWmSDR8kLN+Qg4UvoYmo4aoqLB3sFC3tgE5Lb6t+wG+rxo+V5j3pGcnb
LfrHFpIui0OT1iosAqUQH0ajnhXsJI1G8yvWMAM70c7UBQRUJ8jZIRAKFCDEpPXRgudexVOeTkds
blAld45KoQqc3d4d+5PuUM/NZV6ugOHjISSTqLTg6dTGmexrZDSJd2MS2pRiPyrdTEIq2VU6OF11
YIEiwuvKae5lLGOUJOnayNiTLdGMwDyZgjY+NYdlaqELSXIoVU0R7ao72Tn8yDbCAJwvcmAaw1l8
1cYWGn3Tv216/Qi08gh/ngS7k5pRencgtoPeHX7yBi9paJyVoGwWcRW+4Z3bg6SkJ1rdeVb0xvWQ
Ooe1cxSMZ33E590XYRdvdC+6Ckufpfuqa7eyIyeG5jDcPtPnhxIgcXUDZ5gwUKaaJsSVAfYIBuJT
rcES8MufUaOwMrzBpn7fVKSM+fR8G41juov0cxtcJ5RGUd/Vt5YePkoDR1CNGqds2r1UJNkbuTwL
2Ic2pRnOEuxe0WungwHBaPCzJlqBJnGMsVLpj1ai3rkRO7MwkUOx+PlUzRt4mbinnVOdhJ+e1mv4
XuWF+kTAh2zutVxvF8aAIgvrHYgkFJHOyCmFIJW7Lujeaz2/qEX32hd8SED/N4ZACtzgOeObrxzb
OAduRiIOhXK7TX8offWgSX3VCeMhx01AcrGzxIVTavj6ukS9eJwEEP7+BJ1xL2VJcEX0s/ezI5z6
jSKKBg8PZ5OGps8SwTRAsZWdtA2E33hBpvJa5DfMzTFDmJNtNntQeXnh2NFa9dDXxDqGw5TkZK/d
luPSfbcixoqWSbNjvo+D0a/xRfEiIV0qmqBrEi2Zr42Zs2hGclbokPlJNrlAn7xQ/bS9CTFhUAga
jRboi33liW7j9vJoD+BpunQ8ExKBPrBaG5OoS5BGROVx2YnkBylZqupf1Gl6mDZXRO72cXo2Ug/L
qY0gry3MddW6mPwJomg01MLZbdIln2hJkGKgUHO7/oej9+rK6fNzR8RROB1d/VhuQFlN9rrgk6yo
dSeJ//ImgnTkVsztURsrr1ZNDTquXSr0SF582a0IuG2XzFdunMx778hMYYZeOHQB3xrhP/Y9gFqH
Ql4XoSQCO7ULKWcualt9zrwGI5ke4CV0hn1f6oCsYOiBib7qlfg8BEwnpLdk+YpPX/FWgSW3qjle
NBZneHBJw/FKZLk9rxsb12oGiiBqsJZF1q6QGsUR+4kmQ7Cc9nZagNq2dtCV+ESa+r148SUFHXgM
b6le3WJ1wFsZ0T5/zoj/sof+0+2btYJCHvXfA46fu6xHpIAb+CVCWrMlJuhQjzp+QSACOebf0ieO
lKFh37g7rXYQwvX5rZ6LizEGR4hcwUJLF7qAfexW1hkLK2J9HuRk9y5eENo7PwwpSLUPo8diZEdU
EUqjVDjWZLysbLNgvMNlxnqn3JINES/SkfV1ZrLfkAyGThy6eDuOpIMm5bMp0xLZC/fToMC3D+Hq
iinFUuYqZzf2EN2otn6W7Kxiyj4xDp3FB0bh+eD26bFCts4v/hJqZChHo/VBBs/WsqmoRlJ5c2lZ
LAuTmLLA3ctYv24SRFR1mbw2oMi3ecFCsSb6IpbOUlUhnEgsYyQpZOIYmmLVtpgCijC7t6gyrBC6
/NCN6D4bJvJQVX7qA0Uup3zQY9VdR4WE6ZIkV3SUxMLDcN+r+kPecbgGhfNow6UtnIewQ7Cq295T
DB5rbQbVi3BIOLHyYuXn0cVKvc8sq0glcZk+2REol4HiNa6F0CDuUQ0Zb4iy0NP+TS8KDLy+elPo
byDAF4ZM7jUXRYL9kkKyRffhoxygqs6ImBr1vWMYrNtS9UlRVMavjj3BQ8/d1TxFzZ0nMGUWkx97
oYJjoagpDyjYiNlpJUJTlAz0u+80p3in9KW76qs0nY86wFJS1/Iqrh2xcA36kQGJDXn+gKcJeVig
nmsMUosI1ZSjo9YVjUWTXhrYMXqY3Y5/oitL92ffqiHzo9h/SfQYfYb/o4zHm0CPLrRmbnDcXINJ
dJdYpo96DSmCYKBqpG1Sgy6j8ds/DhmeNPKs70ZHfyXT7ZibaF20JLlriZgmWxSfau/lS0CGoB7P
MvefzLwHBBQHVPV0xl1aBgx/KyUz7qlSqAvFoqbv0qnPwv7ZjEaPwas4e0ys+So4TQeICEAKOQkF
/ik3qSv16dYVBMQjWNDgP1FI9lP4L6ozvEe4Z1UfK0pFGWKD3oHoYvPIjFwxUocKQw6mYdiU0run
htUsSUctFh4eeNWdmo2BqeMQuc11pChRzQA3BMll6uIu3MbnDSZODC6AH3S37i0HwauSEdpkDpBJ
YF8+xdokkSvfAfhfIgUVYpIEP3pHPttB90Fr/VOM1qS+fQtdXHOFyrYKPGQ+tBDpUlMEcLttZzTR
DlnqRRPpdjDlFev3oyVMbzn41SuiX3DfiEFJDKWmXtQRWLzQfhZReiRD6WfQcIodNEJvhLMyNWeH
islH3xzfaiQwLtFjvgeNEhJ+Kq81NT65WocZPbDemgTTQGYTPxRPJ7x+yXk8bye7qKwmb2W6dyw0
WINacvpv7xDFvQFCDiYD85YBFwAbqkQME7FqMP9H4otroX9nwLnoAdHk3q1Ej0GG5zJrUFDkiG3B
ksUr8iZvkfVgGqRItwvwUJvRQ29k94Pvc/pfeoBQl6T7+Sw2aPgEk95GiQBOCGbKrWkuSrOnNory
IgccMwb2SRIaJnBArYayRoPXswiqLcLN0k0n2qsyl3cCFS+OkXzXjmLlqO674Q+XWk/MXdWW50Fq
j2rh0KyKrhT0Nhy6HGAOhXkMjosE0tc4ynQpFbHvQo6pJrZQjmi3sUJWet8yHxjDqyBjhCrdR6EB
Wsmh+q/1EEeNahunSqfn02iPsR2sSbMGwTHFO8l0F9kpwWP3kTSgByXTrNYAD2NFnABDKqZKeN2i
ad2AdmmXeo4SfGCMcl2aHd6LJ7Vm36aEE/sBEsJ7RYVPlVGMX9STes5Kr3SJhsVL7QfdCB4d+B+5
tG8KtqtftJPw/LOl/6mVpDOKJ0N0n2HgffijfIZf8NYG1qNvMN92nQPr7zMwsZ9lXNx6joMMMgQp
TUF0icxngfga+Yr5Dilhr2n9VRWeaEA3azgkWyenIwJhTdPbXQlBnKM4gXInh3wdWvSP/Ly4J533
0EQU5OKMRa2r4liji/0jhRrFwdkrrPiCl6A6wdszlz4Zs9ghoZCF8UWMer12h+AzcoxN69+bnPeE
tX5vpUYcqBHaOwwQi9l8PV+AsaLMMF+NoOEsLEsL1/PNNMXLWbCv09AmZyIj+NT3hkmai524myoR
rn8KwhIZTwZvzS2Kj/l5Se9TXK9Kf0XB9s/Xzqe3z8C6rE2r8r/eb76vh/ZAFEaPMAnr6mF+BWcq
enSdhjwLBTGuE1H98Kb75gvJkQapsgbDa0X5Ii2lhZCC+J7lMEXBKCG+ch9qPN9K9V87ifTSrQP6
cLMFuonru24gHciKnRPFT4AqX8UYGcb4mOJFg9v7QPO1Qa+MIrj+69sSnksymYnSmFiN9ND8FbIK
JZ03m+900z6l8yLgUrHTAoRnI6FUJtNkvjpd5IqfrWJlW1Ln5uQtifGYv1ZSK8a4/u3q/Gx7gJHD
UQsQ5OsqnYS1lVnhbn6/vq5p2NbTtO4J681h3nJfWykkoDU3J/X9ZLSft0rccM6vG42qy3TfvP3n
Z8zX5vu+dof59nyhT9GaYA52JY7GRraX+YcPIX/FmEfZEX7tDfNfqh4tDk0nUuimTTF/SNFVbJ/G
z0FyTukCg1m+NX29duqEnu/0IkZmdyO2HX2Tup7JXkcJJGv2vh5sMvLiVw3UGAZYHjhdpJFlb0d/
BJtR8rOiq8922G5bC4Zhlv/tjX/7DPNV1CDZQhPBpJjlI379emGAcJQMJbHqp52DvAPcuRWwBwvo
VX9JEmQ586bqKffFYBL+OmocYXskHk4b9PsW1MvgBt+So8De0oMMOVnkBK9Km6rrX1uYQ+QgbAf2
4rRXzR8px36BEK1DP89n6XALJ9aoEiVowvqqUw50KZTN10On42p+5vyK/+N9JKyM9BwCQqin44OO
PrUEZPrzRwZnZe+ATdBy/PMgmx4ANY0HGEyLC3+gk8DO27emhG802eTLdWZTlvLmGK7/8X2tnOCu
gJADN9Ox0k/vPb/l/GnH6BoLLHgLPbewks1H2vyN5zLnr71rui+3jfU0IplitNeeXcpNYCdn21fY
Eec9b774dbT+tot+XZ3/PlIGhew66WvZ2F9PaQJzqzw2dbb5+lWz0q+3wq/2v47w+evNT5nvm2/6
016odoC7m5jNZIeb+W/GvLPPj/j1/O+74Hx7/tXma1/PmW9/Xf329/nmt/u+dtuitKw/hp48ZRZl
JgZUYUBVidhpuECXKlGtX9tHuGa78AVs3AEDGbGjjlmzGpp+cQlDiJ7gKRubW5JgKFfSGE2YBmK+
a2R8mzn6Tlbt0SSt4kCt8RYrT15DoIAO1lAjwhq50xXIbaXS7pQB+MJ8kaOoP1RaBZR0vm0njsCU
rRJgbud2w2wMc7OTdQFV0JK/zI//91czQuM30iGiJClGpCD3gxEFRzldeKHkLDDf9oSFrHO+2goo
jGE1SZl6OBP4Nf3j/Aff50RhOaB2SQIFEsThM1+406756+av+3q9ZxPPf/66Ov/JmXf7X4//h7//
euWwt/OdUYmovzL7atz8evpvL/d11Z4+zm/3fr31b3f8+oC/XuXf3ffr3ee/9hbpyl4Ff0OvMaz/
85cW087x7eXHKvNBKDUPXy/3a+N8e9xvH/XXy0AW7pGZs5aaHz2/fcTOpSXqS5DhPQYaSt3qt6tz
PppIB5e4a/MrZHBuv2h9hXV7upiDB+dr8x/mm3Ufb1rIK9uvpME5ebD8K41wmOMHfVjBrNB8H1Th
dBr5L/bOY8ltpGvT9zJ7fAFvJmIWQ2+LxfLVG4RKpYb3Hlc/D5L6RTWlvxUz69lkpANoQAKZ57xG
cLd4M9z8r+0oyc05gSoWoeK+L5wHRXGxHxR2a04JZCnTlLPIzBhJx/O+nu5eMg84IDpsakpxb0O3
jrWYhRLwdIOzuyLc9ZecTiGWEAi0exs9spfsl8kIYZzqy0uR0PGm55GMXxG4U3MjiG0xjEO+r0mi
4kp0E03AzH8l5A6WirAvnP60osZKYo3PekmkMsBQGpVt5GEaduZlKkN6B0a5SCcdIHtSM8h/1G76
ylJGUy7ssEMryGDVCrrHougAQO0ufaHcr5G4nsujPhNjre7oax8PK3E9IaR/d75T+GJ21z6A0vwG
DKQXhiFE+besWP0aBiz9HglBwGhT+k20zVJ9cbPMXYr0msi2kfrmCxGX+Zp9G/IymrO7JmI8reuK
qRA1caVv+mBTVgQGi6+heLxfMnCXurjQbUpMrbadubic4hJfM3KmeBRd2tMDyxxZeqVgJUUyLhB0
RVEdBOmwrfCNjILiG1z3HJ42fEVdQt78pysqOsM0IzbLWrWRZL4BDICrtcldXhhB6tO1dVv0LtgM
IuGHQCpatUn8bEwST3FbZ90+z8J6O5jvrozNpzAqvBa/6yMCs5GCCu9QRat2A8CCS1HjxEdUUsMz
4EffUHg1WXaiy6gq6IvSy+vdGHxonpNviUEay65q3wxlRItDXCdPXCJRhYn27ELURUlxcpW8Xglx
Ya5Xxy8VNqkW+gjiElwLa7o5XZuXP2VtZstoiL6JyyAu0O8uVTNdny5T841HuEtclNx0VnqemGvx
T7tcIvHPs8PWmCPoSEpkYtwAM5ojajVsIjeN5Tkm6OVuWp1vDQnknxB/CaL8q0smYdlN35On8LXH
tgm3X7QvVcez2rnss38WX6E8fY+X73uqiaaiIxqCtOlM/FuCULXRprBfr9aRzoAj2Fz8eUShZGaw
NTPiZ7lNatpM7H6ucfXRPIER60uKir8chGxfVqNNn3ZL8pcEmsXoON0p3BS2kjnmLzcmo9emqGU6
6i+GJJF4YAEhfmn+9DVI0zn+P7RC+DD9wUEJ4ANg5v8eWfG/4y9V9A9MxeWI75AKMFX/IecKNBr2
xQSgABxx8U0Cn/ofHX6K7KiGioD0BLb4jqiwlP9ogOplHXqCoRmKcbVNMhgy8Ka0NU2zdFnV9P8b
RIVm/RO4Pb0fBSiFrgDx4oPat5ZqNimoJGlk/dtY1X+TPPUO/mgEd21DgteBJfQlQNghUurws0gb
Ev38M85lWIVbtD9QXy5hqftdf/Z8No1Nk/RLxyABXJZtdW6mQDjWDI+i8BrYzk2csKX0hvzRK3L9
2Bj2PYjeENwAQDLSu3K7u0wmybJr9J508kjK2s5jUuFB6x1HIqNVnB2vhZW32RELEAJiQyA5OIsU
CQiHX+eIvhYwG45ql5OIQ0EbvJRW0mC6IHWLyi+Ut9hS7gB7Nt+UqN8PStMgoQB0ve0BSsdeFO8i
Ut7cnWqUYifXlMJSJ3mP1JylclYeExVdER0v2A2iLM/XLtEvimtfYcfYPxrOTvRLgVkduuYssQlz
5zFKV3tkxft9FXn9XjT5pQFvLpNf+m2V5GKX5ROzc5otiks76yPGxIkCu9uWcddsLDHfuByVpv02
NUh/WmVFyiCrqjNWKJDhkMabC6d6qW0MdN4jJHGjwTN/rQpTex3c2JawKQTpMrW7ozmZ2Yva2GXw
n+yqCvfTqBioi8xbpwZpNTmUWJZFZfGOdB9mUG3r7fDus9/ID3sTMNdxoXr1gDcsp+nvYCPjNj9Y
+TvCUKQFSh1eTtjoL4pKUq7Li3fEL9MNkijeSkzrAvlM/lJ7sEITA/sfhxdeq88lmCfr3GoMgCcS
HhHAM+8vTTeI9DvI5SgnIKa/NlMZvUzdPpmmCqsJbTd+EYWEj4Fjn6zJFMSYCgf6ut8o+v7a3/gp
dF/VO4suUZD+ck46iuqwrLvv5/CBKs4yrwflm+LN0ExFS5zhgFtWvJSw6ZzdDIgp174qIOKt+VUG
DjO09hVh1bVSFa+i1Yw6tpmietv2pZghtEytPaa7mCc0ura4zkzLBFFAo1Wt/bUzwK/XLTw2/BPg
WBQyFmMlupF3SdrUD02u1PsyDTDIcMLPVqngGPjJFw34ITgEx3seqkRbBJhzEhr3x7XZK6QLwi7f
W4GHwhv4+T0MV6l79usGVyxXTaQ7H+j9TIIIuOlRoLu/FHEKPzhWdj91TYOSDY8YJw1neR0I4Nre
f6p9738/dpqYkFVZhmlMekXNUKapC3uJwuxTywd6EIWucp0b09eX177AHQ9OKGlHECX1Q6nHzUG2
pctBboAAkRWg4jJMkt5OM6aHiMzJ1MD4BKjVT1V/qPTD4OSA0Etk7MUICyL9gMadD/jFd/F0njJz
OND7d/bgJTLSLMew4b7HDs2/Q4PLvzM8hX7XRmQuHSJ9fZnXjO738aSSP/HAhXDm14BJdfmhKmOw
FAtRvxSdmgPnRvsL7w7lQfSNFnfHyC0P2dTVe0l6QIjq7XpQ7Zcw9v55UvdygsxrT5BeNC6jn97b
cb0cZbU5uiOtS1fUVKuwY/klmjFEyXtnUJPr3Gs/+axqlaDQD9NksHbJmKIJp7fusQtRwvV7I/mK
iaYkxeOHXJvFgshedLSHmAnG96fCnycY4QKVJ+8PzC9Fvn3IOrKjqYqJJKhp6ECSeZz/bE2YVVDk
6goijulYzQZMh3zotVIB8e5g4m3FhrkukvpZwhaIOIiOF1gdjNk6n77zxpYW6KgaFzcbBQHkLZQm
fSa8b7yGC+l75BstVpBg7QPjqCQhjKYysrdpGH6gWcCaXS7X5FW+RCq/0Lgt+nM+EGKbWqLoWuI4
TfK9kQcH2R+D+9oHo28gqD+THadB0ZXpEMxIl6VluRVNGY2ZysycmRXaKar2hrTTRmyNEcgKX8e4
uPf8JPxU5OAtihrlmVWxtkqDyFoNin1I/NbEySaU74NQR10gBj7lVq1yhDGTQ46TU3zN8UL3CSGs
B7ScFmGjEqDtyHmhuKA/SA2FZRND567lbgekr2i28R25uYNoiWnEtnGkyHnpobL0h8u0baOAG/RV
Df6oXenr3gyltVMH1rNhySfyIu2H6+G7w69rvB+Lctw3jueCYOyzD/eug0C4RIzeWoxxzvKHhNvd
T4vI70Dmn9mp6g32HuytheQpBFXDBpOL2PvNj8YK1T4BeeZ9dpasoCNcRg+QK0cE5ZfADttoXrQO
pPu6uEeyLlmhu1IvtbBPnuQcoI2VNqgkeSG6gTDN5tKou3vuJ9KetahD0k1SFsAi3f11QNREn5gn
mjd912NvBn43+drHChMZpt7a4jifomqgG8dcj6QtEF93HaF4e59IhT33dUl/GywYMRq07RKUS445
+1ekKxRANZ5mHDo/0nbI2mq7rpxY1KLts0RIwClOIHdRFb1mbRA59oPDZfp0oOh31A7XhKCJD11o
hiT9YKLnSDudEJeBOxdpWNJl9WlQMvdbIKVrpS3YPzsgIJTJIzhWUVfuwrYihpHQrCeFKVHt4+IU
5ma0E/NE1+CyBTYSxKj4ySc8GoyPvoicA6T45Akeo4+GaKshtCFHZy+ikPNapo9VQaln0Vlrpehs
636yjgIL9NDUJ+bpUiFtEjgOCFT817EdLoS7Jhzerl0YVyZHoL9bja98QYpZ3TA9xCgx0pCZzZGR
Nc29KFCbRGsIHu0snZYO1wFRE31Y9JS/H25KlPV6JL8WN8eBqQIVS9rmyxh35cF0vG+YVih3PTSh
FytGwF3zgidl9LpHn5QrulwS+FDcOnNH8+ZK7SsfJqLUwC7UVwuDh5XfevG28yZNEq/9KiaoUfwt
JxX46BjYI+mDTnIGFuBr2dhrHWjVh+N68GrVSZA/svMDT59xIQZiYEXR2hvxDUph182ziVEdDal/
RAU5Q6TBV9lW40bD0th/LNz6Psh8+Ygsmv+oYDFAdpx4uRgURSvhi1Eq+CVM868zCi3g8OmoH+cQ
M9jtu5dz1CE8s05N1GXhFiMQk0mu9FINJ9FSSbPp/amKsx8mLWurwcyxMBrpxW39ccE2ztgQOJNe
ZI28mm7zNBCjZtkvJMuW8KpIpQcwsGvITtIL+Ldi/afb1j8YQ7qFzS/bSQyBIOE5Jvvafz7qXD/q
AymK028RZMP7TG3zWYdFyEcO1KaNSjDK0Z0SJCBCWq89hLWlPttNppNhlw5+jAPfHDCBvHDzGFTM
9HSzo1jbIfMS76BGAfpBnWtYjSgYTnKG3fLf3z58hJ+5lLx9QwPgoBiapcDfMm55zJLiYdUWW9pX
T5P2JqbJNgCwqN1ECU66l7YDC/a+KvQKbGxNUlJMsgs7x8EN89Z6iBAs9TX/fpRB1gwDd1pxSB2B
lcSBEpxj2YWnQk/ImpfqAFDRDE+iTxRm7JhrNM/zmRgwplGrVL01mHsULv+wOJniDznZJi9Lt5//
639MFwyfVR1bcpA3PGbsG+b2ECdYEZu9+yl14RF8cvbSD5iBxbb2Vml5AyzbA2aiafpbKLNHh63M
FooQwVORJdvRzfU3SO/BJsg0eymabpN9wkEq7xFGlc6W4T1ejkaee6XXMOnEuSHAnSv5iGvoLu3+
CvpJ8z7Jq73MNzKZo1C9tNGmuNQiuAcJzhKoMNRZg5bPkLaoQGZhi6ZaAwoZaF/YGLwJJHgjG0kK
dEQnR9XYsi5F2FddCcCYdhdi3DXmKhqXCdAG8bzXXW8ZQNR90xUfJUcAR1sHFcFH7hqfYkLJ/Wxm
yZL9MOJiu3UzHCyq3qneYwOpLmLeXyokVldRz03dGGv1GYFbeQUtQluS+/u5qQ/wBJFUfExQhT6G
KBccRU0UPtSVmW2TF7sZCEYv+YO5uzmpM9xcfnb5msyzFmLNL+b06N4PstOH5mdb2aV5h1DQDBn+
8tgn8qkKggEns5oCb5CFD7RoZUxNMRBL9TJUzeEyDRqou/U9MpUmhANHkbfEmcGcnJGScs9ommO6
1iQv2A+6Z1RL3POA5e3aQEN83saZFSIX3WkkH5FEFEeIieiQv/KIMvDy4QjRb4J646yiI/V0W5xV
tMQR4qyJgs7G9Sw+FJ95aBTBWswLSN+QVl4JNTUlAo47v1Q11NVETRSd7RtkY9nxzEQVpTDkaDVj
04AhXv37bcea1nI/XwU4lujBmgbEKlVDxHH6k/7kXd5M1rxYrQ7vVog+nBQ30V4tU/UlUcP3ESLv
qexl9QUzwnmOiOATYYf+sRswBZ8mYaKt3rU94kviEL8edqFeI2s2NTH0hfnIumaZT6ewe4JcCPpo
WGjRTBJtRKAkag9idAjCU2Qo7r1Suy1JsSi4I6+DtSRilousq4yn1gBJ5jkxEaDQMLDx7NV7L+k3
tkIiWMzw+tcM0MSjGOc++MRr13eiFSg1iqSDHO8GB8BX5Zgg1TTrIZVNRBg1nmJmaB8UL0f+ZWpW
qItvkOwDnDc1nbjoF2roWBvR1Gu00bS8Vve+PTxiFfNCFDZ9sKI2fYi8YVz6kTJZZjQSUaSw/VRg
iO7FKC5mzfHfryAmUr9eQs1x5Ml9nliqNYVsf76ECOIOdVHZ3buFFdK6xBoSgKc97fWRdsiX9chy
k4CnjPhUmRp7dHfC+dCT7MzMwbh30w9VtsOHvMyihyJ05a0dGaD9+xBOs2O4M/QrrXUlB9JyyPL2
TcaeeNYkWn0CfKk+9lMmXlLbt7HtRtR16nLps5J+KzQUCMfcKO9MHXip5A2Xw9FNrLd2hXITIcL2
LW/gJzm2WRw7mwfAoIFKmw6vQHfv8sbLFuJFi1FBkVpPykOS5eOr/f01kT9GVs9J9bmY5Rn2OMdT
uN6Lc4A7d0HlLCQ77Oe9pWn3Ktu9e9T2iXd4/t21yzGIcGn9aK1FnyjcsEc1m33x5dC4S5WDXpiv
cjd2Bw/L8U0GGvpSu/b9rvbv86zQ+X4+50ft5ixR4BhrxZhAafK5aiV3HfpBgOyRPJ5FoSCwiotG
my2ufZ4Cx7VtFFzVp8PEQEs4CVUIwufXPsuAoSANarEyuvEzDK3iDslig3+eJ28NqINHlMIccniB
/eCjuIizhd+8q63xxBPbn1i5aIc2ljeDJ3+nQZr+699/3zcCLwhLaKaORic0T25PRDJulgmpWaQd
ykj+e4G4RLQDpFRp6VOtWfU3EBxrA7jpX7JnG3NftbQT+i71tvRHZOy9LDtkOjpxmRJNXioGP/Kp
kBDUwLkTVUDRVKv6Dzto7YYrCnkUJqsGdZ3ts27rxs1S1FRkL/DzqvprHPpF6IwV6wQKHQuoU4Y8
7aZrK+SZZPd7n9yDdm2tnjxcorfvVlrtK9mOn0ylc5EsxmZdS5LuHX95vMNRHMZQKiwfpSE5mbAx
33NcBUApK80m8Rc28sVeqh6HutQHBMFwLMYcnDWrYytHtDjUo6iJQkxEZaqbE0bNLozor/3/9L5l
v4kjsNj6542JD25bpm7L7JQUFnsiOPXTs8XrehlSTas+8yRNQCUV2aGvM6++VK2pnahednBzKIW2
pm/FlGu/aIoZN32xkeVLJdZlLCs4yc28a/N6bOYULQYjFmDyUcck1XTtPcT0d0J0ASZkOqwd3/IM
pLYrRqcpchij5FDW96JLd/N+y52UKPc0KE6Cfx7EQDvQN3IT9VC0iu6cxfdwTzml1PLb9EocuMRc
cRLJRXcxyRVvL07i9/FwF7nBVgwaVYPyJaKU8zhX230shehuRHW7j6ZC1OpKh3zYxc3yZiBNXDYJ
YqLJX2XORikFEI4ZqVaCLPVJYD1ZsTnc8YU8NEnbPomi6N+1xokeL+MmxlSpZlcHMUZCg11ifcji
jD8Lkel54PnKIS41+RArxfea6BNFNI3eTBZ9YhTdOGtrePg6dLjs7mWnSdeY+KLMkRN1/1GIwdFu
5GiVoTW8F+3rMGQff4W1FgyPwbHnjTRO+vE8eZWpkN1xGypNcmdPz2G5MqIjliGn7vIYhoG70oi+
LC6jcpI9VDEGcR0bj504SVtgjGc0kMYYE7NIapRbR7bI+YiT/O5VlXbYBq7+/VXDBA9nG6nUXZaM
4yHrHFTch0h6rzClmPmYwJ86zYUIODU7dZDe1U7GTAD2xKHt1fSUpPUX0vPanWJChxM109Wjo4UQ
MQRs/Q7kI7ZHYiCscdYuzKpYiua1EEeUxniZJvoRLcLXXIm0BQY30lFXajaRamqvfNmUjqLvWvgm
Go5eHsSAR+Ro37VOhMk1NVFUkouthajabhKv+iQ8hY0fH4CA7NjE5OnS5jIsyjDHA0QGyQReKbLJ
cvbBqWr+9orMOOddmz5WtQ8+YlDl5aVZNc3ZadoZqWcoM0iySvOsyFuUypiMr2FzBxH9ICV1fPR0
A10MNF5h3ukaBDbQ7Y1RjWvRzGJCkDoOlqfCr7yXkhWLgjL3azwO7eHmKJMYYFRqLDfrcF7mavXB
v3k3NEbwShCtXGeoym+Q/M+fmzZ4EBM8FbMKC0mU+z5w2r2Ro3sZ9k7+kV5OYOeSvUh1Z9xnfqXe
N4glzsSBrpufdTzTnlvXyzeVAkMuSk3nJbDVnZhgIBQ0l1zM0m2zcfJ5lLh6+9Q5FjKEuN2GtY7w
eW2nX/oFbOboyxBh0MWSWdu4gaq/6AB2xHBoYyEYmfAMkq6ETuob/c7q4R//CMaKcKtLvCO1IMDp
US29Q4rd4p2RPCcQ8fZ95kUL0a/27WcPn+qMy8JwV+L+RARFct8hli4V3LBO9bRbGxx4xHkt1Zso
VfsH1YiBwumwERgTPaVi5Thp+CZ0BiakjXLWdd3EOg6V1SrQtFUkK9nblG0R34WJ7BmCPWN1l8SF
coRsbFy+3hCF3TTN0ndF40/dWKGM115fPOLZ/imOTBU8NcMcPXaUucOdpJOJc/rB/6s2lMuFUN0h
WHR2Fh61LvVOODfg2AXf6AQRZmShCVK/KsDeERsrnEtlEBV0/i+VH0MImf8/zPn1JThPWhHPZFlw
fQnJw676D+upX5/KjmpqMmF/1lZoZ9yspwzDq1ERaPpnHWLwKYqbk9wHxTuax+mqtRzgklMzNZMF
8DoMXEqAIugfucX70C1cdF/bichg5fO0wRhZwlJ0fa1JOkLMKQg0TIInSWYxWpibf/8MBMVulxZE
bgzLtACv2Jhi3O552DtAjlF090kvu1XWJOzGS03ZWHr7vXbtc37TJ+Y52QmE1myQEiwdc7aWyFv1
LeCuAhVkDHl2rZpvh3RE+13pXTJHDU+eS3vkvgc4fhm4ffzeNjWc36q0doVT2a8EhENLilmVobYQ
+EHC7ZlmOLSfWV8q9/4A57zwg08xS8KRdKnZRrIVzdJ9svLcfAWGaUCRnAIjcZ/COJ6Ew1QiAQDQ
avdgTM0gx9BRc8snLxn1M/8/1nxK9joOFqAOktgIfLDTI6Ib48YW8uRBJftguf1KtIaocU6iRrwa
Ln8GoCGyYrK9olMyk/eqGYisTIeKyeL4CNlgeTr0Mlcci5gULNaps+0rfM89rV7lGmq5XiAXrFW6
/DX2dWveh3m8E58kdJwHhWXjPcLP7XNbp3Bt+UTwG/x52TY9ttupZbznSfDFD8fkazCG7zgj6iz7
e5cfqB1tdAJGJAWDLwHPiefAwPwXfYh8JpZGl6pYQ6lDxJVVhqaa68jYza8LqxISINzWH2ssowHC
4nixvx4bHanHAKEx1uP2U+74Z00LtC+54UaIRnjaHa7KOUZ4WGWLgcYf70jf1s+OnE7597JdFR03
nCr8KsZjt/eXY5xKO9QfMIsvsG7RWP7fxTExgg767BfVCV8ds20f+0A1cHvBrlf0863Pw7ou3rw4
0dddY1VrK3ekN79TZ2JC7E4cxU4Dghj6kIQDAjTTCWVPx2R0GO1jG1faqZqMccVA45LggrYsnVUX
K0gsLZFSTqDXoiCA9ZLrvlQgce79MfeeDfYGOYIZr61l5YehRMo5wdn61XE0qA4B7sliNMgRQpbK
wLsToyXRWvS4Xt0q6u9KF+S8mBXhJbAePEkDrxWMr3XY4IGS5iSCplNajofliFY8SVUn3Vtp9nh5
YQCXW8vxW0jRHGTrKY5ULnbeLk+KYxkikjaiB4YF3LRrCkLt+dosfjQLtPv3hJa+j4qmGA1KQg7i
2Bojt+eg8J7cKJn8aiZL4slDL/BazARFlUcfONAAF7CdkhhERH4ZE9Mk11hqkSlvPHRjU9c10MOs
yvdOk7tl7APb1SLFeG4x040zxfoLjJG8IM+GQ93gGo/RaD9c+gnHE3ULh4Nd90QyPf+b6K9YkuCI
GER3qdfH99CDyUr7g/2XNOCNkfi2fjJHYuUprNpMDrH9wgYj6DTFWQql50v1Kv/s1lBdEAt8kFUe
sjO/148wzSVQ3GV1uvShK3IEKi7tyEwhlptakOynPk85I5VCRCl5Z/kKb7ANgw/yp+Cd3OBbi7hE
4NgZUo7JR9I4cTjLmxM7Y8ynsyhc4eA5fqsGbI9Ku/vALPNzLNHmVEfEZjx0cZHrRTDMRzT0ELmA
/uCUs4NIWhP/o0x2Dygh2gS5pqqYJGoVaoELwIcJEpscKJUZB0o+1UScQ9KRz/Sk8W8xfD3O7gKs
w/wxw/Y6wX8GOaanRI28pWQW2PKi1bipJEXZpk4IkoR1GXhDv3qUJr1zeyzbv3zJP7neKENwWnhp
2x7BRfTHICv7I5j4/tL0vASQ1ohs/DRYg/tFrTVBl6PsrWM9FchQIcGSe+bc8UIWImh8qpz+XjeS
dodU8ZtC+upeFEA/2nt0nY5FaEp70SWmmn6AED1M38V1rjU5QilY/8RhSUZWHaDAJ/W4UUyU3cY2
1o91KLdL1cnSJy/j3mJ0mveh9dqmr1hDz/AgXURDbH4F0wdLX1P0Zyfwvp+pBB1wOVNWkMvWJm40
wjHGkdBWZpBisKdGzDL0mHRjPM76rghWlSVpMzFixTox7ibVAyzbZaImYb2hkhz6qRYqRXLw8rLe
kLj+XvN/9N2MZqQDljLensLe0iE2mmCRi1+ksAWVDFneiaYoDM1OzeVlUtDXhjoX3XZkImmv5MF9
C2KBfBSGhYYDrxJt5oWK8N17ltg+GACiA4amT6gh9ED0aQCwR77osKUn0O87L2XcTHbi/Xvca9o6
7dphJZpIdG6jIDOeMNLFZltveBmUwBuM7/mqWX1jeOj+1ZsqbuFZYj4oklau0jhID2MpRWgR6BHq
Kl57VhzUf30fgygZkVcEsogweVOsCVMlfWun5eu1S9TsAhWEoEQ1QTaIeJNdPOjQudn0V/EiT30D
LReaok8UY87KBU4lJPjENh5NqFznkgDYXInKBlH7nEy0aI9Tu6886OSizVP8v9peUr7q+Aex45Tf
5Mo9J6Wc/s0GEeXQ1Piwc5VVR6SbaH6q5gp9GKyqrMQ7NjZmCrpUl89NBruhTXPnW/MBDTP7O1VR
KypL1X6WuO0tEzeuj5DzkYuxkmgdF03xwK4Tj7akiD/acViKo5Q2P3kDd6tk4NHPrfVPSegbaXfL
snQw1zJhYccwNJmf0z+D8cQo/RajF/erkUFmTkbN22NeO/NQClArr/pIsN58Mxqn+xrqxFii4Dio
iBUrEFfxZlGCU6P2W0nrooVbIKYQWdldEJbYUjoLzcqDdYLH6oOfPsRRfZqEGXayZGg7ogX5IgeD
Ow/aRluPuuwt2TXhVScPeCr0Mb7KPqeLy2IVlavmVQHxggLr2M+I2wHLk3TCyTj5EVXFQ09SdibW
JfcWTvZtmAdvqrK021R7C78VwMPvx+wZPKaz1m0znKlmmx0KuKsHWXGVdVI2z5IzJkcgQzhoV4mx
sZsWiYDKlfZW+EjQI78L1a46GYNirtwWEbRAj8q9JFvF3rBwIUoLqVslKnpyyBcsNNuP5y4I15UE
yHzVubG2Go2vjQ6rHmA0okfEx+comnhICfMrtcqctbfRbBFRjTdqx+d1RoiZEThitCltx0VEQAp4
y1VGjifC7jxHCKaXg/GxG8tDKKXeYfB55tsVXzhC29YSD2JpqaZ1vho0FEciv7PWZlQXC1kru63p
FeCcOhUNxAg/YDOFFeu5wEUlAOGJp+YPIdzXLFLVYzIVdc29VAmao4WdVpeE/a7vGmevJOhspFXR
ArrM/McojLh59Oh38xoQ/oOi3EKaXqhR+Gy60HnGxNlrAbh0cujOAjuhr4lcaIcoqz48X1tbPmsm
s8gQGMFltUBH6eAhyHtINP2FtKu282o4XJFhtAtWLRhzKg4o2hAceJI9sW9LDr4XJYeCm/Tgg/Vr
7GZfhm7+CJH3yTBqKO7B1sSte0/4+oRps/nGvRdzDcQA4wzzqPSYaWb4WkrxWrG6bi3FuLhmpCPP
ugodtdRnsW9J92bu72x+tgc5wsSxbdv62GCiJGvAgpBnQVhQAW1qj0c/U4OTZBkLT+cy5a7XIv2c
ZTjB6QZMtfAlS9zuiIoPOHR12NpIhWyaQT3b7Edn3JLtbdFUOACr/aMSls2dKFTLD+Z9kUqAbkpt
XxWytkdeZ1G5mnXIo1A+IToRLrB71GeKJS3rcMznnTvOahlrDRswUW3NbN/fY7Lo7qRE6reD075j
GA8SX+2jRadxGbUQ5XtVM4YDO3r4W2GTLdpyQmCNNnQ4VrKLRLVQidG+yl2BOpbK42Xoe+Sakvu6
4nOnDb4ATdK0W3vQ6gViUjGLdn9JwMJZxx4qPxkPJ7P3cC3S2j/c1pR/bre5qwFMscDYaUQNLEe7
Fb90R7j5Tumkn9haqq/ZkL02fok2jDROanBo1UY+6yuEPXI39JZ6a+R/u3lmIWFmpAfk5w6oq0S7
iFR+E7TDzh/5b/97SED9ZyKbt2jpRANUR1ZUMhHWrWCwIqtYSxZ5+K3PJWtmYgBAJCU7F7GSHXNn
6DaqNeTznDjQPGfvuALzO0M6HmclzA1wPtr7POgwytHilaaYIH6Tjm1LUCfnTE6dpTz66govHW2X
Rh1KI2aMim1iIM+X+a/1IP/pG5+0UP+RmEcKjNQRvtF8LBt/ppsckhqkCCihBfXJI71EtLuIsFeO
H2Ccxjsr96KTKFqUm09hoIW4ttn5SvSJuaJWoqW+ZM/Xzm8G+qKrt60/vN30D30Z3eXd4013NL26
6oWHOhv8/fX8YlolocGlxpp0eXXRdym0NlpWkx/gT33TOye7PmLFi0DLzUBaedGRANNPB1xfTFLy
tZ0qPESmc4j+QOcu5NtlvEbcvgWE7FPU7Pdnl/ZtVUxwTWLBs9vqT4f5WobY2y8nm05eS7m0MHPJ
WTTTWt1k0XUUNYtVOoKtRyNsHoPee9QwkzsUBBFndtdkKwNoBHHtzLcPYoSMJ+T6qYnbZr5isYYN
I0HbGQIu3XOlKq+jU3kPcGH6O1jy5LmkUX6PE6eaK22kHEYPRTTs3vain1R/uOqIvJP/C9g/mQ8D
ahtvJnyZbQ65diFm/easCqzeP/4Pf4V1OajjyrZpqGC7fokvhhnp1q5Vk0/oF1xh00UHFT0z+xh1
5Qo7jGgvWlmo+vLCV5N4CfcLu8dpyk8jqEr0uMVduviDITOvq7BuFUfvJn2075P70XMucxCHSw5D
iMGE7zZrGVPRmRo16wDFnTtl7OwzoUSQmJY1xzbaOYsu3F2rHabSrN5T2z6TELHP+WiWiHVJCW5X
NMW8qLYR7zNNHJumPqzzWNUNk7sTgIpU6Yy9qF0L0Wf6froCOoXKwjTPgtZcXqq/O+6nYXzhkdpw
gNWTWro9/3/7ctdXLyqgagNWl795Z06N4xNheAI/ci8dMiuVDqIWBNVLGxnS+qYff+3vM8RcrQSL
62T6BJKE0XY9/mZep3v5vOxMY3EzkGWIPKEqwVkrD4s0m3eLgcmPTnFGE7LOxoHRwxNE37u4ae0h
y4R7tP29Cr+HlVTTLwZtooXlDNsz4zLvegQ8oLPrYox47boeJs7p6+vAfYz1RD7YvJelLNXdS60a
79pEwotwmK5hPHwhrIG8rvF/CDuvJcdxZV0/ESPoza28K0mlcl19w2gzQ+9Az6c/H6FerZk+a+8d
MYEgEgDVU5IoIPM3YbX14VBdhyBdC9utvrqjO2ESKsA6t5VzCms2J4rp258eRQxJQLBTlEiVUE1f
BnaiOzzKml2OTXWfVv5FR2a9dJ3yXanr4FKmzSfilNV7HCTlqaXWAvuLbhuFzp4SlY5Q7Dw3a/Wt
aLFsTebRXuwV55RFRbUM87a/YgvONlG1p21JafsFI5wWYHXq/FS9z9gdarh9GuRIJZpubjW5+y52
Wxhwxoy0a6dbiX3Qwo6FspMxK66n6xhRZZsXyBC0w3aTh1WLi008IQfHgB8Yzx4Hkyc5oxsK/gch
2yB0VfVL24vhq40iEKv7E28gy75wfPgoo1ZBKuBJKRs5+ngyPgYSflssHYbcI9TLmzweqI9XesTk
bO337f2dtpd4umDC0bRvvISs84y8u/dn0B2a17ArNf/pEZIzZKP9F5SenCdH5Z3/uN1jLX8C1L1k
39T68P8A8cnt1z9BfBzVgX/N/+muBQrsDxCfIdIaycCk/mGKYK/bUXlK8W3btBW7IeEhGmRVdXm6
XwbeR8MO6cCTUv1BGe+14Cn+roUG3qSD5R1rz0HF3y3xOBSFvhJJFR6dVkPvFWugp2kwvFc70zdI
Jblfci3nvIOLw3pwQu9LY7bfSr+2r2kRpM+Bh6pi6T3/7/u8mZv8732R5WrWLJ/J5kjV7D8ZTZqX
uPqgqznCsgNGuvFg3/zEx+8rtK+yp6psqXMYBaT6R+p6mV0g+QxIWo5mvQ0TX8/EwkfxfZNUMcIz
/uQf8eTywcZxVRr9pVNRPZI9mMg2+trzgGzAG61QdVAPfWD5kAVt/1ApHcnlpFG3XdE0qKEN/OTC
Dnh1wypYUsc1F0iVhcuwJtu18K0oOAU2DQwn5SivZGwy9XjfOpRN5sE/psm5LdIgGIXOw4qY7xVF
3TkYo+qNTZi1cdwo30xxhY7RmKlLtEHqg+yahob6pmddZE/VV/h0Ne8eOqHXtpqeJdrxf3+btD/p
3eDZJSTRdtmQA5P7k0TkK5o6cAxXviN+XW7bXPlqpF3+LBufjATEyfjKP9ODbhEBaYrUnNOanT9H
Vpw/C9KaAEIzFO0qP8DXKLCvkbvsoi4aqR58s3rFv8h7afNdycxB8TPF+fEaVsR76rLDkveTcSUS
b4GWr5pEBzhXBi1vv+8d0ZTB9S5upg1Ok/otjbNwGfVd/61vtF2WFubfbtpv89R2v+k9oueB5QUv
Yzw1m07L/aOaOM26EwKvMbs4P2ia5lTxTzW05J/UTWHfPM8yME6Bujl6efsEmOa/LoraRiWdwwLA
ZsZJ3ldxMZWaX6UJUwCR5Zj88xUspbpGVk/BpiqaG1Wd9klE4hwlanOTIb4U47oCy7uWXa3zig30
hmAoVhVufbjXi79ytPqvvRF5z4OBZeJ8qhc2lvMtVpd8q1qk+cP2qeu8GNvoML0IcJuLco53+L6t
TRyr9yjpjosY/5pZ3bM4Aq7aPMAl8uqBOhHN8OYnHdy3l1DvjCP8sl+NjkfoMW0t/OPJypp7QGzY
qRKTU8YmM45hHWrbRAXRLuKi/dB/CKczPtSmGp+ySqVeMHcVpRw2whjtjS0i40PwA7kAUBKcf60p
gsq8oRRpb8M+rHC7rYBg8b/xo7afJiybv0bk53tb6U6daIsXewSEr8b512q0xhVFIPPg9M34Rn1i
l8GF/GrAilwrRpLtCySGvsTIA8j5Gf7dfDtLkw0Wyz1rMS/+zA2eoRCs2v/LmQprvD85JXzrHEuy
STyXdNmfyUgr6PGmakXx3a050Rila1/QnLYvFeqRyyZT442M9W0pIPmq+k6Q8jo95pGJ7Y9+isNC
bzRHF4oC0v2Dtg3G1vvogn4dd/r0LfayetWrbnAyMbY/GGO+DxRdXHPL5gcpt/ekWOqrDDUmWcPO
Qkr3EZMD1mTzBU67J99nZSW8aCGyQtvgacjRKDOQQ4DG1x+10DUhhKPvILtBUMY4sIqxP94vZdS2
ax1x8Hn+P6JlCRczjgeShgw0c3OfPa/2hJgWsZ/Yx85UIDAp5LnMIYx2qK3AwRlz9RYIu0GuG5lc
K3ZGxNOK8CQbn4mnscReDYJhvnrE5JU7j/6PMQP1/aNvI5L8n1lyKtzVcemqnbcCRqpCDW4d5KAq
NV6aKfYGre3re2s+ifjzUcYum03ta0hHzKHRSYuLkiFpM/dkqO7y9ABhEI173Y+vOlbdrwXHMqOo
x88K77mdGRjVpi3t8TOMwqPOdurVTxMTOq5BiXuexhtjLXIXYH6Pyu+N9N1NxlGp6NdidIK97Oqc
cKjYf1pImmL2gedOkRxjq64X3RiGr83cdNp6oMjxco+EmbEI0gFxGltY+AFlJcjM5qgPreAtoFFM
3psUy6zDpNnipQ4D9SBi0jdyNJw6VAfUsdwrbBxWYxxEZ+QjEKEa0mLb5EmLGqrqAU+2/e991Syj
xvT/su3qA665+OhrbI3VeVEVKvXSDux4g8kzyEBdJByU5KUsm94bBX78Ul5Sv/e3ZYyrNNyyysCh
xEQQVni7ABcvdQu2tl64+BpKzmXewQQmyzpuJSFTzfJ+jzDFwUUt44NNBFjTyUuf/NCdXiAanfP5
IE8O2VqDzBpw73LjA4YizjU0G++kWcpe9iqSbFd55arF0lML3LrTCLagO4CmGklTyseti5XWrtGj
T/nctVBg/TUg+9k0rKax1I+Ph7SMR5Zx61sqvVkclfxGZf4aRdv+2SmwlQ6EHr2lHgTsJsnCT7Ow
fzqJWv4YivHQuRkasl7/rCQTeuvJLCjbdP5ZNm6F/m7s22vV6SzjPqDgSn8ucu1LBHVhfx9QWk8/
l1W39eYEHZKzNG6mnWTXbdKpRXOAvqjtelc55fU+bw7dR2WfrwfZvbmR8/iIXeWthjq9RCIt8KuO
zeVE6fNFNhqUOeRYbnYBM9SPUXPHNVhs5VhQhKQSte5N9lo/714qEX+30lBdYo6Qb0rX8i+ywSq3
XrnIQ6wfsdZOFPSYvU2Aa8TpEXcSZz7DdX/xSspFVytOYDzLEYUaLG0jg3KymnfxXsT5mZpQs0eg
If0yGt6uAQ/+UkB9urZt/F2GsQVNtknWtBvZ7figL2IeZhc7991Xr1FWMt64TnGA3Z6sdPzovyRD
qC3HJOo3rhZw7LML7WuhIJNdlDwIMN/2rmVOoYR8IkK8CfR4ZDWCZ9vWkRMwcCAYh67fmPgKrwZf
AUA4NwlQNAxMf/cHBeODoEcWuJtjmRwO4rI9JliPHDUsLvZtqivrijLMFTQa4GyhRD/xEXeGZvgB
9xpfSz9qL0Vc2zCeW37DktR5H7LhWc6MdPU97j33zdLGcaOkfnrwkHX9970C10yWiV1enX7Sjj2o
p2ojL80hMaqFvEQmeVtCQdmrs5eq3f1oyUEvoA51eyewq7cq05qVnfbRDrNf8ab6UYNlWWJTaMrE
WzG6/CHDWlvLUS/r+d33LYAe86jjClzObYgrsltnPNJMbVAWsht2an5qO/Ypspvzhjkp1dFgAj9u
IpX5l4cbMTAe6vKqT+rCdZ2vsZ8Hy0hz85eprpW15Ws+n/muOChuGOx6bam3WKknzrkay3Dde4X+
auYNmvZOOX6rG/WIa6XyNdHNPcTN4NWuQ/c6GeMaHmdM2UZJPn27zp501L9eCzXq1lZrBhi/m1Th
gnRE+J5fmBHj9bnR4OHer2S31Zzs1M/NY4ri28ManDqpoCYYN1qOgQiyS0fZkAdujmaIgd+icW1o
l5mrbBVhtjuD4/NFNoWXRfsOvPQjJK8mRWgbMyq0nZJlzSoyjfFrpnsXBDKS18aJqqOMB3M8VpWL
kowvQ0ftp6f8gXpd4mNZHxZn0qvFWV6pjijOaTf+Gh3nrozJUS9FoqL3xfTFrMNyqY8Yvhj2ADYJ
YuZSAaj4vQPJPGFT8TkGrdjUetbtrbLSX0oj+KZP7ICRcdqFXiPOxRiLs7zSyX6tOGTbSzJHvE+K
y7AcoegK6TSwYFrNSx4DcjEC/9XCcMZ8Kwdk7H4HS49eHLZoW1OvTx4/YyhnRZdYVvAp6967oyzg
z12fxPXCVspTLwb/UExiPDZlj+2m5iTXqex68rEq/3SOywsbEty1bpx4rmtalE2AYeWuVZGhy6yF
+HdXEXa/8fEMO2XffLfgQ1xlxquqF9FnZ5jADHKUvkwk+DdD1ZjHAqumo9eO0TalsP7sAXVbTpVN
OjgKCyqLVXrpPPM9j3KV8jU9GYryIMUxso2XdhuDnbCgqPNnYTgLkwqE+vyHFdWTW9rhTes7DB+B
+GyQGms/wyxF5sVuX7WoowiopnAhsqr7bJxUWQxtBKpHt6eXRjefvMyFDJXjDA1sD1GHeTm0GAyb
8vi5AhorCfUkKNyDJNHLxglz796VA/izwLF/zDFTnARyq1prSmu+6Ga86RBx/IB6oRwzZFDwZg6b
j9joEcMNFfc+ylupocXZ43Qyj6p5vcyNzH01wRpe8wq9nXhUn4BKUaNLC/8KeTh+KmxY1nNPhmSD
R9M42MbFRMDnOilIOCapd1WTHIdYPSv2flXX75jqIumZCQeXBbqpPnzDJBKfo7mX+/pOVav4Jnuu
sg6wg3lRMztaxlW1MkrbPtVjjztG6ZbdopovZV82UT/4C4Bn6foxUQ780W2dwkCzpfzH/R43+WPu
f7tnU8HUxckuZB+SWqAuggiyTNQsIhIryTpl37yMzDhbq8nHaLf2zwZ7IcM00EwlmXaponQmdVgo
8htGcOvnT2vXq+NxTEvy0Ahbb7QRjqA/kPUdNPifVglpXPAU+RpY8UUESvkq4yCEf8VzLb1Y7JNu
evetyaLwWg2k3cpyEN8bqzo78RC8W37NZh2TnS1WBuO7IP8gJyh2Oj/9zeESjbF2sqe25PsB3iS3
ogWWYu3XTJmNRWK3OGgh7lP2AClCLnXj+GegZ+XLgM3P3mzxNq/5jH9ORbeUEwyh+MuhmUpKcyY2
CQa4lXz+V/WpuQsL7Bgo9MULCEvZMUz+00hdNinhJq8eA3/M+6MrJ1dRmCxditkruexxgz/u93gN
nQ09ijmgYCIb9pBVjMOursbm00WUt2uTr7VtIE2V8jbFmpt8Jcmz7HxnJBdqTCgNVNVaTsuK5uSR
RHn1kcc95OhZL6JmFMehd8QxUpP6+Oh2cyxxlZYNznwp+/eJv5c8YmUx9KAehb/6b5NxKsGT1oI4
phWIfSYGnwLd015bEMTgJXOwBPTECM0x6a1p1yg+bO2InyyglE3mLGVCiT+PtbJwWf9HyskdoiN2
XeE9yeR6ZN7iOvq4Z5AeC+79WAnA0DJZncCk8pUOsZVTl9S7cJ6J9OnX1RxTTIy9TKNcQvDwTobt
cCyZG9l9NEWAIB2ugI/IH7Mmc0BIvkl75GfaRQny+JbMmjUjGh9A7Jr2ILtao5hsLhNv5fU5vkjC
zdFDUT5jjCAWlTF5y6hItSdFS9SVgjncZ1qJQwgy9ec4OO+GHfTveWBba1PU+jHOHPWpjSp1VaNX
sejLTEF9H39Mx0d1ODds5WKb3a9mME1MZji1bG0tDa5yYDZDuqjIh8+zxtj0sY0ZYSKQtDtAOcHW
JRAIwarJX1pzKEMv/buLwr8i1aV+oyScCsIJPAulqYPAPmW2ySpvSAaF+HuYxfd0wM94XsQe6dqU
ng1mzoxXXm6Nl9ZG4M0YTJg3YhP6Xr0Klan5XnUbqUQWVS44+6yKzvastqMhlzkWU/FsKmm/0M1c
/95MyiVErP5NayJzCyuc/WuiiTfT9W91bpdfB8d6m2YOnGSsq47LRgFU51Z25YAi6l2GVuJZhhQH
DCGl4GtjfHBaBgWglT+1pP4QmY8IpVM3G8MLhoM6JdOFo+GwjKMh/2ECEZqS6mfWVZRsPS15Tn2l
2vNPr7ce5ePXsIkjaOxMqUd7azQaBPe+tLHzc/zT5OnuqefnbtV2U/NpdRiNz69LQpwPKnvUG9Rz
e13nfn8e7OlXUyBCcswC1Pp/xz13iEkmxSjvVRyblo/JjzljT7mgwHBu0SbWc+Sr8TbGUvWdrR5y
90OIW43sukA405D/CdmdtDhfxn46HWTXwhkPDX7VO5JMC9+t2TujAkP5JEejxv9CQto58yiN3jkG
n8vBaa/3G1F2xrwVdv68UDPshd8DS2nHYXn/3c4Qg+kB7S3kj7aMtX1MDVHYT4+QjCNe04MR6xo7
2HPgi5ubKdpwi4zSN60BesXPcVrti3T6gaDXtGvVOrsUFV+UqjAoRY7YXiXY2v0cKbnqYwGEA6L/
uSWT/DXKLcympqq9+f58EFSQwLL9Pj96JC+2pZY3z2TVsf1BCGqVTq6/sv0RZEuFBtqDnO216V5V
YXHKkBfV5GltZW9PaXJnb7uKNW2NuGuXTgMbttUPipUMT7LxcRYZF/Jy9L500+x4Hfjvhe9gE1Aj
9momE2w7ffQ2eu6EG33uer3vLPl4eXs5Koz0Z5mb7lkutdJu0aqky0h8lDdcke6TbCCrp9JIpoVc
UwR2usuzPFirTQDymq3J1Jvi1Bejp23G0qnWA0+nhRHXLu6epENPalwADpRDOB5oCznfkG8B2FRt
BdtDX9YzAl9r3e4QG9mz7BWwTC7/jt8h+jKmp2kv5xozTl+GJGL/9z1kXIaGaOxPpKreCjVby8MQ
VSx93bVUlB09iz6GKb3HM3XQ13ZRwIWd4/+eL+OdKIpXEXDksA3/2HYt6m7zlZ4h+6anaGgqCcny
AV/1XVFNPJh+bzotk+LG1FdHGXKRKbnKj6zwDw0Vvn1VVoqgvNJ//I/bOzmgN9ZfJQ617Iv+tZ98
bAXbpNfIPeNJVdtfSJr0n2TAu51vxfAi5m4Y9Rfyo2yE0lh/CmpKPTJuJB4fbDHx26ba+WvHPl9w
3gh0400Js+holiaqj5mqfCa68lX4nfVseEZyjjzBQWCO2y4bOY7mJQktD5B90dmHXoVhxkePRPcs
tigVp2oNW4o0GUG/zwJU7DeUq6/j/Dv3pCZjGatiM/X6sJKxzLH0NWjCeo1Z1Rpohn4Vg7Be4tQp
V5YnMPdE5fmFpLl6rGwcAYNSMV/klN8LBkSHOCrHCAl5avY66PV60p3oGagduoyCZ2KRxa8AGOGe
1c6hsyfSdjmMlHPmZBjMBtl1sPAfoOp/wIawOXazN9xUNk/jDE6TjT4fvBLL+eKjfLCXoXg+oIVz
Y5PUWqJLlFCgoYSnTL6ymBAM8VZ50WoHwx+e7l2ZPzST8ikqbf0ge2LSeaC6s4RF5W/ZBPkvskF4
6MMYkBUpTc9/mbDZXbN5d9Zi7rY+OxazVL6aSeMImM7lht3VeJVz4cF5S8C0yv1uBsYi+MzHFhrP
lfIC40J/mX4MvWqLJcBzzK/NqDsMTW/hWOnZezN+ByBo/q36aEh6VvMlCMtg5eT2TzuqzRXOdODj
4ZxRxDDts6rF9bPITfGsheC051AOdeQ+oxka5ywH5bR5keuDzHbHcscZD0CZM8PIHLsIxSrSohdV
4HDMhmYCajbDHuTwfWalTdMKDgIkuMdKOckKgp9J3ypLpCLgN9fGc2aa45cJHOqW9FG3kV10/L7C
UNCudTTdZ2kNOTW3QQ4u4qA4N+xp+DBOHfJWv2MIToR7KqQV8sKNqcBSmBYdFJl4iNmWIipy9Ac7
xHqWrmymIsgpKyHzUxUlW2EZ1FIlDDfyMgGRYi/lpVzZbKhvlrumtqtdGnb1DSw2utim0/0EKMSF
3n3HDQQwgDBgRfhtjxg/P09+bwO065SvlCa6n3qsH/xEe85S+CFZkLXBtu0sSugR1X5YFCGK0iYb
qq6drgaM/TUKR8Zbh7Jgllrq1cpV422gl8w9OdajhCnH1HnmPFaKRLuP/f/r5JjWodT1e53ppbDo
QigMdVLicjzkVNRGv92jhdZv+RkoXwrDqxfFDO6xFfju5ARjG/dePJa/96CEFmOb6VcFTtWxT6pi
raEs97Vib1ZOxvc2mN9yPL6p5cIkA3SJUsU8oGFpbWucmETPl0bUoXGIUPV51ip4VPLeadxfhkCJ
3kONtInea8VOaxIFaimeWFASrENcZdahTrtfV4Nd7HylD3dGMZvcySmPUXn1WAa6XEXn1Y/PbNcX
Q2UAK3f0cVsmybAdvNT/MmRYiudm9o2fqWataxmiMDyeX/kzXW0efAuoDliAxFP36osQqFbSqhtv
VLpXJU4gV4ToqcjRTq3RCSYdYWCX3Swrt4bnbCQ3C9lrDC15qDjYbR8fd6odVNWK+cbMn9lo4ij8
pD1l0CGXQRcry1J2a4c3f26g8Rv4g86X94nzVaLE7xqfpK2MPxoIPc9gz5DAL8U7j/36bzHnHFAc
/MmWt1t0kZe+lrYTACdty1ONCdkR7+Z4WSrDORHO8Nw52fg8pLgwWAAFZEg21lBho1u3F9kjgz08
30flglCwV+jUZvm4h/B4fKfVcHjcIzLd8eiF4l2GMh4lZ63sAQnNEt3IqDnHbpbxbubm0c2U4CNS
JeNuVvqWA6jPqc0GYZ5fE2WwTvwEEdFqKW/w513/0Y+j4FbppotQ/MybAUO7Apevvps6MAy70bqt
HzTae6dVFdCbwTrM2lH7cU6uBzpIpTCPik2ah9lb6HjTNm3xhgztPH2L80rf2zirLMdeTd86KwlP
dm6Ixb0boh4KO+5N9iCowCqpRLOcvKSCFmFUR3n1aJTIpUQi+zG1LPc+sw7a6gidN15EZautbaV9
9T0rW2RB079FdVwfBOTmpezi/Jge4TlBtcTT+g0+Eaggc/armic7g+KiGYJ3R2pb/VsfudYTbPkf
+dzLSXecoTe9y7GmSo2LF5VXuTAJfOM6BuFRjqVmZD1XDva0802LsnRA8+EAMN/Fg4jz0uR/yaHB
DJM3XFjqII7GZZzsciczX+W8HOP7WJARla/tQDCjzO6uwrbGO6G18ze/H/fQbxwE2/LibQrJTxZe
fZZjbgwoVo+H5CQH+Zpj+euJ+CBHFQddIpMd9U52i448QT4M6saMNer+pXtEwC56Kv/djOOqU3sN
jghjUytKMtTm9GtarKFrqrXtqg0ivV7JOWqsMGdqpmmX6uL5V1culONyddzG6sYPzQxfZXwTSrtX
D2wHyDnxkw2kx0qNkwFlbalQTIejbHi8VXOwr3BDx1dwnuRG4Ipny3RcjqanRzMNgfqkx2Z6AOG3
1+aeHJTxZCT/jT67J7b9hJGUDOYa6vLwernNfXERRetatPOGRvm7K0G3UfIFt9pryaoY7PQkG0nq
6WqpIipbt22y+1BW5bdodGafDKDU9znyUrKBHP7YhTMOMP+xn9ejoDxUZly/RxW/7oNnBeRj6Aq9
uk2JGl9lz4SmMhnd+MLuhaNGcUqCCjkdURUrX6dAHk2KMT+xzOewSsbNGGUBglnw2JdsdfKV0cHv
SUw+c8vModIeqNTN7n1NIF+QoZuTmbr5LO/jlvyA59DT5vsVcdScrdEHgM1LyBCyoNNhTJq/Zege
n1K8REKzXsp/hIx1boHcdhdgON/BOtM8NJnM+TyVTAHsSjhziekbT818OBNzI+MK1hAhMlhPcqpZ
9T3EMqSDZOwxTa76PVfGM3esTprO574to/GrPzPHtEL9MmBZuBtar9nEU3+PB749fXHF1OwstWo3
nllFCzYqIcp0cb9sqsrctsg73UYn62+htgvdxnyWEXYo+o48p7JwJs9Pl3Gu4h3sWvVeCZzuZgLi
u2qc/++jAIKQyIxCbykXh1nyVwewdmW3Y/LeDtV+yDP92WjTBMFfGxoHDwoti9y38JsMIhbXvojO
ofjCgnyYWTR2c5RjNvv9i6dgLz6PBaRrn3S9xvsW+/Kb21nvwSR+6n7RvcZVYL+U9qZWGq9ZcjuI
hT7iRfOYndYO2hZFs5NTO8yOtpiI1DwsGM0m3zv9vo8+1vI+ccJ+tY+Q9K41/WLMJ6NqPi2VuQEj
rDeeZC9QG3JBDcxTpeCwhD2dOM/z5SAKHtaLWlt/zid/26/loG9M4uyM5sXJQkBLqQ91zx3cg11a
8In60rzxI2XesBGwFvHoFXs8qq1brunBZSyjnRyU00JtMFd1QDr+scrqXwokVZ/lGr002u2UjNby
sQjFspvr6/GTXOMrhXtw5xc259f844VlN4jjUyKiN9vutIuwRL1S4XK9Y2PytyeM6S9kNAvFSFFE
RxFcc/Xps4mCFrSKAfiIn5lNhdDUERNREmsKh6AChORzhHHuEuEK690vsx1keGwZhuylnhsR9DAw
FBAyeZFmL57LRkKPrJPsyRlOhV+255nNXq7yuiw+idH7DgHMKrhtwZE5qVqQWg7cS8csF3oSJufO
HfR95nQXEBGDuhCyjXwveNLUTznjHkKpJTnLfkWVCWScetTmkIyjQIKNRYzcp1q0HQxbCINxmlSf
U22IVaVq46GuDf+jF69uppefEyJ+qPk17dqKkoocZApFJJlqHqGKuqy8srwVc2P6jboIp7Dcy5ih
aSR8OQa1bnBDpra4+SRhQXcU3UKOyVklBgzQFKonq++MizE3Vm51y95q4o2M1Sh6XTB5MC5O6Dxz
cNEPj1BltOY50p71mn0BXDeWl0DF+cKjjZAlEEx+TnZinWSjuB6pLnlZdBWXBT7gq4zT0fIxCbfP
X9Op91rsQP/TDYN2P1CZ3SM3+IPnxl8DJjrkPdFA0/CT5xtcdC8IcTuU81X/W247W2h8yt9W520U
uNHfR9s2FlmTWS9jmHjrSXHsU2zU2iEyVVzgiyZ4nkjox1YATstaGUPtfIZp5m602BqQ56GrULzD
vcj6cA3f2ccdEqxFQpG9CLGKSCc0sqxUMT68IH+DcGdd9SGPXyeqqzJcJ2F8VMJ8WMouujreKusy
839dZJRJvrQmAXqL5HSphd/t0NJXZdMYfBuQWAiQ4KBTfuFc+WmqoGo607JuVeWfZFigTLkbhajX
bZRWX/LEHhbl0CO2oQ/R++whLqcNuk4a0cnaa+ri300x5pNUDM4a4IQ2aTkGn8YYXv0eTJ7CY/RC
Gr/C6oY4LjTaii/GnNwMkNCcNn1slV/CXLPZaEzxKiwGn6OLqa3BW55UnwQKjOziqdPQHlDm6rbo
SQGNnRE/gZxNXvl5Ocoyt4jCbjO5jbWVxXHYXsueKs97A+r9OJYiWMlpBlwYWGAiv5g4bDyPo/VF
3rYqkmyNNRFQpvlV2rU7S0zVqBjsHbuJ17Ky3k3+J5XtntxnXfNEnaqFvOlUKtHKAh2wr8fvVqfG
40Izxpc4CY1dSW2y2Ia6G+5yGECnyaKOkLSNt1Wb0ITW0HTNuemgMAxxfyS5ijLer1gRPTUBFrTz
DMvE1Zf9cLJX7FE5irLA36rPvNeoGpWL5aUn2UsMc3qdvUjmIbfr22NRZM2ctoBbA2HtVAjq9FEL
m8/XTJVPVxF+QWDtR9lZyk/fr5cUK6Jw0bDRcXsx/sD/A/vHqLfedQ3tYwBGFdDcAaG8aBAvkzKM
WFxVWEHM3Q4i99VTw9WoaQ3pbQO0Jg7TnHIM3z+XSDm8BECreJDfoqGn06P1kxiYD8gxJSyHp9Cs
oCwyGNYJMxLtZ+KNySmBUrDhdSlqIaO8LDvOF1OVmZeyVaWQkPimD9XfuTpm6PpTVHPY4M6SReKb
hp96zqH/QxN1iQe6BeZtMOxPUZByretvfIsHhHAQPefR+rfuh+O2c7H8xGNBGKvaGHkCo+CmaINz
kA30DQCZ8pKJXBajjdrW3Pw5/o+pj/VG03a/1sugXH4fFg35giqHJY6G02JAkPqbowILcbDqXCRn
t8LzAaB2eIk8Jfymo5+6qDrTexUVZGaQMOqF9Li29eCP4owm6qMS44doqHZ6EJnlP7uV1W1D5IuW
+tD4zzLWw4ZAGqIyNh0C1AsYDHwOU3xx8nKqti2Q5y+jsL+5OB9dBRSGlzwztiEPCE6r7bRMJhsk
Ms89JA8HkkSgGNqTr9e9+zSWwBi8sF9ZIwVIfEf9WwNIYqeGerEDd6Pcwp7vUMm+6Q0RIpdvTZ1R
W/PFx1SiD6jbqGZac1fxlEXlFtFb2CtATDvnJsNNPnh79BLClc9e4YPfeKTAfaPbyVHXs/6GpOqd
5aAMyW6DA6mJLv3bMCASjVCguzb7VvskI/bUdmge6bkWPDlh/ZoMroNoURfPIAdeXNdmmaABedu5
C8ZO7ISfI0w4dyEmKAfFpxKO8VT0ZkRlcNZC8vqK9Yk28YdqjSis1Lm++X+cncWS5Mq2pp9IZmKY
BjNkZiTURFaQKWbW099PHrUr9ql7uq2tJ25ykAdKcl/rB7Bi2bLiC3hBfRMkrVX687aSjBeb5MRJ
z8Nb3FXOTK27fiWV2qExrOa5nRCeKcYxAHzDaD9MIFFcnrztGMsR6AF6xbiwDuYlC8CrqKFnif5Q
AuTSLpwrIOEcY/vavPhAAfjfVv1PpSnYXqTJNxfn6iVre5Y3qi2fmhwBGjEix+1NysKfNVGreWWT
j3dHUB1WaamL0cFOqWqsWSeNJ7MIDm5Zpe9WqPigxaJmZ2hu8t7p9rzjMXRrLLM9dZM6l8cX8d7G
hrtkJaqutXIoZ75HfAQzLm82KkBcstZfxgV/80DFMAIhIgmhDq3b9TmPGa5/40X1FG+mFXl+1WM/
3CSaJKHxo/wukFF8MvDK2D7aa5CXMWay6Oh1KgyEvv+QxuzcgHH+cpNogS14/DMNiOiZJWAnOIjR
qm3YJ8q93O3NkReW1cR8qnPVnakYqvywcozLVWP40jx3NxCN+VapWTmXB885GAbyORI6NAhDdOUr
8mThDsscDNCnaumb5hrMClm6qapG+Eb4iWuswKeVryRus4WlWPZmmHpNlYCRqRcEd6ZeFkOweGt+
CYngxOsI5hVp0ugqZsobOAhZ1b0A0xleEO+YEG+8gKamG2QQzHPT998BdDVfrr3V5br6JBmczPpI
yW8mdJplNejpMUE9ZWf4SbpGDc29ysAl58iQZN8ju9zA0au/ksLYdgRavoW+V87ToByvkRpAcZaS
epfm/nDUEcTAhqJRb9qUqrWhbn6a6PFPZ3ML+JWYkfxax7EFmMDJ+MfBEI+hoq77khWRgV30XA2t
lVHxPQLjb3dS+gJoVAm2hVWXaFzUFTGtAe2XeThptohCdD2qiBYBqrLxE/vXOWkMq0IpHGnD4yM7
lVOB/Gu8UMquXeAgmZ2ILwFhE91KZUf/6gnY07FiZ4zohdVyc9hJ1P02s3kW3wsj81gddfWq6GLw
qlNHV7gAM9JK/cDIyt02oooYrI07IIDVaYhsIB1H7LEl+aIEezLiZTYTh4OnTIdjWq0ztz3de4rW
DfZti47zShz+a7xvn5FfM6+OXq0CoiNvKJikR3KKQMqmaoDK2gZlDcKVbuu9yY2qLQiajBvRy5O6
mI1Z0x1FL0l1HLUk+dkYiuJ5mrKvFelVTBk0Yz0TVTFlR/ZrIaoey5v7lKKKVsLa0AtrwzUo76qa
aJUHHQvzMDlAveSfNnHUWe64M7qyT+49ovGvMf+tjQXLpnLqIxkeHWr9rc4T6NFaayNLZtkXGy5X
bGbj4dGu9706S2IwE2IE+1v7Ek+oxJpILBmqf05VS74apIW6mRjX73SNpCz35wj38sY+ltORYoe/
j0QbW6XfvX+N+2+9gBLs+3xZ7B1dXFajSLV2dQ+fcNK3tXa2gz7tXBwilcqqQxzeB4ixJPPUmW+3
1f1U0VaK88Xhv04iXWLtcsWoF4NvJRAFpHITtAB1k7j0LmPieXA2FJaVJTCdIkWE9dGBxq93gkw+
F8Me7U6E9yv3C+D2hKrtmeiudfUIqrjbP8ZJoRrsqmB47w3D2tauI6+sSu53auT0u9bQUyzMpvpo
x8MOh3KU7R79ep7SL4aKxvv4e13VPRVcICBQ3JhmKOWkdjp+9zKzXMpxipV1EHTPqlK/i3a3zGfG
MPSVClGdZV6set41qRTpkto4m/FnrxdlZUosO3yt2pB6RFjX6zGDHYva3IOyvI8Wp7C4RIE0fxEV
cn+chZL7yiHFdRRtotBisMVAeLmryL47a+1qCp5OLNlZV6U6QZ7I4cpClbPtIqip3nBztaS+5rJa
XOM8etXzfHhHQQDt11Xh5/KtvpWu1d4qFyHJ+qZGbXsTWOffx6aGIWTijWdo2qh2mpm66rRcZX+F
nRGQpc9Sa6yDGsT9S1CC0PRldk9B6PYvLHW9TcMKfCF6pSqLj9Xo/BCdcaEpLJH24BLQkwvGcqVo
3lkbWhCNeuEcRZE0JLlnhjvU61Zywtm9/ugXR1bRbGQ9VndNE8nNupYCF9E3oqtOmLd7Ay0hXI5d
qdmLujU1iqO/2uxYRW+eyCQLMQ1BDVUH72NrwaFuLe/c2N3vwrCw8e3DsVj91QFhADemwpbxtPjn
DOJ73jnR0/DI/2X+V7uY0/Wz5wHliq2ooY7XkVUjkDxxgwTHZ1S6bGvo2e5B+xHtBps0qGgPIhFj
thrjHk33Ixv20GM60Sbm/DNWNP01u+p7e8Usqo3ej5EEmxnpCsNtNk6UhDlMhGYgTddl2bbFL4dD
6uIoxcF0psXBQfVz7j6T6rsxSbzrQuIdey6lRSrNRBPUWmAhoyxCKUwB3U8C8DrrB3TZZ9XIHwWs
Mp+uHIK3QeVvlOptshTV1DWyBVImxRbccPimKeGnOkGbRGdkPHGVWDfGuBcSjJdCkYI3sIzOzmyx
GRSDvL4ouV0VKugG5ueyjufgIau9GNz77rEkHX21MXi4wRYF0cYcaL6V2MWawf1NqTp7OenbHfqQ
px9FZEYXAWlgjVJdaYHBE18eSAcw6H+1ZMpHGLXRBbBwdcdL/J/nub9OZbw/5uh6yGLQlXdNOoAp
INDs70vZHcw5AHqgYVMBs7FepGPMfSLN0dpqpSY8JBBWD+KoFo3jaLI5x4yEnds0SPQHlYqa/r9G
icMoIaOOIRfQ3L8mEd33k0LLjw7NDkFXex85TbVuG+eFAK+09/XeKI/iMECiHIYVjQMXJDcNSA2g
/SzsaSSIjvwPApdoSIi+XkB0ZJalp975VdtuuJjCiPlMJB1FJvK/JyVFF4CAYi9GSrgs1F2Z7nSn
Ry4EgmqhTmjSkv353SzsXv/TXcmd1J3+VPsA/+iZcBBTUAOqFnHUz7vCiPa9EtbeOpmcx0RRa8P9
BUKDLMvpT/U+A3o+PeIxSQepc+yuyodpGNpVFKWpNsdQ94Hb+9y9Wr+StoFVJvx2jXZNq1i/Rkjp
r2PJleePNkRd1UUVWSRep6lER2aV7mxQyTA+2mTZfHeisd6LmUQ799VFBX4cGhFnakoWXiSrvL+e
aCpRJiY92zyJczBl2hFFUhEA93rI+3l/0GruV63rTNLQKIyjIxs1vHAXUsqlQbJrGjC43kLKkQT0
phNzMUgcuh6JRyW0q+VjIYaKprx7VP8fFmz/9yFVhGkTgC50O1s2PiP4Bq/xyjMKwSUuwFNhdhdv
wE2g4TFvAEyjrcisVyKw+lbUrKgsz6mmFGfLKX71OBpsH01ixKBqMUiSMd8g6Y/6RptLx0iD8e36
7YBHA3TKvnHrp75LzGWcS+7RqVtloytVvFMxVj5U9uittawuL5JudIswCZLbOBZsmlvDfo2bvt1L
jQw+igSJDUyTAqew5JAXeyUNnIPqenQ2rf67U4xAEjc86OjuyWyM5dgIL9mUWAyD0DrZZrsUNVFI
3AV2sVb/agcvCudWHXTr3CkqGAuuuajMWN9VHmRzPICktY4A90srlWxaU3VfG2AKSWlfnOBkGUZ0
FUXE0/haY6mb2FZ9FrV7u+fs2AtKBxIQ48S1q765ZmDsxAisdeKrjSnyjNS1sdEtD7FOCBpAEqrS
Xz9mlxMMOruUxPmjLatiaTlqcbIQ04gJm6IZ1qTV+UTTOzOmok+jepv7Pn4f4i04ssbawFRe9Goc
vLmJMsXRr9v14z03ppZeMsKn//npun5AQCYBND+9bTEcf/T7p3s0/fmEj3cQ6kg8a6Fnbu4vmbLd
AKjC8uHxmqFlDbDdycA9XrUNJHcJFe73JxQTlkH6+xPev63At7HgnT7dfW7V8Fjv8OnEaDG/+IQV
MmKPN9lNnzCp77/f/Wvp8I0ro/73pxNny5axkzwbVNT0RYizsyT9FqqlsXtMb5F2nPWlFC6A4RXP
4I4mvqucH3OzsZ9IlT1XquV8QL5BcS51AVgqbvGWKek8N6XklOHxsHRGd4cIZXbmxmQ8pyoROX90
ucsEEVnPWFcPkqJ9F52iKABjaIYz3MeXLaT5mgDoSuRDu9BvDnYe/XqMdxTihzzzWXDa8qLR0GbV
EdJc4XXTL6rQVrABz9QndKAOdl9Lx3CqDYXV7fyQr1Z0imGmi7kAq20ft0aGuFiBnBUbK+JpDlGo
dd4vk9bK/9XmRtXKMa3qfH+VIayI+bvqTLyMOKvWg4rMVZ7sRLVXhuoEuPleE2f1NXJGhVlgmvnn
/fpqB/pAsS+iKUTwYYOYRDZ/vF+8vL8yOUZVfjoprkP/aKnV/Z2KJsU0iIP2kU+2jw8k2rSPyGub
+1cC2D9fy2ECjF/71jtHzU3TEyLiEFgHLziLIyNOoE51JXYwU4dlxFiDFCoIhECvw8Vfo51I7rcl
bMfHBGKEKHgFNx1+v8Kj2YzyEDL+P6/w6EAk+ferZJBQ8HVnPSS3eBfLfrIEykxom0XHSjUkDUq9
F21ZzmMyPTr9nqyzTbq9LE5Y8LnLXvbrqwa6YEE+x3yRfBvdYC3t342q87ES1IYfYVYfS7t1vxCs
nimIn7MmbMkqszTzkNhWgU/J/k+MxD5ry8PdIHFs9LKa9KbC61kkuIBeoS6xNUWv+MTbVdam31p7
C5+trZPaJZK+/HM11J/XnlGz8lLcn1xcA/q1mDfNKlEqLPlrrU22oqfXnIlxlJJLnqltMhzurZbm
zHoeBEsQFSk/Qc2vnM4DLKwWiqTEq0ZheTIv0imdrVzTqNKfCvSH1kGVb4NSCYiZOt5ZdsCDgC/G
4cls43mkJvVxrEz5KZSrm2i3vUhDtbesd9xaFTiV2iLNLekDPKuyclQXB7vp9L47ZmqDNWyn+1su
DWUpmtkh7ruil1/CqzH6NjQwM66xKMXaBcncvCUIScY33ne9Hu+rKq/hKE+Ho4pqhW0ou07xMuKL
/iKw23w5Dmlyc0zSZ00vOXN83eJbLg3WDiFVcyaqbQPlKszkL1Ebpdo+41h4FGei+WI84V4+R8qW
Z/FU2OkGZEn9IipdlK9xVK+v4twkHG863iAnUeOT4Jfr+uFBDI07QIANofot4QPpJWH/ueVSyOWZ
nlcBsXoKrVeCuWyl2nIMgt9tYwKfa8bWBKCwQdhPDAx79Z/uaaDZjPkO9yqgxn/ac2MKNOBuxY10
fI0yrwdWXcRvLZ6Ia6fmyS+qWk7MUwt1b4cqf/zGGuBVNorwAl19fG2MhRikpE581vKW/zEz2GoI
n8lUWAlMp8S2QTofD7iN6B0Ubo6dNdpH0TuS/waH5N0G0FVXQ6tPZR0nb7piB/uxDhDbnabM2jFb
mWAsVuIkI5clUL4Bm4ckJfPYuu7KmxiYogjR/8xmTpAk+xiJw3ujBpaQ6ChSMKNXls8hYS3MXdRr
E2klnsBBtMRaJ1iJzm6w3TN5xntNNJVN581TRPW3COuVzw4p7b1S4+eg9TkJSGRBb1LjhSzvmYlA
sLMNIReAYP5SjOoHyg7AfnC6WES6lV8ivTDWpjtOnLkeEUCJR7bTmNVzreIzguV2/r2yoE8pUxpd
aYx5A3Tpp+kWeN0lmXzLfZNUi66qBLJ1Z9OhELV1JAyj1CAPliirZrcqnozOSD78JL62uM9UpNEW
SzH9e6TDVDAhhj83NVGvOg6SoyZnZO6i3tsEsuWefUvLFjYy+W+BKf1KLMv4jPvrfZ6SzatUV/JH
Y3Q14KtWujqoPizccez3aR/fRm/IX4Ixzl/aypylkZU+iaYQ56xJAxpk9dRZNEmB311ULkUv98bo
0OpIfoveHNffl3r/mIt83BTViuqD6LecJFk2Fn8y6SN1mvZlaJNFgc3wW2PYCvCLQMOqg6qWG9bK
9JsCGf66emMn5s+TqIc+IXoTd0Xio31W3KR8glp1b+7NxN+n2YSOnkbFGdcc9JF+PciNse+kOp7p
htQdJ32KhVz53Vw3x/4o2kQBFKE/xlMxhrW5iEoUIUVHh5DtAHaVHlFXZQRLH92iTfQiBwd6KjX3
chWH86Yb3VNlerhlZFY/H7TR/k4IbudhYPKaj2a4ydyqWMPJDN7RCV/iYmd/lyA0L1J8RQ5Bq4SX
lPQNtF7V+p6Gw5uiGyh5g+f23RSR7qALLo/Cqt1jxUJnD5mxsGeR7UTbUTL9mRgSB9bvwV6ABrEu
p8fIhNo0MwnVzQqjrrj+RZ3dxapI+HoCIx0uFYJmu7EDyiPYAe0Q/yxHlJUEc6CmBqTHR80JVsHg
BD9lswlOgh0w9dXTyP+P88QsutFPwujBWR6hCkgViXjXiJwnH4/XJ7sCPmKbV9EyyAR9kMmpF6JP
tJl2veqdejyLWmxE0abqUC7zTZ8lqelWF0Rr+2M4TZa5qr0awXxjZ2Q++UMPgTVI2JhotfmkZqN9
jS1gLvSJlso0JMyWU3cRZxWqjWEULjUIIEcFVLZdliFuDVH5qmTp7yPRBs2qeR76fD4Z4n5zui8N
y753K8d5y4LgthTNrhfsHavRSfZyt6qQi10USRd8C0f5J5T99upHTXYatMGaifFViiUQK4nu5Ghy
cnVV/VO0G85kF1UVJrI1XGeOXRxEO/fWGu3MpNmGRuK944B9n0fqUL6PkWATdr3TuzP+vLuus/tl
Nr0LFGb2RWP9fnctS6l5p7qrChWVsOiyz8JSzkRks/cxzIyFGfXy0a2dYl9kiD12XRDdxhaIAnGa
7BM2+Dyqe/3caGqyaHTNRerSk3bi6FEkjTSszTY6OGbj/qtTjNVl/dXTbf/Wtvoeb2313e0LdMjS
yD8WSgM9XnazpYqZzluvxmc3sJVfoYabJnnnN83jY3VlJu1DbeyOqFPAHNX96gOs/NZjGf1LcfNv
aazoN7mU0hVmkdJOC2r51HljMIlmut8iyVuKocgh4e3k5NVLBvt71eqNt5Ohsp9Rj+rnqjJwEQ86
vlDl4IJqG7EY1UJnwwYjmk9iQW9jihFVNw7xNyMPfuRJ5f4gknDKEOj4LNRxKXPb92dOe0T0JMPU
2kT+BsbIDOrHSs+S8tPx5UuVhs0PrQ0+x9Y3NpLp4H9mjcmzC3gvy5+Ri8ie27JgAzq4ykq0taNe
niGObdKsy+4jkCv05lhQEsZoJ7fqAA8PfNXywADFPB3BxK8WTZwFS+wds2Tpo9LML+DsS5WkNI9X
9o1GET3de2sXXlJo18HybsNG4p95/jnl3sa3ej9FzO8rmbIM+6BexXYrzUIpls6u3an7eAAoF+FQ
9L0NX8EfWz/isnHnSG8rR34w86gjOzwvp45m+JnAQ/4eml249Er2AeYARCWXO+TVotD6Meo5jIzG
f8+7qF0FNs6MUm7IT3box/cRfWu+aHAwb0Gqexv0QW3Ae2Z5axLlWUyBJFEyQ9QPyFlVlWtVClS+
AvJFQDGB11XvFpjsjRQn+aq09I3VRP4r+vfqNtadbmn3svHNxPIksNLhzS17fWOrMciqqb2Uf9R9
EH80dWGvG+BHa8UJzG9xkhjfNJuIAjYp1rpouvhjiH+IvgiO84pttbYpcNp4GzQslaZzFIONalgl
KjGv3n8loLwRL0F8x1oEUrDWzFial4av7T32EntxhO2Vdj8SbaLQ/fJ/Del0R4dP0eiLv87tQdrv
UHWfVx0Sf6IoQ3DKRZBr/2pLky478ybCNZkCFWTaP4PjqQO1fhvVaePXX+1qDeXW9+rjX+2ul6XH
BsR/G5nDvIK1PO+67i01qvJaTMxFGw2f/Z8mWO/VVbPHexNZtpIgEqxYiW2trw/KIlez5OplBr7k
eo/gCRZLq1zT86PDTm8DK7bfyzW/J2lxd+uZTr5PMr/dVKh8Hg0XRZ06yslgSHh6RmghX/ywQhPA
Lb3nRGlRiA1ZjIaqfAIGkJ1LjDBXptK6szQ1XDbW9+9CHjZoJLAzNc30LNrEkRs7xg5mEOa7tGtO
6CFllPjFsSIhFeAA/7stLBNn2ScyntHDID9DBvd29VgCYHX1oWCv588BQHdX0WvE2MRYgZasRVWL
7O6QD9mPrEzk50rHhwSxxUPsuaj2qmFARteINqKq60o3S/PQvfcG3bjWnch9InvqvdRqsxCj7JH1
S6mzjpdhKwL8QmtmMEbyhJ0bHvxSr18DjACjQUOO2SJSOOptsxTVpo5+wY0fLnbSRteUvadRx4BE
HV1b5ng+o3vJSUnIxUfGZCPjpLa2TKN6wq7t4ulxcGzkuH6KaiM4tjz8RZ8ovK4ul43ql0vTVMYY
IHRz0Q1TXnsgSLZp4CZnUSh6ES3kwpQWoGbSe1tQjwlsJc9fyaEJnHEaLNrEEQzOciM3JDgfbS72
bgvUXpQZyMN8XLZxT25k0uBJnCbZhZCa1jH1C+chZ9c2DTco5+aomvsVxDseGPZnWLhfatPLr0kp
jcCSKv9cZ5W9QR89QGvR1E+dAn831/LiVQlz/GUhUH+C5TU0zfnSyvAF68VSxo8JWOK9qBMLhbo2
uRZRZq/+am+nzr/aiG0YMJNmseF/FYZXqScHPDOUDHlc6gALjtmoKWAjw0/JygZUXYZhL44eBUYu
yVqJGljUuovyAoXPOgTW43QYauVLq5IhFu6/okkUqgRPX7TdB/8ZJ3ofg/tSwWwa2/ONBBttrSgs
sUZC0m+qIkloB8rGNqy84M2Pku+B6VRnHtzBmz5lwePq1XOtntBw8ixOGYtK3ZEy7HBaY1DMDhbk
F2wPorA8UwYeG2MHs8joLe1mhrqySKKhOseKGm8UuUjAL2jmoQjjeOWXvfJkQRKbd9BJPrrReiLI
PgH5WX6RtJq5MNkDl2WIr2vlHLpj/aRXPEGSQpEPClq1u9SWvM1YyOM599NhMbiF99phVTfL37nn
JAfdyEkBhFU3I8AlRwvgrfHBm2hSTgMVcibqogCSF4JwaMbFgJbg7x4xhxguxtzPEXVVQrG1az+G
Sk+u/iR9rfRddujT4iyawqkJBIJxDLt6LZpE0elqcyZWMBPnPNrFkTppYt/bGHEf+md+pMHW9wnl
hDhdElVnvJqygxgvj4G0co2xAoilOWuDwNYeP9xiV+NlTgi+wcuvwqoZfFt0GQZ8rtm4DM/ZYNQk
jLVieubmM9vWvIWN3TgG0rqyR7EFEQOM7NjFl3W0Eo2hktrF/dD2UGh2iaYNe3lQgaAp7Kczr6me
2y4GCa67BKsTOVnLTYcwYp/r2yEpi206RSZDFBlXo1PGl1wSoWzVe9HlLJmbclW8hxDH0QkltNgi
TAqbE9e4eMAlnE3UDGDhEo9KpMZcvIose5gZE+CjLaRgxwa8Woiq5TfuDL6EdAjjpH39M6yxQBfa
PYyZzNdw0pmGuZWJF+U0zGE20S5mM6dh4Fr+PYxViAlOYIwPUV2XuGPZJPejQX0OTLO8+tzBzdrH
5dxVIQW0KBLsSidWny0zVTeZZ8DknwbbWL08p1B7pqF6nmRzBazbRgxV5DreNRJwbVHVrVpbDU6h
bjqLlBCyQfJzgsH23HCM6DX32PU0o2q+1yGLYX5+5Xs0IiXh18ovKW1Zc8UIbROrmNmEucKZV67Z
ZuAYC55mWUVJcZWkSp9XDVTzMmzRaGoSQockAb5DIj9mfkPcIrQ3XpnZX+Tnbm4fFh95YuRzSyr0
Jw2U3KpGR/VohpG2bYZE2/ia357EjEj9pIhyuahmt73/vcxYnfLsmmLH9xmLZLjPqLcYpw+TSKEO
LGor9jj/bRf0VxsZsWLnJ4S2R2PjQ1IMM71P8ZsZkmWC/hAq3ZKWJ9egzrNb0RS3rNPU0+C26Y13
mQFuNIjITJ2jhKN6aGPIK3qtpgrR7zTajegl61Gg7uSaK9FLGNZYVcS6+6o5gaEpwL9r8YcdyAdj
8iAxLbYnnuu8p7o5yY0GzckJK4CZreKyPa8hhEVFO6s0q/4cV64n5Z9lHPcARJDEkvPuA2qHc3Cl
8ndRNxVeiFmMh/t/dvxVNcuK3RbkSNE+BhnaIY6WzpJRdw5+TRga8XU2raHBDr8I+l+syBBk7rsv
lA9f445NgJOgEwyvqDuHcW9sKng5cF3s/JyQEF4gs22uTX1w5jze+NqnooFgsDcVGx25XsOuTzRm
luUs3WKIyEwbLs+vMZgFuqcfuqpyX1yvmy4Utd6KatI65bJsDCwvpsG4BJjrUdOR25iqfuNYO2uI
9PtUVu40J19qbuLUkV3xE4JHc2saatZNN2fpg1EY+wl4kd4YLfKYjWemSb321iTcfirMCYcee1si
JTg/BIgOGIs8GrpPOVeeU7KM393WrGaqZTqv+HlhPTZ6ybOMrd0S4em9k1joBPoDmq3hmG17kDgo
nyhSNq/LdsdSwwbPTq9i6fFaMux4kUVu+pxMxUBmgUzDVbTIrndwrHEr03X0fdM5qkpmjLO0gT4t
m26yACLUyQvRXw5EhLMWveKqcY8hcfl5off2LPXll8iCfWUiybAeSD+tTDfFG33iuArhoHAiwNZZ
jkMjnsMYAld7s4zVV0wxX5EGV8+iJhNCB3n9EsF6uShoDu/KLC3xxLWMj6HNflmJkVxzp5JOyEOT
9DY6riN8HqZo5JVsMiaZfvPL4Dv74OHSzOwIWECoNcEcxeZLNHjdKYPEtAxsGySxY7mbUOmqbelB
t3bRmxzwzsFuRx4PXC3flJEbJD4gKi7arbcyHRCW6L0Fvxx+GK2UlE2khNKGAOCPoUTYPNERIC/Q
Q//NZUEhMlVz600fdHeN1Um6Nou8ufpmfozdQcWUS2PrXyY/5RplF4LO/sUKi2sn+dhM9oG5R8Qb
RcipMOKzl3/PCr/2Zl4HXzQL2q9OXcmavO6Dwnn3M3zBa00u9zYbCIxczWoeNiyyNBQcVmXk6udy
bLx5RywStlARohTt+NGsbiIL2qd81pRm/K54FUoLeYamKF7y/KOGVSbbbzhatj9sO0BZpYNwxgMl
XJslyiiubHRYjwPXKnW//ekZw7r0ChJ3jfbSproDS0+6ema6qXXEFgYL0ZEhUud1rRBdSXx7HaFJ
vs/6qt+Y2Ea7Y5YulcHZj3GFQyNBDwIxTb9qA81cZW7z7ltpfVZzO5hV6RD8QJfpYhuF9Zlz8SDl
7Mw9ZNBXjlTXO6Rfdw785hMDEhmr59Y/pQO4dKyID73nh1dRIFCm7KUIVfqpKZIkZMUwq12S21GO
nTUoR7nL33s7vxRmSjQ+K1+gj8dnhJ3lWyYpr6gUWic1zKvjYJSXLgTKkydhuA+cz1BucDZFdMIJ
+2HrWairAO/P9IN0chuYir6ZfHSgMtZg05FmmqrSYJ6nyNaTqbbdqTFriOsSoDZdCoNFKTf+XnWa
o1I3Npr1E+JwAib6DkcsEX5FuQ9GakC+QLSLAjIWeHoxRNQdv/rGoj9FRXu49XgLnYs4vNVKVp0I
tHIljR0Zvq5qX2U7DWeQLJJ1GbS/bDIh1wRY9rHvLaiNOuaXrDayA0dX0YlofHfFFwG48hj9IKzP
iE4xhq0TTL7Poh6oVj8bKowsgU23y7y3i9dCC5ulZpHwFlVTM3n8OAr6st4I/83Jh3lXQwMlyqal
+/uhxa517+ow/eYTqGIfefoTqWBp7neYEPrOLq2GSzGExtlOQLV29VJ3tF/s64qZHNY/Ot1oL2Od
kHbKkPksg4+x5DoMJXU+NGH11enPnW2h8hP5zqEgzTRDhapdYEtszZowxixFatwNRnEEnLicLwlK
npd0OiINfUnUuIDESZPobDOIUh2e2HNRlVU9OUlK+SMC1ZPh+/VSRnLLMwhZKFG1Am88DjbBMp5z
L2A+u6ekyebQIMyXPJOTGdbxDYlzXNDGqXj4qMUR/p2tb35/ND2GPcY6PB622sCr/3Fws1DKHoL4
CytSe9cXaD/aDf42sG6STaDDsIKfCTO5RJuMLfew0nKtOI92aUG2lBtiON7FqYtsk7FU36c2eTmf
y3/DM4TkXIaUAoKH4xlR5mzpBoH81IyRhctQJ7/k8bUsWYBi05pc2zYMN61eltvQc+rzEEzJFycu
P1Q3PcoFV3oU99tGAc5ElEubm5aWXLTG0DeNO8obsNLRvMjUeKkYVrFVsF/dAO6eHhldQWaadSms
5aUql+annSfPyoBNUJXJMrY10rIzwvyLXd7J51744bW8w86PMiSagmZTDvXJ5lJaR6rdrXvDHi6y
ZXsLNKDVN5kEJebe4VdqHslkAR3nYr6YfW19WD46p0WrVE8kmJpVEdcZWJcSbDRhLNZc1SWr9Abv
Xiv6UWBB7Gdl/CnjSAzmOIhvJtDAVYv0yX4cNVRaDLC8vtMp5PSHo1rr9ovtOAq37NX/sHZey20r
zRZ+IlQhh1vmKFLJsn2Dsr1t5Jzx9OfDUBa0dbb/UOf4Ymqmu2dAUySI6Vm9Flmu4lvgG5R32nJx
cPXOAk/Y/VS8iBulbQHFNyoTIHwTIv3rhWsyN8Nd4pj5ojWM76GSe0+UIg47BeLULaSnzjN7dKgi
U+8HNBYACNNkeBgSvaPsp5Q3Zdo2L/CiHkREYKI8bxfk59SuyrZNX+1ky4v3cEKYe4XzhxN/y4ij
v9q8QD3hrAKI/NdNT9J9UIPhlJL2XfSB4z4Zuk46qOwPE/akgyBcK3rQgn0dnwOAelTUlPUajWbp
k8d7uTLRv9zz4yJ9asLRX9itzfH35K0aG8UZQ3+S5TZ94OCBh6KaH9ISSIWmt92+achej7aSfnFi
62cH0vRaOKF+zTT/r2C653K4tcjBUS+p44NhwZHNPSJSw7Zvo/TBU6fMddZUP0zIs5KgUX6yy/lZ
yIH1XED9tFaU6Is9lPmKc0/nmkwNmGWYVDk72rnI3Evwe1TKaizBLPlu6VxFoOOYQPNDDrFnWy71
JtlfbizTKiIsJq90tW9r3xaLTcR1mkvfdiSbJc9f21meniWvQoBgjCF+arX4BOriqwVg8hxoxjrz
q0coqIOlOqqnsXKOekIe13Js5ZznEUzpg6+sjLrud05cqXt0SIZLPjXBLh1IuYAyCHa55wQr3WzU
F3OAT7/s+18Uw41+x44dWqtnJJyTRVU72bqDIInbZeyNB04Qlr4uGQhF5dpOHgCxxYWpkKvxrJ0b
SemSjzzfVyX+7DsqNDA2IjCanA+nkWLVZaJxHB2aWr/qEJff2PJgUVLXNO0iqptHyIKSnbDNDVVh
v0MqW+3WndVpC55GzjpHBS921ZFssfTg08RGuWoTQ7tGju9sfIqz3cTYciI1nigwSneegeJNpxYw
/gT1uSu15BFGBZ6rbRmuJVXv98KmJEBfYJcFDirZV7YC1k9FJQ01TnJk9gNKwe0WtYlvMgr0B1/P
xgN4bN4dlxOMgKL+UwP2iAfB6LNUcezQUYS7biFg3iVFb9/LyHvKltqy6dFMgOI2udKAPY4foPrt
JcEJzHC6D0YSFjYwj1VhjepK8x0XcpfuwSMb7hgmR/hjKJnnGoSiS73avZR52T3P0lO1M7IRo8lT
E6rf5bOJEMC5H30e8iDiekbliyR6pD/x+THB6CxheE+vdjPpCjfPFsXIVzKfya0pOJdeFTCErYcp
SjjConLv6vyHGCB0Kq85MI1WllWOVximnIWm1D2nLNp4vdlkw9yqsa2DfyVEONgt6BcDiORkybsw
WspGygOw1JSn3rGKU9PEr70YqgUYuqFhhPQakLKIuXW5E/G5iuV2E/NLeC4N1H0l2ci3ieK4VFXS
8DFw9k1tkb9Px7NRmvwAJOF9XUgRX39uizzBWii9wtCNsAklJKVh3QtbbWckGitoS0NbZZtUuRzS
kdUF9bcd5TRdZcVw10AHdJVhNlhqru/d+7zqLam5mNPCDtZ8b7zagIlOfOmqTlnBK6jzM+3qRydX
k20d6l9av43OfvsXSfDyLm6GfOPY7qQ+jQJR5UK6KXpwKkOTI7pzU1t3fdEPpE6RH+lN2URowoKv
Woq/uLCifDWQt1gYulR/4n6vLOvQ9R4Lu0SpLSzdiynzoQgiSHuC6Gg2aPOqjcFPyzQUTQepB1WQ
TtZnC+FSe/LWabeSuli9atVDIMiZZDNGnoc3+MbdJJOO21MVxvHFSEEIu151SvUh4CYIlkRT+AqP
Bb7ZbBRP1m4ETmXdIEbaq/ALTRROIq5D1wq+aBNde3gE8tCLV42l6Ic6oF7fAcz1pPhm9cB2eiH3
SfYE8+MamKR0Pz2ou02lvGixU5zKJCA9Nw2NPEmW4dCFGwhc0FhJ215aI14qbWNgug+Vnv2gdAKM
WNp1B75r6IhzUnVvZBF4OScet4bjArgqpU8+2lYP3ZAs9aasnrxhKJ+yxL7mkAnf5Z5UPjlaZyzb
YWi4wzK0bcXdckQRrtzavTOyvDu3+eDepaH5F/yc4YuXhOU+kP2cwg0vejEjcpPkIYOd8EbUUYOR
56hMeF0J4ao0kh5lW5cf+P3YCXNvtekp9jOQTWw0AUiOPuQNnGAaWhWvqIcwn404gsBbhTuciirz
OanIfQM0k1f2NDQGWdnmGT/vUmQZzwlVSkBClXgt5qpO621h2m7Wt7kNyGF+7TUYfgnmCa/aZKPr
wZPGUlHbB5C2U/8lhioilWuY+eWNCE47MOk6tKM3r+xFKakbP9/e5va9u4LwR96KYI1iilXp2+7N
G5tVs7Ios9+JYDnoAD210zGsuO7oS0u9rqMtuNGdYTntpfUGa5MEY36yo2NGhu4Jta9WkbunqZLm
KSn7T5zPOecMZoEdDA+w62t9d2nqeE9Ju3O0NAk2FmGrlW/FSGXWzdRqXXSng1Rw5VwNoC5N9SOn
Iwe7Q21axKdlEK/YPwfIl6NuYqUdj3gB58RyGCNQx9lFovQ/0txov+W5ryITrhkX6tLDXQBvVM1x
2LUxoudGRirMdFL1QE69XYZO772UpI43GjwHG+FVKmQ/YPtDXWTyZjqQviprr15ga5+ab1WReDvV
zyAt70jbhYlZriqpKLcgl/ndsr1xODjIVBjr0LB+d+OpqytJoS7fBbzr6omSb6Kp2sszHtyh8z6Z
/PcoWh5WEjRAnzQ+bfdujBDRNJKMTr+E3vAgRuGYZncF6DwxAmNlnDQUehbBxKc+lpA82X0P3/m0
KgKd2mZi11qFpqRdBld+bXRpb0mdd5nNPPDnh9gFTDkFzfZYh3PRHwJz+cGReaG8KNxk2M7BIoR8
BHsdE675t8u5LRtGo1SUZ4QJNtR3D1/s0XRXY+10p0FJ5bOsku5qVICDIXtkf4BsIpgUhURTTLJC
ohdrxsSDgTDsaKEoJGzKWy/OpkPmFnnaDw4RLLyw9iL6Ma0spqH568GjAJHFegREfVu1IrcM7IlD
qWYBknkVDWN6yKrgtaE2MD2Q+U4Pojc75rjZ8SHuPwiZlwduBuG9WH+eJ4ZzzHyl/yDkw1Lz3D++
yj9ebX4Fc8iH5StP+v3y/3ileZk55MMyc8h/9378cZl/fSUxTbwfSjug7+gHD8I0v4x5+MdL/DFk
dnx4y//7peb/xoel/umVfgj5p6t9sP0/vtI/LvWvX6nt+SVPh1qGaO/Ao10wfQ1F8y/G71xR5TMr
5YzwNus2bvQoez++TXg37R+vIIxiqdsq/y5+vur8quUOFZr17Hm/0r9b799dn80MW+9OD3k6n694
W/Xj+/De+n+97u2K7/8n4ur1MF6Noms38/92flUfbPPw4wv94xThePfS5yWEJ57+5B9swvEf2P6D
kP9+Kdspoc4ttW+DZATHRmonhkTAZsf4rRGeaBiKg6pdhVlYRK8SE+ZY0y3Do3CXHCDtnRhZNq3z
HjKt0ZdeZVBbVRvSfRbEEKjV/RO7YIhsp1GcU0nYgm+Z/GLOGOjmgdP3X8Iv7C48UZuxhBFL2ERT
9bBlmDogsBqy/RN00RdIPeJLYUvxvrMdBJ876nxtM7o1MFTG5zyFgXSK0qIIJTnhDSwJOJsnn242
4VYj/WcLgIrMWQO1jFgq93vqnHNVXt8CXVglV5UR2PAkG9SXZCMSO+zswWEiprrxI7RcbfhuDOrn
u+KikzTg3D6kumcaDoFVXAolLi6K0mhbTy+ArovZrVYNO7cA2fButtU7AJPT5gvkgqwoJlZmjiyR
Ud/Pa4ml/U6rSGp6x9t6QVI0pzCNoeX9fUkRlvZdf1Z5sLiF6SNbNEvdOXLZU8SMXpA3KdTfxOqh
R6ZE/Z1wfSNTfzUO3dbg73YElOud/GrSsheC98Iops/uApyIIzn6IekaUBV2XlB0msL0kVn7vLD8
28BRAgc0zGTPgeNCcEXy6jZDGOdpkjVGSw496vW7ObfIaijXXZykx48TR2Xw900o3X9YSwyNzDyT
6Tb2SmWgVR8jtDbKnXcXNIl3J3qAvTx0W0tv6wKZ5Vwb7+wQcZ0zRueRytIpdJ55W0hrH2w7ismb
BvpBNCOpswPKyPpB9BBMG/aJlCyEM3kLE0NX172UghNmZBRHIzYrLVpHBl6G2pgP8VhTqHetJCl3
wtoiJrcGU6sthePmncJFrxtlUt6qdxKxcwQnTuZGyqH0AK/xGjt7I8V/RGRIJWH7N6c2ZvpOV+1v
s90ET6jCp5VmnPK48lZ45os5aBiCquugMJle9dvrug1TSvUoNbTX4kUYlqfyjpQJDFu2exCNkWUo
1t/a2dpFJtaMmhCyhVNsArIF4esB5bsx7qR3C+hFTsIg7mLptuBt0rsFyx6uVwmGhpUKM/pRn5ow
zJujGIre3HywUacHbSwbseXs+K8WmKfdrqH2ziaD2i5l41P2p4QtIgrIanL1ZT+9hkbK7ipEUEI4
yLdFaFAjUpvBkQ4vrX2gFABxSjEGe/pqtAz/CaEFeSPsoMecwzxjji2FsKVYRsydYz4Mc6+nGsOp
96McfZGalJOM3IDJTQ+jxwCA2t62SBrIfMJeilbbiQgKuBz23I5/tSYYe5pRXZebcQmkyoLCf4KT
tBOcpBkA9eRjTimc6ApjPXlEb44RU6p+Y/XIN82hwvxPw0BAVOaVYnm8c9t6uB8d46rXSfdUsOE+
5LparocyTr95usGREgArUmcDJG/TEZQcuZ8LA+BqVEC/Fta1u5DqYS/AxgKFLJq6st2lYTjJerYJ
2HJKVd06Ab+1FI4bZNl13HCr2Xz034GevbqN9jAvfr8FNlRxVwGMuQhcuQencJwDO1c9XYiuaOBi
N4AQVGja36wlVdB9oRobbY6E7NRFhnOK4dwImdipEdPtog4AWJIWyM2qhzE0hVBdHr0a2Zyguitz
eJ9FTzT5kFBtm+qgOtzq1RG99WIPkANMzvpWBMuahhx05MOJWlvVpU/jT6HrWJAPx0BOpXhAN+S3
LeQo6yIc/tT7kz3p00/x2xpR+0TaMj/VTh6d4f6Pzk1prSqH1CekXq8m4RyLbgRPUin5HhLakzza
Q7cQMVUHgppzT5ThUyeiPnBaK2nrKtiKbtwYP+1AzbbvbOJS4a8cXvCT6EukTPteSyC6051DMjW9
qcBIOY9FD51gdEnMavfRLrXO4Z9sveG7BwnRJzTdp5jbqsIqxmKOaNqB0pOl8BTFIO84VW4NU7nq
up9/qsk3+zJAdjP29WeyHrXZ5J88L5VRUO/A9cvZJwUJ+YvRmY9iRpjb8bnMeWjMdbK1ZsONRqfk
+uinvnsUvaTLvw6ebW7EqBsK9+hVQJL5cf8dEr71ZlsHzBSBERf1ick7O26TxTpixQ+Xq6nWWaV1
MnHi/23eHPw6N5BRobCCjewH2bYYde9ekktY6Asn/kz27ovR68ovxLUdQ+fo1/bCx9iK6i9OG3Gk
E7b+gx/a3DONUDqatRkfP6zTQPp19LsSvhs+xCdFrqx9J+Xkn6AdWNSI55wC5CWGcwMr4KYNgV6C
RTDLlzCSnHUMW9fCIlHOgWkSrTstb07N1HBY976ZbSJEkZV1VNrSfraLCfNQhAlbmmvmbowctNr+
tqSRj++vMM/XQo4j6iS5uoZBIVSMuIMFK/lWDGM5T+6cJL4DORvlyyZFzcLzUdvytRqerx4FLkUL
+gWkWh0H539rMvR60Xs14PZeCFfYKfBYi27uJajAFqTV3hndIjPXWheCcnOqZhMokTKVHPiPoml0
CCTQur8XI6+AAGeO6KawjojAGn9H8NQE/lFB3lsp0mrFsaN3LgVJUlHHPLa7Wb8WRqgz/fMgCJHi
KUgY/xwzz5ljqol2STjCUPN2Mlg9GIRy7RmukMhV8ue2Qonu9+C3p5AKaZNSHUUxzHTf07xsHULl
sBS3wfmumA0w4/qTY7bd7qOTQx9cEunTbVU081KzY542LzUHZwg2ka9NUu7r9fhIrX+/sDlxP4wR
ejFqYnmctVJSFFtuUywruEr8Rn3oJyfEGPayUUBmi9heMo1jUE16t5nWFhyrBEe7VIOL8AY5f5E0
gcZcDC1O5u90rz8iHCQ/lsO6pT6mAkkHZCFHXs3OtJXbmP4+RejilFiwcLEnyqOV6EIsPlQLOwPZ
SRlquamHtK8WhSa/ht7881TR64KJg2FgryKGZNmpZuoB4UVS9mBTbXzn1pryNHDoudQiS9+DmlKe
/NKyYbv3XBSnc6jCZL1bmtPpq4Hk697Qih/FKNtsVycbmEYPEFhT7sfpHFY0uqfo+6Cuf4hRM53Z
itiA0p1/jJ3WnKeLnlhXyaRyD0tXfOyjrqB+necphffhopcAZoStVajWrB3X2Y5FJt3l1Omuh7pF
ba738mVfJcphFE1cAXDKJjnBhTC8c03+DK6Pg5e0rz0R8i5ai4LPaSaXO9A75UGVIZZ8UxsUkoNi
mAXZkWMR/yhMtVAlrBKOzkw5nSj4f+sTiuDSpHJO6lWgx0gWvpvRK/nRMC3veFtAeOZVxhS669Xb
yxjaioPy0YuXRpD/5Cg1f+QEqniUpPgrZ/3tSZ9Gimz0OyCTSFlNEXmhFo9Z0KygPh+vIl4pRoSI
e0qkhFMyzOperUndT9PFJNeNFQBHaH3fLmDHyTlJDWr7tTxfdqRKFmbkZEcRDIpg3KsDlULi+ihE
yPvB5lgS4mqr1V6aqtTOlgQ8VgwtD1LlsaYqRwwLx6oWsh5Z59ST5JfXOW2raGcpgWfcLRztZZ7D
Q2x4VVXU/nw4LQMr/p6AwblkU8MRpnLx1cRY95N66WwTjkTP0EmIUPkRQ9GIEF8PHnvQiYfZJHrU
jPYmyZl5Hc4O7YObQvn7drlbpEqtuds7YF2nlyCa3tJhUE/9bedK9dFg75nDNqDWR7Uvd2bnDTtb
qWvoaTHFqqlRtSLGoiustzliullxiAgUt6jW/gj+uamzf5iQydR8RoG0Uxq2EKKJW88FdTWNK1lS
b0bKXV7dc+AH2zjNaMzGeZ0s3LoWq1sFXP7HpY3YsRO0Pf+2bE7py04b4G+EFyReRSjOfFYap+OX
Vkek0/Syz4r9DCmy9Qmis/JchUgGWn2cfk7dIV/bHuXlbLEhei7lhZXJysqZkPlIQadHY0Juip6w
jQDRgRVPHtFkbz0xhCYNt2PE0PJ00w9v1u1lnplP8FI3V8VP2quqGO6q61C8mW2mXHjnKne3wtRR
dAnL7ETpqg12vxdG0YQQQ2xNAB0Tz3VznRvzMazd7Ao602KraFDEmVWlA+CeCxahKZ8TAzQbJaar
EHrNXc5p9aem4h2qQgPJ4UmJmfpfayG7TX3Up2FXg2ClQtg9Ca9p+9+6wRnuxFQQsJekVIur8Nl6
vm10M34QvkCqFyBw4ifFUZznDvlhGF4cU3oKYMq7AtisjpkLInUaJVAb3HqNEyNCoLTVXjh6wyuv
Tmk3O5i0eB6ZgmdH40t7WdEbBC8IE7Hg2LxN4wFMmWPF6ojIFZHv32bffH4JHEPSlLXkee7G6Xx4
CGIvu4hGNpCGGmsEdMUQQeNXR5VXUNPIsreZg9PJi+REt/KjHOq5t1WiXskunq86667JEQh6c4gZ
RkfWLpQsyJh0aWPCtL3nOuY+VVCNmcgp5UlqD1kutIIFreU8nt0IF0J4KcZDXRe7Sqd42Y/Gbcb5
PyxPXnt1NZXP29TTonOIBuCFM+VXS+hm3ZT14Q8kAiZHm9clFQyASckWr10ppk4/dOAJhIB23zm1
dR2mhqpcVIBLsmOxElhXPzGsq6G41rbuI2sx23RFUk5UOB2FSUwVsdDYLOpU9cEosppwKp4X3C4z
2+bLOC0Vxy3cNEfHt9o9hdkUp8f5+GLyyL1K9IZ85DS0YaOibF+/71upeox0a+vJ6gjWpPWOMQjT
ZSCGuhWt48ardsIbFP230J2O6kHnPBd8ekUU3CoQ37MhRLSCpYtKSTfQcgRbMRzDAhSl4jtnMVRK
EJ9S+pJqfnPHL1V8m4Q+C8zDMDWsRVSuGdKiLMHzi2FqQdipIritF3xszTxDaQE6oH2VW+mWm672
yGEDd3KIBP4KTOi3IcT/Dkdgv7SQ+r58iNXhCUCLhdg0RuWdx8cVxbvOqpZH7dhOjeiJJkCK6mgV
vlvAgY5HAm61aLWohnCTYVRWD5pThy9dVDvhU5429UsuNz+VJtjYVlHc552sPlGWDjyyrHhSDHzt
qQftsfKMzt0Kb6Cz30e1RAOAQfCA8vcxcoFJRVNwSQ7xSgn4QTjF/LD4EdvshoTFz8MvXinBcD1F
SznE/iPE8rJhyKuYr9qDaCi+kg3/oTPa/IFizpFckgzZ5ehG8dKO2a6mug4x6lt83WZbzTeMO9VS
f7oJgmR9p8SXLuNOyeMk7PigES/N1AhHn6bm3uuT59osfpumCWlq5+fSDJe3+Mb0DqE/nhtBUTqR
z4ve3NT/YBsS49/FzdPCkM9/JtX9So+9CKy0C+POoFMxPNWcqpWvwhhEI3ptzjnJQow/uMGCBjs/
cE/CfltBTPkQN9vexeRwdWz4PvxU5ELlIYMLv7vSPEX0Pr6aVCc31PNYt/hjoFhxXlvEab5krAvu
KjB1oxGw7GxYpfnURvnGmLilxRhqkwDwMIDG2db1GhpG78bTxEYYxZy5KW0rPOR5J90DHDQe2yr9
IWVGdxIjUq7qhr2ZsWr53DwiHLILoqw/pY2toJJDpcZghir6pql6ETbRtKkByaWtZmsxzKUR7G7R
jntytnz+m9L/BBo6oEJNadAKzNKN7gzNOYoqhzqVwDtIE/Mri5K4BiDkj6UHBt3zL6JnqPzaZEoD
O/LfHaiMkT12jRdhN8ckhIZiClHiX1XHQZJYI8lsH3KIXuU2J5koyFIbeltYxJYDBwbujxhhkmNS
x9nR6sP7QDeSbfhmEvbCLP188bHbU9GOlTf6Nlv43wW9rSZsf14yd53fq9e5twXkZK+VzknPVRy0
EC1QaZBTY7IIzNb/mQLzpIjoF3+ZzxrcWC+jktUrV7HjS5bBJAi5n7obzEK5mDyjrcy2yZeU7jsc
PtTjydeBZ29Kn1Iiq7L61Tuj6IpG8wCot7XmAtcCsw22Wx1Ps3uA4r5ZNC5vE7rJ32ZHAD0sSmxo
XspJ9sCvLbdj6EjFiEoJ/Vhl4xcxEk2X69OHpivXajVkD8ImBxDBlKPNlxuTi2g2R7XBWvj0yQT9
ibodJa1ZzrYkqe3F0AJWnxfqo++ugnb5bVXKwQ6UyYULsYawpQ7csm7chxth4+EoWBZqUO/gGblk
+YDEBzJLD61j9md4M8/hNKJMvngYYOHfQJo2rsRQNOTwfwKUD8lOEhZXhnNxOfEWk4Spptp6C7NB
uywhhqZOuB9AkrlIM/a5eolBx+v5GNzV00jYVd/Ujzw7HMTIlkcdlKI6FFsLya2FMN6aSlYvropU
mNbANCdsfidrd/oQLqqkDNemIxV3QW5wOgs17y62FO2O/7cN4NlSnluTAxS51f2/hlxZJpChUMzd
6odUD7JvfkHhqg0rFWRHkrSOxsI66TCUHJxK1rcWSZFrSz3kCgoW+cXIgu+ccJW/rHCLooa34T5T
bi2q566No5rLrPCwmU3jLDKezU9N7RyE15QiGO/jgY84WqPmTgYLuY+RuFlpammeKJv/CaWCTwGF
gqT3ZJqb2WbC5L7L5IZ6cyKEXeqHvIXL+vc0ajf/L8v901WFbXqF7LvUtQdSvpyOL+upaaaTV9FQ
bLQKAfyeZpOI8NRB2TSqzB90ihU2MV8MKQR9AO9u7MVoXpcqmRQukG1GudShAVY+ySwnT0UbUyxq
fYXK3rlUnLANVVrsMlUO7tKupvrX0Mx7skEoTzku5ErokC6QxTC+9kbz2EV8gqW+WhodZ5zs8o83
ftV3VKuiOziJui4LnVKZiVlV1Qwa0ZsaETJO7KzNlLUOxuTXqObDhTsaNNe9336nWOVQUFb54kFu
tKW+vN0VgRsiYyN/N/iM7VLbgn4ns7JPPQVIW8ceh7UYVn3drhFqSrdi6I5duJINLdyLoaNO5FcI
XRwHbpWoz0KzaLdQbxWyLJ3RfwbXnEK/Vsi2+twr6euwnPKtYuhEjgsVWfvqFcPkmuvrwZN/tuPo
wPxqyqgOxTpY3zqNQEd37GBMBcUS/jOrRGrlsxiJJvGTichC/Rl2Wpqse2uvmiT6SRtolMPI2q03
PaxTGFN0HAJRaCYcuprqNy9fNZ0SpSk6Lg11nasd3LNvbqcwtHwlVrwtS2XtYkhdaV0jFbNs4zY7
GFGCTiBysasR/Pl32YCEQXW+SmNnrEfFDw5NaaePWqR9R8Qz2eaeB06n8bKzaGy3r0+dfRGDoSqK
ZjU7NclTlkaJxFLfFN0OQsNPblpQTOiU6sJRLemungRDOA3wLmkM25KhaO/seZF6+qKzIZ8M6oa8
AWFiFgy07X5sUbrk+CL80qhwVJqG/a3uPH7oohye+Ja6jKarWzgjMucbNEHflLwtH3VtiA48Kilr
KJ67bxGPx7HmfNPJ1HFSm8tgYVXlQR/tn2Ie+wB+vik7ue+peOQ8otH53Q2MGyWZ3D/qiql8paIU
7U4gInuxdRRNwlbIt3J+pqbdpGiCgrJPuS4QCE8tG6bhfLTOuWOuxCbUDie5ttRbKm4tX6oolC9Z
5X4pA0/Zi5FohDOM3EVHbdx5tmuqqp+aXBsLpCrlyvlkjtp4Nt1gWLQyooIjJHNrR+3trRgmkvHc
qtkSNVY0MSbaGl0Jfd411T+JXjT6SbUQXc+zo2oxu2S7ZtNSKiDDmfIu8LWL7N9Cr00HNsexP4VT
45GFSVel1n22MrPZCgfqWy7SJ0H2YuopFYd56Vf8rTvQQ6LrT7Q74SRqMf3gnG7NxORzG9+CGo7c
FLS+IMSaMNMCFV3B56aw/fQtNEbhpZZIFaPnOqq7etLuqYDL86sears6UdVnuXVfvVDfhYehQxmO
5wR7QS2d9320om0Z6vovGPb3VdiQ5IOkge2juzcrK7uKRH6sFuNC9lL/KIae4vvrQoaazI6s56of
0UeKxq+ma+ebuO5JPjpW+XmyZ4U6fKVkFlpWPsIc7ywLEFKHTO6Dz7odQWbsVE/NAAtkErQ/hdlO
On+ba/3CSHYme7QDzN0wNU89/e/DQeq7Sb4Q9617C/eBWyEdDnnu25wP69yiFeQF0sW8pudY9xZ1
ENsytbqT5GUdgvdIWRmdcmnQMtcR88UmvJHcdyfRZGX6JPWetY2q0HTPwgY1CBgaNS8XYgYgk4D0
9LRqkY7RTuH8J0f8Fa1vapLyuNtEb8Vc/AGtcSG8RhB+ySq52Y21olLVMM0I/JqToNwMqNJ7CxRV
YFD6mCej/sY2Noqgtmx5oMl5CClrDjG2UhmZmxw+M9iuVUVeeV79K89J5UtxgU4gdS9UVkCEIcTe
+b/Sa7pXxzvbxJDxwWGnFsWv8zIiWqjEi97sEOvflv77MrNNhMwzUgNmFb67vJpgejXBJA8toufX
avjqg6en2kKRqmJFjiG7ojCWXq2pB76AAibzIiyiGX1U5MrOtN6FOnE9sB/a3aa8rdAXQ8JtzG3W
YqZYWrfl9m4glyVMetL6KF4YOmnkwA83Y2h4zkLhd/Wc291aEUMxL8njjONMWd/IHmXjlPm1zSkA
ETq/MnF16n0tbvhju50dTt20x4qk4+1l6PIkAiatEHK27hPSTo1DolQ1Cvs+rhz9DO7lIHzyZMo6
C6IObeDpaBoKR5033bpUHGelhjyHL9nBuYsK/6QGbd1i+KNeTMh7TmIV7grNPWo2sx/sX72H1eVs
2dHODhrjrjaymN/XhCNQpZKB6MBscBeOunEnerZXanuvrh9vcWKK18V/pW467hL+aSS+mWHxldjV
lRYszGlVETcvNeFCByvPDrdLKnBlBFRlrbrptLFrG48SvDzfiSFa5wgBG5QiiaGdQPVRNo8IBthH
9CWsW/NhKBzC1jphsMkHP4R5EOyfFnbxAn2b8h6NufI+CDnz0nOViq9uKHmbaagzeW8TwfwK1qu4
g61DDEWcmFuHPHvoJJhvcz+sV1V+vc0rarEVVM+Peta+Nk5jHTseGiiBh2mJYqrfjkmyvEAIATpO
I6yycgN3OZwT0AwWSuGtxArvumJZES08LgwifNGQRhplxKMQ30QSM0/QhK9D50TJNEm2zkAtPe8S
eXUbU4Vqn25Rg+PBYGH63995DDEpm+bDes72mzpBHsNjnlf00pWOI1WFPF/RGFEuIcPMqR+EPqpy
iPo8OAXUucI+rx3CJN545Dh3oUVZ1ZgXxoEzW3Pn6d2DpHVUWcOKvNDGtt6wgRq+RmQRqD8dPqse
nAh8QupNGbc3e2qW483eJeo7u4gfgZPc4vW4kc6oKkLJ0kOf1BXFXTmp68YR2+M6H4LDOGnvdhbS
AgoCeptqEtvV2Ljs+Eb5K+H1oGY9uWbED9Q0t0gH8ypLwa6ZYpE+sA+2536CwnS8r8xWW1QlrD1w
wS1g7Na+aUqDPIbXBtCZ65S4qpW6iEMnumuDPH5EcelSwCb+BZhVujG9SoJgzcm/OFQykz/KKfZD
o50Df1QTkzMlmuUZ6moEhApEgDq7vJk804egiJP88qyUErm0BHi2CBYxwiGGoskt6thdD0Uez584
X+ZA0ZMmSues+zEvL8xikdnW+cHXxvoS99m4KbXKUzbFaFK0KLFdWyFEWiy5j1Y8Rk0uI4yKU99o
3MUTJ4w3JJCSxf+aBZYqPGiOtrotIta7BelR+6JIWrkLtTC4mxszA0XdDcvZAj1ScAePJVoJY2A8
kZL09sI2h4heldvj0lUUaTU7lMFmGllTb2u0CXWH08VuRtHNSpAdsDettFh//yo0i1Rckzff7DLq
Dp47tAdHtl4bYRND4ZiH70LCQooX78Zvy0ijqy9dZLWWwvs/hJ3HdtxIFqZfpU+tB2fgzZzpWaR3
zKQXqQ0OSUnwHgiYp58PkVWiVFPTvYEQNqk0gYh7f/M5+P87lzO/sNKW4Q7P5j3SHtM2GpxwUc8S
Wi3K/kgBuOWqVDzjmIce0ltSaitBNOomIb+zHK2IYK9fjyoul4xRCz6UcdKPsgvyAxHKShgwBUFp
7YbUcdg91spr32t7mHOocavhQPJr1i6f66up+m4kKHVEcaify9Y8NGG36RVxiBureA8zt+EpaShP
UWxWq6FR+ltbtaKtg7bG0cV6YtmlY4m1nY74fdu+ZY0TPxml4twWEIlz5N6efPIxj0VwkE3ygvQD
kGa1wTeQ3uwr7prGXOC5+1HhFfyYGDrPT0NZypKFmdGjM/Ajc5NuNbLXXjnGwlai5CEIO/GQDFm8
cjO/3aaZLR7UoohvWAGfZaO8DIH/1WW3eJIl5DicbWPC3YxVwkJLJnPnyTwn/HOyqUm7LYHgm7Fr
SfhNBXuYWcRHpJoD5mQuonyydlp9W6WoAUWR0vMQ/suJRxrjaGmDsLMFvvSzoWrKN2xeHCSWiQIo
WUiWaUhuJdIKlOGlarPkVoKw5rZmLsm2II4vjZqqi7Fl1+FYbUm6MFEXYPXLe6cwi3v20pAl8inf
yqJsMAp4wnHsnGVVY4n6pLfO47X/PChQZrvUgENPOoo4XfZm+x57QXeUXchkuJd2spefAzS1Xaos
kqdGMxeJwyY4KSNhIRWc+nsvUy5xHSgclgB+nrEsE+esb8j/qymkFR8pz63hwFnAo6je+r5m8Cb6
zbKyQlJk88M01RO0jWNsf+aSvMjGYu7x2e0/140CF76hgdybKOvCdlEn5EztIjeyHuPMPQ5DWF3w
KKmWuLRmH/+9R8Ycw+9zdFqFJ4lRBLsqSduHZlRefP7GUzGX6rwLd1M/aEtFMZsHoxjahyR90c00
uZc1Fh4jOBla/Ua2RaPnnM0BnaSgae/SWAfWXJlnzqY4c2dCvPc8skNLiV9axzM2jWdE+yJR7XPH
YmD3rn+seczV0HW5HSZPWbslAEhc313kMCfMlqZWfxqRXroWdWHrT53wnV+Kn62y8z+NzYn97dC8
zSa9PcmLp6J8wEO3QMrxrzp5p3YoXhAK9smC5DPAc8yw1VVRllxdK7sZTRp3zi6zjekwlahjS1H2
DgcknknOo9AmZTeKDqh+rkevamUsEf0M3wFOAgeL3CfdibFILMHgJAJhVyM6W72inxMUZCA38TM5
ZUG5vjbacevs7UD9EkJpINXjPxcNS4RnT91WYGCzKrzJeKxCszmS/hALWdQRB7+NmgSTnlrplobx
RdPL7kG21QgsJEoVnmVJK8dy6Z6niKX8Fg0c9zgmSrIEAIC9yGiPN6KajCV2S+G7YzgbdkrWF9GW
qIroKGTZoxI+l7Mh2NxBjkxmY5J6QNFJjmRrHb1PlbXJR8f60vd9uRXJOgyQ/p5ADNffogqfw7HV
lGdb9O+1VScXWVL156Zr1Scgdd0dybWbNC1w/u58Mpl6GixlUc/7bAsU2F6D03vJ4Mfvq9rOJ1D2
yrQrQV3rKaEhdb5Y4YDm1M+7IUMpg8NAv5EN8qKVqX3t5yD4cUQ0bPk5Pm1IomB/1DUoQPjhxslx
0RrcjpNxPSZnr1N1VsxUu0epuV8mZePypk/BonFqEzkuY1iWblAc7a6q3Ott5pfFUXMtQtBOiSKj
8tEZqHMTcCuwGhqAgY88pQqjxxana/sH3Z89wzMz/kh9f0nosfuRxeLWRIzqdRr5wZhGVd62XlLu
RG8TI9Qy/WzElboKNRL2aHa/yUGjuy9RIfruWH22CNW8fsoFRuu144tFHeAATn5QoCjKb64ZzXrX
Jnb3SExi9hoD2y5b6yIMSPKYH7LRKQLvgTdGNskLdufP+Hd7N7Jk2I27NNwexNk8NdLF/ziXbKyU
yf19rgjDE9PQvBtzHiznivXHIM3MlQy7CatLcTeK2j/jdb+UxaC4y6xDcaiZ99atjvbHhB7MDq0I
6zHVYmdTiTxZt/NeW8Q10rcKK7CYi+pgTGei1uR9KSlaqT8MyZ0cKCdzrHKPg0fPM492DIIq2FqZ
d5Rzqcbwz68UPJVBxKPHCPzrJdBbC+homESbTjTdQrZ4ovqzWRavfdSs0fbgPPafg+OSk0WAftBC
Gw2W0RqM21G38TYDxkouMGV9nav8WfZcDbUxwpaJ22vvLAJcq2jxYUIiT3W1V0sNgRm3nb/pg2L8
akxoT/1V3VUo7cpq1fnH6t96y0nyOab3W29ZHcbxN69A23hQXbHj5GRtE9ToH80x+BB2PX4gEnKv
IED0bOqxBbnKUmFu1hx/umlayB7ILG564cHm9MMSQHv3xYi1YWmQgb9hN4nyqqq0xY0sd+DG+1kX
yus/2Fpj21WYP/KgPOMr4772eo3bUUVU2yGeuq3R2Tk4TaechPD09VT0zSPC5j26cs3wUdTGvPCY
PwgMbVEdXnS5Nz0KgC3ok6hgvOZ3zaqBe/xDPR5qN61Zqo+BixZsb1l/9o8wivrs/1k/9xdzf9+h
v5xfvqG/9/983YB5/tZf/j2/9/+H+eXfX89/vzMW64EEyqPhWd9Do+s/OlSgpyTFH8ZdwKSLEPy3
8h0hA/0D//RvQ2w6B0RuBRtOy9qhHhRvfNcfv6LXhhRbrXxxdDSPq7ke8+LxK4o8S/NnfQ7R7lo/
959cU+yInrSLDMOVY2Mmdb1IM8U+Vr3hYOAh9JVskRfZ8FmUd3VjMORvzUXcHbpwQG9snlUOG7Xe
IlIWqg/YOqPLlCX6aymaJ5es6g/0djPFQW+sm/rdgEfNckCGZZOWXo20Hxf8tOqTLMo7eVF60uWB
2TYoofBIUqBolVN7Iy9J6bU30XyRRd8arCUSL+3qs642O+LYshwoU7wxzGBayHFyiGwYS1Rl4XTW
yPs76quYDKze6uCpcK3oJHpHu9aPMRInQ2pjp6niSMLZwDyLHvmXJM0OldPhop6C5tp6OcbdaLcr
JwK98OYcqMiTMevf5dPDEHG88QqOW874gAvI9ODiXQClVGC+ONdBuxkxdmXDEdnQ/Gz9FnLb+NAO
HhK4wDJQPvbqahkMLoyCVD/LVjuaeVagxNaaEU4PHUJc82mYzWS7NFTDe4nD8YuGLuGPNLl1UDIM
FrYNPmKaeYLI6q+7lH2LXgA7EGr3VYfh1m9xngvPSEDNR0yjx8oXJa5hpzohyAANYTe1Kg+yNBAa
uci76tKIarjeKzxjV5ae8p4NAIHg8MMaygKo5xXMxJs6L4diW4uRLTOCekuSk8ONBW0rRwsKpR9D
vPtNsRzK0UTvtlTWgZpFh0Trp/vGipGcRVhuN6iWt3bbsNm4A46xmhIMz20yCz62ebjX4254Ht1Y
W3AAzPFhoHWqEp4oGOCZWTTgUlLxxPh5wQTyzyLno/igeBV69GgBnaFBiafG6ZbsRciaxBrLRhLg
iTMX4dkjeifyVTwY/JcMZ1bXLMASE4Jf22Wjv5TK7CHeJN6FhFt9NEGX4A2lCPiSYbhh8nZRtbAj
ctfV7+SFzf3FUDWkDAO0y671yA6YSnnbgNy+K1KIKZE+Ibv91xAzqnrihuHLZ9WESOdONQhof05D
nhRjG56M16ENwpTLdOryleZjhFwDxrlJJt34ghR/Fajtl8LSg7OLmOdCVquJjoOGab9oqFqS73c3
WLCDm0oIKK4UfYYrq/m+TmpPWXVxzRmpyM3NJLTs4iZBfr1kWJ1gDI0Etg0U5VyArNyqBj5sVtON
lywQNuwbzfmKRPOmNIPie9G3L0WtDc+mo/ZrRY+bEw5v/aloi2rV6137KKrMX5Eij3aNFk3PxBeA
0QQ15IteG59Dt/uqgDWBJkhJDSz2N1n/YOat+aiCneLjnZ5znHluw8m7l52q+SsD50FbOBFKy3re
bRV1SDaViX4f3JfhyRDeSeG5+2a76GAaA+CcKMJ1EkomunRD375VIxS6wknduwFlsWOvgQMYQWq/
VQTfDM8pv6C8n+4CJ4i2TWu1r3PKSHbApRcN3DEXh1ro+oMeVc8dcddtQCxgV8/Cr62naY8z4miT
1E50wNsXEiRiVkvMvvT3QflR6cr4DUApqx988fvQc6KdUUbGzm189a4N0PZGeGz6Bn4IAS3low7c
FNxNo98GDrbVjXCwnAXqkBdNfPRmBWl58cdJPYH9yTbjDK34rLveuYhMuy1fqGuLNXcMNd5ixzCp
dH7Ow3tjY4SKvVpV5sMhmBxCi3+/lWV50U1zOKjQSP7fTmqrqKSdg344WHHFLAAYQzBCSCWogMyM
SBPnoI6su7IexG3svcWmga16moX5KRj9e9nmeK11F5ZC3dU5mNQeSkG8TKzQXIvC1shhzeUAldkl
S3OB7BvdPRONx9LdZhUqf2Opa7upJiUNmd1hH6yR8Wkm8N8YWIrutmkiYP9qf5YlBG+729J2iTDn
ib6WdfIy6yngVaCdMTJhKlnX+vpLpint4drDetGz4ECEYkJLVMDdKsBa4B0z4x8r3bkjex9fUtXD
ZCZ07zKjcu7yzGoPeGpHC1kMnEG/4KZICE+401uj9YdBB+mieMm0axXT3LDpUF8BICJ/quybQbkj
8iTuBqdKDq6le4vAD36YZTJv+WYPa+vBrtibtOTNFgMKyk96Eqerxq8aXj/FCACU4I3TsGFxHCjr
ala7xy5UGzK2hbj4s10BErHjQ9eBEhxNJXsJAmybHQehOttGXQCe913pN8k7Ln7BQmQmxh49kmqJ
2+iYQcRAMxyRPSIXixdWFzt3HYG/9TgAP4Q2rm3aqoGNAfBgZ+e6cRRseveB4G101XmNUO12Z059
cgP9m6XIHpILVos8FjkF3I2zmUkVlNMD9mYq4REM2QbHtdBeGbQX/BMSGIf8qB2EbNvQqb6Z6rgv
81mE37dgDHcTFgdZOC5soTlPk409btTVHKqDGoa0nqy8JqhfQCDhDGEUiA8bTv1SpgvOQsHLqNrF
CSmRdCl7pQ6cbyN1sR2ZByH5snLTHFlUvRFnq/FrftN2jRVqpTy7oQcp0iM6UejiwQqUpTqeQuss
0jLCs2bIDzoWSh9GmX+zVCt+VTXgi1Hs4iur2eRd03QCKGsjdZEF9Vna9eiI9ju2W5XGQu0bcXFn
Gplk0krGLVhMgRy+uHdnOq6s6pMAdZZU6AfPTcuHCe7iAZNpsajqROwGMHEb7JHUS9JGEfoV2lmW
QMoCTJkvKBe22wR9Yp6QgRmvK6PXF0qZ2ffIseiLcbD9r6KrLrhAuMGCR609C9ryqjdRnsAcqfJo
kxsFT8reSBTAUSmernrsQMxonRvCVMa0CiBcsU/sTtdiJXx901oIMrmkpfkY4njjJpqqHtSkwWcL
mdFFqvvVjbxkc/Km5p0frpVJvkO9xjzJRjUzUR8hRrauLMw8UhdUSGsG8Tk1so2tIH0/ggPjZ1yY
t7HwjNuwENUZgiGqrn9VNfNdi8KkP4zO8bN+SBRzaTei3GhREqATjWHn7jodKyLYndG6TiUnxnK0
OzV1/0NrJrT1h7D4np2b3m2/K4nVLUy3Gh/cevL4n5r9gZOtt+rb4p0dgI2LBilkoeYhmTAodrL4
2XAtkrxKvCa/+Vv9YHbqKkZXeyW7fV6KghCGmd/KGtPNSnc1jFq31E0vXw/+QdUDcS8voctb6+tC
3csiSuUair8o8QyNuFf4Ft4jc5lvA9fFXX4eJetQ04S9rsXeQfbrW4gvyeRvrgPmboUe5ptm8seV
HNXXpriva/UZS9LiJKsGF69Z0cRnOQjsXoHbSLgryVCctZ5A3KjhXGnUPcFYZPlZPfVXJciCjWkb
wYGwsnavTci7yh6D07wT3VIfGtWt97XV9Bu/xStYLeJ9U5SWgcmL7p+rFr5/51knVEmQcMVLYGWZ
s0gV1oQrZGDrPXFL98Xm4RKVjvkcRlp86sGgLUvfdl+MsGEpVOuYU3ZhPVs+9ieZGy7bAsS8prnJ
vskM7QQ+LdrGcdxfirYt16iNqvdE6+2l2TTxc1VFGvoyGbr09vhVwRDioxHxvkwMg2ebO24jf/Lh
lXDpQhZnLx91TjdE420fYf10fPWt1F22kzcdq0Q4T1Fqr8Nyoh79la02oZtq5cbwmutEpQWyrj6R
CFzIDVIg8/CxABYWlkN56cqpvvPD/k0OL13dXmUWsuw62eskym4INht7zwNq3pWDOBuOk69D3HYf
rUqzoLDm0Vtj4x4tjzx1v49Eb/9A5ODJspPiNSqKaqk2mn6fD2OwkTP2HD2uMzrotp6VrMd8arCL
x2oYLKD9WvRmheJGT3QOUcyYg6r4ppHxGj9m7xlDD91XOzL4PHrbOBlZaD6EPTCMPnVeewMoi4L6
wN5ERfpBDVJOkQgUTKWaY+iVX1F0QW52R1aObilRdKBau+WYv/tuFWFA5bvLWqv1XeBR7EWKWFLf
45pMvAYMdWtuIwWLcNk6JJzQQiDZS9lqVJDaHaiFePtZR8XT3RWaxcF7Gq55+GvvVae1mHZl6smK
mvQyKmY+U9WGxxlhVhb6vm7s8YmzfnkI9DhcS2DZ7/XRXC+BaL/Xl+wX/qle9leGsiYjmVk7NY2D
TeZpIRb0RvwUCkPZdgn6B44fJ0+9rpQHW8f8UrYWWqpw7hh5Is2tnqfjpj6kN5M2J3Ha5l3CPUxF
pIe+R6bgE/0h68h3ko7/if5QBjM9yDoJEJENjUVeoAEc6hgIHXs4tN24k0EaWYn118plZW90G8uT
8rXF8fq5ngX0CQKicDZ3Tb9byaYrQDXKSIE5duZZ3unzHYL+l0GZ0oOs+qwvcrvd9j9HyQYS4n8O
9Vvrl1F6OH2rp8bc6ZoWX7oscVYFdJ+VVaKyLuvkJYDasNNLD1crSDyXphYdG1y4f/C8zKWYEsH/
8OcQ3MG2XtW5x2s/OZfvQ5psZ+LKL5WK6tsrZwLv0FlNpKyEWdS7GqHbReo1IYab8yskvIKcW85z
HT2/glkKZ5X5GnEno/Pu7EmDaacN9TfP+F4W8fBulbmx5G3ILqSWrUOIQdhGx273EmqJhUda46yV
zONkqYn82VYF7JxK73bDXMytGunlxK0PshUxBwGUKexPoxrlz1aXffXi3j7D6c6fzZijPL+qQxvy
tVFTXrWZ1PIVDB/yRqEZn2PFyx5gDl1kveUWBQgNSMMTjkqvTl+uRs/On7F9N49lH/053M+QGItQ
UT8bdvqPwwNALa/2VFyHI8JuHgPH05dOZoDGMCJ/mXhEexJj5CzgdvGXpnvxEDV6autGuQ1SEumZ
G3/pjNA9EOJp8bQpky8Dp9aN6jSgpfhMFp5iN1t99HGYM+rwPLS4sw/oQ++aEYskJRjFqg1L63mK
7B9lijtFld5BTWaLPZMw4GssYrs4u4Y5nKTTrvTjnav4vmPHYf1l0fuzqq7wLOyz2AfCWnf7Oq3u
Y9Sp1S2cgPaXIt4x3R6rqPuqU4tzmNQwDH0vWxmmiQLifMmy7muKXMp+FBXGgWMbZxcNxfFl7Djd
RhZlP3VuyEadJGJt5NcJ6qFeeUYKCk8Y4+PgE0WIjeYFB8KKDPlorUAjzQEFBLfR5E5vBh5qz1ab
LhIraV9Mw1YP/uAqSzkqCPRumVnYRMtW9WVE3u+FQEt0ylKc1OB4t+ze42w1Nn55aCLVXhHWDDci
5QmOxoCw4TFyAnPM622BUHcDIPcEfogoiSD7n4RNtjdmmZwVe2930fY1z3c0ypZEH+Mnt01AZuGV
+j1rQOr59rcYGAJhY2d6MHJsaIfBDI6mBZ8NqYhorThw7q26wK9oItxMNh19ROu9ZxUmNRggbYlt
wnbwS2cPd9s+N5FXrbwx1V9q3brIFzKjcJfAhcQajgdpqU5ADQo/vsg7u6m+KUrokAj8rb6qWw8D
e9zFM0Kfu0HhwClUS5yE3fQnedfl8Z93Tm8pRzUCKk6Hz+q/dcUdvb+2dmLWVbFLApMJabOkC7Od
h5XVNW3W8wHdVHr8IhvLGS5SRIsxddNHmfxyFPONrVJ+I5vwD8hXOv4WW9nIFiS9zlVFnnLIBtLJ
YaIHt5jYWSuMmoA2RbDZZZ0/3xF3XyuqTroYl8JrfeXrzU6QvV3IHp8D0ghpKc8ZKlCaf00SZfwp
boTIz/wysl6OSoRrrrwEO3LZ8MvsvKB5iWK1vOMo0T01uXsTjQIkyFxytexJUSPvLEtOU3zzs1mT
Y8zEk4OjO16T5XSy5mIJnnlRmW4PdIKRKqI1Sz3wxKFrJvGUiHBcZvjk7eVYIt5YS8bmtJNjB5UF
e+xDc3v9GzQURnyBa4Ic65Lk2nSGmm5ka5/4FtDH2V+vwoKzzmwsFEVfPvt2vJtU3flqm4q9SgE/
QB4Ky0f4g7fXelQ5Vgnn+ZM65O29a+pvsl7OE40N6pxeO93aOdxr0U7u16EzNVbbtr6EUeKdbd2y
CUNoaAi22bBqBmwlKzfsb2Fh9rfKTM+veUxOqgfk7Ge9pVvhisSlxQ6NHrIhsDTMKnIUWOaqoFQV
D2HX8ZJjVnKUdZmZxAtWTGtV7dsY8LfGLn5defq4T0hsPvbFdNfWPT5BLbHA0WnEo+1ARsQh4NTP
pWtViJpJjeasLMXw1fAyT/ujLI5+nK+DNBw3fgIG0e06e5NL5o4a+t2inG8xj9+YtQjnLQx13czu
0cD1lqs2DgHhzDhcbUq2mTcd8tJRXluWVCtjR87ReofIKN8uEJGvbebtMFErnnhINEcUYmeHXerR
CPoYcb1RtQerz4twNd6GVaUdI7bZRwOejNsRIddZtBdWP9T3uZJ7u3CMh+0Qp+Njpg8fhP7tj9hm
HUEv4UtRmunGBXlxIJge3SKBi5yMndgfbn5vq0P33upY/Dq+nZ49DVBA04B6VZzMPKKN0Cx89j0s
cxTlxU968zgHZoD7z5W/3Hqy1uiqbEN+GM3Hub21tGTpzUdNtvdLDAn8E/Fr0131jhqtIkVxVl3W
OmccvDvOPDG/lrCsdsIwHPA1NARWA2BUWAMkRRbrnawko+Vem60whGzi2WIxoNS16jT0TlTDnu7x
zrW2s7EUFl5jm7EaD98xd6mxaYin+8DjwInIylmW5ACyh+pqmI+qqlJ2GRvbblmlTX0ru/g8w/ZT
odkLAzXge2u+BDriG0GeeHtZNESQnkN1B+P5Fso9Yf362UJ9IVhAnL9X+ZNfwyBJsEuKigcV7spa
zbAYKFFl2Tv+FO45LQXn1IvwQyL28hAGlbLgh99+FVX654w6OZC/ZmzQzdp6U66usQrVd6aWoGlR
1/4LQszfa9uob0OYBNg9es+yejRUwivZ5G3duVfpGFtLj7RHTtsTpu+6xWdNvUAfdzWA5T7gTNW8
5NlK/hulp36wDY680OmcooSLnQ6/FnG3VBYkoexlNk4YLfVmfYoVCKebcb4VsxWQvDRa5eAdQp8S
AZR2ISs/+xgo926tMlOXUU7YUToDa/q4y1sSVTG/yYUFRvNpdFKdPNAEDzgognVft+5za8/foOIL
xmLeOeijH9cSoM1dw25vFZpd8WWsspal1c/3ga9EK9f3xUapwF3rHk5dmeBJ5fdiy1e2eMkRPenm
wK0JBWaVlAn2nwjR3lmBkyywNpveOpCkPMGy9E5PkpT0aQBb8adUo7yTgotXVcZrCwdtdrn+5rOf
iPtsGdmZsczx5uu7vL8d50taucTRg/J7l6EBIkuy3ggiWKTVyF4U/eVrNy+tq0tpvchen9XtyAbH
0ots99lQlQSwYgcAo5xNvl6jCg28q5Enb2UfrE2WhnPaDPhcdWN0n4PlWeo2KNSxBsDQh0X1VdPa
Z0wvo++5QTZU71h1PW2bd1rJEdAMDrrbYCqlWN+NMTRevGoMieBkw6PeJ8MqLyvzViABs9GbuLnp
dBglem/OhM5erD7x8iIcuqVbelD0SJiRYenD5kY2N/BBcYbpvzccELcV4WCkeIoEm7jibupsfHQ0
YFy5UhJ7T3TM3zCa5NOO2kMHHu8FZp7sHhNn2SeiCZd10xc7VilkF5vYXIXzgisvbRuX4bWcWHVe
L4wGJvkf//qf/+d/fwz/K/he3BJKCYr8X3mX3RZR3jb//sN2//hXea3ef/v3H6ajsdskP+wZqqc7
lmaqtH+83UeADv/9h/Y/XHbGvY+j7XuqsbsZctYnebFcpBV1pdkHRT3cKJZh9iut0IYbrYjPjZe3
+8++sl4t9Se+qMTuXZ/PxapUiGeD84gnSrojgZyuZLHTLP1YY77DW04ryAT/YvjxSZb6xnceob2D
N7q2Guwskby8yIZCH6BWVQW6Zi5CXaZI111rlC+BG7l7d0rblSyiNZgvazeLT4NZli/dCkR19pIY
JIPSSUuXspOaCLHyCIXuzTx6yt38PLVDfauZfrnzgkIsNKOAPi4r88qFrhb6J1kipFrf1poyrvPG
S1ZuldW3hSPe/vPnIt/3v38uLjKfrmtquus4+u+fy1iihkJotn1vUc4BU1fclWMt7nqleJKm8EYO
piifLHsjLeZjoT7LXpwmUg7TnAgCLf9ezpwZebGE1uHpk3wHmlff8ZFTHyfd4Wcva46U/KxSA9tE
lVftlmUQD88puhWTT7pAlsAGQ0aJnsM27e7zyYXMS59A8ZtzbJlERW7/y5th/P1Lahi6qpmephqm
Bg/P/P3NGGo/a4Pesd4G318bsxq2Nl84P3Vs3rizkCjyQRj8VVm5Q7iqSXL8Uid7d+T4j0mhmHDG
59GyLO/CAXFgdcoIIU4GAlFttyGGkbIRsJNzHabp9SKGPEb1XFZAjlVV5BToJctB7YEND8RRjpH1
1y4kgp9QJQnQRWg0dVFYOawEA7vS//w+2c7f3yfOaq6ue4ar6ZprqPOP/Zcfsw44dBIcqd+numk3
mtllG5M99J5wb/oU98XFNWP1LXczElGdFRH3D+NL6KXKQjaUrvmEBrH/AC07PojMG9fJUGFHWLcP
mLRi7Tml4b1o43R/LYZzikXmWVQC19tOiTHoCdMOrurPFpmLGdG9T3os3T4zM/JOVwzn5nOsHPU5
6S+dGS9fV/b4rPcHYL9ILLIuAHk5lvkYHB0Y+cW1HBrYffJubWWrPXf57IeQYHgd4ckRn81pnOX2
sjf04L+stro+L6e//6w9w9EMS3fmIINr2L9/Qo2qNei+Q4IXSlRt+kz1cFlCJ8n1IJ4SjuH8joXc
OfZrcSpbDzEDUbQvTqNHRyMV+V1kxfmdluKSmvaeuZd114uAIROEJcatcz9ZhwhwRoxHdFtZ7EY7
v+tL3SXYnLabUb6475ckv4tKrKHO+MiFQOdOTCNvF0OtoF9tJNxWMA8IJbvNMnG08uSlJXyhX25b
hJl38eTf+moDKyDOecf71NqxhtmnaaiS7dAb0aWIU30NvLa/i1k5VhhWJo+BIJRHNMN/VsoeKt4w
Ka9pGL4rKiB9RXdP6HJPj3DW7mtTa3cTADLCwV1yqxMTvpV3cIq+MQEKlj+rihYxyLjNnk1vGtzr
gLIKYLBm4Gc/x7cC+qVPuDJSWLWKWRhvsosqeSP8BIHbQYwqUCtnaVo9fsi6BT16vkucCUl7edtM
kXetlEUA+eah/WEl5MiDJZj2ZA6bpmuvDYF6y0uQ7Ex3VPYkgROUvpXGWGpuiFUCYgMnrAL8U6q0
4khcHqEASrLeDmrOGr/cAv5eo1o/HT77FB6b25Us27r9HptBs/WLdh+pZfgUql25sshRnIrJdM8e
efSlMScFumw23kytFx7FxYYsq7nHuJw8st+R163t8UpnkAyGwQ+wMnShvM6Eh1F4xKMbYFmyEZBy
fOlrdBEsfyqXZp2Ni1GNsQmbOxutRzo6j746htOeJq9Xz6BK/7zkOUY9xAScLef5SV80IlPPsQZ8
EXn7jexna9/VsQ0vTpu4N2OOhf3g2+FXr4cdk4wWxzLRWLfOgN6dVxjR11oUELR8NwVHZCoPpOPO
pvD9J2JXYuHFB3Jp41nxazVYCzw2Sf8Ct/Oq8mIo8CuQ7sViPJuqo6zLwbyiCaqVFyI6T32JxkbN
ST1YcxQmAAYGdjci5hysS4vNrZKDH5Hj5BB554UxhKOU/83nXJOLcH7Kj2WdhilvbAwGb21Ofrhy
OFastVZnh4O6/hk2SHG0/Nq+NI5uX8YY1OF/fnLI7cRv65JhO4bnWrbrabrpym3iL08Oq4pxN1bs
8k0x43zpEBXaFlWJtyhApldhoWCHrt1z4brdkXgy+gVzvRujlKj+X8bOazluLNu2v3Ki3tEXdm8g
4vZ5ANInM+lFSS8IGQree3z9HQCrSyVWR9XtqEYkTCYpJszea805ZmnNt+ms+HeBZX4fSjGRU8v8
heFEc7L0UX2Jq9Jdt4e+ER2ohpa7dVXLiQhFwfFE1c64McOxfvvYSisZkLdqdp2tMNulujYQvJBG
O90ObO4piXwZwBsliyj23fYs8MyyKz4HU2JvB4KBjincxZdILd4ExjGs0rftpJl3Lyn15FXo++74
nO2rYNiJlBiOwzmq7eJx6Utuyjwyd+uqMrXFLa7UQ0K9qwS8rOPwDvviGHdF+UhANh2WtnmdJkXb
/v23Zf/lOc8zRNIIs/i+LJ02xq9PkbpqDJsuZvilDzuSoLXiZRaNfx9nlbwORT24rdUNn8YuRD8Q
OAK3sq09w8jZ1ct2qx/Tvd3p0d4ys3bbhChdDPQlZ21Z2HTWzuvq+mrdFlo6vRopT7Ge5Hc8x0G6
qAy4KrKQ74AFEhc7ctEMlVre+No03JSEZTy3k3Ub1vF8C5SoeHZ065V+R3tZ18KlSNmWYXNeV7Mu
GrzakcOxXt5ZBUzVgtmQ+3VvhG58a2R1swscPTuFi+QMDWR30y9+IrGw4zuvbYbmBtUeUst1y7rv
51HVoIMRt5kt5A2kqS4evnMzE0t/L9MF/TFqmw/cn8tDEjcUU1KVEkaicqiR9MuhTRscpI85s3Em
eZGg3GbXMgt5KWrzWhfWdKyWHevedbvWCvkPX/z6xf75MtWpUVqaKg3VZLKmvR/gDaCo+8EJjM+T
HtSbQpQoai1leFsknPDQSJwPRR2LHVOK+CIqW9xnM+BdCWBxXaMPnt5avYkclCnwEirVbwvfjNy8
QVczDaDM1gWsqPxqS+5pQWsqDLLIHLehTlFqGa89Q73j35/U5vtBvm4ZKqezoeKENQxDezc0Skyr
sg0t1j5LzX9pMDVfWu4yf1qMA3Q+/I4aA5RZuhlw6QuqkWFj5r5zV2V6sUuY3hOkBIPUygv/VNmR
OKlIaA59Os8Xvx/rXUk08x32s8EdjKk9l5FGLd4smwOia1RC6by1/cw/muj3TuurUo37t1f5H6/+
296f234eR2Mt+Ydb9V8uft1yhG5rpm1YzjJ5fzcZYmAyM2ef6s9xlr3m+S3lef8yxrG4RouWZ9Xn
WHqWbCAeWZuf29ZXSWfrNxoBW29vqGDUuOvLeF5ExEY17dYPWA9ed0CyWaof/nmiaT39LvXuIQxU
4RTCWrGHy5v8e32pjs2CaprS7UANFN0BhlEdQQ/eML25lSvHZNkmo067vB2C6utt1VgOCWCuuLBm
JzCwTX5XN9mTblvmaQ0bIok4vwtUqz1YQHQxYLG6LtZjiyx5OzZD72+7VhV2h0AZd0OsN9h97U5z
u7G6oJS3P4dqSjy9jRiPColkEmt9NNvA+SwG2Xo4F6CLaIN9V6fAWPVlB7AhysFFmN+irAluy9kH
urnsyCfGLq0/EQZuhcWlG9WlPMSOeC5fTASRf3+ZyPU6+OUeIJgNOwhbpbQRIRrvKwMgK1MNlu1n
MaIcr5qI4hfpAttYGeSHyvSHjdU04hAuq8qAhls12vyy7uXRTXovVeGptKynnKHTunkSaKd4uH2F
Bio/dBr6D7swVW/d6ejEsPhcKiyWvXZxHw7DE+lE1dWqLHmxgkj3OsjKX5G546gypo9zU6L6IzXl
mEdB+VQr9ct6QK/kjSu6qb0H95icw2BOt6k/Kl/ayF0PKPTc2ZROOJ39MnfIifd59C8fTZ7eE+Nb
8cQoxjiMhkIa2Wq8tDNB2S8Y+H7BHO1VLW7up2WB/ef3bXVu1vfrAlTKn7etB/98rxL3zdtxP7fp
MaQkxhS/fNb7z68kqiCmSTrd80cp1WuIJ+RTahAvlFRjfiwaRX4cYrjxjfzUt3jo0l6toTX54pOs
iAPHssjAtEdXQsAIkDO2Y6/EmtDk4q7PR5jXKdZQx6mOfUnjD1BIymViBMRFY/ePsc/V03Bm4DGE
H5yifbR1tC960XxwMAhcZrO1H5GzGdvBAe4WkUb8OAV1T8wduUcx6AqPgQsK87G7XY8dZxK80lrx
ca1ybKDRDKuLOXXXvW+LovVMJ57vUyZEN9aoGXv9D1DKyjt5hz/5CVkhSHveE8V893PT+oZ373+3
+u7jOhx9m8rShbu+d8Ws/Py8jMixk1oSaVTIdtsPhXFnlVpLg4MfayyvxmXbulctHf3t1d8fV8AM
3zkqPTZ/0biLVe6+vgwK/9nohPm2g9q0duOsCvl1r70cvb4qxwBxCscl9IhmAxPEzFgMFbUa36+L
wm+BGfhR5i1qmrdtrWXOR5kvcuHluG5ZqG2HvyXRb3++NZadctXnzhviSd9CN3o2bWe6l+rceNrQ
N/t1dV2Muda5Q29nx74t5/t1m5YhD1YwPa1r6/Zyco6FXU6Xn5s6K4af38V3uWG1d1b+6mu0ipuU
RCNKrdNHYr1e6TcGd46imQ+jFl7bSY4frUoYqGmgN5GQ8uejhoQ7DdbK65SV6PJxDHrxZGSVlwZX
H7TZg6Mq42MTxMyiaRnug34eH/VqMm4W/6Ht9HlFfZIMKHQuKAU5ti8UGzMKDyctedR5RsDln+6Z
BpaP6ph1W6EN+nZdnZwkus+nylvX3o6YKs0zA13Z41imdBYwRwbsJeud4ZvGOdJ7Rn9DfiAmUh4s
UwzNcd2xLtIB2efOsYyFZTXU7nr0uqeV6iVMy+pBc4BnV601XBJpa1e/Q5CEiLT6mgIgy8A6vhRZ
lu9zeIoHSy3KZ6K/7tcDPkd6IE+hbJQIGh2+Dqc1L6Ntj9RUpvEWC2x2xQzgvh2hMZI5K4l58/OI
9bCgzElREy3KZFO1GSzXNrPjkGjy0RqXv1lan7UAiHyYsZqK1j/m+WBsoTVUkDUpVMjRz74aAHSq
RIzfCSpCWEyk5kM/B+BxslYc/FiduPfa8u2QlGvOEfKboKm8uivu8jybjjyPM4gVLx1OL0L6RgCA
TfH7wllWf24rM5OvcTFa7lC4OW5IL/cjUX3eSg7Iagl3T0WIGVeFvA1VHssrMWCe0geZVfpNOfBX
nssB4jPUxs+zvViWNGW8ZiqlKpMwEd1kkory2ytbrfqMbwj1UegUeGm67hPWXJHm1ecZkf/eb+Zy
v66m+qkcfeRh41Qd5slsduubQUJ6BT63l0FRwDv5ybRdt4dNdGhjzXouZ7U/pYNpbdaP0Wp5VVPK
YH4+gA7o4E6mljBxC/rjJ5MYY7eSa0DRPN0T5P553a4FaLfRd6/BBuPHZDyHy+F6q6gHh8C+7XpU
qVq3ZiNo+aKAvhiiVCB2DuOnyWpBAFRuQt6aNyS29SzUTrpj28wf26BJSHuKpi9WHOBbr/XvRpwf
aJMEiDCVHwXeyJhCxW3FjD10aXPvhiKrX5Mgu1fG3rifgyjHMW2NdzmyeQ/DhL9LEn1h+yqdf5j0
tmCsN4bN1o9Tt4afeOtYSu67hoZDsOZPukvyAEp+/EkPVYcZVlUrF3/QlMso4YAlenVeN/3cvr5S
B3/gH8WA890OMzSU7cwP29ejIKFrTm7tNALbYyr+85QbKYpmR7lzijK4Z4ZjuwYWDjqxbBPBkF8t
PbynRXkTq8ZwNkbNvFXbwLolLyRZsGzbddO6yBDaENMydidakVRmO4YMjqqFz0OC4BbpS4KKpIue
IXXI26SvuF+xU/jJ+BgYr0UVRc+lqtcbe8rIPHLG9jIui1KPwTvk9UH18/ai2pLF8mrduR5WmUbp
WZj4tuu2d8dV6UjspXjCtKPd1Lo6nwcnqwjQaeKneaQNHiC+eI3IzWhN/7W3wsj1QU/Rbw3mbYBi
7O1NGPiqXZxqroVU+ix1wLEajrQeYKXRHxSzvXtbhSpv3kwNdBhXbk38ds9tToBBXXKZxFZWP1cY
BbcEg4V7OxDVc26As+SuLkmLYVWvTIJE7QLo5bIaSSkPISxpb121u746McCM31YhKjpnfInoj5aD
s1moF70Mvqf6k5/M6hek4N9iJJqfxqby3aC25FNa682msEV4j/uv2MXDqF5GpRopXk/qKZ34klJR
glghz8cTqt7d4bBNDir/Owptaq+Y8qxNUE8ak+z+u6aFww8uDaVO0x8xIzs3IRrhQxVN4bYukQj/
sHM92yQi5QpQY+HcDJV+IGaRC6A0xYe8yo1T6U/T3bJWtSV/qSDMn1EBp66iGTMQUzV7loGJJDpQ
6tO619FymItw7ZHEs1fvxwHKnTPv1lW6xvF+oKC3nac8e4ZHZbpZpyQ3TtGEt7qu/eBm2L9EYVYc
Snw2WwGY8iUoHI2yX6lCZWGv04c3etgWD23OHcQKANssm2Vl1mfczOsNtX9p4d1uy7FR9+teThYo
92mdos/iI4dhUyNT+mCC0buVg/mnn4spMNuu7zG6cacTzyjUvnkgcaxAmlwR2ZWI6BqAWtzYdda8
gEt/wZnE+RkPHh1v56s9+wi1ljdZeE/2Y2gRFb68KbRRahnEGr/MYfr2JmEPnl2X9tdgyABUyLh5
CJaflOnhn38SIrjmJa+DF6EEymtW9X/6Sbh6D7MiXO6lFirRpRm/tujXRZ21u7+f5Gm/1kI4qyny
GJZmMc2n+PSXNhF6aygPVNC/ZwinT3g7xJk7wwZefQz8KUV3CxTGd3P6aq4IQh/Cego6XbfpcFj2
P1QcHO2XptX628B/x4rnOJppOO81AiPFBL2XYfjdSZaTXRIf1ynFa2+HS3F0ajez6RAnFqMIs0f7
h6Ek37q2HW86EqmPhWnvK1WiPwLVfhCKPp58Ivpwe0WSIKUK//qMa6Xrw488a9RrM4fXpJEaJ1Ef
XbJOT/cdxA9r28UzbKGgfVGKyHf1Mn6KuuqxnWZnG5RDBjkttfa1arxEKUDJ2EQdbooEdbpWlkyN
nI4/F2LHrhLqVgv6Y5Y1uhdaau9NgVbDBJOUK5fVWpBe3QzyHFBihi+RuWS7dhsMQT+cNgr3VtR+
0vMZC0dZPKwJp3qgnYZIeUSDHH9IVN6h2c7XrMCUYEydeub6Nw950JY7YjnjveXr9TkOtvUyf+q6
H2SO3PZ1T7W9TrfTgE+t9pPuRlfblrG7AxxCLc9t1bWXlHy3DblbnYcvMnET1Y52faPdAWlQqOBF
EFGbaf7xD2fjr03L9ftfz0fqDqZO1eGdRqTAkSUrK8i/51Id73oSksB4Lbk/rSkfCUjRCEG0bFdf
zs6yKsJ7y47/qfL5l3NQ2LqqG1wPumFS8373O2iKbEbaZvN3rUi/QY9rb3JVpKjYyWi3HBRpWVV4
mM3rSzap+yDvg2M4aSMZmyXTrKGwd5GlfwWA0F1GoLxI0CblnKJdiKdc3QwAMm7mAfzoP/zpjF9L
9fztcDirSBdsXXNsVch3VU0t8bOR+6f8TpYFGPnE+uJ0g06MhoYYyQ8gt0vBPXRuP1jhFiHvEZO2
8bkgnqyIc5pi8A73vV4OV6Uv3WBReCECSt2YTJ8N0AS4SroJRNDWnqJKU7dTWBzQoaqbtgnOmo3G
xQeVKJpsA6dFHMdgbjYltcX9YGuSXl6KniuDSwoEarETpy++MuY7OeD6DCn4nyuGqdvK91F8BVF/
g10MN3KQ67T8QJ92RUyqZTx9JYiGyQedFy9Rpm47BaPcFZYdbn1m55sm7iu6LpOzCzpjFxZWfW8M
bUaPPpXbET7YzjfN+BS0Dl44KxgOJjQy6urEYdUmcc9+WVc7J/5CAyJsqq/Yl61LlfIgVhQwwZoN
oLSiHe7KOJq2S/ITJXnnOJjRj25H2gBwC1lG+3E6YvUrD2VD0gg6H3VP0rR2wqsXYU78phrggxEi
GXUPv6tow6OYaRibYNehbEaQLEMypIZghEhFMqIjrPzRwf19cPruFT+Kkrl9jUNco/B+Vza7wb9N
jLYGbcv4/ORPN45eJoewGjQSRMxodhnVeVaVehOI9TtDEsmDjQWQLuk4JI06KB4igvRM4uchXmjZ
Ga5nv51ybRMMPzA1Z49NYYqD2Tez17YpCQXaHUb6BadE16KY2+YfHgPvCo9vp7KJvETibnSQ978r
PHeq73BdSv+7qKPwWHU9yaRScXYJ46adpkbdrkbCfxXC6klO1eCIxsG5SGmhOygcRrN/7BewIR2S
p4wv5e+vNP0vNwhpSsdyoENrQpd/EbIZ+kB27zgkr0PU3TI90R41h2l1zUzG87lvb6auTu9aVNcH
nO4e0k4q39j6vNaSiqsY0MObRis+j3bHSD2RBoOtuH+Uw5NT2F+nYCqfgkE1r3//axvO+2er5PGu
G8IxDNsxufJ+beUJLWpI9ZTpqxIgsJuxbgyFfG7TmAcXNqmdGPXRDRW/OFIbTNyB4fcjrsY7mTqn
XBPWMdYJ5+1Vsjabsbmt86M+QOUqOouMEzgYbsAoTrZDczFIGI+zhqQ1GzOxbVLAQ5ntnOphVl3D
b/YgiL5NHVgAI7HHTdzWlzjz631mOclT1tf79e7TduPLP/wJ/jLY4U9gGlK1Vcp1qu68K2jPWYfy
YEziVzvTm62TiIDniU97ubHvjahMaBFqYktNluAbgFTdeFKmxjpnY72lSorRcQgvxqjWNxbhrfho
tY8SQP6dQSQ1ZMReac0PNBWhTlIUgvPgR27VpL2nGDXaoTiornPuf+7UjpuaD4SMftqzT/3wXHd4
nv/+38r585fvW9C/s1Xd5iQVmnh3EdVDZjUEY+avqUXoGiP24UrX0QHo3QfyGDHogdKfbIqAmr0z
B49mG/7wq5ncS1W3dqnpBJd1UTgxZT61RSxhDRtBWTfuuuSeW5V/LO3mE6jn8UaRp8hus22k1FfA
zSNCj9bGARpeTX63OxNhY8S5dSDCCnZ+qpgkEVjGNck/RfLIg40k3xFeBLq73DFcq7Rpq6nGcyUI
NfEh+iSklQE/p2bQ9qSq8FhNOhJac9rwpeRZglL74Adx6HXASdwmyBcAtmqcEbJnuTuZQgGekiE1
ohB4i2wiv2kXdWWQOUTfcqMA+YjfgKa18kGZ0moTD/ktzfbiqo9PbTtHh4AbsosIkuZxlpNeFvep
x4RT92bjmQEKjZ1meCUE9exUNcwg7taYjl1hi+Q2ZVDnzpUCrBWyipstfn9h1SCRq/zKCNI526KI
zgHaAbelOXnQQn88kYr7Y4w63WVypZ38hRzr6/lrCJrw3KRm7AInGG9KaCB+Bf+yxUMwcivcWQxT
KMXv/F5FHGeH1sW0QHtrfU80ZVGdx75GvBynH4RZw85cSL+6TfyLX5EwnWvnJpyai9n/aEqCqlJG
Dy4ynCOa8mG/BBx8oKBw8uusPxXTVztVgpvSIeF9DHAP18LR3HhC3Wi0tnq2lgWdWBcSbHkT+OVX
NH6vNf3mg1ZYVwyk5oPZwWaUuLYG/G+3ZFWdw9HKvuVdfTEF7vfWDu4GeF53mLK8RsseIFQUP2TA
s1BciySWL7k2C3dq+u6cq/p1tDT9cdLC/WSXyd3AjAdt9dQeuC1lHhO7AVRRSMeugGImIhg62KB4
GJdkccQ8ys/MrKdL0Kntfrad5i6As/YP40v5lzGuFJplWPibJPmpf+ms9xAwOevM7lWAqfGScGLY
k1H/tZ2OeyhDhlvbrjghm50OM55IyADBEPT+TQgAci+i+Vs2RtY+TTC2xxYG58+aHKSLHNc5JrHj
WSCdMY8lN5AoKTohuecWF1yoAbmJyAcoM75wdYN2bDBM9kYjbNSzM/KN1OZzkuYHIw6jB6QIBaBC
sg9QyVq7uNB+rKozqlN7GCnG0RqJBkAmnXzKmj7Fsj/wFOnC7fqzhiyydtTe9D1FCnpQQVScB8S7
ycIVzZu6e+xiXfPm/imzsBSN+Rhv1RwJYjjnr6PdVFsx9u0+8HtQi8sp7NfRtY/76RIJ666dy/pN
Lvl/flGnN6ta/RtBZ2TQhO271f99KjL++7/Le/445td3/O8l+lZDbv3R/u1R+9fi+iV7bd4f9Msn
89N//+02X9ovv6xs8zZqp/vutZ4eXpsubf+jsl+O/P/d+T+v66c8TeXrv3/78j2L8k3UtHX0rf3t
912LKh/3ms5D8g8d//ITft+9/BP+/dsdff1mSvsv0A3+yxtfvzTtv39TpPkvQdwZcw9TQwvM2Oi3
/8GWsOyy1X9ZnOUau0HAWIbGMzcv6jbEEqD/i03oCpbZFqMSixFLAySVXYbzL7ygupA81gyHq9T8
7T9/hN+tBm/f3n+3HqDb/nVyZJk2zxAcVZqqvxkR3j0M08xoZjo/E3CA8nGIh3nrZ/GjOU1c/KFX
gi7bwZUm00mdd7oqoM7qVNozW/WaHHmpU8n0oQTs2sTcytvBxJaEYZE7SLDNBI80OapkXKT9eFPI
5n5wGF5kGGconuMfJrDRC28w3tgUoqm5Zh3/J5FwGxjjA4SXYudoL0zR4o0fzTyozGn5LNIebINO
WxpCa7pWqeXfFV/juo9QBGIbsMCZz4MTHqgxi62ZitBLchMIFOGaGO06ez9JqAtNErzgX9bcVLFA
LDopfLlBxMjR2+c4fIjiugTb1+/DNu4PgS4/LWrMvcaYfmqCH8zk9o2hAQSkfQWE3bkxCy12E31k
IJump3TG4ynFwKQYfASZVkaza0amHGpONC0let1jfEnyAra1zRwmYFWUMTlKvf5qTNGPEBAFyVTK
s5DM2+aYXAq8OI7bp/aRNBZzwyjlIv3UR0dpx0fu15fEuAxjKyl/MnYL+wjZPSHYvpixxpnSPo4J
UAfpdNVx1uG71fTerlM4+W7sOKcCWmcUkCiuia9NSPCt0ZsXY1GGr/fiMW66bV1ym6rRPXuqqPRN
P8oEAzxcLeH3HnDx1ptK5AxO28PhU03bNXNL2RMT8GKip3HDEc8S5IIKE2lIBRiZvzfLBudwee4Z
AOMNtg9Us2mHJAv/9JuvFV/q0YqQ4IrbzpHZLQk0KDjFJDeK2pHk07SXOU2VI3ysW/Jn5EFGcPTx
EwLEMz9Jjee0H5Q3I13js9JnGwcJ1kFhlrkZqDoYhTI9+R05Gs0Ye3EyOOdphiU1JPUxDYDO+J3/
PDrYswTT8G1jhlTNU8Pd5S3uNCUJicUTc08hvGqoL/PczGx9PHRpUXi2HCyMSd9rJC515JM8xsNg
r0lGIbnyyvMdGfeIyrYG2pYFgfEAYi4cFEnWTL+pYSre5E2AA3MYyx01Fg0bu1l5Dr5rz0/5w0ml
7TbCDO66nh7BMOrdcS77ehP38jNjWcrlYzm5aSmCbQPTyZtb9ePoRKXXo2T0TCQ4KgytIfd5y9g8
OoLMuKDxP2fKcJOp+eMcapxxeUTjGWnQkBGFlyRiq+oYJbUeS1edPoJqaDY6QoJN1wDb8RX+qWnJ
HGYSl+JLNAsCy0YGeBPjjkjNDgGPWIfWsKpVhw5l5YYojWCfRj6TOuXVjhzmsiM9QgMdnxbrezho
j5MIq23WqjQGtfxHVifuTN2Jp6FvcL74qqvKna0FzDvsNnftWsNG13DfmvLmzC9r3PNX/hrFwJby
SPNybkjkVcmvlSyoPDjVLa6sJ0gvQJtMOIkSupsg+/bcJs/4w28GXwWigc6txcF+n3zWxv57MoAi
W7o2m0nYXhipCsLattpy/x5dNLsYNOY5/uhjIfMC6sCFF+IQ3nW5PaJS9t2MpE8gkIDb21FzMUAM
TIrMrxAs5pMGqDUf+2o/yJ7Tz2/THRy4p1yopG5LRg55osmdamITHQu3S0iIWypOmy4KSJFO+51a
WPe1EfTXElDiQbe4GWmm3A8M0+HFusG0Z2ji5M+p3iAsyKp96ZyTrtqH0J8UlfuD5eyX8sOhhuVF
UuPCGKg+WvbQEABvVPsC7RCTh5ciLRn9ToRmd/0UHpB0MF/XLCy6Y/IBAqq/GRoKxAKuwJbc+6nK
pQcXo/kwm9zohvaptRC1x4MdLEk0sTdn4bmH0OwJI7uddPNe9jptTcJLyqCE7hZPz2VqDG7E3Onh
45yih0t8AhRmxt89DaNMWh4y9Y0cIVJidk08Wz0Zcare5A4KUWOB08TXeWp9t1vyDulSiE1rfauW
27XTGXAZEOs5mfymMETU88zfKzra+b4Gi97QlaOTruQQ/0+K8DeztL6bcKcQ3VZE48bKtpbaRoiZ
njyxqHOLFb6L8hcU2xEctZjmmxpo8YYG66ZF9H70D7JTv6p9VG1bI9zDnKAiWGoHmOWm6/jdUQkX
yFyMQFKHRBcYPyroJ4nFDWOqmUkYdeTNQNF3mu0jqLNUdHhOevHn5EEvJk6FVnc8vzYeDT26WKaf
uRNpjgcl5zpmIAINArUt9sNN2RgxjstpZ01w64wMvgueVoDCXlEgVYpptvX+fVX7OxPmgmc4nESl
2NOo+rQoFbZjM4U7gj0QEOj9sVWHCRQSyh5LCORRNnkgWutlUp93VqvgpVDJeoSlujNKyaM4hb7k
b2xe4/flbxyIYl8lDDyEH9zX2nzM9XBrhuX9mNLDiDnlMB2kXuhHn+FZEHmiqMy4E/4pVofdMJUp
6c+ZGzjGNXPyg9IkBIBo5FDS7uVrJqCS4Kjhm91XMebEvR77XxjiPzvT0nOu6m1gZeAv54KIzulb
otjBpsVty9cz7DXaYG2QfBsceexEJrzKeokm+xvieG3T1R8aW9kTKX+nmcMLCplpE1fNrRLfcFPw
PU2CVceT7/MLtjlh32Z3oYCKjV4YF3TWgnR3Jjyyb7eIYUyvQ0XCs23atj5yWEYb+7T0oWodrZrp
T6AMwrWn5uvo4sClF5SI8KQjI9HKiuGIGZAxGwc3WWvcFn3/IcHX7EajTUAMJ1drGJfCD4N9POam
p8Y63tLipe7wNEN+5TFeyH2kNYCe4MgDMPuuj5W9GxXjtsR4Pcd14cZaArUG/vMwSv0ctNOek3tr
hxS0KjTnxFkyXqnSTZmmD3kUPucVHJNe7JIsHymFi33g4GpJ7SfTQXjCNbf31WkrQjJcIUCVLtzs
XUQIJ2OrcuVhWzmXk0Cr4CMCVu38ObDVYSlqlMG2GDRSFpfF0FoZDMSs2CZJywN3oFXY+VV69Bdm
ab3gT38u1m1i9Ie3bZwADDlFTxEFRvMp/WNhW3Z5qpFMH0k4npq2OMV4jE+RtEDOrOtcnOmxRzuZ
VVlDV02Fh9TTu+pK1H9+VEzHGCNC0sGAimok3EwMT01Q/r5IGvH7q3WHVQ4CIiD/EKXVyQnztSw/
OfBRTmHsZ6epzY+NqeEoWrbby2J9tS7WI5qu+mYhtd3+3LS+Wj/j7TN/fpxW+jwlyymhJll9nWNh
gCR8pNjiHIXUYVkoyTUMcsugBBKZUPY5QNKj38PBPkpr6Tcqy+9GnY6Xbz9iWfe7uPNGnlk0yIwc
tm5QnOpM+pxiy8t148/Fu23rJ77b5kfNJmsMwFe/vv/nKt7u3ItjdHYFCuRNGCpkS5pldaqXBXHS
1alEVjx76zp1lg8p0rrtsHyjP7/WONCLU6rinqR8wNecjnU9M9rnIDEOHzJA8iR1LNtUGRSHxqRd
88c5sb5694F1gpRDyDDCMJuXkOb/s1CJVDvpy2LdFjVWtqllCr97+RXWj0rWc2z9wLeXgS9e9KQQ
23FCWNmRwndaXyXzxJ8W09byMOm+903EOZNSZqWXxtUqcjmRW2VlJ1Gkx0BrYosmDbmDb19bEKCQ
+v31+rePyRDFHdv6GzUf+UtgzytOpT4Wp/WViEglXBdDe0nKTD3qswn9QB1r/kXry6AS/O1scsIq
hYRs2b6sl9G6kBKcklcuV1RutRPEHyY1Gh5/b3a4dOCTN6cJWPppXV1fqcuqSbQqQSvLS6ePE2ai
LRHPUiAQKz4pDpaoIuoDd2TLlDQ1+tLCa5SyfrK0U15zK9Hb6TMSlH0yzeOD1tyYU508oFPYk2n8
sfbr9CSVIdpWDKV3CbGbuxLg3RZiwJCb5VNewDhO7Ax9Uhl4tGFjcqmJzSw6I1nul0zmBH2vAvKi
Z+uI0U0rTRHBMUCr7DQ+NLP4tmDiDn1HRnACX1mb6W5YsXqtuhRrSGSQVkIv+oj5cnKDhLL5wgxq
RJOcB/BjlKb97KrrBU9IMTN2kUytS0Mk1D8xBFh441RrpAatEvwy9p96bH7oQfHjh0GNLj3VDei6
BCaLIf/BFf5k8qA/1jRzXEWBQtWpEIWyrps26bAJwRjcLWB6ZEg0AiZlMi+O7XsOTwU3JKzvqhuM
CLW6jsBBkBpySPS2cueYqWa5nH6gx7khL+cciVA8WtaXPze+O2bd60Tc4H4eVzTiU13bEI0M57Lu
SyshuMssh8293e0A1975BWfabEflSVsW6+rbgmmJ56TQpOvu/7F3ZsttI9m6fpX9AqjAPNwSBAdQ
pCiKpmTfIGTZApCY5+Hpzwe66rjLXd2Ofb99wZBpcxCZyFzrX/+gl76gnZkxYK/MfSRvUewkFAmd
s4aAVPrMc8+jPPeb+xM1A+v4/lOdyKWf1PO4N8fzz38L8rxa9xKy0ft91dLiyxN5D8sDMQEs/Z9P
8fOveWMQTTrF2bqJVY6yJIjS3RQ2XpLauV+mWch9y48/b1JbNNvBHPYirQoWVA4efV//dsc1Ah9y
aUGVH/f9/If7T/cbs0aYSRpvWG673GKv4Nq534TJ9IbsSGYj+euusil1V6HOW5XL53X/XERpYV8a
YLgXQx1Z6SZ2u5Jib6zlK7h/D6Yd8w/37zXMUAa49x/V5VyCWfOiaKQG1bKkcoJyM2Gp78OJR04N
h8ZFuAplBsYAs4VQ9QdRqjubwslYNhjqctLMl58cxkY/fvp5n47wHshadchS1IN1CKfXz5fj1xnu
v3JSHyrLjIUX4K2cxfFeAggvY4pI7GTVZRNWe37L+099lk3bVBp2oaZWkFXKaWv06o7GFW4IlwY2
KXGcYvjMe5nvGyIWGH++wZqotFWRyxFCRV59NCdjU5TaSaulyhcpxh12/2USQ+cP3bQtoRaiBeaA
VM243uhIeJmsFX5zPx9FEraH+9/HJTXSbQJHeAIpbdq4RoazezhPvp7W495OvrfL5n+/EYTSZbtu
ORHkTKqbQygm+FsydpzLffebpsU9q7b4uJVlhd0fd/8HqORsVen9/IB8xznQJfW0jjLW1r/8r+WJ
fr7i/bXuD/+P99lNxHP9fIb7T/fH/bzv519/Ps3Pt/fzPlFxsQYhmBlphbfg5zPf/7OVkcW3+vHe
fz4mSm3Icorq/bzrx3+RVAvUxGhJvim13p+nrvfLPiQxmtwuNeV6LyYr9jqOXlp8LmVpWX2AVzA6
dNAT/34nMeifhraNNjqCL9LmQteag8IvwoL4kVpTVvJ9ydxX7n3R/rzB0fxUB7G6IcaslL3hSWii
9m2UjAwJOf6H2UISlWd5usoLSaAh5RwuhcVhgm9n6d/fhFz3z4Nq5hvbnrww1ogPh5njo0+w1rZd
wunIFFwZoxVgc+tD5Y/3kV4Ly5WGQOxxCWv9eFLOSto6uNLNNAVK0vr35+AUR2EyzEa7rZWUfSki
EbPNPkCtqx9j2P8bLPxusGCZy8D5Pw8WLlHx7fv/7Jv0Lf/2t8HCjwf+NVhQ/gDMVxUT2gJSREeG
1PTnYMFS/oDGoMsOfaVpW8a/jhV4BPwG02boLePQ9//HCjpPpzN5u88hjP/NSMH8ZYzHRIE/iGMh
KaJKkZEp/51OURECW2cO5H1WZY7yMPoCKmDK18kmsxOm6LluqN4mSD5un0NBGpzR3BS5oBxRoEKl
1km4XZid7aq/2sWM5sN4hV0Mjy9+sBuRuIayapLkLQvgfxfyZpCILxVHyLR4fJ80I34CbjoNAr0h
3gDbXsEY0ulx0EA6v8Wj4hKPpu0r5RPTik0G9r6eiyFZKUG4C/GJTuW+Xbd2gZZMoyuvICCu0k6+
dfPRqjGOjMcOPB8/xUQjW1MSTbWSNYhHivHBYP2QS1/gHOJTH8k3CUEoNk1ESMykMbYoP0SMO0sP
SJWr4kNMI+OUxjqVKa2nOirnJE13EPq+9UDctbM07s2g4j+v7xwtO6rwsBJVh1o7bKu6u7Y6r02M
MND492GaLhIYxhyF3/FetdAbEoxQrYxugO0vPVsoSRaD92MSFIew4dO0Rmmd59gZyekxbtMjETK7
Li94CNBMJe+lYTrHtYWdsnyI4awXjnx2AvkWSWRR5tOZ4fpqYCfLlFstNRsjqb2mwbbcTI91G38o
ZYEzbvwSNNMltrurGhmvXcJQyMeG17MK+2Rp45aQIPIBxJtizIhb+TWT/Dgo/QURyV4N907SbggI
3OhqcuTEOOtiOghz2DpYXAxO7Ndwb/tZHGPGUYYSIxh1ifrcWH23aXUSqhgJqCnJUG3iK5lzGlQZ
Cb35Wk3NxpKmszybx3Z6kVPgS0ePPrSMdQAKdcC3bR+YyiGo9N2Qhx4CIEwNdbldYfuz63jlAg+y
VToq65hZltJqr2RhvoVG+hAOnmMr5zIydmUb+QLEVFFDX66T4/INK8Fw6zCYTObkK33TB7zEDwj7
l+VjLKX5Vtksan2+KtWWAvR9kjtq/9RN5XG7ZLlAMlwz6N/j+OmG2nBx8prg7WI4zGYJgKZGq0Zz
/FEZzgxNqAtin8D5RDFOxWycsLI+6+V4QDC2C8PpAIv5ww45DdF1ufGogSwnR82Yb8uaJPVyB+Xe
1Y3YJ/Pr3S7Vo217YzJezWi6DKX+GmmJPw+Kq5XJsa7E2/01Jqhb46Sdm5gx1yDh9VWFH0Fjm6s0
H7fhmL5BYD2YeuOhrUFOla+T3s111l87nfsF45XjV6MTH7h7sEm0m4yQKHlKQcwSX+M6z6Z4FxTQ
c+rpNs4VnGZSDcR8jufkmGDSXgnWqlQ/J4XXi3FbV/1FTzsEsCSEL9uB/XWM5pszd5dBg0c5XlS+
ktpM35r+M+mlfjvMNxSht+Ub7OTpICEzYfTztnwwy3pUwuFixcNaKuYbUcdrTBNXPXkZy68UYFw+
GrjEWfrOUPlqpGo+D418btVhW4Qbdcz2oQaDI8I7md8ncSyP+d1qGPB+QT/skFcX6/ZXhABzxJ4Q
6BACpGi9rO0EkdHy3tKQvWzo22tMZKCYVSIGkBbHbAVdNB9Mo1vPwYJzI6HKmvRj1HXUpq/IDz0l
xoFPaTfLYnKqZlPF6i1ow7Wa3Vo+Ka23XseyYr3I802GaCk5zyEsSuh7viTqTaHRdeXz2arHc2SM
10W81eZemY1nqZtulhi2dt6xyxTxG/S2l94Jnx6Ioznptfwe1YC8Qbjuiat3ob6QIjC+O0bwKTdA
ZQ3x0ebTQe3wlWMxS2HstRMVlXlSIJZL52AoHjRYrCY2zAiYdtWcgDCYS8zPda5kpBsgv8uPxo7U
54P21RTJE6EPfltru0pNj1l17xgxV4hYEnzSmEu49RdApceumw9O2V6bZt7MqbUSwXgAx0CxmxzJ
t9gUlS/BDuXQsDZGqODo2703wXgeWZu13l0rlUtM6PCxo5lBgLFbNqu44bKalS5ftWHqK1Z/XTZs
nZE3tl6PDidbK+abIrK3tkJyE9w63BE1pJyrWB/f1eg7btF7jDROyyW57AmyY50iwXfHRdSoXGOK
EsduH9qvHZlVKyXnpHH016oj/aegc+/l9mKSKKKyUa2S/swU+w2f3iuRV4fR6Y4RUAnuCyaXWvYm
nIHrI3rAvXx5rUxFEbdcccp4UtQa7qakf2kl6aTkmJzLUvQIlkk4HHELWHtrn2aVIW2ISsofpVaj
zdV2KbHfLiYBL7ao3iZGwjtDKO8iBE6oHAAoENoHXF9H2jjTF2yxD9B9Ui+eJtkzx5WWWKbPcfcp
jedphyZ8TT5p46Zd8pqNI1KxZDqQX3FoleaLJhk63Em7BfhFko6Kb8KKOW4lNzdGwp1UBgmpfB0H
5NXK0ozFpt79+Ol+3zSjvBqydt9Z5lMcCXVzRzp/Yp73v6Jm+RMChU3B22aOvzScSy9+b6MdK3zp
9Wlc91r7YHUR4SpOIMEtSAOXdgLLeqdGRnK/GdC4+pnQkfPPtMk20MnUBX5g55uxSF+iGAAXD4bB
tzFrYdyfEPPeV5tJjm+Yz0X7KRvA2/GZIrV3V7UmYyAEdnm/JmbAy3XJWxwHOANWhfRqNx9mDfg+
omrIDaS97XpE0FitMVH1plZ9kMpo8LIGjL3qpAUOLjDkWG46GgXo69W8Y0p/shgRbiiK6EmQCkZT
vEml6JxDYPOov272ykmNt9nAj5hTwKsi+63OFduDoWz7cd59YQLh5hLBFYrjrMiOwmzAHDmNU/1m
jlbL+AtxKmGZCduNvFJofLDXZWHPQn1PpcTHI/xk62WL9lR28XDfQWZ6pYujUeMyFzWbB5cA6pIL
7sukjU0MuWtvCih0dMP+nMpwAWThOWw2StF4NtvfiOhpNSXWqyWZJyMbrmo9XRO9OKUm877A3s5G
/BbrOzLTD6hY/H8p6v/B9VP5O9ttKZNx+3Rsk3kqg2WIqH8vk2PBMhRDUuwYvnxUyX5Q0isxxdfA
HrEydGdpOqDP+RjJm/zNK/+d//rjlbGYAoPRZV2xzV90HA5y4RwSRc4IRTlPRFNh4W7u07WJiAok
ClfGxh2hlkiOeVpKpd+8/MIoKu4uqAux6v7yUJrQOkIWUB1L/uXlB8saNRGUxU5tKeLZa0jxwoa3
BLa4ED15MTXyZIp9O+K0lx1qnV2NwjYS0/Y3b2Thdf/bG4EDbFK0IQ75VRcSQpCJyOnLd8uXj/oa
Hdt4SKWDbcmPU0lhkLYXy4JWUBlup9RenmK1OVVernD6pBSsjr5jcOmV1m/o2EuP9u/vDPmCbEH2
UuBm/31tlEk4zGKy852D/QRbzUGLtCepwZRgHAaKUANeU9J9vS/vsqE+T6d3KrFr2JwLQ7zJzviu
RWwA9/LQNuZzuFVN6aVM5xs5HGdNTK45UYZQ25ngX1Y1bpcSxHSGbSKMXcQFsFTpcsuVko6XLBK+
ncnnWTN2Nd/FENrrlFSfKOovoqs9RX8ldWtTcfgFdocP8LSt7eZSTcMubQ2sggJq2JhLF7tUs97I
4J6VxvQ4C2/EY7wjFH0xR/3kTKjbtfpsK90F4ulH5XQ8vXiriwpqSO/CYEPSyqpZpXJATUz/l0Fa
X8Fdv0ZQMn9DFP+n5aHDizPgYUOL/1XupKaxkxWqnu/wxNnohXyGI+Zn6dd7ZT3elLb+jf0SHpT/
8L1DFFy6duj4hv3L9+4Mik1vypUZmhNcZvEs8AkQ2k0Uw6Xh4NvYOr6II5saZm/gTOSJ8xVWeuZr
1PVpb+yV+Tlq8n1eHOesvzgOkzg1f4T/x2KQKUgJ5ThrQ0AjgXOFeohbwgTNfFqgPy8f8oeZ/bCj
FFued0AXrEkro0fiQgG6dAWQsn0nynxFHQ9YB7rEdNx6uqrMqD0HkvmUfTFxH5K6YUt/v4VNfczj
fhM3X4kAoExJurVjMvsfFVysrHIXTyoDrcFGQ6EYZG+hkA8hRKmlh1KkYxUFRwKZuxW9/ruCZojB
2VWtSi/rwsc8GW+DFVzjmBAnWjAqcO1VTamO68JLDe1zTTtapPHbUrS2RFqQb3/KpoZx9/Teq5Rj
eUzLHl0q5EcxnXK4B/bFQk8cEzk7Rrb+qhbGbuj9TJ8eRkl8SCrePeSa2nhXw3V7U9LAt1RYAuex
1HDiN3bMSmBK269mr5yXdo+K5TB5EperQYjZ0icV5k7tZrbdyK/yp1Hl0OL3YKZ/wjb+NGgFdIFu
bSk9vGD5PbD1k6UAE/z3re/vipcfWzCcP+huqNWxzPxlC54tqah0SctBLxV3aelGvnblZgXly/Ir
52a5y3+z2/7Trm/IlJw2TspY3Cz//i/uhjXDDyvVJzbbhIasoTEtfn+k/sMlC4ecmNLllmytX14k
jqqkTWU5x90TZdRgkHGupvO1HpNthYLdAgp6SuTqMs/UBnbjjYoMrT/5WKrsmiA10ZperDmeY2Bw
pgJHSOopoe3pVR1By3ix8tQXEY8psOsR4quNgGxV9cnRpqLTQWmXjTjJxlsXqjeE0izFOiExcfbK
KTvCpWVC2V00vv8uSN5UZzq0bXsoFt8i+jJLm2+Ro5+SUsdeiZKcqD/DuszDuDNodJY3iREy0xnz
NGnmtQC0gN/X2+WnEoTBxio7Hs+JRl7K0F0Vy3gNs/Fgm+KY16R5YE4gNdNhaZvaKD7Ks7VGRf3A
8jjMISGTQB8NeIFaAyKA7q3GvnhROhhOQZR73UjpRQ7zB3EWW2miJ4mTYz8mvkpOaco3iWISdYa+
W15OrtloemG85mZ3zZoaBybrlSAEWKHtxRlTV+K9BMFwXXZwnX7tvy9uRf6HAudPHRrlBUrEXxDI
XC3bkfFsjg8vxyfWnW6xpMfGLX1TjbSOyZmMKk5C2hvxHUljvB2aco+A9xniFJz9uT/VtHn4Cx46
HSsC3fYb1KHMZSo69KV16/tzk42XCJlHg51bZYvPzkKdyhmEMtVlwP4y2ckbyjCsw4lTWw15t8fd
d1MA/OV4tnQqex5JrwlyjaUZX4qKrh4vxHuell21mvv3IiDXTG4OcTC8W+z8GZuZpRVHHc/PcrJ9
STcoPsatArgAeodu9OLY/UXpOuLCxk2Gko4m1UqEX0sjFldLRNN8aLQOQRnVDvgLs9AbQfJnGrxx
0F0NsGypxoKkX4c0c0SEn/J2E+JbrtfNJcPNYerG7VIEGc0CWcAEFYh5SH83A2uL99UNlxnGKyGX
hBY8lUB0rf01MaQLtXu7/u9f9D/sYhRuyx+o8CDbv3zNQwj3vB36fDfY+bpx+pVeWuCaw7BdFrmG
/kw3/aAMf7O+MEX892PapnzmhEbjAW/hl+0Tt48JyW+X79rIuGV1elzOORuHnLTzBpkvI80wTGnX
C36WiH4daPqupuApJ4AXEE6VC0VrjFU3q+u8A7KiyE6ANWsi5ZdaDBK2CZCiF+iQqJdsgFKLGTTo
Rp7Yr72DsrUS/rJlDPGxk6RtQ3QFHCRroB9KYTAG2fQOX+QUMfbXAffEVEPOSo9GJt+WfVew6EQO
hJgPqzpD1w9/VWTHCfEvhsiXkKKHeqKo5vdlYmblfJtCfzARB8C2POYa/ThJKmM6HTKLfWO5hkMt
eVt+Z22Wb7Mi38QsHysSz4kTlqz0OOm0fTw2iVsvsmpPNdl9YV0shQ4SgUPLsm/oXGd93VXpqUUb
gMcQeODCGrJfF4Qi7LErjSKOW/1UztnHAofY/fiYU5l/Kypn2xNur6DJVoaPOhWbdsiOpk7VMc0o
g2RPC9iJEsk1c1eKR8IGuCqXsm428jfCoFfNMD3i44DDhD7ki7cEVuvOpqHdFUnqT7K+imz5WKYg
sYKEmjF56ybrtKDWyDzcBW2aqnADWcJbQDh6r/fll3Y0KhbSVCsp9smM29SiI6CmW2OK4g+9ccIc
5Lz8vVSng9ytYuCiuouPGFC99aN5hIsPx2Im/QJzJJh7k9um+m7ZfRdkraBf1Nv+URm8exM7dVd7
Gt7Jh3ieAWeUTn6W/GXX7QDJ5UAcVUYHyize9Fgclbyj2YzedPQctWSwQ4O+Zj1soUDAdgkPhmG8
LkhblvMfuHpzmYgRHQQ+5figuiyjZ1GZD0vBpKTTDT7nqwiJrAxUT0nmd4xxL0Qt7/o8g2Qh/AjL
Z8mpN5Dm3XBRRYabBWtDOA28WHkwqqhufdzJDvcFz9BjKSNjjmFcR9fL7qWDCuh5juKABqwkOQh+
Cxiiq5IYsBw+ud7SQRKj2/TrPHyXJXD9ZcEt6KvgUC1HeocGbxNnzBhBAC80Vn/DlnQgc5STtGLz
n/ttX4E6sx0vOOFcBt//+66l/OJHcK++6DYNw5ENk03kVwdZAvdEpepGtmus6T1v+CDnARezT+Bc
AB4dXgJLM2p32QMwJjMaUn+5kBbseVlYTeTA/2zpAcgrZpo0pJc0Me7b9v0JLPUrdgDvfR1/wMl4
FzYBg8Z44vB+dhJnDfUqxLgedjt4EFYVTwnU3RURRe4Yw9LAoLtZ5bWke3Larpyxm3YaJtSu1nXn
zKJJD1VI90ZJyWzPx7yIX7HkUR8IhA5wD8/qjaJWb2XtROuQCTfau/RKsHaLwBJsU9bKYXXK6dFd
E/sRgo63g4hAwrtn0U43B3+wvv+Qa8yUkId8LPtLNGtQf4U7lLK77Oqm3h48lc1p2XOeYQCf5Kpm
0h29yTZVSD/cNBnpkNB3bZmQdun3Re0tZ3gat+zDzaYwW3wYKPWWc7dLj3CaNsv111jOs6I998w1
UiGfl2dbyqRQXVrj2E8epZroImYCy6pILHRHPIkD3l8DLy/IgMQ4AfmPv3QaOpljSmLujILA2ow3
AG6fTfeUnM2uLqmCiu4iP8SVhZxiGhD/zWxLpYeS5CNtu6sG5Wi5oFvrr9L//+buv5m7Y1uyQHD/
ee7+vAjs/scFTUjj/G+Svj8f+tfk3f7D4KmYxpuygkqQHv4vRZ/2B46wIHoauJ6NPzAFyZ+KPs34
Q8X9wbBVTTORO1l0LihC7oo+9Q/EUGgFcBJXDJU8zf/N+F3Fh/aX6sTBJ9uQdVAjPPdQHf5SnZDT
kOS1iAvMHNtwqwS9xUKjENdR/ljjS80o6MJOU7n1SABPpCvGA2PVfsaYqTNMe/toZU6x0TFePlnV
U2BJwdqZnXlbSIqvMTBb6xERMAGOkTWZwr3svAvB3ITNFvUMHjiupgvmGMtEajDHYh2e7Awow0lk
DwRC+4TFCaHIoyZtlLkL1iOOtcaUaNtWDou1QcS4m9acDXrNBLlR+tmTrcVgJs/FjmR0Z1OOzsbK
Q+NAl0nPj40epAdP4Y2u4KkUHgGu+L0GsW+P47iu5QHhQh0627yMvYQjmUjwkFkpHXeDeV7TlOkz
21TN0aeZO8b9u1jqizV5LeVBHnF4xedyn8WTsVWj8ROIYYQ4XNQPkrHtRjs+lPTw7uQMzWdJI6Wq
qbVtKISzISNUPwWtILuF9bIQL7/VCaOJnEHnui9UZdsk6JoZsuASsZgH6HHzmhbxw9RL0a1FbywE
9H4trjSmdc5eZVXh9mIpeBdqX+smhmraVPleCfdWrBhXmgjdK2LcbNRa3+RZlD2Q3LXrAnpDRe+Z
4nigZdPb3DcPmfbJgPt50KRC8TD4vZAPBxiQcvTA27aP4Gxhb8VgNdklaGMgPKnRH4dJz7CNXKiK
UUCyQ2ghZe+kQ2JO5B0lbXwSi8GB7JSfepMuQuumao1FsPGQlgVZ8pGXduRrBA2xZJgFYuseDZs6
xxl4LpB5lnP1INfWbcQhwdUMoKIpkK0Lsop12pMBC+Fg2psFemqn6wUmTeTUmm3hznFg3AJs9Fo1
0PbMqy7IRDXsaPCoq8rIq7L8TIxycNDMilNOxdphikzg22QuV6iSnmpLSy58oKRULXyuZriWkpO6
jQNNRUoj5vy9MNdzOaA6SorBlZJQ24T1N4VfdwWsbJ3Jp0SXrn0uM6V8m1xNPOANnD9JfZStdLnB
z0rtTQY7oEkClCgv5XxN4MejZaZLvk8Zsu7JFrGr6ZhFlnTm+DBDDKeiMbtgX+fFXfusOySNTDWR
I1FIaI5iPjhNoPkxyc27ytKspwAD9VLNwr2Sh7tOr+qHeOT40Fpd2xOpvvBIO6+1oUqM6KFXltE1
h1aan6qiT3YzDs+H+Ztgqu1bsUw/mmXPOP+jso2npyIMvmWdnYHZyTLfa27jJNHlm6giBExkZrxS
Yoag1QCtXFfHtVQSfyzRuB/U4KBIX6zJuVYxIXVJQOdQGVu+qAjT0vUk7AfJaQavUBoMUbrGgXKb
fJIz3ZUMx3mA5/ooL4xNW+sesWFJH/NteLIs81CYoziMGIy4cSjLni5Uv8Pxy3MkhJZOVA4bFKEk
DJfdNsG202tGtX4c5hERJUZGWh5da/WW10QW2jit5LKC2V1oKa4gHhpvUmshF1/ZgqzzMHQfUaPB
wcyJ9IoLJCaA5uaDnANVYt7uOR1U7UjWza2o6ty1kyJ3SVE+wd4k6qV1AvpRaXCnOBX0QJ2EqJIx
VVkNvojNaG0zsHQHbJk8ymAsUrBY5fNRMS/QdTetEmcrR923htFYmIbqVgrTZIfLGaNlvf5ukb4B
gJoo65bBrDcIOzuviay1D0MtfUpFoG5iLUGERe7fOsfqZlVMxQyLWzoTPDV5WAL3XqTZH7oT3Got
yhahpbaKJSySCUzELfM02SEBnBhQ8b7HRz5aVI9Tdqny7xm1yqe6U1bFqK8Fep6drIsOz0n47Qmz
Ckz/Wgx89rWiZp4UqAsTXGZE2qfjIg9bRzamSdb0HaNx0pora0SEFM2btqle8G9I3LivzbXM/8FS
9bVO6mpFGELhVvr4CRs0zLdG9M4NuaLRQsEf5Px9tiu/Q3S2lvLhPcOM2lUTJru16D1rigTzxtTT
FKtZZamyBfvXVp0GR4VgTcQ2bci0Hi/aCSp/An2Ldp2eC8OHFdwS1JMwhMmbHnejg/WSnVgPui6N
TCsiJKDzfqxN2e+sguNhZuPQaiDxEbtDtvlRd2c9m7xGetHj8NOEENwzSkfbTw7C1mn4aozZiPbR
Bh7AJ2yvzdVnNZzBzNPgqa4hoOv9Ba4J00rjyUb/eSYEEtVA2zfwsoWxnvC0cxs9fqojWAEj0Y7w
soh27WbJyxOU3MForPrccjZKEi6keiB6LXH8VGkRHOoOfU5KNKYsH+2eKJnWIoAGp2J5Z+fi6zwb
4XoAnl/Nuiex020L2YZVVk1+2Bj5KdORJrdZNjOxXRSjSHsho3aQpnNyfpGYQy6dKy+w9Al+F2EM
s1a/aDQwO7WNFagLce6JIX+bImz/WzQQmEgZi+TWWKvGyCphgaUVOCMGAqhWy7NpivDTmEm7bEQb
j4M9+gr922RZ0XEWkbZKGVNJSvsxZbZyzZudXGSvOIGU4FfhywJq5FoQerhzqeSVxmujMJrHalWm
krYXxKoGkuQrXf0Zh5pqV6V4QjkYb64DgzbEaixz61hz9qyo7T4JpIbGHI12hZ/gOeAX0GBoPTmm
6Ylcil+nZI+8OtghqU08FTSeLLgx8A0TC8Wk15/teHxqciV67TH9yI1KXZWiM652IH1iWwLji9oX
Swm/RXrfuCZ2oydCG5i0UMG4mErJuwStzTppu/QZUXCxttOa7kZmz5MrLXNF1ASv0NK/qFPbnhRm
lWtHPJihqr/1MjO8wRoClInKya4g+UXRIK8QpFlvRmS/BmXwFsk0prKe6de8K0PIUkRXRfWsX3ur
hu0gc73g4ggPuQovBsPDVR0hO8b2WUH5KukYEIEQg0Re9Kzvj1q/5IHPUrkzYVqSsfS9kqphZZi1
eE4Cpj29rSj7oNOMRzHweZDgYm4c4Gg60GhfJtiXYh/A1kgcrTp9B4x5sCKLZL0RcjLc1s1cleF2
iJLJTWIl2OIQm2OoP3Pld+2DmV+SjFieKip9B+HD1Vn0oAbwzPtYmG5pVtAUG5id5KftyynwkPE/
81Ex42rict+hrdqYwZw9aGkdHmzobnFoma6o7I4vhYzSWqnWxhhHV1OclzqrzzDMSNE7WhHECwx/
P3H2bsw6xOWhikFoZePSlc1ZHfYkDNtfbPzNqXdn5xm+hebBo8gJHwdBisJ2Ea/oLvDxd5XDn2yL
QiIFSZvX0rJwoEMILykQYJK7jMI31z5EMxjrqMWcjpzhsx1RJTUv+mDU37TO+RyoZfxKhjUqjKnk
gCPyNJmNYaMBL5lhcRuRngCglKorS0bsNZkooLXN0ecA1/n4GFjD+D0si0OkR/PnqdGeJcv4SiBp
ccm1fj8hb2U/YgextXSb6hXAoR0/KizL1dgN7dYcXg0mnStA6BB9vFMinFLq78FCMrea2Hy0e/0w
R5kE1+hDw6HhUEEsWwtZFK6EEg/ZMeihYiX6ZpJ02LmA7G4+B/HZ1NdZGEs3u9N96riI/JVSfiww
O90rQ/KttJNk3QzKtMOs+6WCB1KVEkIh/Es/J319DAhT2gvLkncGgvgx1m+BbbeuJasfEIRGDBHs
do10u/O1OMk3tAnftHzEPEjFY6npIQWVMVklany7q/BoPfD7KDCeMJbH3B9IHnLnR3oGOSfj/1Kh
P5eD1EBBTpjfbInnA6CXo1suF0Te9eM324g7T6hFyR7YQtmyg5spS/KKwqP3uzAcftywP6NtKp8Q
ecrrIp2B2+K9bbHiVEjIBSZXWwqwI0YRjF7KWaz0bhz8+w1E2tHHqPmzUiDv1mMlhKCHMAwzG8ud
aq83i8FPQhNwrFczdw6Bywh5nNey1VYojCIL36tBQOQssU6qSvGiTHOy6drqJDVoiBRjzF0cpHU3
VolQGJruEFodspZIb+g4KxRxcjf5qp1O/kBtSczUsJTN5te2GiVGvUgXnHSOV33QXqtxwsnFjunp
5nATqilGCpPVr9sJP2nDIoo17GwYUpe5si5F33lW9NVM+uSh/RZBSKR/EI+Z0RluGw9o5JXmUIxp
uA8gkT2MvQ9GI2+T1oR8V+rRUZFIRc8TsZuxU32EFwKzLBJemAlrxZzTOfZzeisiSNNjoseXZEi3
SmW6fYeinLmiuCjIm0uj+u7IEVCsCAqc26XES3PguyQQ0zqe+8/SQEakQZo3oKv9mqswZ4u7kw4T
goFLkpTkhUgM4Ddo7fMsHMeVQvuzGIvdRBz9Ts7TV2jzn3XBFKBUHqwh+hoZTu4mmf4i1cdIh/LV
kqKDKQUsCsGh1QfzY9dOn9vE2WDjsZIH0u/sStLWoRn49rKzRfIEZaDf05gcklww3gRDIyg8Kw7V
/2PvzJbbRrqs+0SowDzcAuCogZot+QYh2zLmMTE/fa+EqkoV1d8f/fd93zBAUKRNAkhknrP32uRv
4yZANsequKNmd6zgpBwHRT+IxUXJxj3LL1fs3QNrQL/L8ckMbRMUia3s41m9mGi+UBVfj+Vkno2h
fR8zYjOG1HpQBD5wT8UcY0VljkT5JZ/cd3s27rh276oh/xYZjX32ejQIs3pr2pTumNhvH4QxRzu2
ED7bCMeoaLhxNIa2i1RYCs76TY9L/SqquY6TDixqO/ZRMNUNfgJ5+g15ObEKonwASuEq8jz9RDIh
VykNz6VE0dgWNpxGrzjQQ7igJA56qzJPgCPaHSEHNeJrvpMYnRWtiz6GqeeKUF2GRwae+3QwmOOU
TCLLSE/DEan8vDOmNQKtcklxvOPbqv3l0syZdgLKoJxRTcdXOOOik9L/UgZJ1/OcIcCiqbAI7G7d
eQGnmztzuJREr27fv1S0gVWP+8TKyjqbRmvhfFwtBBsDee98XtNAfTNRqQeqBit1kWMaKNxHcy3f
iJq46EPaB8M0LWGtMI9iLoMOHXtnRSocqh1awKADfjIb6pjXx6lvJtYB/czzNEcgNEbloYrgWdLf
cLV8l/f0bkYHyLhb3KprD8p+bbKA2+uLai9wC+zkJnaKX6ULg4l2vblX1IOiMlfW8wJrgSRI0/TE
g0nH0RwhC6hq9OxMaRLCTPqYqjcB7eFR1z/s1XuB/Ia8Onf9aWxj6uVGDr7A1Q9FcimXCe+l7Uzh
rNSnoRBhlMzaVeb0P7RWO9LvDIE7Ooded+9Ayn0ftFBUZK6bg/rWUwM8127vW8sKBmYYsmON8zMS
QOcyir+G9u5RkfCttj/0YrF2cc7aplvaOYj1j0ZpvZvbYfG87zqVMrJbWynLnqiMxW58ZQu38D2x
EPuh9/vaWlSElbEZxvSQh9yYLv2cJEEKpWFvIUecU/K0dab6Qd+JmPo8UtZR4Fkzd1bJwVgi118s
7dc0FwklNLkGoDLCeWlfRQrJYmnmEjNnaO1l4q8yq35Wmx5Evd34bWmRFjnXFmkU4xwUGrp0hcCJ
iyNKnToNmXPjoA9hlCOUIevVoIO2CORlsd9yWh+7Yt41a3GXVy26vfqjZa3rz0l8TJ3RDZRivjTP
idMfphm9ftK9eMhpccgUd8IrxE6k3/VEqWkrFNhJCfexSuc56RnQakohq37Ldb3PluZczuVH03M6
6KRDm1G7BFY33STKOEuBELhGUFojZGazqd5VdMttaz+2agYyhEZRHhmqr5vq7Fvm8L5U83E0uMt5
hsDOvDJesYxzbGun9Bh9HIv7Qs2cxVj9mvVHav5ys+QXdUMvyR7nmBib3DA4QN1rbudv2HQ/RH8y
O46c1jZ70xkgjFv3xCRSZqWVVycacgn6IBWAkoJ8sDxRTqigj7Fa/XK79gQ0sNohljvDZIDLgeTC
ZKbsE6uCS6pXT6ZUTLOoulIz5a4hyoBqzyXuALCPzaObNABVe2+fMb9hcvTANdLHzT3Sqw9bLzOm
lTZYkvm2BtdtUqLosuaBAtM51ZUfaWQQ4FSY+wadgOoOpGkzzMdELUbqTmhtuWdQU3waWXddb4uA
nlCojyYGGSIvvQ7dofkBeeG5NO0dIVr4GaYXEdlHr5p/plHe4hNfENIbP5S5pStZBmOW/hpV7cFZ
p1D1IMLAOh0LWMWo3JBh5VU4DMX7rNA+8qb5Fx1djEs9lw/HgYXKralTNmWZcPJSu/aR5D8bMHiX
Jj9BU+R6Anrc9G91az1NrAKmOtsXDOaIVI5iROIQw4NJlENZOmHi1FRd0TuilDY4oNAa8kbLAhBh
v9zEw+KhrX7vpA5lm+LFwumOO0A8OKxC1LHlJXprISylEKbmD8rAd8nJLGlFG6RRdDdGN3FjVfPa
X6eFi8pc8Li0P3odABSIq3qyKKvM1QvuffCmmicwBSGvVql71sXHYp4qJeIML+Tqxi2Pi3mAlfyr
i6Y3cySbItOYP9Yk19pNdWlXCGfGXWFKzyuZFhbqoP7O45yK3QAHaBi1GODWiQObR7pvAfSJdb4A
4UiBDkvSEqmxsx2n9mezSPy2E8LHOk9f1FIeq4RVUJSZL7nxnOfu2cMd1da8faUG3VeKRjF0/t2Y
wMma3HumeUhyoLu+JS4ONisy1pORkWSXU23xpuS3qIxbgM8Ll6d3GtwBNgNYdiOpEAzUHwt1MNkK
S5G8oiR1ySsYHtq1NE9q6SfUOLBDE+lDFDpHZHgQUk9UkOJ76r3kJspFwqq82BdrVO1wb1zKMWJi
SjGnatNmnyoMvShubd+okFuMqkHfeOyCNZp/QAn5Xsn4yTS5AtlRBqzCi0ADtuYu3VmheIp2iinM
0WxaesRkvLBWjMMN56x0lKXMhqtOGfRAV7MB5hB3PPDJclE81H66EPAjonq5Vris9KJ1w7RsqcmC
CRNOY56Qher+XA5MPMGXKlX2bifxdJrVltgGjLoKpz593FyFLYfdQk8t+xpZmzG7/qorCgXzkgK/
cyYinDnQgL5+tJ5jjV95urUt7b0qfrbRaDy7CR2CjpwcnRSzK7FoWI0cC8oASPl9EUNtUQo6ogMw
XIzKzDE06pKGuUsqZlrVmBl7gtAfVnLuKJeb/SluKX62aDy9LlZ2SQT2prMaUC3dcGtd1uGn2hiE
HK21y11uYdqYaHtdWQgDHsenRVclgOJhbQiIEg4lCdXxErTekBQhd9HYofcN3c8HQY15rMeOp88D
OtE+x/ZoAY4youploQrXxfFTgwfBT+AN5oQ4+NZkXkYGLU9rdVyJ3p3amk9agtRVd2ns2l2iS7WF
EfSj9QBPtjsticmyJR9/dEn81NtQmEwRM+6gaZhqvdupQjy6Re8yGnhO6IQFsmQWk6d+qWKiD7mu
soY7BFl2KwZvrk7Xg2knTJW5iJF4dyY6CktjtrbELWdKpF6jORyxeujHHPsT/y/3d5V5ZVAxVhE6
UqFIIESyrZddmn3rFqW5M2Pb1zpOwx5X4lCkaLSJD07GOkg99YUJbhc4jYMsj5oIM5Di51ArMAr0
Zxkfcco9FmGWVxoXNV6/C6u0Oa+N+nZMun1ZEN8TIVAxLLTV1lKwyJuaUCmj92ZYISZqyGVGA5VV
sxQHveBjka6ZYTu+UO0fwmn4yMRyno3y19STN6AjTySu5c20qwtI9Z1dN4d2NCDSjOtrJXLAOF71
SIp37qn3rlMz8lDV76yJ+fB33Zke3YoShqdN6q6xKCjEmGaVam0BTPst2VllM9uhSWN938U2fINF
JQc73WdmVRy1WRzp6XPhK4pv9gvgsAi8ymNESSedGbidjAWcqveQSqJ7JXIehRFBl+TanWWUSZVB
oMyM0OEa94Q+sdbMaIblFBToQzwsnQkszqGWLtTiPeGPYW7+LpdfFpp6R430UGto+0FzeCAcUvNI
G4nNQ7lkt03Zfe+mnjO2eLOY7trzfC2TsKj/Bo0CsdGynZRRebzL5drAQG+FD6svv9kznUMoocy5
1PYD1B/LlJJVCuUugyjD4V6fp290F3HyGCgSHIQ2w++Vn2S0zA93LrpQbfiUKT6WnHup8Q5sfqfn
hNtAEIm9e5iNc6Dp0DW9idATm+5r1O8As953mPxWkQdenO8cO0b4Kb4LJ991tXhhlkcQ9+AihnJu
FDsL4w7+q68i+hiH/rWxorP8rM5CM1abV8xYDzhlW6/DxiBbTvNZ496amtMBftNVXF5ap3r19OVu
Uu0HrA/Q8g4QNl913bnmSAL3CPWlOlhZFApAnWbK6GPIPIaDzhDpz8xMutraFQxSXS/XJ+qKNmRl
qUOEIgp5UnRL7ZEEk6dUVK8zhY4e/t3sjNel3VwZU/1cmE/8avgt51OqotugH9LN3sWahos8XmQ4
nbIyu/BP3oL6UWv7PurF96mhqrVm4+jbA2vtGRlVba4+VPdomo7wXDNkyB23FoTkvgx3B2zWUqZv
7+1i+Na60EA6wR1Af9BtF/aX5Wf2emdn3a4z6j3t7LfMMgQYxPZeePdEDmDLSU6du+ztpDiQdYeJ
vrVeYKLv8ZQA4KpusBsaPvFXT3PVoeOBNJFRqVIAb/s1geCHosheZmX+RVcxKErRB00f3xlD/gBg
DVgK6Ydzj+2poG8gFDNM8sj0m9G8tDqqrSH5VRc0XJO2IcgvfaH2jMBV6zZ3Bn51Vb/Yt5H5ncLW
VbGMiBzxYsFtOqpefKgm4rdYJZdrODE8msNdbM+7nnNE0cBYm9ohzZLTkCVPesbEWzH2a78cctEc
o0jZYzOHaUvXpQE01sx0lbQQhwCSJmt4jCgC93AGGXYPM6knPoMi6YrpDgj0ozzxewWXckHVg3ta
Pd5OsAZHmXBiOK9Qha86xbtFS7UTvftMo/0Vd1aYWTMxB4gr7Vb9puFU8NXlN5FpwKZKcb9wyfua
Daq1HiclmLSKQJvouh3Nk66S2yA01JHRk071gZwwqgmA2NP0tsqad9rXb2J2jxrSJz/RyWKcflYm
ofe0PU1lDTsmLgi2z26v/Fg18WsozedFd59FQt2dYsSvqrefFqCsJLCc7L59oY/5fWWuOETfVSu6
J0rrd97C36vyfW7l9/ScT1O5BvlCoxV9hVdlF3U84ATA0D2ENKn2qVf80FX6wLbxWOHBhav4kzLM
cQV2OuTvnaI+dIV4K7nqlaq5HpLsVW+mt6lXnCAGoDrmzjEvy7uVFqxR0/uO9W7f5tyASpC4pYfd
G5KzAxfHjp91Q7urOSaG6/7i/+qTHBgkooPL+qzSSbO5f7ZaeZfNT/SXPqLFvW1j/ZbQv+9FQzPO
yY5FEl+n63zr2mhOlOpmNcwrtGMfKY7JLh9JkRheDS4qG8ievWhlmNIzzdX7QqRvVamfSaKjnscC
d2Aw4QL7ZinWtZWmoUqxsXFQo6XNbeJ4R2OkmaL208VYm8ukd+d+NW6VEi8y4ANOBZAG+fWgTU8U
lx477in+Skek1gqIq+uurzm1GT3Jd/IXuKRRqd+BBzxFDwjwFL8P4pJSpD30V3YtV19dtyvAUDoX
a9FbBnDEL161JIE8WSK9vItiKALdPmkgyqbUrxhnQMU4oiuCqKJoBTwmKo0F9QRZV1KKH1/MsTh6
ffUEG2Q3GoCpa8uQmQe7Xm0uBaTJwXk0sulkYd1FJnMTxfqrRTQjfAZKQM7y6NiyGjMBbrS6yzqa
NyTckjDb/jDm5BhDyk7K9TqiiyrW9bbMxfdySB/AyntJAkfScRDDf4+85TRDEqiVhk6Kpt/2In+I
AlfidLT2fcJm0YnrSYjXxFzenEHblbn3krhccpXpF6bofy7wTE2q4LRFDg1wUZwETKeMrj7NvR6m
SnzMHaekNUZnA10MsHuiFqnFlTSj85rY8fUQ5cyRGDF2tsFhmsDlODi7fTQ3+m7QKrTYSgOP4FFT
FtzqjvZMd+vGq3QfdcCZNc4xNYsXc+Syn9aYT1+vVMoPjSGOldZx+lF4ssw75rwfC69HeGA9b9nP
2sVuoewXRLgY9/OafoMS9mhbFoBzpurqQLk8CepGogebvaIkFKgtb2dr5m/57+aLfa8a3lXSJjcJ
EBe/05HqyH+wNLVHp7TSME286zkeHkguOrPsOEZJ+qyX+r4f6xcngKZ6Y2lJ7EezyToErE9huVdK
Qv9Z/tFctt8GJ2a5l37oIsGyUOIv0Zv7Idk7SWBM2P2qRxdJiTmsYV56P3TCNZjVWg/qikHY88KV
BRzW/4zK8CxoI64vxjpguSKVVREHkbqBbVIUUTqK3Ex2gKLoFJgFAY3A4kCugpGe5unYOeMFSChl
QvMUkaqzKM7NEhsnYgsOGVpQ83UcKGIvT+OahnO6HF13uJjpWyxLmVP9kU3uD6qtJ7uiB5qovh1D
e/aeadEc46j4iEz3JkqiLFjs9uSq4n2N7AeA97tpSE4kf9GdMfB60spRRBEuK0NkU+YHSngBYu/v
kJlU4rHWS1HUZy0nXAINl7lbuWsFTuUooUNbNcj6EukCsgE6UFVgGlQA5lJ/k0NmLOZXu2yrgO6P
HSjiYrs91vBMbc84gT2d4RHVxI0FVBns/HiulE/n1//JP/8/5J9oLv8n+Wf4ntf9fxN/8sY/xZ+e
/YdpusjxXM+wLNOWDs0/1Z+aav6Bv801TNkY020LQ/dfeQ7WH8CQVBpCrk72mGPgS/tT/UnUg+nK
PAfyvDSKybzrf5PnYDhS3fkPU7Pq8Rm6qmqYVj0pOZV5D//w2XmqqPooapWrTElhhyVRs6u4RoIB
xwXCr/wk8DhwdotXVqyS+hydkSi8rqVyVyyRQ0NblWTuzjdHgBf6uMKfOS455HuTe3g83cVDSNj4
GkYg9KLOpdJB1tliVDSjccDt6yTeJVpGudoDeTh4AKPr8kHY3IpXcYhRFFBYqm6TuTq0rXunyatD
hRlwMjqNmd0Qyerzm9o5jyCknulf3E4QMZjuMcUzGSbL5cqsmBVFs4QFXVs5Qepo5m5y6R5W9fyh
7tMfRrbCvOdWBgS4VcVDTv/H19vU2TUDkRO9RdBxVoCCny3yf/xGcNMn6QXXmlL9TorioJrzVVrv
q2bcrWK4G2YErnohMIi6XRjVv8nLqTD7pYQpmebzMJmsf/MXxaG4SIQxAv6IIIZJIGyktgdh3Wb9
pP9cNRPmwoRitdUf2gK9um099hMlaQOEvJ+BpHQ75XuP2a9pq/cepVQPMXIBC5p1XaAbYPXyet0p
c/esqQjZ1YnFGTcQC0FkYKcT3Cz7RnGcHlzci5qNN2MNpUnBCGOVfN2cXwEqaoXmZrxD71IHjc4S
twEAmhOuS1G4pyzurgiFNdLtV+a+gTtF5ODq6TtLjtFXFiIsyApl/n+XE8JMt/XRHOK9zWfsc0ki
GdK0Cyea0LrRZKhIY/h8oEMioKdBas0/OvJ3lARQR1sU6R5WQ5E+NPZPFa/L1BTTuedHWJp6flhm
FLALsTgkzebpFTBXNWiG6Mma1zuoI4EOXfkwSSq2mkOwnVvnpJmgqVEo7ToNgFZSJM+DMREq0UlU
rd5cNbiHQayLHfGtgOetfD86zOwtQTYHB9MfRc6pnGnfSlKzQiI7ZJ8mv7ZxD+6JJ21M1DoJ9QVL
JLfGqDXMbLhVJWP1WrrNa47yxK/UF9PJvzV5A/54NEcf1c9LXlU/lxGGS3Wjl/nezen7tCY0d812
EHXN+6avH+vJflhL91QnJtTJBjR1rIbCLgdK1tGdbdGmqG4d0DihRp8UUOAMK+dorQAQLaMbdiq3
VKPOr/pZIpl6A5TT3w+CPJawJtOKumzsSXpaxQU9La80KeFT0SN1+w9aTmgZXChla4FQlmCr56bh
ECFd3dHuC7TVfGtlAahP0J1VyFrCpkDPPBr3RT+ClFIVVlyUztuxy8JqIfiyY5Zr9TSicH+imUDA
imF7/dz62qe0LEppi0g65fYwmJK+LJ8KuSUH4x3Jo69/viiple2GTB3Mr21lbaywBD3352v/+LiS
e7HZqFBGdNAv89SD2h+h38tnecfPtNNSevGGLqFvc0STpC0dIi+s3gtMJktnd0h/OirL1GbAbnIU
MdKehVJwWRGpkkZQTzI526cV2J8br+7P8QplcduajOZuWXJq5H/v2vZnnX6bzuTvfv09a5k/37lw
LwlXqwQEXksCpQt7sjHWQ7k6+qHbCLLbPrJngVTKP9keKjJ6TzFd1L/3fP0VqFa4swDJKwY3jUYP
7/z8JEIKeGXbMabZQ+yNWA47zm5rrB/FQK8gr1LzaSqVqwWM6QSujWW/Q9+D4cY13iibRCu9Ga9N
3UNbO+2dJieHEzHkV+i+DkPbZ1fECz7BqOtuBj3Rj7ZW3doSmolIJKZdU6UnmCMV0y70Tes7mtQH
VNrUUSkTUhfbA7Gk9t0S4VBG6DQW4rFSpd5VY237kbMqyMoK99w5envU4/pZSLmtY6jAbRokz5Bs
dwU42D6BarNS96HsAEAfncL6yoSd5Z/ythquSr2yWw/zTOxBnYtTrquQr1fx3grNOSq4Ho/lUv8w
Z+DZvdUmx0SM7nPqRUFpO/kRxRspsopbnkgOeGuX4aNKBvFgS+KhTpyHQfdVxrY8rdWQnte6uhui
mejoua8p7+W7ckkeyiyJ9oqwsYomdrYTjvpK7tp6yOPWBRbGDVdoQ5j8Gpq5A+d233F27SeIN6h6
W3HWCKMOl2powyjuScNIfS5jLFdjjCqc0JfkYKPHNuWFlUnAedJhIDhuz90xyIzRO8FiIKplky9t
D4jrL+NI+5/ZRHmeNxRw3wucoK4pK0wj9jtTCK5Ixxm1U5GBSvdklUGi39eBmA0gTIiEJDR3e4gk
UjXz5Mn49XxpYOM2YEOSmb5SoM8deF75gAPZHRv6lGBSbbG051lgUVCU6tTQhvkku3d/b237vp46
a/OiVEiIVIfPMKSMfKm4uxMjMe1S5gr4w52IEpOmE5bEq2ZTZ4iU4DuVfWpgydKE31RLevpKBLA0
w0WNJxMCNqC5C+jYtkd3t5CEfbaYFejmiCmjjfszRQBQq5rBgfn7KYbzUjonRnTn9kiTXIEg9bnJ
wg5Cs3yuTOa4y/Lmp0lWcMH3JUub35Mzkp+hiCrYZcXiLEdSjIJeyq/qBW+Cl40AnuRxXUvJk07k
ptWUNshwb78d5SRbQ37h5jhKqO/XUd5o8kJShbet7YViyT+QJCCIob54/gpa2E6Er6fb1oo1I+ib
maQtedw3kPz2kMqn275mSwCIOrILS7t93o69qa3oBLZNjXkD5RJFvNIAt3Zo8JqTmv4QiE7OkRoh
UIwrGqnb7yh/olU+9Bg3dkNFo2Z7uj1sv3ecCe1gzT2WeKjyXw+Kyk/89XTb2vat9ltbZ/3J7Sda
R9tvup1u2xa6URu1FsakLUng6+HrHNz2bWcekIuTyoV1GBW15BsV7iWv6nXvyuFue0DEz3FRRqj5
2/MpbRrGp/Zjg/1/HrvPa3SLItg2U7gCRz3HOPT3gXNihYiI/3QMkXgyg3cGpCpw2Mftmv28cj+3
raz56WRAxrYD83WItiP2r31O5Y1BC3ISCwuX8Hb1fmYAbMdue769opNZA/dLfdEkR/nz4u0Ev8D2
XGwM4xQ50IlpH9kzyKn87ZLZLqVEwre3ra99WqwdHKHT9Y7rjgob7kpSXixHAMDTJgRekrK9vfb5
B3Ifka2QWK3BCWmTiDOOCLjIf2/9a5/StXGIxdj0TdcFe5yyctg7RUplF7jalZeuB30bOEZWOtsW
vChth+bh+3YItc2XIg/r9rQ0I8a07Yg2aWUfRaZ8XoLbJVmLJFF3cawxUlq5u6PNGB87zXX+PITr
rSc9/dvhNGzHoLqU0bOSl6RN8piviSLZbRenTbXwzzehbrtHcg+aUR7oqt0I+fJq3S7ZaMOzdy2O
9nygN78ldHhfuR3/eA6ek6ZqQVIfuhhqUF8pD1vyw2cSRDn2CtrIbP+Z9SCHZ0tCsben29b2sB36
bV9Uo9OoWu/4NVwW0YoEdBs5Pzf5/LfKi7Fm5MLce/ImU8ovYy85wjN3+wqzMf+F/i/1uFt321/M
GvOj47a5vW3j0n89jYlCXAKoVz/GhiyWH1Gfl4dYAtdHHHfnbevr4T/tqxSsNkT18ZbPh1L+NNvm
v/58Zq2ygyT8e9tfbO+LYhUDvZEegLD89bb/9N5/7csT0h1WYXA6/v0Pq4Xz7kyYtbe/rec+sEUN
dbbrf2mTvB1VmmTXx9yAtodRcHf62jdh/Cqotil7lc7gYZ6Kq1IZyoNhy2OxvSNeUja3t2xv/k8f
s73wj/d4i7OzMuO6kl8+6YxvWqJTXZb/9ufHff7t2MA09F1+Dc0YiTmVr28PZLGxtb06rqavlpwo
CpEVBWUzTq1GU1VS1ZN2Ogmo/LtxqKvuOGp/ocrTBLAgCP/DKq9RCJvNed5u7o2RMergNwdO+1jL
uYGSkf/SbrME0io4hFH52qmwUzYaPx6LaO82E02bWA5wOvqhMo2q60WJOp9Bpjp/ceS3p8BNGXm3
nXTrCXFDcxCm8m77+bAN29tmQ4AUX37p7zHrQusgn6U0G+gXcujYfG0bOn57am53hKx6dh1w0sgN
69CUIw9OjYqfLULnx3fZdm1faHuIM82Ge1Eces+am6OQk4FEzhJSeWuEH5kAYeYWuGUkKNwYpByW
eyCiOKiSc7UEiZsy9iVyloLbS5y3LdGXyZmoklUOoFahvlmAOXZDazEQy4dtS7PGEM/qcOzl0DvL
P922Otuk3hytR5LW+I/IoT2fdE5BTY7Y2/PJLCgqoSoye0utj6mcToFEQ+GnWyajZPTaj+u0Bht/
/4vEv6pWfJZuq9JY8a3K7wnIsTtvWxg3EMCtw03WWtTyddnE4MqVk6rtwR7oclUR6B0y5ej8Vyrf
W5UTipq1PMYPGRrkDlEZZphgzlOi7BMqgIe1mGLUyPJqXJT4rrXqeb+dOJ5G0AWybUbjbTNCQCq7
fdetF6+n1SL+RKWetQTb5iCDUSpq3ocKEakh5+BbisK2xTHivvC1Ux0TJRy6FhmM/BJfD6WbOYdV
OBTR/9pvyTtQHyNB6UVEicS0uv2sKPfbp40yn2jb+nqI5ZkKOfXbUMbubvugYrt3bZv2XPLDm2DW
jW60oJGzGLuKxng4JnRKLTkH3x7a7VSzkpCYvfmo5goHeHtBqZEtuH37HslDs51trldiB9ueo5lm
M8FNw8E13vVRvyKqHM3mdvJtD8DGIcuVVfybYl+7g/Ol8tH4v1Y0XKe2IcnLi8n0UlWTIJ2v5zR4
p2PeuCFh3Fgrs57UR1c6cIlVpJm47U3TlP+cVf0kxWU805EazwBYqLPLp/9tX9YFCsZuck2uCdSp
Ly0y69sh6kxfgDgpVApFY+rjaYv2azmlQW8rj6OL9yJVI2ef6LZNdnVdHRwCBdHHlpLhuqa7TnXX
OxK7F7VyyJVowqJpHxuxuldI+p9WM4qOIkUc2Bv2m64tybV0OneEC90Ng1ZfF/GxidwbptvZzbCo
xtWsIWrLIEnD2t8hSOp3qYZz1EX7RDX3xUVgfsrHBhbP6Dxk6F+owvSGP6rOecopVM7ZGB07wlLy
CLZ2KxwIsNN4PRp2dJxamfI1WXtctnO42srN4LD8WETWHkm2igmVQFbrzYLWjChuq0hTdhh6q4O5
cEbbrT2cUE0fvRhBXdxa8G6c9TpLB4VS8PJtMjwjmJxpCSCfGr6mkPirY+U6QWy5UNlqr7oMqe+2
RdzlhzDKcW+1Anhwsk1yyfDOlRnYCHXOYG2k3G0gVwArHblPMamQSoTC0SrM9JaIPQqfrMb3JYGT
BcYq1TDrY0YX+VihqF9Hh0YS5m9jSF0o07D/CVjAKFOp0yEuEOrTowoSvZNlkFiEhDeh7XXm/WLE
w7XuSr5ZM4yhYepZgNsWfZzr3hgA2vcOjWw/oTZjZogt3ObeapSnwjP6g0vcCL5T61IatNoJAzc8
fdpRaj0MBT1xum2EwPZJGRqztzOj8VetARBYNLqmiLPayHiykH/cRE2aHU1reZ5VIhPbDKDcLD0A
TbK6RCQO32touNiXIMl3VNaXTP1hC4q41fgLxZrmNwRX7RbvuJJQHBj2cFMJE9WIIfn+pGler0X2
0Npad8CJBx1MmqGBK6v3wuRmOVVFuKqVHsJWbPcud4ogpxM89rEuYVS7kSJ4MLdYRSwFyoGCjtwh
sMqv1cUgFbBer+MlHnybqf/egG18aladLKE5pj2LUphEBJCOBlPY61XJPlQtToCbU+NUtUq2Monv
dcr6xjCUjFIT/3BjAa0siLq/RUO8MJd1MJIaBNz2A82M1G0/ekvONw36nDkLTEzFdTjkgpu9HnM3
79WeCkR5SI2+J7RWO0Q40UOjxvQSpdrOaIUX0m6eSJp1L5FaXnlgiyHA9Ue1aMpTnrc/GtQnQa0Z
fxLP/q979z9170CwwFn5f3fvnj7md/HPtBTj8x1/te2MPyyVWBL1k7BiSODu3207+w/bQEGmwmvZ
sC1/t+0Mmn2eTXY7tBdP23pzf7XtdOsPKjugnEyVUuwWv/K/aNtZpvUvZKGmMbEhxsXRQcsAhdqg
Lv9o26ng1ce2rhH6Z914tMX42I6CW0BM9hORFTe2h1xBj/Awx8xKvXXBDODhHuPyWvgTvWBIjNYa
dae7t9zuATnwOy4REghU59hQf0jU8ckzkSPRnrpvLPeRKvg1armwS1YriEZ4TNVqPueKXQe5qotr
mgrvFWJ0BcJKC8hjTlF1aQ6yRu2sZVjehoa7hlvs8fJ9Wyss22ZSXXP/zbjTW/ctvgpclAQgV1MU
DN6c+kqLQn3AulmJ9TC5+Z4KDcx/EgjilWhG5SfONlpJuU4Gd+fQ1aMc7Gh6ONUpzQENJ5FzQp0N
VQo2y87N18OgDS8lq9aVXjxfrDooSvokPBLfJ4fYakRklIzgEU7pTPRMTJzwUO7dSHxvXZJmOvN6
2CTvenLCHtTTNiF4+axRRxid5ZwWbXlVTwr/AZ32RzPG+g1uMPXKydzPZ5RU9Zttv9bZBpR5/POO
qRE0zO8MGwunPKgQvoUprmnVzldCMWyoBasW6ranXCqrju/Qx8d3dascqnpar1fgYLuu6IlKtQg2
iFeL+UqJ2Hp7OtRRe7eYJDSk3t7QlwSJFqV5ZxT6uXZG07fKMaHpF32Lo0q5ILcjeTpOyXVV3Oiy
PaAaVC6NXj+Oxo/Sm51jtDo9Hp/CRrgT1xhZS0qxZsk+tWvR13GUs/S/+Dqv5la1Lov+Iqo2GV6F
hJJlOacXypGcYRN+fQ90qq+/Pn27X1ySbCvYwF57rTnHVBKcEzkerDlty7VuljoyQE2FQ1LYQJs5
vL1OSZ2robDtq2ZChq2M1dGUo32FKqNZZzzPOs5kdDM2dnwdDxnW+z5zaLX1vdcIKFvZUNy4WFtP
VoprDhRptJ1Ckj972+zui8Y0blVxTYcaYFHzKJSSL+It1Ofg/nJHo+w1hlLeQNtfqUNiPcrcWV1c
+Oyfs6MuJF1pq01e5gqF5yRgaCet/jKWLSnwevckKeo/koFJwzgbxq1EonQAPD2iaReDR+hPf5w4
ppnAEeBuEffrjNU1odUG2Een3Ai2aQcX39iDZumwfBkiWGKAudFo9/jOpi+nJvtjqHp89LDSVOxv
r+XAKZ65JL0YiLxAP99FTFfeVIoo5JSlw0JtAgUTduS3g+WunEKSZZBgzan5P9/icZBenDrmmzOH
+0qmwYfUOtIaoHSM3fDY2uW8i6Ca+k6rty/pDBY5sLSzGYyQlAdARaNiAneahvAJXwcOIGSrG2d0
Q7JOdfbyZij8y3fdQduqTOW8xLAdaux+erZb9XlKlfKmNXQ6Zg3KAicwkTK3rfzK3xXSZe9SGhlQ
QOpjlkv3uh1xqYWq5W6zMXZgdmixhyS+eogshEEJL521VI/kt0gICE17sKT26GoGuNMsfM8VbLFN
aMw3pSqmU5RGrNL5SPQTJ9uxrnQiDh3kvlnmjvelMoz3BTnmvQnIZ2gL6SfL42RAoMcj/Wxz+Qk0
cy5OBca8bBM8mpPTbUpFd2sa3QC3Oj78PsT/MqVkjY+xZUFJGIvqGWNDvp2dUsHMyd1p0qg9ooVG
mGPdHGT2DMPkTFRNe2vOffo4wUCy0uHNqiHnUdIXD22RXcdFG54v98ZwIIslorxPOSfoKTkPXIEg
y+RTeDXFqXjORYhAwDQfCI7qbxrTfaJWRnNkZYgNtey2Y69RDC2kAAsrInv8/GQ0I0EewNNJb0l8
BzNguqqYYB0D7cEgxvNQxo7tl3Zg3leG1ZAEENTfkUsllbADqKFbW0rlUi+DLS3Y0J35/8HoljLa
2hPofOGWT6GhtPdKoebAcoVYk5xR+Taj411l6eeQmPMvx1HPTiaUz9HvVaIG7HB6VozCPIBUZ5ax
3F2XMjLWTV9r+6Y10ONyVJFimz4b8F+P9mwi+spz5wXFHQY5Dq9VPMDeQZJevoCc0e3mhX1jcKSR
Xntq1f1IhfNJs9RzNeTyyVLgjYlYzfeNDFDduS2VfagEqKnNxTQGdzvobAL0ZG3cNFNbeFJwCteF
UyJiyQv8j02ws0gjf7LRbnk5woHjGBfXQVm5cIX63ItCOzzwlpNH28yqVZRNL1qw0AWNML7PRdnf
OjJH7S6i+3owuFYHYLaBFGVXWtJdpbUjb7C7KpzmSf/cmIoPw43uLwiex7FtBs+wC8gUdYyur6lT
Blh8ost34QraqUJFkM/7MBSQYy27mW9Mq79Vwxm3/eWx5S7+nZLAHvEEAqA7OcuXyy1CblkupRlt
uhHh7GhrEh0Bt3Czhh6cLJUAlgDLcsjqOxZcnkTTWkt6LwW1plXrBNnvKgdycZOpw85O2x/ad+rW
lT2ubwPXB701lkErIwwkCH0VIhzVvWFw/Dg7PcxdjwMfe1j9qlvqsE/jcBdlot/nZYzINmFhH0yq
nMYOrir0KGrRJdfaoUqbm1zp8luFq+wCHVZ9xfpWZwoig0VhmwvCdFOtrY9y0WNYsbgfgjjx1CRQ
d7MeWGvbaVy/JAFb1+vX0M238Ey0zSjTYWcOzQcX4Xk11Yp7DidgBehzn2vm6CdpjO8GtFCjr3ri
XVgfaLDbXjXdxxL3lCZRy7N74GXhSIBxIobR/rSn5GFOgE9NqTcoEcDZZrwl+CzkRv3D1sLr+0YQ
Siu6VdupN0oHLkDX5Jc+TnuSP4EW4TlB4E6sW2mw/6YXxN7WQLzl5is8ZyYLaab5tjXWgIHJA4ui
ZF251WfYMmvibH3CWkAwNsQqUyf0I8w3buw+6bX2qebKqbPFtSKC0euNV6eKtoPq3PYlbZ0kG+BM
gVaua9QocWw9hn37RCr1trXgm9Q9prRq+k6r1lqZmeL13fhsBtUn03npuahgKTVsfVCxw4s1llmA
ttFtOJfYDn0xCLkJZPBWAu5aFV9MjDmYu564nAq5WB9ITzQq3mxYHwMiaDMzW6LUw08tJYJI5OZt
5a7AUHzGSfMyG+Yabwx86gYDeZxfBYRY1ovGdzbV57IT94GNQKx3XWaQnE/iZ4CoMUxPwaRvKi1d
VyHsZE05ELF1Dmbl0CAj4mjC14qcTN6MreM5Tc5YIVLupK68LxIvEYo9KtB1opA9bZe7lCvxytHG
B1iQ4E2UCl8nvWvSoJfR9exBUMQ5ld0tWS9aPOfrGYIUXbR6zdmPiNWxPi1M7r6jcUo2yb7WzHa1
GCjHAUKjpVtXdQqmwaixKMC8c1nrocBV9bkOkRs1UXtF/YSHulzZUUA2NCFOWjG468wgs5neCH0I
DRdRUG8j1z63LiqmRqf/UgRHrebWUnbHuA43efiCl6C4zlz5auf1ESDNZ4FgfNsq04PgfFx3zZDw
Z9R3uTZfDRVxOmbNiYhEkdE5gQeFC9t4giqkJ2nhdTDmF2cJxIj+fkrzYy7w+RWOaLxpCaEJGtXn
UGd370BFm0PxJEr9OhV2sRpdnWxuM3mda509P2TarnVCz0XUMbsanuNWPrW5/kpjgh6Par6GTXat
9wHQNbRjhH591wbniK7Un7KKh1Xbt+jlHu3cfbMd9SNxvlgBboIG4INe4X4GS8Tm/sfJpw/D0q60
DoMMgU8N5LP+Jm2JLCMxZx0rUH5052lSjW+JA3yK6yuj+m5x/Hl5mV8ZRbQ3UUIvHt7PiFxKiAgA
e83qXUWgA7xoYvmasK2xFsm4ekOAh+exdraOOe7KKDpRML+og3wOexMFpXXtVO5thj0KA/5Cbxhf
sWufSgadBnpPSiOMFk30RQcfUBoHIG6jADh/68s+aVZzZZ2b1EIBQ2qsiaiAcaRNgrLT3gRFyknZ
FBwkM/1xXeeeMtwoanKTVMabKQCOsf5aCgyScpxLX7Y9UmY41FKHrAdyTCTrpMlvpAxIm55tIDG4
EJo8P4dWzyUr8psG+IXSRyHw3WhdOW9Giiyknufv3hnwGtPqay08FQnmz4DoMBnja52tdKcP8bnN
NKhBqrxxYKChocdK0O9LxU58Q6q1l6HfK8b41NcSI1GnqlsrDteqUYvdVOPmUUoiQGhEGvZI9wyk
0TX7fQzQVUO9UWpUS+yPVYe/gQsOD5g7IkC3jW7shnCRsvlJpxaRkAQFoGd+gD74M7xL7p1ev8fC
GD+kpf4cBCztYVspa4XcLmm2uU+V1e5Nl0OqcPtxNxPDYtQdUzIDfhU8SOy1E84caEbNGmdsRNjE
cGrrRNwp2UPMWG+lmZWxznQEq70EYlRDhpi4mmDkn9a1Gx+MKQLoZpHMXsvE3CqjE3Http6iLi43
plOc7XRKfLkY6ehHH1P+a0eFT9p20X7SZbipRHZWlEFb16ZzHganRcO3BM64yB2Nxl0jmZvXDpd+
7DXjm9XY/Z594t7E1AHVA086zr7XOCm1Q5Oziy9agVu/aTjJFeBiLpo+fBAJBfHkQ5qrX1pG1V2D
VoaN/32axxKShvWu6frghSXXvjcahIbnRMa86xz2zRb//FWtC+RNsX0bTYHPttbx6sa5YwrOZqLR
n4RmsVw2GYp9VBo4P84w6W6ngAs8jepT2ytyUySBQ5cOJKJA5ut2BwcH56qoJuWxZT5DAnxM3Cqx
kxkCZiyop6EQP2hMCa/sYlD4aR5u1NpgYx0ChO8ZyjUW80Zax8u08p/7lwd113pOtdneXB4fcgZ9
KEn+989dvp0IgpqDkazP5fkasCdlTDPir6e8fFMEVITGKK4uT3l5aKjlGtnrIshloQ30sDgy826x
NCFjwlTZ6uZ+aMrrZKKRVAzfUU4x203iZdS4tpDvCPhHU7p92XZngzQjh7YPIRlyVfTWixnLj7Sa
v+1k+q51RDH9hOsSZqE+DN8z+fWrsoyWwLJjHnm128HDyZcREIQNOIHa9wSFLXWidVOpp3KKMdp9
zXNp+xn0CyQa6lVd4d+NC6wQvS48G/u+1zoEuObgwjFD8EVODHsvt+YMtokcatvTenQt/SAQwvDN
y5eo63IftMFjnaL1kkiV8whWD9zInRyMmu2qTVJrP4J+7VwgE3DqhIG2Vl0S/GoNbTd+OCafl/sV
e/xD1WPIzm5LHFtbchFI/GqhvgR0kyYMTYfUyoBUmVRns5Y/Z8Yc+bONzqmeVeSwUfI2O7SWpR5q
eIN09c8X7Z9bFv0/SqmQk3gEceRILd1PAx11LbnPFpJQi7nMNr80ix6cuO+08IkR5LFN8zW8xJNr
Np9w/R7teNwBrDC18Tq31kOaXzGJ2WhKcTBUWHrJfNLVoQSQrF2FSk0AkbLSekEmLpHeY81+Zp2B
hQs4NtikLPJ02EgMEdtK20B0TNG13l4YYxMKSsvedK7yVqshK4NdIFx1vwgg2ceESy4lgomrf9UE
a9vNbnvVPNoFHrn6Fj/SqSrAgMHmQaPB9AVxO/ATen+U+GSIYNGs++hNJStCrzvOpTmUi8ibbkrT
0WwQN07h1uvorki1YKf3w7VLnBVJvBRSmT+3xhH6oAVyM1WqK0Mk+NXQ//a1yrqvnbUgOacLgWVM
eqJzIT5INtQrJU75mDZHcFFnD2VP47LMDia7KCd7mCaDjaEWPKuK3OKrY3/BuFE7G3YDAinrPgKH
uVaTBCYJDtmNlux10akrQ69+0gqUXKYcHJKFjlrXg3mkI+AgW5OjW15XXPhXI1WL6ZR7rRinVVbJ
ao8LfzM6FdiZ/qrOg8eyssSayeY5qW1mCNV5Mgpn2xivUxDcQyNeHOnRoUxuehPDVddWtheZkUnd
qKK37LZ5QVhE2ib+UObPQU9iLzFkXhZHdFij+KEytn1uI5LCOE2TiuGHAwuiaiCzQORz3E7zGgsX
Q2tMj4y/uY7IBpVU/RrRdnBmKJ4OpOym/TRK+9AZab1J4uQzKXNnTeOWzuQ0rLXhRLTx2xj0zUFv
OTiLsAHYUe1gfkaQaImDI8nia5r0/jo2qB4ZJ40py1jmuM8JoUTQXfqHBKaEbfXMoovhpc5ibFXZ
92C1z6oxbRPyJTqo2Csc2aVvajZXhmDY5/N9pjUa6q9eIQASeopQ0FMQe2BEyF2nXsN8Yh5FjP85
vsvJ+QuxCxfddCvDStmr3QthGDule+7t+KBHFbawei8y4y4psAoLW70eECp6yONbD1LqT6PouJaD
DQaBc1lDtc6DU4ZGdzWTEEMPBbuq/K5n7GnJDeCl5wwNx7qosCOKwtL9weKKZpqdL4foypVB+NpX
5adqpXu9Va5Goz8H4RMjwlvQmT8I82qvcoJb1R3ddUgpgjz1vm7Fs2EmRxh796GGWSQbWKPT41wD
hGXUl8O1ABf5ntaAL0TMrK/UIc10af8aGW60rWbjI0gsXJDY4r3cLB+iKL3P5+on4kKhzfUPECtP
BN0tmXuPtq1ewTO1aWF+EDb1EXBRUNX8x3HVU9cjr7Xttymp3nooClyn1q1R4DEp6f1Ltcz9Aaav
TfI12qaV9toYY7Jz5/mhddT7rPaMwMCHoDyWYrjNHOetgjbltTGu+gHdCm9wPkF037nTY593jh9O
5aFYSlXowT+d0m2FhghdD3S0pfF7H6pnw53xFgFfUafCL2fbR+UEwWcOTyx9Pt2220zFE29+aixh
VdBDWNVedfW6p3qzpoLM7AGaVXgLseLOMijKZjrFqGIcsyaJOL0xymHgoyjnERpda+qA64xTrGLn
iXX7vk6sxGumvYl7ko6vQ3dafR2EexcxsgydWNvY1IZiwfAMtQaPO+PjQm7krw1j19MmKuhsY4UU
PHM53i5/4j6vHtyMXHso/ZTyka910SfE7mJxzFDm8BGi12QGl8sEHiQiydRt4j5qo3oaLO4UwFCb
GfmCBZxvb2b5jRN/ytacTkYcuSvTVF6yOHvVMWuytcKMNKdPTYiqcXgcCibPVh6fLydSl3HoVz8U
H495DESJWO910gn2aM5NbcE/GiaXbruiaZ6NJ5/embKaxPhsW3woLaBmV+Bb0JFimUznk6ayL2KG
yniM55IAfDliWNFrT2PatY168RFECN7S6CYe1I/MdrjIu/VNqHac99DDp7LirNT4AzYJHexlu12C
VRNlqF5ZFXN6NXWv+e/vZVHEuNhohygjKcmhQdtokaKHDtl9rB0eRj0MXuYjWMq30URUYKuPQUSD
Qw4/1LhPfXaP2ar04wmdyQB8l2MLaYsOYo6xE+tK7KDcAX1GHTnhjwP4wKbvxxwssSFIgCDe6S6s
eH1Q+L1f9QYLqqZ9oAAnjAbVymQGJ7PvH4cMEXoranLYXSbg0P6BjRwJs4NGb7HRhoWxyvvJpOVK
XdrSfBLOKpIqQ7cZIn5d+lGmMToswoQOnfo6q+/5kDxNjGBWeRrQZ1iukDWhBaN8t3SES84QwTWX
6pWTUYdmDr54DpVmNZZmx3WU3OCAtVWOBX13DVQtZMGJ9cf2aqjpjL18q8eJRlg4LroM8zYNbjxD
8MjXVRcBdYjCG1uJyNebCBE2QjhSXeT4Q2arK3IOwIgju2+bBnKH+zwjk9KH7rOvHQMi1TxxzoVn
O3NvW40uaaffd/X4XOnutQyZZWS18kLH1hQFhNmoLHa5QovSgoCqFSxocTx9xNG0i2dYSmzzfmbi
aoiVYs/KnM+biASA8sVCMLjJhv66uw/iD9r2NqcQYgYDuKyuvbZLN4Vl42t0xMbIbf5xUZoSEEQK
t2rfray2k2h+yqfI6DdlxxuQkcBY3tBVnt1+g8s5JDTCWfcuh7haLtNNCf+gzvVtbUjT71T3k/Lm
MSQNmkpIWYf9TCZANv2MUfeZE+rQxTa1qxtrwMotNpCBT2ZTea12/ZPqsn/q2zPBRvx7jyDKiHgu
h7NSRvq6lwyC256kviZ9tOGtraI1xVJPtqRVj0cpAL9kYaleRTnsqSQMoidBpCBtkNDdMGHLaZC/
G7MFUkjCsQ3kqRiNeG04cBI6MgpWc+tzeZ7W5kL3ZQaFA93FVzE+iLQ62SHXPLdkg5ZG0952q3dD
Y5wUhfsuH2liyW+nEhCa2DepibZC/fsIHmby41rQhY8S37SqfUEoPSEBhI6U7Xeh1CY2Gd0nVO5H
rZ7Ujrk0Og+aeXH8UR3HNsezJTFCASYwk7OVw6BIJ+e7bx36/8z1SDeAO7VcAXKDEfQA733K/bzO
m5WUOYLpQiwwp5ii3MWdw1+8CeU7wbYxcpyNqxLQ3Ok9+dUljLzWvmVD+xAFwzsESns1dc5GBxW8
7YT+2uT2tA26PvTkSOB8Rn9LjeGdRaORbtQe992kwpcBQx4IyPoOVz5dARiB806OkUFTHbYz05SN
FrCkU7Kj8rSRHFaNRQmaOTscSocJyPY6l9AoLOtrMAQ7GJsU7Z6gNpgo1jqxwMXLNvmqGZl5Q5E8
2PA+VxqdAK8B4LYCiNbwyhoTgbVkzAUqs30zYQisRp3CGKbRxrWd2FOb+SlUyJ7Ne9Sbg4PozSqc
ad2L8bO3ecgEbuEABvGc8RAyeVnTGOPR8a4ze0jcETKDqDwSYbergF+tAvzvnqo2UEwR7VSaIj1a
7ndT6wbrSZ3x6NVFt9EcK18PsVhEBRST5nNg67fGGAK8iOkSOqoDjql4LcOYaJCnPoH8FJF9tctk
oB71ZotQqPbBBlLbPtiVZhOULqZDPqNX68hHYKwPribjTGbypO8SWyGWJTSEHwD+8PuRRaaymon1
R/2O2fx5EZF6kWv6TQkZOVn8tdk+naaraGiHXZ7NWG0Naz+QjcHVsNlTS9+WPcOeZIhOcPerfZzB
F0rRRolM7MNMBaHgUIZYBD7Y+J9Gkj22Sp+iMdNjv2gpEYwlfh0NNAtM13iJxYZ8bpWXsiFIrQ5S
v6rWbV0egbSOnghpqCwg+o0xEYshl0jcIIVfKkuiA6du+kCoOp8yIddMz7K1yO/icCTbEtZC0Kcj
Q1pODESvZZmkV0UQ3wf9QOGB0pz27GJdNcEbq8oujlI/YTq56pr+jn2s3wvhbtSESS1hAxmh7eV2
jg+tVtyYBYOFin32SnGyu0GG7nOAyJY4ispUvujOweO3tgCmPXVimSGS4BxojlwriYy3vN57JCuu
mqAKOxsk34hVy9dl8QEqc122SbieI5trrKJ3G9IzWV+Sa7PQDiyhd5Vt7SUSzLXZ9RGrCaixxKLe
DCwD867d02yzP9H/EE3b50vaXuKgyUuY9qDyLLWAoQMdn4F5ZGirH4UStse+Us411N7Ith+dCb1Y
EGQkhCXwSDO/4iPtwjKM9mxLjpjiAUSEtEOQRuwxfntIjmYvEfnN1M9Xuh1na4Y7K9G1N3mTMurA
hatiN2F1wIVrI6NjuMSOqbHnDTEU97pT6F4dwrfAfg46LQgZJSr6Y+2WdzLqerYdEVtOqT/GQe3P
xiIjZOi4x6+M690dMLS7lS9a8h4CgpEz5dpQOjSqGg2DVLlGVIDyY7EXzpK+BHs4xDsxot9Zea+j
5NF5oaF/zJSnwZj2Osaz9RCalqe5LD3iWx+AoXRthuUZnwu9ICYO/btg82VVKISQN9xKCcvcTflP
zvpI5erkpCNb4F+ZRj9LzWH8Vuj+NFc14pYZC3h1KyekhFHoAnTL4XzopeXQR3KuCcslwElQ7WlF
dCKI075WUhuWsokISk9prfWvxCLE2wlWDod5QKPihCnole4gO5EORKylEfTbw6LvHFAdpOsw+TCu
M9l7A8wEfDE7O8/JiWC4rHi1JWGSaXSyWW6PaKtVr2rlh1UapGQbdbHW5QvX9or5pPqltk7tJXaC
51oXziZ3+1O+dQK5HpoIX1rRsuel/k17uXUzUDw1ZWwfs6WiKV/ryCmZWRZr9nSutyiMiVTkim0i
nm4kjW/iFlifA1K49AI2QRLmx7FSJR78GkJkne8Mu/0J1YQ2V/pDkKhDXgA1nrT0jVXHB3Dh6CJQ
pkbGxxQPZ9dUDpqakOqFIcmJ5WNXJvfJkmgcDQk+2eFx4tNosnub4vfO7DCsoUPZREJbR5ZdEGtR
ZJuSjMzNLIfl35TcdTrOwxz9j6r2N/C0SZ+BJmno+X1qjB2SU9BlsrSRrZfplxYx5RFW+RDAdUA2
8dozfsenzoXIraG0JNGOSlrYs73LQjTX8AJ/GFQ9zRJ8Obs7g67tKgj7J1sdTwuD3A8m2nWDzAU0
xRy0ePZuEdrKlVM7Iij/CqyCipban/rWeSA+NULu7JfJgFm7vnbdBTIUR7AQwn4T0MSFFK61Wydt
v1KA3mw+qYAzQT5aXxtHFKbuJu9Sv7aV4JCp2j3KUcCjKYNCgeQ3Cp4ZTDU+zQr+N90SOwrpJW2r
BhfotDboaHjxSHS6Y3dkIbAsOdHIdd89JKzjXp8l2yqXLcLqGRs0+8mKCBQs8+03ozjouDrCK6CF
K0mfrphIqQ9VffHh4gtj2EVH0/AIqoZRNoPLl0lrbJujZdd0Ogz3Xoky0itk+4W0i01UBhBBs6Zu
O+k6jP4WUL2pKduS6GKgI0+zUL6acDQObVXuG+Gmd84ViKgxKo5tCH27TCz6neG9pX9bWdLelMl8
G+IA94gfCsZovB7nFacIO64Wkps+mOlqsmY4JPWJcA0JIRcEmKOT9kg+qFjVVgdmtS2fTUeIF6s1
7xrd/CjNlGxr4L5GMgmfq5q070warFsdXzGec4i5bP2ZhhWdebJyLpAp4HPaTGAQbViZoensx+o5
bedxf3EwCrP+KFtZH/IK/E/Q33SV3nFhoMQsl3CnqlFg8XXVOgzNbdQhkZzaKtzUtbEqlOw6QOu+
V+U0nVWb6K+ww/cQNxA1ZnGmcUAPO5m3DSy5mosxYU41tgqVKKkYuGVHh94DyIA8fmgpsIf2qoyT
4CvKGbGNRN0nlrtVrCDbBsyX1kJTNn09DguKezuawTVmM9YsncPAkcn1NFn3ahnod0ZW7t0BHOMY
qvcxs6jduORVTR0+ItNSgQbi/2WwfyAzC2KIFqzFqD6qdAhNQ85+GgjFS4tBPWi6855UtB2hXmb+
RFgw/hFrRaIEuxYQt6rRw9bOqwI+Gd1sV8RP6txGQPm69xaV/TbiSlNYSr6eGjpkZORs4Uy0npoZ
aNbSDEJw4bZ7dCCCS8kbjJcKv0Wh+MzeQW5gF4LtaYNNjMVNW+cpu26ItQCipVmrZzi1myH/CISZ
PmVBdhtn+oeZwauocoVmrCzpShM/7vp9NNxlHAooaskWho7J7leBRWd9dU33rNS9u4mtwg9s/CJZ
qZmkZVAYVc2XFeYUpq7dsg8E/tZprJTyMJQVbM463HOdYjdVRM/kOnD11ZH25QR+jcuO8yt2uuLa
iOPXqmRdzmlXx0pRrLKWTF0O6p3uGFiEiB3Sa2rroVz4lRubxD+0GfObzmYYNqVnVUm6ESVTjLh7
CbQm3rhp99pqTeAFtPA8KuTvoakIJmjBUbi489duTNOuLiiQ+wF2j237ucLxOg89BFqEJJloeLNa
4XphHDe8/4QxhH2suNjYC7lS1uJZUN2vbSC9IoQgWS9tYqOMq3VfdtAX3I6YLmui52TqazPqp5XN
xUkmaXCYTCBZRFY8FppJ/lZpoJ3VdDLwZqXwBe40JJ0Reb/69N50+U9HfhJCKfumxJO3tdzZ9DOy
TTyEK09pTAk4zMVTP/B3M3TgY5kNr1bU9Hg1wtzw7T0IKeddvYZkOkHzdZAhtCYhU2mwj9xw5IMa
0fFiiBWLJetyi34KYs3FKfv/P6axe8fd9c8PThdT1z9PU1EKeRaWiOKoJkVNyA/PePmZ6teLSx/f
wRz/zysGaYUG73I/niK+dfmF/7j5+5b+fMfkYqM5+//zXfx5k39ekfWunTf/+UiItWtt17iujhb5
bn/e4+XV/7yRy6tp+CLz3e8LV0pKCXF5xTq1FjP08sn+PPnl5uXL72cS9ogtV3KQ7l35FkJ6Ozh5
W+7xpmj7bvHbqgtv5HKLXL3FfvY/HnPmBQTw+zMJIiu6av/85OVWuJAjfh9rwRSPUMl3l8f/PMPl
u39++fe1fn/vr6cxlUXWg8/cUy366KQsqip1Q3j+fSO1pjCBuDzXf9wsW45V3KO8n8uT4/EhfGI0
H8kQYWsuUzH5Ti/OnIUFAY18SRbbfrR8+eux37uXW0VnX9mgryGV//evXm5dfv9y6/Ikv3dnqlD2
Phh+/u3n/nrscjejkUUHfnn+v57r8ti//QqRiTjMWjPy6IBsf1/8z8f9/WykhCWz99fT/Pmhf3va
y8uns3tw277aWgs8py0oy1SssOy+uGsHMWO05ctfd8XYYZH+69uDwP/p+Im7dFwEOUuXX/r98tdj
JDPBphwN0/t9hb9e5vd3/3qpf/s51SWaDFXnf79b9IX1oTnMl4cvv2BUGF//fLLfJ/iP7//1Ipe7
f39bcfNqN5Gy+K9/gt+n/X0f//o0lx/862cuj0UoyDaDrX/3cW946HyREV4wBcXQMfpQc73pbsJu
iP0/l4tBf1LMFjP/KdKqx8t1oVwM/BCRyr2hpzZsh6X7kIObThVaimzZLF1ZFjHYHar63uE62DL9
bY4TMqSjudyiW9cYbLGtaoPj29zyma+hX5Ag7uQPglyeHTEc23SUD9DnaTkqtDRtPNWrEfIs6oXQ
rwJ5btXyhD8XZVlPzdzm081UyS/slQQCoCfQk469B3NYeoCwXrNpWgty3Wj5iWCbq+LLzcYHtXJT
Yk4RReRjibioMVeTGsQbLadKCtNTvmRmNbEocc9UEYHtTX4KlzlMCbB5mPLrXEULwBAblrlVIAig
FGaKXm2MtAtuq7qH8D/ZoFVngUccSuUMyUW32K6O9jOlCVubDqjZ0FLoaE4b+iT0UIkxA5c5W33+
puuSvQo7vbOhqQQRq5OyCRQg9Us/BlMLQv/5UTeyfVFVJ1S6lRe3cLwGoDHllC2gf7IoWdupUK6i
kIkUkNRwzY69JAUHJH5/RVeCPUZCG1ARZUuuu4pzkilA0BmxP9T87cxO3wVOFD2Au8WFiTVOCUg/
qtiYt850JlLmp7X5wzjSfWWmznhUupj+UmA7Gc9TJOKgVtW4ZXZ2pUkRIXpK2Lc00XMtf5KAAlII
KoKRFK5tAL1dqbpdpzH+VhpnGxsWf2mDdnrVDsaG2viJWnL021qUcPLbLzu+yUOG9ugC+V2LVvJW
V6bpTlvwDv2gUJlns2cH6VsrCR9gfJ/vAAemCBHg4juzSp57l/kOGo2NZvDBQ3SNu9S5HWO32Tkt
b3qc0XyGWAEw9fOPBlgFNhg6lqpDPnAEYwPOpU5jZx8pP10A+roZT8sRpCVWd/ov9s5kx3Vky7K/
kshxMcHGSCMTyIlEde7yvvcJ4S37xkhj+/W1GJFARUY9vIea1+QCccP9SqJIs2Pn7L02EcM/jLAp
kzvGA0q8w1OOrmu7/1KlPW1tHr8tMsBhM81I5ZKE2ANhktkX4a5hTDGGLd4QIExTWCDfckRuHJac
IAdPEyxLQ5YZjq1fojRHzA/bDM3agHrQ4g3zWh5KsrDSywAOYJgv2t5FR2fsy7iL7mZLbxblf4J5
E5vYjD/mwdgTerKCrqnLLOeKfkJymUCYdoPkG45SgT4woa89La+BIs/IE0fL+JEBHFM7ddKTY5nl
iju9WzTpg85ckMVEDITl408Lzr1P9V0bdF5J49soI//KFZFWi6IwpvEIGNd/TtYK2s0wVLcFsQPA
luiFGPV5WeMMR01mQGpZNzEQr13J9LU3P1wlKHsIidv17UOXqyfE9MU2oFPpBc2bpYdrZmjEfTh6
D8fuuTYjB6RVRmcccydNmoHzBlljmyAmdkfPjDsymRxdsYbwKeveIxgFQJMS2NaKgjNSVyozhPB9
4fgWMU1Wf7QcBJdFMb/AVvuIYtUyNa6/s+V1sXNAZahDzRSPb2c/+Sp5GnAfXFaptvbjZWDtTW8I
PjR23pB2FdGuIDprCnIvsn+rAj216b1lo3uNLvNlKECH2/xYaY1Xjon+Ti8i2w1IWnTTnaG0AYas
gKkniUembZUc50+PLJOoeMyr/t3qK+ZCer6FqgfPEs+gRycRkwRrt2AQpoYKkVRPg7Udw5h7AlN6
jzou+wB2i/6nQQiDzeLUTFiwsGmRCssZMTGp2SV+nw53c7NvS9jkqFH0boyCDF+wfAI5EDpVz0Jg
0HEoilfCkIvQCoik61raEV1XvjSAt7YuyenFlKdhnI9L6LUmDRlg+yYq+11nFM9eZt8N09qcfhk8
pr4qJUejQxCR2t+1kX+Xqf3VKYcuR4vK3cRi38sSx0xPuUaA1Da1ENL4a9RgMsevFiqFqUTXCSb+
wczUteqwJVfzGQjgj9PRsLIB3OMI3wcd1jtTExEyGd4KRG1umFsBFCIfw5Ex59Z4OkGrTvhGqtwD
y60IjXC1FxOXdoI2ckOuLOahooadTWPLkSeiqz66lGTMSdwmflGGwiyOiSUhUkZahz1Uzr3njxea
yXrsEeyq2HV3vZOhax+HPPQMZjeI+2b0DdUURo7x5SsGfNEwHRyyfsQ8olEizJap9yMcroPUJYnP
wj64y3iVJ9VTNZl7YRUI0RPkIbMq3lLs+7VRvwZmDaloGyf+xm3UPRrgx9ItnueFpGaCDB6JiP2q
J+/FrtHV0BqG97X34ulq8UMJiHlrdUhZLc+7qhtkNDXGa5prMvQEzL0IhUrqwfU0cJegVHtjav9O
5Pyj1/TnySMZwRwRuBbHThRv+cQ9kelub/fUBs5wThZERDM+N7OlqQXz8zY12tBpeT6JfXEL4AYI
+YaCWV86ekjsa8LaY/d91tN73DETlAWSUJ/AGaCIb12Zf40yfXLU9Ebc00/GkHaIncMypKdelI/M
V5nImfV9g6u0Tw2m4zlGf64HiXoIUuolHXa5RUxcieFVBPFH53enuMeWQ3cTLC+RyaOWP53oFqIu
GJz3GglDJRg/mcgtDPKXVEVUfLR6hHR1lxPPs7EQRuwwRR0mLzi9lR1xEoqxZj0xpsekBpFhFjUg
b/Zmwyaqsee8HCFoF9I+rjpq1UTVhoyYS+1+mSXGI3N87XlTJ7N5IWZHbcy5eA6gHLDyPaRt1Gz6
XnLp42uLANfatQ86G49THe27Y0cLueOysEgglUixXG1GxoTvycxgsJfNdeqv6gVNTE03e+EUnAmP
eyh6IOkMhTCp8PSSaPpTFNNFnY/ulqCIF1QhZzvQt71fbGU/3jU6fnfBgTCHoA2VjcWbDAL0B5g9
t91CU8sR9IYX7o2c0FAoB5QNrUXAqp52/gqBxF4o+nk5AXOI6vIabwBqG8xAeGZ4XPoXT9OWAyAJ
vT6ubwpwyBtcPlxNgZ7TKeNHYtPIncO4UupiRHrdP6U04o9twlQFQY/EtYDHAN15FQ+XSLeSDRrG
d2wwIUsumRyAP2Q3XDltcKUB9sNtQEtfpHi+GK07pHwxuX8pc9SpJG8StbYAeB8cLrLkMkqJg6BE
ZRX2toTdioedPguT1fIBPTUJLzliJjTUG7dr03s97HTk6Uc2OCrJu+DbnPr+DBNkCwnGPfpEqBpi
5jQX9O9ofjfzbKTYZfv3tgv28eAz1Uhn/i+SOYLHdi1TEYKQVYhsnoeHIkyhCVQx4zNmfQhSy/xY
LoN/AqD2AssC4BDSnKFBB05tPI88nvXAZpgSaVEfhni8mYKM20Wl9xbLT9j1PGtRlDMmVGfi237J
/6U9bjEuz52nqPOvEZx8WhOqlKXtKL0xCUXgORj3XvWxuvQoFmOabES7XlOCbLLWvbLT/Jla+9n3
nGbrxkS4Lfb0RVeKYYtPCJ4fsNV4c5j7/UdMcF4mvTsDYuCm9hTSbUKdmnHrtfRu3aFk2uSRSggh
Tm49ci+yOP0l60roS7e2QGq4IDytaXxy63Fn2e5EYQVzOpWcg73+Fhsqw14jv3XojTNz/aQlVh0Y
s90owtgoaAHxo8t1wPyGll89oSD65KSstm6ukL1aTPwlN43xa0f2R1rnp8hjOpgmAFrEddmYYhsk
iImLkkJ0cWMEd7m/DTDlZIt71fbBI6CvH0Y7TiDO6RTtkLyHM07pDVajnR7i22wQAhGJepva7KKv
lvvFoTkzNO9KGKhVA0Rj0KyeGoFkdGqiJ39EQKvMmLoTUz5aWQzgPloOE4QA4hTGK8tx8GYAf+5H
1pckRsF2IbTK3gtnfrRNzEsZT2DCFSYwN14lZz8ugpKw0HLDGTEBZ5V65JhMF8x9ngCNm5uyHNWu
XPPnxSiu46m8mrEyr4ckm3Ksu+py98WAMQAehT8G4oK6SzLpPHNiDEB8najFniAwjBMG4mow7fhA
52d/9e6OYHnynIXNcC6dpHsbEucTZNy8j+zhATQ6tG7iAOe4KLZpS0UI+T3D0jUHOwqTmCckp6Ai
SSNF0lfnzq/DuAKia//DUPuPdXOTKtfeQrq6S1HXbxIlwzxgdm/ADNlI1/5wff8nZb6EVbA+OfYI
mdMOmDxY98oNkE5ZAaJiB+tcDkyPX9ilqatDBFjHyc8ZjENKsRBFSmvwqQOyZmsFSHgQd7xmljoR
4nRpIFBUNaK/rmiesqK6SkzvYmgVkdNrbJcmOAnzsNp4xWr5y8JN3S3XtAJeG/E9I0lqyiULGVjh
E+v6O1mNb7Ibv9JSE/ROXLhtvaPvdMOGkFBCuBUJEy22vmVkIMDN04gHUmHueoahkLXLqwHHksGM
kjCj4C1z0Z+gf3qM9H0vCKMJOLpvqtYHzCWjkKHSVUEus7CYfOax3nnwacLWlDcNp44BsESYMBUI
xPhkD8aTGRB5GifzPQ432NOTvCujgEF4Fp04ar36wT2UQ5C1dgnamTnyVsMlDiwKzBVkFJKxHc6j
e4FsbEN43UHLBP0QrufiSeEABZkWHbknt22TOLspAw2L3I4ftVOSBm2PzvMFMBlE7h0+vxjMVNDj
Pa3kblTmq1EUF37b24domg/1FO3rocD0ooj0jQf9lSgyJF3nRH2BJ5wCg2QJl6qS09d4Y+YnKmn3
ZKzKkyENUMgMpMB13o5638D3EbxWykGD52ffs0xeE53s5hlDsjEQZpGRp3WS80st0mIXEYgLhmRT
DVW56XC1eBmjPdG/5hUT9ohpZ0goNRIzr0ULExB92BK2EcgjP5at4isvf5qmNeKkRtDajJQcg6e3
UMShRSdEdwcyuBD1dxNJQniT5lrHyd7JXSji83TZ5PYnIAiiSTJyimmC0wz5Ssf5KUfFtjfqIADd
vW4ihuRsSF4N3szuupr3AZjxeU5jtJ4atnEeMwqtI/Jdo50ohmYDsI3BAIj5ME2/66g4mxJNE0cw
l2O925BT2R2TCbi3T529aWv7e3QwdRRP8NerA8K3d4maRS4T/ZMAgo/TfNfMgPayLr6hm31QUY97
ZSfXS4xQVfHHtlvn9+Zy0ybBUd5O7KY8itc4lT9SO4JhNfyCZLmOgKcT/dhdWbLdlYN8Dqzpcm4N
lByKU3zttDdDK9CVMf2TTK/ywD4Yays8aeZz4ZoaLmzV71MEjB7D5k3TjM88o6hBrAaRy0jkahvP
B36POK0+DnOSs+CSPeFBNcKU6d+zsNGOjCq608l3ML0o33lBP/Moy55qE+qKi85i20VRukHUgSIJ
LaXktEDBy7OJZrdWB9V6e+fN9Gz8H87zVPYGF7S9r7l4m2p07owCLq0WzusA98OKxyGE24REsgji
MxaCx3jxAC1ToBMo3FEKAypGMOJzhsWkiL+rJ1xJ17geByKFkviu+WHhjWLEfMo5Q5+7KwQnNa+1
0e2MCgmB+Qpf197Mdn3tFuPjhE5hPyfpbUaQG0Ax4q2YyQrGsCGHwPOIzXuanQfrAyn1h8S53Jnc
mLn7LBPvwfaqEH/+VRJA2dZYUAih71qelhjrtD8dO8d87bX7aUgkIXyuE6aqPW5cmjEZ+79cUmdj
2sNJ9de58q46FoBAwDprtfUWrYdX34jPS4tWA3Jbbnukwg3dV6OmVSvwXPQKLUOCXGsEqGOaBHuW
EXcLVUxf1fC4TNxULhPkOtKflRjumqQHUpi5nGn6B1DDl4gsiPAxMLHAR976TCx5YwYw1zL7oQCw
GMrYmsy5+ispk2Pm5kDfk72Zu9+J39KnatsG8KsV76f0YM/Nde7l07ZVxakZJvwkZrNTtfuRWx30
biaxgZsCpsZ/m2nnM4mquzZ1d7yFy56saGgI3TKeKwP6Te4h3UjBX4zOfaQN3BnR71IZj/bqWcOx
82jk7wMaB3exCbM3G2ouG21n2YSOtr5kr092kD5AxIlPdZV/62i92EnxPlvDS15hVakcnMZdzWdO
x+s5H6/qLH3AQvFBCfFhrjJnWcOKa+b3viHYyDfXXN8yyLfJUovtYkvkzf0fncrpMLFkhs5Ma9ZM
7QtU63QTkvcAS9A6Uz2XRXyJCvq+9EexkSaw+Hg8m4o4s4BAB5ZwoCgHXddIDEYbVQ38vTF9TYtW
bH+V23y5TvEZNU1EAV/flYbaIGFjcfFwx5COsPcA3AEkj7C9enT0itxqLp2CZHOmIJVEQ1KhfplH
LEyJFb1kGapYt4f8sozyMl2IXTMbxPRGHR88VY1bc6uXibAumeb7JZaXJDd9eEK9Ix2/GcrI36Xc
pzwhL7gdSPnuw6CqrwhxjA92m23J+Ip30qi2RKhcGxHIymJYDsp1dlCVHfYfCC3kx/s2TxcqyuHo
DijMVz315GOxWz9U4wT3k6R5A6aJUzkVHXdxdeUUzxBkSOWob9tEvyYD2tf1FlxmZW8qyqN97HGj
0Mu/xu53oCP+Gkl9Tef2JgJsySnBHlmdLKCzzWUhyged2G/l5AkOegll7dgc/GDZJUKzMVbpA+oF
9mFzzW01nebIaexBz+UrkedfnH4fR1/rk8QPQnJNFEIQeHWbc9tEb5QH/SlJKFEiGvVnwxfEiWC/
R2wPUbW0j+Qb09bLZoeSQcXncjbOtWyMa86aL1NJb3fpJaGNaRWitBg50yPEwVBDZ1wUOahBsjAN
BgT8AzCsjC/OvZu5Hx5FGvnHaTGuG07lp7jMaWISLTekI4dGYrOcuTO2TYbovgGlN3elRXgrWmYF
FJ1JhOSg5ifmoYyswzwH6uQaPnL8OfC3OMDKe2Pu0NRA5iBFmv/88+/I9st4LhnfhICvYXxXjc1e
pV2O8WV9KBI/jKvp1RfpFYOffu9JPFWKHLdalsRf+vLdo49sYaDeSKc3jnye/WJRqPYgMdvSKrcc
bZ6Xou0OAxV6O7KHDS0NyFQ/QP796DUIqNRj91mM8SSsITjI6FfKGdhLwWhI0TdeOkU2AY5NpK/F
m9HPGgsTpb03Wj+4gXloqLDLKPp0MgE2h+imEKqSCLDIJ+bKLfdYlnzAs+NasiUGok3/KCP5lQQ2
5hexyWYW4aiPTs6Snk1Bx0oH9kuQX/dIEfAIX6n15dJ1AuN4oDbH5H0M/GdfQMTwiU/Af7Md5uy8
mN592dw0GRgGlDUkKOJwx8h0ahtBS1Pe4GHctJII78klvDSG5OUWd9k6OgiMkrbh1F4KMx5xQTg8
EWT+7XpTX/QDukcVAzasZyRrCN14rJ1TNYifwHQ5vcFPQSeu8oROqBf1G0s2HXeWQ2LRjPEOhNRN
mw2vxFVSDsH6PERO+TumS3elc32IaW+bLidlJw7YYGcgLLiqdkFivqazvAriX1RQ2aXZrl4EDpxN
6lcsj9lDOT5HDraUweeMlsTIY2us36RZoBImm8YPMs7OElkeDJlDlprWSx6wWucaSF1OiwUalHuw
0ss/GJfeIK45Yz96ZvnSlX6xM1oMBmT4vboxKdylT4TzKoXLUGTyJRKcLs2joHNIkwqdJm1PjL9L
wawES3MDZpjo4evJzfMDyiB+y750mIXtTd/7WDAkliOtymhguDLE/Fa3Mt70xBnOcCAsVeR8554H
KnkZHi2C45l3KZzFkH42Dg0rt/nOM3XbBtV4LObVXVTgGbHFSZeaOJ+YwVS30HySMv/oafKx29QG
ZlM6ZkWdnOJsWAto+8318L/SrYwP/HR7a5ZolkYbeds6eoreFR0WjEsGtas+YxzANIihMi6g6VGM
3EVgXoDM0ezsTSM4DNeDsSJoyr7ZBZXbUvMz9vCG0T/1io5fuvQj8zJumMCJcxgcbYh4jmS6Nu/v
FPG5ROp2fDVjTaxwdhW7cBV6+jZTgRx5pK1JLdWcsmGNI2dHSJQAO9Cn5pVm7I6jlEVM2hKPTXpV
CfMmaIRzEGav9sNcnxaVYdAgdChZcwuXmM0hjkV3OdJvz30sDVk+PXsVPlBTPzE14/uvFmBzdGSj
tMsuipq2OudWcijQF7bOsK9Mp92OqkrPWjI/VeRtAxuYjMuWuxgGGLBAjdyTA8QrabC7yl3rz1q7
lwuBUTkraZHWz5W3OEc8ZxlLWD1fiG6dCbWmsemtEt+WzFvqWjLF6562mki4LUjmsC+ZN5aaB41j
luc+lwW2MWlV0dYX28qGEuGODb5ZHtGu8ddH8qaYeIl85hF2itbdCiEcVHTqjL/2RXtc28jSHpS9
HA0Nj31YTs+txydWLi9p5xjMpthjWWMk4/nDixu4xBBg+PZpSl7G9Z1JC4U7ikE338ouyTsojyAR
dhGvbTXz3lEsodZaZUlmPTvPRwmexcNRcHDfmEZp7OxeVAeGxU7iVvsAGWaSkOHdqw8S7/R9aUe7
IZtfwDGcm0EOUBOyGj0l1gqCSbHBAxCAHMsPGb+iBKPtuvFnA0c2lH5/ETNDpXEY2EELwIK2udd8
27rgEs3Z7bA6df3Ify6SwT/iUyIPXTXEqqFBDW2ljn112VbcyW6Ea4oHCTJLcyVmzXIzVfZJ2jg7
KStc7jnRWN9T7H6Y9u8wLd99pe6CJtu5rrpdOs+86FKM5V30gXaP3xa2h6H7MYIsFU4NS2ZBxeMZ
43A9MmP28E9lybDrEuMtaIlN7a3W3LLeISkQBnlCi/+V5MQ+Joy9QNFS6XDOEZuZipVz7cGuWSvL
ac5Dtu1T5kTzhYcVZ5Ny9BFVTzEbwxE3GuNQNOmDNgpz3/q3tjAoDM35eZgAVHUmXWGi3vTARMQb
8d3FFRl+YwBeZyoW3n18lXT6rfAYkTm/9pDe+pz2OQSzKw7D9CJsjgM9frVNEhjU7Me2dpObuMaV
UDuMDdYI5g49bz28AY9A0x1dgdklK6v/Hn0a+k1GC36IjUdNU6C2i4BA38qj+eE8DVCJ2eV0SXz9
+GFwdG8TOUMOS8WpzLI7SP5AaFzoNqTw1Js6oH9tDZz5oMbR/G+qH9MZP/VgUrF449Fi7TmQkwLr
s/jEUR7xu5hLDJ+TsS3bez5Rxl2Fr6ht3OKQOGA8FxXmRnYsTdhCbeTcwuXNLmp0yVtA5TEXmRS1
4JL7qNpaCq9NosfxusGaJVqELBPorKT/mOf6hh02owp2NphKUpioFTqQZj9ndXfGWUbXP8iaW3Np
vrMOLYhOsgfbJPUpUbRek9qF0KdonGCg628qb5uWxhe99vGdNFqmr8jYDXE9dIzZlqn6khI+qBQc
jdruWq3OnMwyl0MM1e4mXf9w6b6VRiAv/vgrfCpfg0vnock9Pm3nPwIumMgd82EeIIGgQUSenBFA
FmyHOWwU63DUWI9Zn2bcB+ZL1yRjaNk2Ac3O0ffwjIkleInTBKhMS0+77spx10YcZMC+Uwtt2qlW
JzV1j4NsloONAWk3AFOaiLhndsx0DhaIOvDw4CL2sShp0uXxGEwMZAzWWA+VPSevvN45bddfD41/
X1Rc0GrBr9pY7bUOdLPJU5CU/D4CeEMz3lBjdtNGM01+2ow4Cj/H3oJJKhnLZ7317HhKou54b1QV
ERGFwboGXdbKm5KJWIiFHTkxyvmoMfYDI1arMLqwBlqWYdqKvAFrOAz9tp/2ZamAh0XXQMmuYo+z
CscydLANvFgjpx9joYcOmoYiZ/phyQXGJteIyvZO9TltGA8Sx8z8U7AvxYXmJIA3MxpuswjXeOo6
Q6iB2e+NAvybsvxf6Q54D/XzpFGaCWJytnJGYdvNrM/O8i0IdG4d6KzZr/S4QZey+FITJA1TrpHM
8KwJn4ovR6d5anPEFJqby+4ep7y7DFoUPvg0d+jMn6wcroEMxJcYWnzyjgVaLrCdbWTLsw3fumD+
shti7xQg+blosunJWrDwxY3BtL3mAkjxDTfg0CfGFqdIsZ8iPwuJDXmEEMHcVOLkR0aOnG6+GRym
B66I3pJbFCisKtuILLDe1qExtFeAx4oDsozTPEQ3TceAWNKLyK0JqY7k38QG9VJW7k+7TFcCvAFV
aphEySWGZCLZPM9AENTtc4FPK1+rM+YoN16WYOnOOwybg3NUrj5ZEJP6cnow5sW66tEC2Y3LNpAe
4VKQmxw4P3bugDOGFWHUpCL2S85mwHWz1bZUiJ5aP7nUzNLouX3YQusz+k9We3/eG1oHYQdHORAJ
d0t6V9Rw+WLW+ro9dMI6eUPBVg4geVdYzXvhpVjrJuxKtvETu/1HLvJPDVGZu98+jIrvRZDKiQ8q
33tLB66WJmSWlTvDyJigOfj57BokiMDFRoeBia3LZR7QLCN8YoW9yHT2xPd/Lz9b/JIh+X68nk/T
vwtMfIccq9z4Z+qm+86WP02hX8i1e2AKAYU0M2IuumbujLsMUjxHDmtV7zBHNfBcewK8kZkE/qYv
F8WR32TqLCPnslHWpxWNYJYqdGLrNKvSMcKXwgcWVjVEoHqXQ3sxO/NB8gRVqPdKFu7IM14h5/+2
Nk5sWNbToQbUPEa459ufSnYvQRPTjV5TFMTeitg5WdPJaQmOpRiuJoASeGdHhie73k+R1Jmi2ccU
qqqRxc5dbS4sPt/S/mGg6e+SJbiakKSFlSW+iIK8wyycXMAQupjc5Q9D+VUDIIzCvTx7gALzSpUH
PbvmDtmcS3UBsbHyDtY4xedON2ofd+oeH9jOdGse/1xctBxKY60MjPKgB8pAaVZ4jGTZTwJxDdOC
PjmVwecGpyg8ujiUtxzCvHhnzCMWiCS4pLNB4m617oNw4ydZPSZNe+v0TjgBdeBtpOGIjzb06ZZv
W3p+HsDcjWJcvk1nGHrSyc+Zp+4IF1tzKRsmVhNDjKnMaFYVB6UNACXNjV5MC2rzsMc1AV4tpyhr
umNNjifelZjQe8g7moweP1muUvjV2yhR1c5syJr0sxM5RSjcURxZABh38GteUg6LxYTfZegoAXQM
B46iHwDEd8xAT5HJihTKSENjtj88rW6EqY9lUMw7bVHvFhp3CHW1sa2KGtb2eKtj57MRl7HDqjml
o2Qc9hugcaiFC7FyCH7krD9ofgnlPzNBOUxVzKwkv3Q4lCYxZcQU2zcym26SEUk1MfF2b52auCj3
Fu0Br/RuJxszHO2p9tAo8wKuDGiz1n7pJng3ioapW4JZ0UTkBpV3XS3OQ+Rk94I1Ze/L/pAT+hg0
1kXETi78bNvXDMg8kElZRjcSC1yGRcJWJMIio+S/1gRVhkDsYPCMTV2e0hpU9WDtpdZUJTQbA0K0
No1RnMXUfkfZ8J13zCqyhSSS+0L1PQ/NjBWmfkV3/51O7k8/1LsI0rlDgsDBNCbmZTMgQ8Wp3Us+
ackysMdARvPMuHHq5TFx5XMmp6NpOydMmSo0tH1OR2PFy6LR6dkQ3Q6v7fkXLfVOmQ0bRtduh0Ds
XcUOa46fSNZvi/xTOCvgID/R1L3DEkZig65fligIW9AHWJ2sp6BuUSMFbwRuYFtIk7MBJmGD0K5H
ODud3dJ/wGtFg7v0n8x2OPdRffMHyv//px78q9QD17TtPy7V1/Sf8U8dfuiPf/updKrn64/y57/+
/fmnLfGw/Y/cgz9/579zD6T1H+A3Qc45pgVR3nWIHfjv3APp/AffrTSlx/jUJHecV/o/ceVAAYTl
C1eaDqqFv6aVSzuwAv6PSyqCK+T/S1o5geh/jSq3A9e1gkDyBsEzC2GSiv7XqHIfN/eS1pBXYi/4
8vs1WuAOte2Em1U5f+be/3lhbv8MQP835mS3NVGI3X/9u7P+Y3/JRUc7bTl8UtIcnMDkehDc/tcX
i/pBEQISR8e5tfK97a8l04B+zEIPuFPAsczvrjNPfc7jMl8Flf+qjOlUlCiu0qF8p8NxURfM4NsR
wS060xCSSxyKnMXAr9In+tePDYOqrec5lyn9oLCx1UiGEwNjgShjmiQ0ejc917F/HDvqB4PGCAfm
9vYvd8A/+KByDXj/+wd1PdM3OVBbiIP+dlUTDzGVk/vBcY4RCWjqbCfz87BPwchiPM8txAwuQkgE
hb9F6hybtfWUVszgIo6AaaOBLJbHxCx/S1Gei2IYQz/Ha+O17i6v7HI7e6DbbHLU7LojzL2ksddj
8LYPeU/2pe07pwEpHwhQgX1eO/A/8qsia5iTkbPc1w4DFrNGwZM9p6tRqFjQN2JBw9XPZJ1IsAL9
d4tqx5Cw213B29YD59BRmmhwc5LDZaxfZ0UXJonVMfGtp4rtkvkXDHe6jscMmTzZNY7Lr6S/VjYf
q2a8xRsLIKdz8pDY7Xn5UYW6zc34lykI4q88fWh6Gg7jNFCRdX44i/ytVqs4CcnuAHp2W3pov/7F
d7XedH//rqTge3Jp1fKE/u2mNFvROKVeyI9ODJ/1PnrMnPw90Lh0kV+iFcVO2FbQ4GPBzA9XHvHv
aG/Ruh07Q6LKB/iGRPMY544PWSsxj630dhFEodBOxwtsm97OVf7r1KEdsDm0bcxhRuGfkUHrxQdq
ymnTFpoOzXxnvQwmokkbgZObBR1nIE58Sjoc82vuezUYu3Ycg90igs8iEdOF06pXeHRngAo+UD03
Q7FJU8zNL0u7WR17t2XNjScnpoHzcE4tBPZudRt1MybEi3oYT7PthbZVXGeRccMR4uzKbYHPzDG7
YYsIifmz7UG14VskhAl6gB/cmdbIYGZeW/lZdhMEcyghc01d/kvJcMEXdV8G3DH/4nv6B1+TzxHM
IkJGSM82/+faARSk72c5BsfUaVDbr8FxfuzOQFLhadoPYPBe//kLWv/oISauxnEFWZhktvztxnAB
OXFa5hWdiYrc824Xn6GyWB8Gr+pfGC5dQ4lhwuqj3ZhXbCcaRbyb9pqHy8QhjX87i05afBz6t3/+
3v7RPRuY0l+P+CwxDvvGXxdSOuxVVRoFsgf7HHSUPjLhrbGT0RV1pUv5BIy0Wsp/8R38g5cVpiUc
V/oO5Gzxt+8gYPzsF6PhH5Ea/6LxfjQb1gO/zn47BTAynnJmtf7jP/+slrn+s397Ql2bv5Zkrjr/
9x6VxZZN+IXnH02NEiaNb0iewzA7FueoMclVaSwiNAfEogK1onzM0SJs1GSTtwBd3LIC3OhYKwK2
JR678srL6kuVschEZo5ug3+msILDHCCXqbIZ2ZOJDaQpvDzErHwrVrRyMacvVWvcVcK7qAYu9Szj
Isy9eqd43V0xoeUHN7PPmlFzb956To1v16N2z4vyFHhsALFzWZlEpdfvMblmOKViBnMJYEzSJzeq
xrXm+e2XRjfS5DjLe3gQ0QrzjkCjIlR51yMnKJd3NuYyD3MFrzpCIUq1LH4neIpWBDs9SzWm3RLN
bQ4/DPWbh45lXheeYlrOImYzMAUmnpmvjQOX4fnxJmVct3WK+dEZ6ieSIfhZttZNgDtHavYcZQzm
pk+DR2DNvLGAi+sq59WbFzjZ6+4wS7w/CvKGHTDcSfJjS7AAxx5SCgSJA2tr/l/cEbb4W1QTYyii
CyxuRFv6XhC467P79XGfVjF1h/W/Ijsq+mRpp2O8qntGZ59Vww364uVgRExQhuAO+9HMsL4hlAyB
b6LlFWGWZJLhF58nEYTDrhh8Zx1PQi/0zaPlj0DMSlRRJSIGSIQDcxg0IT04GsPsUVva1lNPpjVa
+py5zL5nQQ91n8E5EkPAaAlNDhzDVKLLnRk4MR22t65PnkhZaLR2kqzT/83eme02rrRZ9onib84D
UOgLiZol27ItTzeEnWmTDM5jkHz6WvRfA6oajUbf142RefJ4kkhGxP72Xlt31605e6wgeLLifPrp
CufoGokWWLb/RfNUQ0TeLxeHDagYXIDdzkit5oK8/hflEYNnOD3jAcWG6dmggRCd8VtV85OpxXiV
ikev9hbzY4PFroT1UunGm99namtY7hb/NukYThCbjmyJTUsyGX62WBGFHN2sM9LSEV8KvE7xIF6R
KZlLxdPOy80basx7CKUVQ5r9SjMHAfsseZISH0WNBcwJRUBEDGodAp7Tirt6JlNHB0kwdO6V79uu
Q9ffR33DeM6bVnWsnkxZ7VHLN1TdJ2BL1aUhUEm20SWLw0tlvXQqQ2ivh8eitn8YDyNx4FQoKmoF
CATKwHH5ueEBX2M21msKihBDKZ9IEYrX2WzwufFEOBktHlNZwGsVoBsyMBeLiZVJ3AbT3kGgyFZV
ehjHnCuZz12jVX+yNYN8DqxedlO27E71raUDw+IYSc0VA3kvro995BBvbBdG2JwU61SCEJdmeRhd
f6HacklQVxpz+S8JPYn11aS8CR6zhDyZGgxUbO1QLYuzmeQrL4u7jWdVMUJd/oZGsqIjMn5hSvck
7fqUSMZ+Tmys6xTSE6i+fQ7AIqtNIgvVVtECEVtcDBMZFM0teza5Y8plt681DuWhV/ZrY/KvfuTA
dRDDE0KLv0YIvuXcrmBBzWusXHEY2vSkA7rCC3d0Ur4MS4mzq0Lrxa5tmpToI2h1ql9T29zR3IoJ
eax5ChoRvV4xPkUb+FyZ3Ip0PEl9aPFTaSao+Oo2GhjaZj9D2xhLc5X3tIoTidtbKWtpnIIJx244
bhmeA9LArlUA0FYTnNphdu/hHZzm2Lyfhn5TCfGZA+Jk07pitYHGYBrsnsacs3k4vFMQ+hhpvP95
o2knms+OrasdjIEdqs1upbSrfFv04skMeTLj97n3raig5zNeZzK5Sq/gfvLUY4tpkx4QIgQUJWIc
WzojdO5qfMj7KaWdETmEYQ0zw5Hy0yqcwOopeUklVQoUXNd1+d6YZbtqEwNbDt4UULt40sbM/PS7
Yxj3fxGm1aFR3Me0du5aECJZXT8Vnn24bpUfXyBgI72L4gIEChZ8F1Ru/JLmcGxdfBKDFhJDqihz
OvVO/d7V/bPfGh8IZim9ovUESjHxS5B1k4tI0BRyPbvqNbPtoO9CNt3dDmv73Tx2TMULGIoSqw72
l5LmpPzWZAOmhcz/TL0ab3g6PmUo9asc45GD0W1xdA3bjEd9IcA7d002B9NA12+UhthNR30HPj4l
MNfiZsnOQxE+I4ms1VjODGCwKVVG9o4CyftuvVSayom2JuVKQAjFmqJefYPVREgtvVbCL/ZuSTGU
r9dX/OtiW3I6wF65F2NHEmNah5wbcSFM2BEMB43dghjG18Qh3+JwNIfHmkSqXMy2VUl3bW11N2KQ
VwFEJDU7GRSQLSRg21XneRuSFbgwZ/dGj09xmIvcoqQp4Rk5txX+d/IRqDkHr4uzje4T/iX9/Bkm
z1h0u7WaeGjG5rWIsAuAK1o55q4brRhXPpi/miepbJxjuhCN6ITpKAP0kepSyDMUDga2a7kbfMIm
W0l86UrdKh8bZ2v0gKbn/ojUBkGL5XYSYMN5r1J/+hLJB3d5uwmlkgHlmC99619HQk2ryE9vbdXs
rFHn7acTbXXVmjw6OG2+S+vE3ZjxVAZxVYN2gX+q5dpZ8zj5sY9kTNajq87mW+VTQGPh48AUQ6Z2
lSVDf7KdAmdZ9McEjJVFf3KLIERe4w1hN3UD90L7blbh2bTV0QjbV034f8I82TsVLrApFC9gLNTK
1cuAs/5Qb8ox3fea9YYb6Tnn8UKhh3ePpAZS2832/uAHqeIYmWZUVLk/Uhr4ML2GH3QoX9XiMXXx
h6givivN+C2M3nCYZAUyrZbS/ClNf6dXIyS02Nj/fq7CvYwS229byMjTiKfA9NkaKN2ewHevmeIx
G4rUa+woXJaCDsVBki1sXIsRUT/fRJ+RWBvifeFnWTDy7wVRp6lLf+zBwUKaUVgESPK1nJeGDc3e
GLWlbzSrPc4849AiNDKnnncaGx9qL9+M3jJutSh7iStSQHUFGqiObrHBcc1cCpLUeydKpGL3jU5U
+000Vyw8j8wImw1DBdK8YvbXikwbdv08f09LsSMWH6hJSgig3rixKwYlwte/Y6k1x376LDrnQSkB
jAQV4SCq8a1zo3MXh2ACSdQUIl6XtrhNtKmQiQfjpypMtmx4QAzNVsAykAGOsR7SiuBicbAaXD6C
k2trbUPH1pBNKSDnANj884M9MyqxypyZnGNf2a7O29IEMeulGGn6WaDrIKTj3cUqx6/bH0fK4Si2
5E//+SFaBIpc0u6j9YNajW44HweckjB/vR1OMzK+mUbBQ83+u5vLu2lM5yO0gPkoc3qm/GyGLbJ8
Sa8zXCp9R5yU0d7y/FPk0U4IbOsu1ikoT+vipfFyWI8NvQdJaLByKKa7sRvXq1Tqu940LpWtXeC9
BoUyaBfrjIs0MEKl+Y1LnGXXSgmiROC6+ojdiM1kuRbgkrD/nmaPgVKLKxcz5XffJA9qzk2E7OLb
1rOLSx9owtljniijDMcL26QRz3/8oMr2VrTpU50mJyoovxs1nhKD6KZnfHq982Ed4Tm+pYPfMUMq
v40sejA6LEuGyjn+EICX5CPYZVyG3mFd729jT46u6U9DvWxTrDiQ2szShxiGcRmvIv0lYkp5mHZ8
lzmBNVX5+Qfnvuloa/0Eg5GIwUBEjKiWnucYArhdjcI6DDghjxWjg4Ww0i9oE8cg7mT35YvDTohE
U8QEmDea7p4TuIdyLRKAZAso7vj7oVCA+7UkvWPfDTtOcMnOPY+xTNk7RBo4HloK0TrJG2dVN+Wz
TDuG/OxVft/d3z/9XisUsupBMoXss2mFjnfh0hFPo01+/P2TZ/W0XNcOQafYx+fnPzsGaD47n7+M
MtdxncUHwGHg4lF/1FC8hF64KxZBQ5PpDzXdzxyY9rC9CH4VNpnQ6OYzdNtNjr+Yte19MrK6FRhI
V0ToaCJA38GfwcF1oFKLm+Dwi+tkYNExc+ewboE5EzALNrbBPHpSh18Ns5NLxpAhaIRRyqNvcUUp
0nZu+jdObWyPNLqDnPni0IAh+QeT5+YGMr++Dnl5mk7+DBaC3JLtGgfJsKThF+gMGIkVBTzRzBTJ
Yot5dDle0ujGjUh34qZ2ftJlWV+kv99DYoiLqnIwj1hkjbzS0nE2cOSeB762nhAyy4fuQJrHC8bl
2yWhedP1aePTSsfpxWOgi8yF5fu51rIPmobY18IpW2mZ/NOGQBFHeLRddnBGfj/Z3MWaoIs8wu5m
aBrFqp32KA0PjQ2vIGa6ewG4cuWXrK5OrBdrvHHahqo9QL1QIMdo3vZQAodOnwPd8ePAMR5CjDss
z2zhZFJ9el34ZDcFQEvLXTdmunez/jN3JnLig3GgJI9hfXLOKEWlQdHAVlkY69ghEeaip8JSK5e2
a64YQoNOUC86pjNT1RFvBx31AJJWhdNpJIA9JetI82xkBORoBnD4CwotO4w293i/yIqqBPYeqvHa
uYynHBSBQk2nSo/Yrw8IFY5sX0Ov2mFW4CCqlS96T+eiVcNMkak6NdRjkNdj1VaNtSlNNk1o7kWQ
Ny4wTcEP5YjuYRzolTn1Ojf379sT86RJYuglTig/Ot4IesGLF0NjKZMog8ou7+kdKqi2ndVSovQ4
WyNelrni9kjNO2F62NwQTpKa3bTne49icZeP0DLXHa+KK1ExGMe/J31yFbRU/POqS8eY6KAGK3tk
d6JGirl07Wee2T/Ewz+FkLTh4pnxP3F54adZ9EVQEs+ZpPAPAwkpYbEU7rUHzyZwwLcy4+VIvSgx
2PivTcMAulpSUiSlEZK+E6HdFdZTPOD5Wwqafl/SRIL3BDywCJVTxD1KtmApAPSfyxT8el6y8Rni
s5svOq6gIcFpYU9wgW9URx3DON5JZu9YUDnL5YnF0F6jjhxLf8cQTr9kFcZyxIaVzUJBtmhZ3Dre
119xu0CMQ9lWB6A9dAug8AgnLzYlrhGyu/nSyCU3BvAPWLxWstc7mCzZlCIb5fah7xSkmEl+RBYq
jC7Og44o0cjymOXWY+hhP0K+ZzmO3VOt9HjDTBw+8UBEN6e8lwKIbu+HT3HbJrs4nLlp8cVz/Cr6
EiCvLNNtpjgpzP540JPp0Aj7jQ6qH04FJE+K8NhF6ZeK0uEA2FTipp5/cg04KRewHSOsCT/9SBQB
6ibkeFzwTVJ0M6x6V1W5u9xEndOA/a5nOwGYCVZ9ufDQL0iap6ffmUwm5A/yCm+z8p6TzLijAu1K
3oCmen3TZnm3cYm9k7BJV7/X2GwRO8QBh4cBnGEyNMYGl+u1bS1OAmX6o808afvmYvKopHAjpzR+
IoKGn+lkYO8LEOy1HH+gQZBvHLIAYBu6mqgOU4otWIt56/yy/UMa5LKouGF67moijUP0quXc1KND
smupgPCHdtHR2AWT2j44oR0HE/czv2H7XVOMuQZferKZGnMqMfW9tBBIfYL7IPh5rsSzjv7AqC2P
BtrX/CrcqOQxdcbPph6OLLFBCN6XA/9S3wyZFcUQVxK7xJFjDjzrcGd04j7CvFEmh7LeN5pBQ3iJ
dUftogo0KJOC18TqrhpE7BJFSjdkRE8VdhmXYwdE7pj348XpqELpQU0Hynlv9IxBRzbdHCiveu5+
Dp7403QlpQ66sPDBztvaPDg628JEJkhRtrluON9UhnytiOJimhg/MJyLVQu5eDCzc5rrnGsKHcPC
EgganHZJ5O3tznium2INvv5OqykKnBKKLmmvyPLkPPvSWYVZs/cbLTrVpfOl99kbPeznPMGX7i/k
BplxPboLmEHDFa8n9pseztFWtVQd+Va9Q7IFQzrToLEg5q2uH9gJp+VppH7h6HTXxELPBIO6n+Z8
2hi2+R3ORu1Rs1JTT6zzo4ZM+Y+/HyKt7jEI/8fff/3NwD6Ooi29U1Przc4U0WPDT3DU82xauxbP
kGEU06mFI8CzpA6g7iCIzpp2pA1gAuaByfn4+3c/xiFskqxLMaqjLprFOWQgCzqgYFbnQq/BkxMn
RrQplIYHlY7WSZj6sUtT8hWsmPqxsiPj+Pun3w9AvpiYsnZvsm4yjr8fwj6LOeNikOni1Pznf/v9
hzlOzmj+4yaS6IRNCbwtMp+i3sRnHERAqnLuvHSp6EMW2Rch80kkU47G7WJq92jyWQy+Jav26pci
9Z8fbJ9kv2n11HdT4g2Fuzn+CsH/Y0r4f5oSzGWk/L/+97/830wJSRPhKfr8r66E30/6d1eC/Q/D
cmzTMRhveYanM0L6N1eCZ/7DwQLrWr6Lw8D2TcZA/+ZKMP1/4DqwuFQ103F4Ivv/YUswnX/w1Uxv
mdJ4hmE4zv+PLYEZ1v8xbOL7mxgTHAIqtqZ5/22GDia7xCoZ6fturq/MBWuACYXcuGe7S9jKRjBX
CJvv3Jp7fXZP3UIzGKidzMlqrnITsv20nPqUPplA4O/KgTpKY+SIPjbVsayadD+kNCoAI4Y4DHEG
putEgn3WMYbbPZE8zkeZSQVMr0E8coYg1MdHF60q6r1jrbVPjnGbPfLhLX5TZLFLpkPQd+O7lL1N
81qFI9m5StuaPgvgFI0fqn1IXtiGQ2lSJ7A06BdG9SHb6GtMerDHnEYgWT4mhnP22lYPYGfgTThM
P0nbBIxEaV5sC1prXHeY9q7nr4GJuUelRcCUDRAsYeHcs0E1jm1p4TN2+yCl3prRGO3zhCu8w2yx
Pjouzr6ooijEn+YAuf/HzSFH5Hxy3RCX55VWwUTqQI5ZCNhEPjbaS+b/NW12XclwkYl/I7hG2NkY
u2PWQojk7XtMwqHZRqZBxmv5kNurXEjsBjZlKE0O97aEb8NjWHjrMmYOY2gFLjgw7gvRLrTA0hwd
wlxB0xTWmxQq2s4y2XVzaK3ThJ/fME1y1lz2eBnrtxIp08qKE6OnH7af1blKnFNW82vn6LZHA5nJ
Jmz/YPQ4ruywoO3CFswNWMK3hR/tzSlK7nOt+1upocfNLGcoBqH/MlmTDkMJa9ukk3xg4eAcrRP8
DFFT5wgCFJnavSevMBWNVe6TSKcp836YmhDAFfMKs+k7RhAP0yJk9IKd4mwinFTFrZp4pfwI6jJH
F34UKzoNyWjoRPkwcIweDKpR8HlDtiuXqjQcflz8H4CwOf40qaJGwXixkyIGqkHbbIKKdBidfUKG
YU2tO1OmRROR2bet/GdF2Y+Kyr+zJ77gMZVbZVByqoUTW3KLpZPjeFutp2IR8r3iDKmnORp6QaVS
7B09dDaSaXaQ82thgkiJmevmNo0gHghAIDjkWCaVxahjwjbcsEfHna6vSyd/qmbZbqmI+RpHQ22k
IZuj3w9nRiXpDh/UcLRHSwW0LBJzybwC6YYPTQ5bbhacag34kQhKk8HCo2PA0OmX7JYPFsM1upPs
PRmG4jjCwWr8d0ujXbphnNOB3su7P6nn7aIOepJsIJi2ludyHho5i+MWYIXPftCD8Losl2zSMtAr
kR+o0vqbuflrk2toDtkGTnq7GfGa4LhgdqDCpaXXbfEi8iEU2SGZZrWz26k+trFbHxkOzhB9GXaV
gSuYpMpYMCFBfdv7lUtEnBdG5PVF5s0tld1eNiOWX+YeGzk4bC8W7mIIfRMdE+m3TCi2KLX22vQO
PB7p3HmORNZK7bu6tsXO8bNAVPLBrRsCHHbMjIV4exdFCl2G/YhhsYHqsvnQlf62i7TuMDn9fSx9
WuuwnqyGClPkpHJtkynMpbTy7t1eNMzsLEz5FrhWTg3mthm0+5oTCbFQwLxuT1fC78+Z2E9JFCsM
/gB5Cw3nhVkSZaxHsYlV/OnFLeIq/5PuDjSp5um0V0m9nv+i24xHY/kQztAY1WOqOkTznvGQTrET
RPaj6Xp3VeTy0jrM0kqZHxiXrNvRneAWcI3UQmefjm8FElZ1hKoe7VyBfUwUnyonidJP+kNE4fqq
51FAhrb9IgqX0APiTmSoDJtrqb7aeJ4D4fIuQaVzj3h78X4bcnokIXqm5jBGBRLzjjbWyGkemBuY
d4wnkQjdGbj0xuHi3Xpj4x7nKnpu4rHYZT7xwVAplycCaoeayAJbELRjesQMm06FSQH4oEAusCHY
nWjlSJZy+W08pYuFvjqOjXVhLFIFU1So8zimTwX8tV3YpldsRs0dwkj52EAai/SmeZmakudW3b7/
/g2Ug9yCKp/J67+qwtApcWutO85ZzbrORLQracvZ4z+O1kUY8aqHdHpHviaYoujWWa+N726Ij3lT
NteU+gLLStaD182fRlzexU26jD1M/F6q4ShS+yaWF2flEf49TVo1nuG3UOeadpc+TsxtMRv9cogh
N5aZyQgbUY9w3is89hHFE95kkA0HdYRxv+OqG0O6ii2x9HlCI2mZLNGw57hHLvwWlt9SPEEo8yGK
v6xwtk9lvfAlmkrf0Pvz0MyzxyO/TrjsMPEy6Msu5UjcLZTemkOWogDeO9g29ZiGLzASs8VtsH/s
gCaWQTGmr21naWfaY6mwIvJ4LjsmuwgsaYD5CFc1/MtNmIWMAyO4aUYrX5yJvCRT3DFQNJocWdOh
nZNGBJEUvzqMuM9RT7yrSqimSivl7EfaT49dSURkRJx9YjZqhRmFOkV1TxFXeSBJ60C7wKWSchBc
hzps7jz7W5isIvCAZkzk3kklVn/Qkc8SpWt7xY6M50RfIibr9j4TiGE6gPmLxtcKfv+Bl7BYDss7
HkoMXZL0gYPDg5z74akwMduXbfTYixBSNaPtO8cviktFIIyUknzMei3Zhpr/HEXmQQjzJezSELsY
Pv2EHpRLoxNok+kTJdxH3bWGozfOfQAXrDt6btJ9kinPNCWO8dzmG5M8+07i707WedYjCpO81Rp5
6gYL2NlQOeOjMtuD64oHqUr/ainMGEzDmhPBGjPCAc60ELHfxEU/8a6iBLON0/09zIDnkkgaIQJG
At6UfYref+Skn9+nEHN6ewBi5rnTuajOsDc4e9qhcezd8eJ2gxPEDf7rMrLuZwhKW+AY/WhGB8+i
iZsGC/iIDvuyKlTv/exFDzqlPIVR+xu789ZFxSUbDuYTbxEjHefM7rQj01+RCNXFG2IU8Tq/yG+U
XWC2lLsIT8A5VCkU07GdiW8/YVkRwCoVaJQQJueU6+XJaK0nW4O5hLAt7mNtii/C4dHqfUxFFD2w
idBwDRA465knMmKGPZBiq6mE29+GBXPSL0qQ3ib9rfdSm2cmAIx5rmHTcLdNXlnfcv1t7vVmHzH7
OZb0mcWNe9FLm6Opt7DnDNeCW0uAGzjJ/NQliX4GgpjuOq00XhNj55m9c/I7Mva6O9rnqktOwjdY
fPsuP0tajsNiEMeqNRBfgbhsCfuw7oNXA6wXVzsULfPM4Mzeh6N/1kYNIqfd0ZbE9bXG3DNtYif6
bDiM3CdSATAiX7iXETGd1lREYsukRJvNves4NPe+nK7D7JPki41xgzeyv6SuiI7xVjYiO1WSunWj
ku6NAP8Hj76VWSXdLRm7rUnwlV+dK45dGNnkMar5a5Kd3Tr/I2UpaFgnPDHL3n4DpptGH8R+BxIP
GA8AN9Ca21iA0Vkh76fefPQn4mI88OF3UH7F0DN2tjbW3R375mYnWjALE/7bY7RAIQWcvz3ibhrM
KZFoo530J5Q+WjsKGL9gkV67lhCvFrnVTTOIGuSDFf+1B0jRxPduzUyvHrQHMbrNrQB6Q6x15Kle
z9V7K9GXCl1EJ1x5Bg1XDnLXUH65eTMcIzrmgZ0XNk02Nc4Mqhn0+Euq5t5G+6PwoLwDK+agj1Uk
CBOGv71Hgr3OQBuNHQcd6fQvcZ5qh5COo8C2q3KfzqgQPO14TIF/CSk7AF3y3TLBXU/KZfPEDNAk
zgA71OHq4HUVAg22yNkkh83rBEYGK1rEUY5e+O0gHPNg55NF5S/jfRmTLffnNIjyAn5i73pvcR7i
5maAOE0DnjmvAWDZIoP7OXUbbj3elb785KuEp6J2kG5dYDmwCI17M6avJ/EVVJWRyq1w1N+Ikq8I
ij5GY0RYkiZShLEYnKGmtQdd53WXkbWpiLM/kJjEjlK0ESN4uMBaReA9i119Z2fdz2iW8VOakl8F
aYAzEH92brI5BFsM9SeyDvNsXjyo49QZWlzGtr+CWxQ+DFl47WPb5s4RP0VlyoMjDvQNwyOg/KTI
02ZPbHXecqGhsncCqEakrL03VfsqbMXFENNZsny2POyJ46B2Sw/uCjCT7IQDtA6wrmwTzREXdl/3
ZJY4GWEgWzUwT1kkGNb2aIWFbX/Fata3rXSIZ/kVM4modXfJgDgtGCNexsy5Jn33rHxEbXa+NFgP
FTRKJzpXNdOAzjBKvjJMzAb9sZ35ym5t/tghUZ6aOXeAQUJi01TsNyq9fWwkYAcMPcM6lx3tdD4c
SGCrIeXBbhW4UY6KzA4jcMLobsy9/i58R4IAW+G3zT5HxFi1I/4APBnmoZvca9KKbj+OTGMoosKM
7hCjxAEKoTW7zDYWGVYmAEI9pIcwdt8mM8Y85ma3ItTuBfD7Io9zQLU1Zr863VmzJJzNuyYJWwcd
E46gVAXV6CkxaRdZ9VhQ6yeigVtdseSrnJrcmUaTPp15kUMXwwoAB+FyYUodeQzh2qy677m36hPN
8vz0hfPZRPQLKWuoA7fotKPAf7Oi3sWntEiuIwkeommd/koTy7seky4kkx6x68MIpJdWthMyUpsB
qw3lhhB4U2nup6X3xauGcW9rcGbqKX9I4sHbVIDTtrrjdceKhHw3+eXJnsDd9LDvQ3sxhdSpOruh
umcyQM/AjDUsk/1lKNNnkT/aZh8/4QxNLvgXHjQRzcdqKB9FUxKzYBzJeFFYF6jMZ5ySIz4e91zG
jn8f26AdFxtBXjMN7SzrJNy/WtlNJwNwIMp9zXuZ1UetfFJ9ax7TgX8KkTV7J4sO2JmTg2fQXF4b
0amNhLOdWjN8tohQxa5fbsa5+ujylitIfygaN8bttULFqbdjbNy1A3W6etkUd4T+5drE8LL1bdgR
3rLiulS18sTMx30HboOa1f46ui1Xr5LanhpoUqUQvGJnKTtqyMAUACaG0utOMjEDvdTZIHrt8+RP
gBE6UrsO3c6BtrieDHBhm4KBxrYzs31LnlV2tvxgqWYsCOb76PQKkH8Ezai1AlKnzQFSzw08CZm3
CV+NY1CK2GjCODq3TBBRKdm51Bn5X99EEW5dvHFp/OIQ+D5HGfeTweu9ZQlYVV+AhscrQP6ceezw
V6eJIS57i152e2+q2t5MifWNA/DbzkZjBwjoD7y/5gD2e4ti61w4DJOWdEC5Q5czXkzrgA+Cpmq/
+EwVHKTZZ4I+6hX+jh5JxakvHcAvTtoEFXudooeByhBQX+0Tr8Sb1ebqUCYntoLxtZj3IKXZIRpa
9hZ3d7VRTK9hROE195wZTLWVPzJmIwwdTQdBX9cw9C/g9bFWAQ062HFJBl/AzRSLFafRi82MReta
YskjVX2I7Lb7w4dgrtJ1Sjr1KZYmfrNhK1TM/tdtuOIHhXfHINPLduk+SVoDTv2U0BpHXZBod6nF
KzrhdCaF0bw7NAziRAQqtbBcI9Cxj4VInhide1Q9iHDXv02tHDi+91vV6FXAf5MbhLZ2LQqaHMWW
uacCAWWjD3YVT7cO+iSy+T6msG+dI64EVA5QQImsTzEqSAVShf560D/rOS83D4Y7vg4KzI07liyF
PeO5ftYYxajprlee9cCj337IcodZB7J94PTVFaezB30X+JkhPHZkTJ7rpkrejXg4cKDKPqgF3VgL
hrFParoZfTNhp94CThxx7c51bPLaosS0I6XFuob+4vFrBU4c/rXTkoFd45B3aCaUVJHLwyC7awFG
5KEVJu2XHnVio4nsofltv58lv7TD3DVgxt2yrdHjfcMlB/WUoZWFRbv6ziNO/Tp1y7rVDiCc/fjB
inq1U1nTsfqD9aFX2b74jJc27sTko8Pkks2YF+rokhU4dyYW9N7mqezRtOcYeUkjSXhO4H+fcNLs
WrPPnxnicv87ybbvradE4R6oO+y2Sb8ZfPu5rCGN5ccx5fWv48dh+RA7xUcNex2nMhcopz4nqhiJ
jt2asgzWxla/90Xg9sdWppjna0adEaOuYYouxmKFhnwHF4DxZbsQPYiEYAvwwQ82FWwHwRVGM/qX
GAAx+/WrTuNzjRVrTIyPJup3TYgxY2yK+wZnDRwFnlh+R8h0MG+8ygOAnf7eNqr3MbT2ZFB3zMeu
M+sg+xycgIVnUq9C8ZeZfgG0Yu280Z39UHkxrhZlrsgIoD5HTvtjJXjUyjLG5rPgCNjxrIrJuGeW
CenW3vWqPyFbN/AgoeAXVI1zH98iNcFerW9xZkVBmYgbJDqfbWcfI91W42qOY265/t2cYDYN9gX8
IMxvyHtoAA4gVR821SjzV9xSoBKq8tVGGxHsN2yFT5ZAEqBwMlcjn1WV87uRPMQxO4Uqe+Oa/LBy
KBNDYdIk47TvXWyBR9TDFz+Uf9IxtXZAt0/V1Ctgpu5asQCQI1iJFgTpbEx4F6X+aE8Ip2gUK8eh
ry/NaHlZLl4rRl4Rj65OENdWpntCfHuJJhBqhKkqFAKLFrjc2FnQS6jokDcL74GRZXiA7JFDZinm
wOKFDHRBVr6l6K1Esywb3j6tkO89+iAgdCdki2muQZ6Qe8/nn0x45zSaA2NkndQJaVRnh5pb0Kzk
sKt+77ZA0dEvv3pv/HJFhWyMfEADKXuniVhZLoh5MBDXIydwu9ZfgwjhaFl/O0n4MTsA7Jsx5X3K
7nrpucRxCHyrDcifo+vXe92yTwZIyrU1p+c+MuBfTcXixXAfSlBaXGoQkYZO7T3FHHsu24+QfhVX
h0WjzZzedb89TYxDdDfdW/6xpuFgUyKzcJim8lkyIGyTU1NVfyKXjdwM+54xdgHJ7uSr+UvLcgET
riMiIjGSquQrslR7ADewRr97kNqkH/TagyIFNMXqeUZ5rnl2+Cd4bxBx49Jcp1X7Hda2up+hCeR6
9EcZ1vDGTgULISxyO3F3KlQvLntuhpURPbIhO7vS5KVtqhGeXtXXH7QqQqMQbnrfTUgOtaCtyuN3
W/ngjDobxZskEFf2AEnEqJrDOFNiaUsadlTkmfDojTtAf1QyM+8QZv9CowO0iIPLhPhDM7FW5uJH
SAPX7swVRww0Otg4ezFdJoHW5RMPKtDDM3VlwLqYittDf4v9EVdi1T4Q1EW0MbJzZwrvaGTDgMmF
nVnWcSEw3qifbba0oy5YOQpOs5Q3PFgDrRZpi2UdAna3K6z6lSNZ8y6dinPrOIh9iKE3sEVLJCLE
wAFOAkPCMPZ7kYKb8fPu4pn22S8qEgIYyPoHsYTPDaHqne6iwmCDgTngE9xw4vrQxhw8x6G4A2T+
6IwdkwGYHmD0jKBorauj4DqVNETNVEjnGMFYwyy8ksqDcCVQ2OtSPJjlnd7y4DVwlvV9eT+r7HHW
aLSVCq6vvMsbHP02CTTqKOGEUARzT47OObTD/IEx86s3gJc3IF3WnGO+eNzoXVju8JMqoFtfkdKz
7RBfsCwvi/rwr+ydyXKk2Lql36XmHGPTM6iJOzjeSnJJISk0waQIBX3f8/T3A506ihuZddNqXpaW
GN6FvAH23v+/1remnRnoBHw2hAel5IC4kDjqnW2EJpJueOlpkJ5RZ+WHnPmBhY56p6ECnnx+viZA
mD3HBxXx8LaFig0JlVTo2v/lR/OvKdG0qy7TzgG0d8WBiwcwYVBYqlaaAS7DhKvI2YMtQ68lhOCv
I2JKeL/BS6iTe9wQllWNV0Gur9sokBzqQD9lkXSXJ82hHUn4SGXROhqIBZQu6o2tlO8cERnqqx5q
zkWTMGFAVU0uuc2MgsYSUuC5/Tb0i+2rm9uzmpYH8OKYpS3AlVE1O1lRP8V2e28gq9haFU25rCUR
RVeZoRvpW57iaKQy/zQVcHLHuRK4lidl19eTcTZLcu5a8xuxTmKT+AU0cNKo9nUE2k+OPcY6wPqS
/W4X2fCSyq9FiFdApR6wnyp019UkQdRCY8WlqfH31aEzBpY5qA4S81mtskeTmrPr2834PMDPH1E3
R37kzZnyOhQ+Yro5/Cb6CimfkHCZmWYDlVkJXkVtueTXZLdmFuxpS274IXAPE/GcRy8908oLqrbt
JFGDnY30RA0e6y1lhDnDgSOY4dklmihf7dxKpUtIGAZ/QbmXuEayPgTk5PuMR2V+DHzjOIWVoKeL
L6NEOllp/CVcywbyw+Ij17VuVxg/hxKNY1Yiri0S8CRiZOpfZbddxTdGGoyKWCMaiYPI6CXtO8AN
W500e7mf0QIBUKJ70923igxoN7bQrpn0cM3hZ2aE9VHK5Olq4KrqG65bGHB2Wo20STcWL7001Dcp
DiprOpHx2V2hM1OqgrCE0nNXJweYv/New5tKSZ3snkHxAnpvCC6z6aA35a6M++xIEMWzXcfWRlOe
mgZFWjuaj/1cfFPa7sGITezpDWZnYx9kQ3YIejm5K3viFWKmhUiE7Yeg7OUTKttLEhr9jb5Q4lRD
uqX3ZZQEhLfFuW8ZZGUzOpghDrIJHuEJPUL+kmMsLwUXb1ykd5h67phqV84QqgcIzoJccTnxopKx
KoueMCEp54yqSa378h3nMBPginGLgWbbaCWzC9zxqjEuC/oJUV4NsR8zgzPI1Mr18sbC/jMQtL5h
YJ3K8QDl69qrMvNCrXrpfkQZXF34h6+A/iLcThnxyF36QHAD31sko0UYS/ABveV0lCGtghIF4AMH
PWsyoBWoJpvVz5zlmwxsra9PyrUWES5FLAh2D4tAy3rPkvh5mr3h24/EcXeXJWwpqzt5N/g+dYe0
PFqJtAQKMSbEYHUak7Y/oJG0pD1Shdq3wEbbWmL+zBL1FJtMveTpPC8GtwpwGmXdkRw0M/VawaUu
1JdFh51AiIIV2QRXGDdc24mB8khpuMy2UjtiwrI40wWgfcAcngMzbN/jUgjHDPNdMaLLnAVX6EI0
w81gv/clGPh4nh6haDIpVgeCfVhUaonykU5MY5OZ9mQoGU96/KuL1Q+sC+cSXII7pmgLrSAH2VZS
1LMiTKJzDCNpEObVDMwDeQ/g1KnQ2tUT9bXs2Krtk1mKHriQfhuxKqXXkqm3dgbnafB/JuaC2M51
6VBJJnCfAewnOU4uZnQhuI42UJCs2bof/ZqcGJDEZ8jiB8UYNFbGSABFXfyYu5ilw5xg2DYtAUey
9UqspYPPdBfWE3rkbnzrheGIvsTPYb6NJpbIJn0jooMoiMoGSzujSC3k0cHOA1wqmmHvdaRmqSrx
DIUU3/QZOWgK+bB1f2vJ/pVvcGf4/p0eKpWHl3jfd75TD2hK/QCFM8cvNuSpvUMoSOdKB4/VIzzE
xKnQDhsOYlbJmy5MD8jjh5Q8YyKhAgw5rzbUmzkZI7ebC6ySyLF79Urt90UsqHmTxWWjutZIxJNN
UMW+1+9yrE0v41wPrtGjtmzTmkY1q3rPymXSzPRx10blTQzUUSrQCMvT8JMPBLsS6LAXwqKX83v7
OsPe+UbDi2wBq7wYrX6j00KcEr0HzcmCVvf9+yQzLYqdhbu09mAIwOhQksrj8LkYVQ2FQCdgoA3v
RRRcrIq0GaGOsHF189hCTGUKi1Q2stNDFy0aaculzzGApuUHmpdwFQQQHuSCGZ4F/flwnrHfzRAO
TQoZRF2TQhew8B+NTZxxdS1wJQqjstxFPEoMjUV1rEaiOcxMupXqti/CF1p+BqEfr0ViS8hszNvU
16+VUM6SrN53FQH2VOgueoCMQSjUgjryiuzxR5YFxJZPCroMfNQCisfWkPvWgRWTkyrC+ZYzHEnT
tmvV8iUJJ/20aJuYuxIR3zVD75KOioFnIrWeI8KrZblz1KorndAchDdaMOCN0IAbbQ49sj40kyie
dxRNLIfVXnL2w+mlsdoLKR3pqcrw1wQtCu3WOAYRclTBsksbRyQoaXESBhleXVQPZDRqN11m0zeg
/7QdY4jBYd68diGLp9DOgFXQXPGNw+ijS4KouqutjlFztEkayd+WR6MBtBxoQCI7Tiy8XEp7pGM+
xbzzJTunNKhIEP2laYhzwuE6ts2TTGtzDqXHou2Hc1oqj/IenTAjeX0RKq2KJrHzA/ZrOMLGvR1l
46OfSq4IE4B2wNl3VRXu8PP0MG1JSiqDnvpAH1CZbYVE9hFv0JzKy9zRCFimwIq59vIih6U5QD0j
pCkWvFUsrrfqBPnOiJy0061dO/YPo2CSFNgacQpyitFUNuDrNXoNFzi23VJD0tQkATFOWbP8bLLm
CqLTXIoq810SdBdzoCjqo7t3FOVBR/bhUhOvnMLPL37YhPSLFAx+TLsykPpYobZ5j0BqSIpb2SQC
amR5j7hyPiv+eEr4TRZT+c4KqGCr+fA2TLSdwaHyFVljcegtSL/wzICRuECJyp0mVcpWFdhc8act
qm/JSkwHzGXpBt/9ZHzu/DRx4XaTYmK1NoiZYxp2BqPciayGSzjZI6ur0PeWsxbKfoskaJRzwFz+
bUvCkNzwM+gRjPBl0TBVFLPJnil6+ARYF4xD7SZgH28Mcu9qGU6XVb+NIsEHANjABdVXnxQ5uO1i
Kruw6D60aY53mjz+DNGI9yzV1Li3vTRgjaziVrwa0r5EJLUvFAIqYpHuY5owfVF327bIYRVCZk4k
dXBNQ0Z1hEU07817WdO9iBmXE4Lk5NllD11URCjS21vEjNFB8SMm3xYRGvVtrlIX48x/UNSldBPm
e7VtT51qeU1KU6EfQ84TpdQA8aXIkGGPouOTElQ880PsN5VnVN+6GYLwkinLyEtGLuEjcjN9szP9
W6xQLpxi8nLJ3exNikZpTxRYY77ZhRLu+/d2Ml4mug9QxJDvDJG4B0oAQWaiLmJHxntopbibogrk
dFH9Qkw0SkvzNgeNlupM2StWI2aRfWtGBtn4olhuZQl6dUEj7zt7PqSR4ea0l5lp5TOpEvE4ueRr
F0diiWBD41ql/AWJFJIPKw3ELWqavyT4+ss8/pkT3l6DUT+pBl0nm0ngyHDVUAd1WRNjNumnp6m6
NPXUv+qhThBCIiOzPDAXs9nvwZLrxaWSk7NGTZ4K80NuF1e1Uxp8VASL13wAmBEJrieVxSfmaBbJ
prUvOg4npl31Rp3K4q2WItwgqP51rl4HKbLx5v2KrVg7yT9y1qeO3En6QS8RbhqZEmIZSzsuAmi5
EoXE4FCvz2GVMJURv6IRxySNz0ch+5QPDPOl0zovygxxJ6RO3FGdE5s+oDCs0hamtTdvfVpycCX1
2h0HbBpjr7/IEeY+2rdywJI7BBKnDfr3TETDbapcR/smanPlmXGCzx0bI651rJ763FFTsXBOm6ip
kojwMq2tNqkMmr/gdy0TarGi6Vgt2VzI0J3NmzRWn9r+1adleJrJVyQ5srtyFGVe30aO2fjnVKqZ
nGJXiknpMZvyLupnw7VqwpMr1nebpI6eSb0RUovVe8xuW+rEuxy/Xc4w44a087aBQXjGBH4cZPUD
yqi7yZ8qfJQYHbP0fjKsS1/l31sTHpRh19tEh7XQJsANjYopsWLQjppQxLZlOtHAV6EzIrjKfKgl
Zv2jiRfo+7RlGn7UG8IsySihkjpL135MmEKWNs3uMMHHoO70xd+kGWkEDmpZGWhN6uUgTzi8yRr1
KxJ5UycFtshabwBoQP41tHKxl8FXceZVHNgy171J309mNh+y0GeyqugUlzuuqT2Cw21rFu89A/5x
xm2XSuRwdTHlXU3Jn+Ft4dy0/VvUKAV+u3DaUzVo6mxPKF++N5BVHhODeoZhI5nP44Mgeji021u5
4ZxQ54V9XOm01vxsh/LqPQv7yksUGKB11nNd5utWa8pNCgt1DPrgcsvQCBEQx+aNzQTKInSB4l+J
NMwqKbCEnIKTrV2IVCL6wdadoDe4EujSpamyDz+OgU/ulFH+DvqU7hzMi7q+17upP9Vm3R6kVICe
7pnfZzN5oCq/sUrkcmBb2j5FGANIrY/7gryMXjh6jkHbiPWbsO0RMVJHY0hlAZcjy+Ow26QjhyVB
jC4tIFZjQD1PM32zaYzvyxz6i9r435TmTSz+4FUPTPDuGgFF2mBEBzTUmKxMpe5vSrNCO7Fo/vIo
OkRaSqh6LD7mCc9xoC5S5cW4OVGnqiZjOJA6rR+yOgTbTIMQAXeMfVGuH1NbSXepJBQYchwva0Ot
R0AYjH5ylKvRScjfZARpo12aVuFBx7RfaSUZBWAft1JFcW4Mn7TowRRipiPv36tdWu1WiWdeARTx
GzwrFrieUVOoyS9iS0aCW21GQmZbydFQFUJ87WgEchxdKD1TXGnLx2YxvfYk2AFza5BPDLd41hvP
9ymAbxqw/cdaJzcz9IPD+nZ8EEgs7RDHJfHDUONrpoejORl4zs2n+puEivKIlfSeYjcEn9IoYLnV
WCp7X3b6HsjNlvgIuql0MhJH0rtr55eTRz6HOsUoOyqr2MqQQjdNxq9qkNm0NYRNSdxGgBaQjQjK
Gp4ogoAddpwfpVXsh4GTw5BAc6Yh5iF7airXtn/2TV/toHIAxzD2A1CSw9iAmkg4EJssu+8Yh2HL
LqLSYtHdSmb+VsiZ4pJSrqebHgYPnujYDfzp+6LEoE1jPs5yZ6E6RM25FXWgeaZe7Lswy9xmll4F
FQjaK/m1Fb5OODK5bpy2F3ToMW1R5TWfbRmU3bKphuIQQdIsQ9LStYA5jK3MmFc1nDgF6SSGcp/I
cMhjPCkWjcPPDfkdR0640ZsXu/OQRC9GjuRVyDdGm5yGibp2F4zHOBK7Uc/p1aE5CbgLV+F4C9D4
22y+qVbQo+pALZzamqfqOJlKTT8kQvkVSL3NMEuwSmL7AshezM9sQTtNy0pzKyROC7uBiaQPUwr5
IK5bHdl2K4YnVRGqV3GRs80+P8TU3Y9+4ltHTBwO+XbEbUGc3lKTWrS04WS8pxjdkDDm1TYEh8/w
bxBi3pZvLHGfrVGMIIogIgnM4ZrcTWAV6fJbRaztqra6Rzo9uFFm3tssB3RWJGR1eFkA0T7NqWpO
U3qi8lwhd+LsA/8gHpqxeJph0MB8kV6MZlRY+y4G2vRtVQ6bzD4+tc4TRVRPi+0rCwcmT7B2ksUc
0M7JkoF3C8Q+OM4ylJbgBrX2ko/WVtuYuXAQLOkSfj5uaTRrxzzHSs3vhux0J+ucCR1DNO0t4Ug2
pcxS1+tdraYP61klfKohePkbt5RDfEj+ncq/7a6H5ap6XjdzXdDZ94n8wQbRSldQK3QFlndelFUG
rnJ6AhRGntVIfdIEzMfQE+wmHXqCpKDA8zvZGxoigTof3d0kEw3By7rl3dYF6pVqOVJkX45PGvkk
jhxTGx+NYRkdpu+hUJujVAX8EzqWlxI3AdR+hpjBr271meVKVfgvuSpdfCOO9irXJKPP7lP8CTsR
kB5E5wp2cNkHH0SiMM7VeP0mBM6oRrMdMEj41oq0b6vl6I4hxQS8ZXmR27chjEoFzpFs0PwZtJSC
WeB71ayhvFShlzGfojA34owD42v7rQODj/4wUt3xJwVyxn0QAIDaZX4Mzr1A5ZIgKYSDWxLF6ijQ
iFdcLnJK8tCJzoXbkTYE+wi92zYTuUzUxO77hIaqDVQE+cfOROyzscuG000r0F6ZYGX+ESH2B1PO
llUdR7Qg+koT+F4W99FvALHAHjoW5mONQj3+mIGpO7FuJfDKaSZNJOYBxeH4VSxdw6RXKpRQ6JpN
xptNGc/7zZr1N7RQXvSXN6OpwtIV/OUsRRT9D5wfsRuEmMhNsZdl5NOmrtU7omaQHCXyRSmrB1Yk
INprcJyorygFhTUNDzV3GmHN6JaL4IlE54RT60zgWH5elNCUmu/LkFxVg0pZ3jdOrE0h1SeIDENo
5Y6phNKtxnQyNkkOpFunHluMtg7GAkLqNRMRZUunU0RtvW2teDpaOROnAbxRJLTkvm0V8AfzTUlq
4S869+9yL1t7oZQhulykRgw5HSc8/Vg5I5WllTrt26TvsAQE0D8i+Ypln6v70OuHNKFroBfM7TWd
+Q9M//Ix0GprM8Rix+EofS/Q8KrVoViqKEMl3SgjzcIsJIfUKuXoebaZWhpp7iIdwaESBoeYhBbS
wduDL5fGrRaVL0oNaSgIpeIUqSxsJj+/l8raOlKGwFZQ9+KGNIfAKeuIy+SC1YGxz4g5W+qtvPQX
89E/29DcnyiipAE9c1bd6s7S45vBNKnCNHQlkNyqXpr6CNqK2DpAMZ/paqe2p3ApdSn8YDvG1rIr
JPkl1WfiwHTrXqvS+VJQjHbaElZrFZU9eN24IYOLLNdRq98TPyf6DrUvHgkSQ4WSSmcqhz8ZKsQx
mXibIMUwvorMOmm+6hEBPJ7NnIsgWVXjBaWgtM00/VYequJ9DJNgY10ZJfI3hAYRDu5wT9dSh0yF
U8JSyqfIH5OzRJcSVZvGcY/7OdRmBnpKi0WmKI8KUBymjvF3bCd7s0wtF1Vbi0JQm58zSNXbqEx/
qaUCFSzjYMKPMqGfTuon22xfRSrIuugphQ1TKl80o84Omp/ddcut2OgHih3Lbs4BdVGJqNkRlANt
1IIVy/FizlQE6fbLY4chLzCVEQ4UT19fA5WYitGUh59PlE2JQPt+mvbkTxDHzKF91FosqR1ets1c
K0xJ9YhsHGR0h1C3x3sCQoCSCWRuY0PJx3rSYvQDOY3okByMbRGYM5rZ9KGYiupS2GRTyElMBkBJ
LXVmJoUKBH8t52T+0AwntEPZnZyZwb40VFgV1nS27cHepLCx5LA1sFFX9U6R6o9KAu1mmw0jQEEV
A7dXDti31u6Zb6KqJryo4tDvOh/dL+lNu6DwsUPxxd62A+gOe0isi7xwvrJWI7SWYuE9+vNik4Hi
Pfgk2286H9deD81ClDHwK/1XFfRwslDS6KIN3AbXuYsyU4c0J+9SH+NLYrUEFKQofE0jphY4me9W
UNR7S+m1sx90D40UlJexN+hjinEXleqwa8sa22I3U8or6tThO6t3vkYesU4hB7QUGhpiGfzRwAvO
vDjM1ZvYkIejWhRuCnDuFKv1WmNqWSMSUhoURKS04zCcTBtRKc1pIvjMMvKIY3+nxFtvEfulnjwV
eyu1IkcPKMv8zxfnv1BgMYDqhqZBnSW+CFvsHwNFUgvFNxq52KMo2DL1rbck0sdHWcnisz6QJhfE
yUfNcYxjJkUyYEUF+nfwe7YuR2cykW9FxUIpzzGR0Gv5RTXxH96isjhhf+ejrm/RNjRcvJql/oVg
bNUGRT40UHuAX6rbBBg1BosGHlov5SSnoHq6jChSn0u5lpC+0qYKs1Ndle76eHCEfE1zSu8h5UOA
e1br9fVoXgzEagsYHCqbKih006+iZlhuGib0lDoL5R9GQYF1+I9PAWvXsoGharKt2vpCKv9tRC4l
pPTyNBbIxvLqogX6HQa8jcHiw9GFnl+a7FgW/TngGkgNq1pIaBodTQR5XH0G9O3lN62OIkKn32gn
oZoryIuThgxP2P98SGjq37xTDSqKrQhTtf/yfWNDlPzCr1HCw2TcKhUxnE0pG3vFGpw8qHDINMOP
MaivVWvVL63xAyRSezaNpvbaHGOH5WcnQyWRh9waop8z+zmvzFOWT+PZQsTt1qQh0LCsbCbYirIZ
ffA6Rl7qR5A+CBtpgG5KeHxeP9SKY2eZp7CmeCaL7qOfb6XJGq9lGaCBTrV9ENkGblmk/nJLeScx
EUZQ2SfMeIYXQSdv/Wr+vyH/nwz5hq2AoP2/G/KfpwKoSvDf/Pifr/m3H1/I2r9knVmgRotcMc2F
nf9vP74QgodMoPkqxRjc8P+x42v6v2SI+obNf7IGCZqJY0MQXvi//5cm/8u2berHsqXKMu1K5f/F
jv+HFx+QPSoWjZNSKBp/R10msL+dmwKcalLb1XCjVsh5ga2Siyft8pHGAyPcP5xf6h+ZBH/5a39c
CapAxV448Nf8C9lOjD1PBQBX8BJXFhropvTnIjkFF9UrHjm5tReIFB+BFx20XYYFETv0NjwPT+I8
OuYB5gaLUiZnktsWbnH67Uf8m6m7MBbiwe+XLfoEjAyqUCBT2zo/3h9MbCjoItVTTVzMRqYnvay/
V0OrPajoQ4ipA4gXMGMpWzCUav6I7nw8SNnUIyylhoy9Ge/1uhcHNkUeDKFOqEAwq7R83ihdlJzW
TS9ojPia/FqV+YhHegD+LuYBOTxha+t9uT8QSW9MJRxaHJdJ1EQQMqt+N1vIUdqFyLZurCZk3M9n
ai8sjTBILf7aSC5CmCHLum693eNDOa434X3RG64GDOAsGQ0d/inJ5/TJluLe16ZjcnAEOGrsAiB8
xBDQe102uH6EB59k/3UXSygkoDPSwg1fko0+hpKWvED8OqaTfC9dmbioTrDELX9SNwdlvxTh1vUw
FBIYCMa6Xe9YF7GzBuYrTAWFZav2PRXdEZLK6khrGEN5DK533bOXvfVmU2P6FAqyF5zcmRqygF6L
feuGGWZ1FCMKzEHG4WBLoOgwRqKjzLVuSYr9P7dp+9rQv/1nZqesrWXF6xe3OiKX9jjroAKj1t+t
d7Ur7RCoOtEAVvTdkvHw41X/RQWsQkXFrfWudfN1U1Txi04I2EaqWtRkSz1AXzZxG4zzdv3k669i
1cHZJArH+/qU6x5uRYIr113ZSsodPJyHr0+oJEwbPj+22Q6UdWnl/yyXMoJfNdTFxpKD9OvDrnuC
+J09p4OLoYTpqkzVYt2jIUX9U5sP1EgDgiX0p/WxNKKy2ZTqpldI+UV3j8VhgV2EqIr5t4HnIbgr
nj5vqpaaHydGM44EzIAlAkj21qNDIXKF2gSROsv961384ta2tTnmWQnxFVXIao/Mk6mmY7yiItb0
5nYMJFQDNoQijSWII4VVRNo0XeDjQDAF9bacMlQ0Q88Yl9ptJGAGD5qJAx0Lg7n8rfWw7Zf3/Lk3
d9dM94mx/TpecRty1K5vijB0a9f49WV9N8X6lv6zwR1YHO2lYrs+6jfUR6Ni1vf9xEHjM107ZgVH
znpz3ZBd+fvNP56CrhIMWDORNI/b4ihPHKFBltDi1zHIeIYN44l583F9lNJMffzjZr6gi227AYMQ
97rTpGq+gWBGK359iSFm0y3T7uXrn1/32ibK911KHOvyZ+uw4awbJ/q+Gt/X0HDST8tm3VvvQ1/F
5TuvI2AefUicxvJEQCvwhSHIu58P//bMVv6Qeik7xMs1K1l4kuveqMVlDRyEO3HLi9ldd9dNZelv
IUMGs1/625uvB9ZXV193fv1r63Mki+zsNCcWb/3mk/98/YaGiJQy1n0XVsOhYpyliDpwnQqAqvJj
ZxVWZLoSw/rRTLARn593/dCKCu7CDuTT56OaMXO9C6flqvf5eEhbNqrV52Ja2maxevYn09WXf+Tz
ueuz1tuFgKbydXPdW+/7/Od+e02Oc8+bEHqIWjE9FUvKGC8n2d/9M1/3KYNqzVulbn+aTUHUFn2R
cDlMEYEPrkjNt/UW7ESqhcvxmoYzJurl5iA439a9r82f92UjgwoUosiT+DYySULVtT4nn8Nf0/Lh
//a168u+HinW133dXvf+/FP//S0FOLBkm69hwmCPg+9XwdXMXcm0aihccyzTvZTLL5of6aRzM+qt
m2EZ9SroMWYqEfbm9QoITeb3m2Qu0OnMUY0YvsXfMixtjXVj6fK9GmcsTJdi6tcG2MnvN9cH8qj6
aKKyxE7M35HLIt6yLBzJAWaYy4cWLkc7gFEAW0q64nKcrxtlGaC/bv523zLqYYEbuV6ly2Fv+jLN
fb5kSsAIdyekH40+7+NhqV/b2sFKO/hwdfvK19EfJCGTbRemXmQsng/GFlZ5XNP7B+1WS5Lk82/2
nO1Hcz2DKq2gM4sQhAIJjrxI5+up68Sd9MpEaxu1rtICDV/RrazfB6Zsy1CJrezfm7olbBqzN7Xh
qdiNw+Tvy/7H+t2wHM0LEvPK+dAAAFy+kfVb+uyzmg1kyhlLfdPobjboi5qwOnWLzHm03ip6/ruB
QoudNNMeDGYniuCowVJGW3ZolhnWuExPbLPL5G1Pdy8q6F2t9y2Hg6po6b4eY95wA1P5MCjnQTCE
NBUQPiZLVzpkTy1z3WkKEkLsTwX5Vccey7OnB+EBnrByFAuHbd3M9DFY3sKXaqe9lhQWgbf5JlTm
xyrz+108Zcd+KO+jBRlaCLNGmg8BCFnZlW5USZdmFI6so7RYN8vF9mhjXvy8+flAtPSQUuzcK9Z2
3XweAetuBLyfKuuCnA1p1ymmdGOGcEEXW4BTh9oZlwRddAVnRzs3SIaG4LYddYEVJmG+rDBvNTrz
1phxXJWyjmpDZOIXRfkMRCWXwHUj1lF6aRquN3MV9tZsWF5eaD9BzN7lqdofE1oAx3WvijMMmiH6
vbBg1pvxCRAjzPwyv922IRgeYegvdyc2NvL1MYtLR68jdvi6a33G57+RdT1TMpg+NrCOAjnmMrZU
yyZNLRVW/7LbaXFHijnaO1PrmBHJA+ZxShk8VNIH/Hz+ujcuI9e69/XA+rzPl8xj9DONlQa1IK81
yeTzrFrbGSUYYmvZLGJ/vr5ll4NdbAQgeYc5W3tc7zMljYfL+txPQj+sd60PhgGosnWvkJJg21e8
vbSr4YpZMpFPvnXIO/1u9A1tx5HCkK6Eh7T28c4ZQQI5f72vrT8CK6hdpWRmvt6lZ6jfZHXJClye
8fXA183hFh+XreEqRNq06QfXkhwOAIGnzBNWf5N6QYy5lWhKV6fS+5x/WCK7EAQDtF/xGsd4TG9Y
dtxLCPehZTs0pTCmhKPXxi47in+qjCMIrKm+b4ZzDe2RVVLsxMFx6p865W0h+oaJRxUZGluYUHK9
FbG3+HylUxHfmrHXKpwznilOFphMYDF2fs7jm2o8d+MZfw+qMwABrXSAiAYkIEBaRkhrdEgy2JnF
th53OMP6HcE9Z2qLMyP2tv1BVnTlZr8q0Byth7zXlF7p/kEJGh5a86DH8Vaebidip5NnBdFRvAmc
8BuMjupdkB6Chkx5RAFBJ4EM1Q6L2waoQyvtjGSjqYCudkaGiMANoh3Ws0q7tYgS+VbHd438nl7k
Xbk560doxJv4BjUkp+gWLdoR9fw2fp3O9Gp+kRcPbXiDAtSR7tBzN/lmfLU90OkH5ae45u5wSF6I
XX6qHNDLexux66267/ctuq7oznQNnMV3LDoxXx5gGV/EvnyPWFi2N1hE8NnABEiReUsH0uOMM1an
EjESM+zWwZPsO++kldzmB3jTjyRDI+66SjfBx/QzfCp/FecKTtGGwqCbveTgsVhmf2sBHN0oj82L
5ny0+/l06F79A+8K94YXbXnDzEOOxd1RHfemh9ti0lx56dcyZDlogMGQZciHXtp4H4X3IJMgmdYk
X1R7f0ciGLk8HiHsG9vcGg9z6mikvf/UiisJIdP3AMUrKGzVAWk3ZhsUSUO3H1nW4iAxNzHFgRGC
7QbpKHXpUhAPUL/Wp7N5tflY+cHY5g/GeLR613ajA+w7yX9WsS8H3jy5XCFnDo5v3W72z+HevuJx
ugS78RWhZPNTOdMZyjC7Em0TOeXoTA9IhgzIWxjNbXfwDzGhI8b9orZ7U8uTPO++E1wRK9c8IQLi
BvjRj1Jyy9l1Q0bS5X9gBtO7+dPMORJB8Z+IODHlk89UeNiqt3Qmkqdq2p70x56woZPYlQ6eyp9A
TDZILxqOpLNPAopjfu/z7US7nhw7R1KXB7WTpu371+nRLs+KtpfPzL2u6av4kMm0h5L7bufb9Ni/
yRyV1VkUW2Y/qK0cKLfBAdtfbGxDVAPWZmEmw8V7zhFZQ3fYmE/Ge3/N7kgSOoyXDCAuZs78zOkv
9QfLd4YHuHGZv+l+ErD7gYAapi8R7RiHR7EjnlbTPN4h/3yK1AF74UU9EqQxYYV37QxdySb6oL/z
Jv1I7yBdb1mkPSovwc/kEcwDmjuC+YwNCdg3iN+fi5N8pToQ7EIXk2G5MW6KPdrj+SU9aDdP073+
IO3Vu/gDeSVxvyqNCUf+BQzZOI47vALkQk9e/Y0K+FXZIyY8EEZTP+Eh75E1b5JD44wbzZVeYAiY
O98Bue90oJlIkd2I7RJLi6osdbBMteE24ZLNAuLav2YHbLXEj6AE0QirPeN58IJnjebdJngoaDwb
28LNNnj9FFa/w4a2887a51f7O02Ep9E1nHmfvGae7krgYKxboIIySTpbLppOcCRbaaBPvvU3xZnT
Ld5RpMOeQ5GM4/CM/QJLrEtJAl13gCXWm2/icGuNO90brz/8PekPR3+f72dO1BQ8zF27h3rHlafe
aUuTDJImcqGN4lQPfKeH9jQC8HKUYotgZwr2+HuD3kllJ+a0vrNfKhgwJMOTCaWSCAEebpMrm+rG
xIO4xW2J8onyjhe4ybby4u/Dpai/sfaKpS0Uw5x69zMQ74JjD87L2XIQRZ39XXY0njTes4cLbo9x
G5vXFtA1dqW9ypiyhaJjbgPKkSRYxe7HdAud442Mim/BJfDC91xs9ZsxRUr4NfxZeUXBZx0iVS4b
WU+QPMWjo6yZtReq/o2wmNi0ywrHL1iva8vaqBswVEcwOlzioV4MfGMNOQC4qNCVlQjzqYAd++Ul
616wLEjWvQFvHSLi5eHBliHWgy4+JVoTo0nmOf/F3Zn1xm0kcfyrCHkXwWbzaD4kwEayLduxk028
NrIvAi2NNbRGQ4mcU59+f32MhqQkXy0gjSWMgUYj17Cb1XX+q2pmvJvH/7dkqM/RTZfglNBa4rhZ
5kd0UOtotPBpSrtPHKppSbXp3cvnNgZsJcHGmJ/MB113/V9GiZAdv1GU1Kxb2hLd3j4HH5C87Ihc
qfWhoGcUAyXtjwC8b+lacw2ElDGi6bOOdpSk3k/pNKpWm1dTiooo7qR/NHKXGMRn8/604KNCzo63
l3T+y9sSczqeX3WvSmoqwZrw04K+eIR97t63BB1f1NP4db4Cd3I9ozYn0Q0eY/1S1CD/zE/734G/
WdPKZfnHabw6rgXMn295wLgneLo3cxozbD+LwxenzAjUgBSgXdgg+Vy8/DxtuxdLbUubl4XuqEg5
4vO1ji7sXy60K7h/m1DQwzS0+HcTZdtor8381Bp8zv6XaU6Srajb6TPTwTJPqOZjYMqJCQebBpbm
JwMLo2trfKKbvYpc/DWL5elzVRKaut6sLo+216gJ0L03r9tYMHRMIo+X7zc3DIVY017iMNuUjMne
BZBiNV8ebZlCyGGsKXWt9dATmkzQ/2TRItVL0MTTBMtzuQLemDH2wryN1zXFOJhKJbMsDDJrerUB
jji9Fe/ARNwwLA5GIA+woc3dRr6QtTq5uNVPvE2zD1dbYHOrGfOcjj7reB0jT2jiz6iCY9Ws8FT0
k9u/7H+3WsVbcPa/zQEqvBKrtsBUWjLQaZvevIu77m2B1yOL0/zEgChNiE43JT7KVroJlo4kp4DM
OLQmeLwPJicJUPOsQLAe0tnssNnIV3M6FOL7Mtokv/nIfJ6SM0LS5HnTyQ+UTQo8N15iJs/M4/Xy
WdcyRsiEVc0DNi/7t4rm5ywSxzDGJjeP17S3PKR6G8fopqQudbtWAL4U4R0DN7MvOoacXbf88uJC
MLwe+LS8WZweHd7S3f9XE2E1/VHtexXTKPf/Kxnnsop6ovYzM1D738tJu/1z0i1ni67f2trMk37X
/NgffZmQG+X9lfReAkqMCZSD9J65KXPHX6Ixq5gUvjxnTniaRGS1gXjJhNZVXGSVZ838wn18WGRR
zidZLlISd1xkvfjC3iY9tg1fXqHdzy//zZdWMDGP5uX5zz8VpCB9N0FEzAwUNDwgUaYvdnWwCUlU
MFmWbCUZxrBWnxT5vZ7r380DgmesmLkOzMFc7Odg+WwP6cQ4TxnYpi94JKxdYLKdfTL7xvPfuwky
jej2nmiwil0kifP+Juh0N1udlXmGirY88o9swlmznC+0QLqom3k/c4/++7ZzMKKwFwb00c8AoBYc
9+Hiy5KMvpKpiB0HWFRBQFKATIflSg8O4JTzhBOS6eYBj0WhyiMwQFpQJpZDyLn/IxxQnetJOHW3
aOuzRZ8DFHD6b2OBEYkBC4DNKPIEsKG9hpyAPgCVnGtgsP04OImIDNeAE57Mj7NCCuql0IjnbKwO
E4QAbbJyQNrmCm75AjSM5+oRhTxcYG/C8cBIH5RJBOhGZCS17UEJbhMybtx3E4qIGSQ5cyWcNBjZ
BAxoj3LBoG8B8tZc5gsDEonyAfTX92pFbR5i8yX5I6wg4iLKMioVMJzC3IUi10AuL2kgFZugsowm
Wpbfx6wQZ1GWFoqZMKHxAJUkIL+8V0+AqUAe2ic8MoyKAtsA+1EVTloEJw0SgUrw3QWMA7C1hdqp
ReRL3zxUSIMMTylNHI8E5ycJEUvfXUhURGMh4JZyvHxUAp3vwHoD69RXcCeBgirlfRQQdnRJY0LV
SCOqLEpUQZUUoFdzWUs8IGUgYMtvdA8etw0xflLcYFU8LAmY0EX4TRYpUNkwmSBJ8fF8JQHCHleI
KWV2keNgQQmTWHRzYXkhODdBpIXw3QUsZKoi4oJybrvK0YkQIkUglrpy0AqdkM4CkoDb9dKKANkB
ndOcFFy8uUbrRx9Q9ZJTzblTGOYLw9oF5asPCBhgH5eUOTlWH6uFHLkoiBxRVWSu8OQi83VsMMPD
W0zwFpEHRZraVXK4+rZBKZEI9O+jmMJ+Hp5tkIvE22tUmAApqgE9aK6RlVwqJAZRJAJMllnCiyGV
mC+eckFS4KJ0ecs4clAKnGrBCErlzkpwRyHBfvVdPmJRlTjNzgC4H0kvIiWV0jxyJzaRwyGJRYqZ
fO1ECqAofyJY3GP1vkDIyyghdUPhpos1B8cLUqLafI+CIFQoVarwPB4UCGUkiabCC86ctDo5IF7A
nfNWDjp4oJ2GbKQaizwqYoE5WjoesEcvqNVnusbUz0xKImJkuASF8wtHSqEgqUIRn5Run0NafqJy
a7p7WAZkzogQMi/Y5ox0GKIvCMiroCw0/4caSU2Ic/rGz/AVqKkvSso974R+fxfwnmEPrEhtS+or
OPsIaSi8PYaUqDlCPyNhba5RHA0hGSUyTksiFaH5Cgnr9/UV0hylWOpyXcfrI1FQphF9BSVBquAc
Rh5L6e0kML5cAaOgStlqQ0Rr/xAgCeGMPMGVsp+HtwuCwJ+nPkAbypwCxZhUsrkg2N8FnVqiylz7
zfaQBCcKaK6gvNUCIXOwJqIkVGauES8wwJ5IG7ud63r7sOxjzoKus/eyCggbSN29RGcnzDUSBULk
BI8yCvszyyZ8HtouCN2SxWsXdAhJctwp07e7MDoLBRE08g1J7LRiGSAv5Lrri98uFASNc2azsxf2
GkoErRaJqqMVdtsQIC94J1ZIuaf0SiSZ7AzFexIhjwRR5ZJ9Cm79NECzN+VhKEtgiApgCUnrB7kg
ickz40k6gEtIfgJGne/yJTkFSbA8w9Aw18g2LIgm0+hJFITPzBWecZCiGHxFAScdVAlWoosgjg6B
IgdLD6ZMBSsKtJ/guwuSo0DtI+LAqYXxLugQGyk2AImWV4IzkaSMHVD2xwUCJ0KRrEPe7Tm+bygC
xpOpBKETrLksM+mNzJXkEokR0dPrYUOxUFFO/EylO2RKcNgL4qCJb/xAm4vEkGCEfeagzwsGmstA
hCTJwzsLOY3jfOUihiDGEfy0S7MNTSRyjYASMJbLUMEXyOzUV0emGIro/6xQj8RPjImgUR7OtwzO
UGIguHfeGQcaiDKbgFh4yFJQMahESf+/eK89vtV1+gaj6q4AhnYrs3NT+lJPuocqZB77gx0s9/7n
rtxD13RoKPvgD3UljP1uW/ih3/8yAKqYHFLvw11OyXyP++9ugfe/evBdu1XtfnlST9qqPZtuzQdb
d5tvqyvKZ/41qz5WV1UfhM2+o7H3d/LzT4P77MmCrxDuLkd0dV7Km25b3zbzIWFTPOFP+LKad1W3
u0X9GC0W2ZfyUTWrPzEjvR7ctYX4etNuZk1bnTf9u7aIUX/K8/nkbFGfLRcD4qZayZf48WRWrat2
0qdswf/elF1ZwUHz6eComS2vPg633QJKfb+FAvq2Ph88TwdP9KX8YtK0F8NbdtA3X8on7Hhd93dc
MCwag8OX8MvzajpgQIfP8qY7m9Xzph6eSAt98iY9P6+rkRShFzFeqTflZj1kC4vP8SX7+r5sspAX
b8IQWJ5dbncrN2LPQk19Sf/WMCnw3jZbjIov7TdVPR9ID1IvT6Fe3lTtlmm85/3tcFl0/1vuuups
uuwmTAAd0jd5am/69dm0vqiGJXU2++lPGl3QNYsBZ7ucmj/trqv5d309kE0O8/4U1JtlOyat80De
pJv5YiRDXG7Fl/Lbyce2GllP4K50Nt+f9Koa6i2XD/EnvD44qa6uu2k9VOsu9/gU9F9N2m4ykFRU
kOs0xlMQfzPZ1GcDNQZxHRd/CuJ/N+3ljpLxD2zluzdpOjVMD46qtkFTDg+nDeo+zRccVzToHJPX
iRNf8r9P6+GO2yCsN9nLGRbJ0KtxyHlv0vR6G1ctm+yBL+E/Jowq2M5W1chNcKBGX/J/TpvzycFL
hiaPdJstv/cl/5fujv4gI7qI8tN8wX1GdMAWX/Lv2P1J100GJoULA/vT3gy9SodN9KX7n0U13R1B
LVNcpNKX7PtJe4VmG1C2FcnelGs8mxF7uyCzL+kPFXpnfsEs2uF9m6idN/FJtzh4/9DN23iYN/26
O2vm9Ega3LuNu3rTfnxAgmlA8mCHln28bRBpuoM5D37bi5199Q+IgOkQ1tlsUrW//A8AAP//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91FBB8DD-404A-4060-9255-65B012093CF4}">
          <cx:tx>
            <cx:txData>
              <cx:f>_xlchart.v1.8</cx:f>
              <cx:v>Profit</cx:v>
            </cx:txData>
          </cx:tx>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cx:valScaling/>
        <cx:majorGridlines/>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w="3175">
      <a:solidFill>
        <a:schemeClr val="tx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4BE0ED86-C91C-4FD5-B29D-43ABB75657D0}">
          <cx:tx>
            <cx:txData>
              <cx:f>_xlchart.v5.12</cx:f>
              <cx:v>Sales</cx:v>
            </cx:txData>
          </cx:tx>
          <cx:dataId val="0"/>
          <cx:layoutPr>
            <cx:geography cultureLanguage="en-US" cultureRegion="IN" attribution="Powered by Bing">
              <cx:geoCache provider="{E9337A44-BEBE-4D9F-B70C-5C5E7DAFC167}">
                <cx:binary>1F1bc9u4kv4rqTwvPQQBEMSpM1s11N262LHjOPELS2N7SPAG3m+/fpuQbMkcZeKt460taaYQotFN
QfwIdKO7Af/7sfnXY/i8zT41URjn/3psfv/sFUXyr99+yx+952ibX0TiMZO5/Ku4eJTRb/Kvv8Tj
829P2bYWsfuboSPy26O3zYrn5vN//xvu5j7LlXzcFkLGX8rnrL15zsuwyP+h7WTTp+1TJOKxyItM
PBbo98+zZ5m5Yvv503NciKL92ibPv39+w/T502/DW/3taz+F0LOifAJZbFyYxDIsixlcfdjnT6GM
3X2zZuELQghmRLd09cEv373ZRiD/jg6p7myfnrLnPIcfpP49EnzTe6D/8fnToyzjon9oLjy/3z/f
xaJ4fvp0W2yL5/zzJ5HL0Y5hJPufcHerfvNvbx/7f/97QICnMKAcITN8ZL9q+hswf4TbP7fRxwLD
TJMYps5fH/wbYMwLi+gYG/oeOP4WmHd06DQwr4IDYP5YnSUw623Whtv46eXpfMCQsS44NRim8MSP
EWHmBdORwTEnu6E0GCrv6clpSA6SA0zW47PE5I9MdDL+yMFCLuC5G4aF9o9+MIshhC5gMFFuUlON
JvTyOuxmsXd06DQyr4IDYP54OEtg1iLP+/+TRLw8oA8YL8YFM3SLWXQ3LPhg3Fj8AmAxdGIYu5nO
fPnuHTjv7NRpgN4ID0Bag+I4Q1Uzfg639TZ7fnlKH4AQv9ABINOAOW33Gcxs9IKYlkkwsnbN9OW7
dwi9p0en4TlIDrAZT84Sm9E2FH/JLP5QE41dGJSYJkd7SwAmr2O9gxAMIMQMhgh6QW9nHu7QeV+f
TuNzLDtAaPTHeSIkQ5ltn+TLG/wBowfsAW5RChPYbv4a4qPTC0qYhc2BQTB6R1d+Asur5BCUq7ME
5Y8s2Mb5Nv9AUMgFzFWWjtF+SrPeDhpuXBDMEaV0v64ZTGnv6dFpbA6SA2z+uDlLbEYyjp8fC/FY
Fh8HD0EXlFFEMaYnxwwDmwHDshQZA1ze2ZvT0LwRHqAz+nqW6Lz4Bj7Jvz7BfFJGf36o6oGpTSeM
MXraO8DYhY7M3nuwH2UDtP63vTsN2+m7DPAbj84Sv+vnOM7bsNp+qMlAdJj9wGLYz226PlBJgJuF
LYszpu8sBpgdj02G9/bqNF5vpQc4XZ+n2TAFq0E8bV8e039uNRjWBeWUIgMPl0OgmSyGiWHh3dQ4
sBre0ZPTsLwKDhCZnqdjZ/G09T7QiiPkAltcZ8aLET0wGBAisEzlmIGZ9/IW7OzrX3bkNBx7sQEY
i/P06CzCUMRSfKABB1MYAiwI2NWvU9Txqge8BohYJqavboUBKu/o0U+AeZUcYnMeA+WfXRrHgYM3
nP/bwAG/oDqmTKfgrjkGhoMzAVmYIH1vE4Av7li3DLz5P+/PaXQG4m9+wnmEChbxk9h+qPeTX4Bv
gDO+Hyl/c7CZF2BJW7rJ98Y2eYvIOzp0GotXweFA2ZylLbZ5rj+tnxvx+IFqBZMLYiAMvpmd41kH
bX48WpBuXiDdwly3wEY7Hifv681pYI5lB9hs1meJzULWH2h8EeNCZ8SkjJBXG+sYFY5hctN1E+n7
9oFL+le9OY3KTmqAx+I87eHlR/trLLB6CQShYUmiPjAa3iBigXkGegVUzs4cGGiVX/fnNCYvcgNU
lrdnOUqWMIGUj0H7MpP858sUzC76WKcB/v+3gFgUlAqARYi5A2SgVN7TlZ9A8vojhqD8OEtQ7p/z
4tM3AXkbH7rGxxZkbhiUgY/sdUQcjxhLh6gAZqBZ0Oscd6xf3t2t0ygNxAdQ3X87S6hWshT5Bxtn
+gW3AAGLDjQ/R+CjQRYErfdm22AAvasvp7E5Eh3gsjpPbdPbMz9kFnzcvAYWACRqGKRPoFGfATqM
XkBIGhY3LxkFAwvgPT06Dc5BcoDN5jynt/VWxM8fCAy9wBDsJPRI0R9Paya/MBCgAvbbSb3zy+6c
RmUvNoBkPTnLaex+m3uQl1jI+ANxYRcEIVjwW+ykukGGfkEp5BLqsPLvP2DAvVE37+rTaXCOf88A
ofvznNDW2zzfPnpl/lwU+cuD+s+tNZjVIBEAsjXZ3nc8sKIZpEHp4LbB1sB8fnd/TgM0EB9gtD5P
jPqJer6NEhhLH5lsQ/CFaYFe4S+hz6Hm6UOjkIsD3hw1jvSBu/nd3ToN1UB8ANVmfpYT3lo8esLd
fuR0B/kDMIw4mNe76e7vyx8YY+Bz6z1v/WdgH7ynR6cBOkgOsFkvzhSbPJdlJj5uloOVDzYZJG7s
NU0/Qo5NhD63gzFIt6H7dLW/YfPrHv0MmxfJITbnmXezFpDbkcti+3HgEBPsN44guWYffB6oIE4u
EIfQJmTrvnzpS5rnO/ryM1heRYe4nKcnei3j4kNDBAQSNSDXBnHYyKE+A6WDdMghJBCNNvFgGfqO
rvwElJffMITk61lOY1dBCPHmD93hAWmBECcDN/QOkmGSBgfXG0QGdJ3tLW7+dsC8p0enoTlIDrC5
Wp4lNpvnP7NtHnzkLAZGGCTUYjDEXo2wNyqGX4BTp98zdTp98D09Oo3NQXKAzeY816Kb52r7kXkz
mF9gWGaCijm9xEHIhDwNivvcGgUd6J/jdeiv+/MzXHa/Y4jKeTo6vz1nEczPL4/mA1aeBCJq1ID/
BpoFMjlN0zC5CTFO9RmkCL6jJ6cBeRUcIPLtPPVLvy67fM7y5/YDQYEcGvD/c4r3IYCBocwgpQm2
5cD21R00fKD739en0/Acyw4Q2lyep5aRWeF9Gm0zCblOH6hrMNgBGBLLKKwn1WeweY1BppNFCWIQ
/VSfgeG8eXe/foLUQH6I1uiM0Rpvg49d3YAXlJgYkjX2sxnYZMd2AYwz2CrVb0V8GVIvo3m3yNlh
9ete/RNSL9JDnMZnidOtLGFUvfymnab+EHVEMEQJwJN2ckz1OBlYByvCHMx57+3PaYTeSg8Quj1P
hK6yZ/dDIwkYQm8W7CfE+8yB4RhSkQQLgg0D0+3XHTkNyovcAI6rm7McMFee+MD8NEizJbALClw2
+7ybgflmwUYcHVzV1k8mtF/15ieIqN8wxOM8fc/3In+UcS4+1vlsgn6hGA5/2H3eahnIfYaUHFjh
8NNbBN7VpdPIHIkO4LlfnOVwufHgkJBPi/xjz4CA/Wuw7Qkg2HuY+SA8AIE2iixIuYUzB9QHhtXx
KvS9vToN0lvpAU4354nTTnP+H1jXoG10OJLDQPs10HCC67dKwek2cETEDqlBsOD9/TqN1VB+gNbt
eVrXd8XWe3mj/3NrrffpQNQaljeH5M43VnV/fAeDVCnDHKDzq36cxmQnNUDi7utZzm9fYQMhHKz0
/IEpOLAgtQi4NnWYwF4WnMdwWH2IB8OZBD+JUL+rS6eRORIdwPP1PCM5X5+bD93WjmB5iS0C09UO
GjCRj6GBzTcYUtogi3qfFAp66Vjv/LI7P4NF/YohJN/PcsT8H6TiQqQGsnD1XpGoz0DHMEjVBUgs
8nJCxNAH+o7k4NPAHH7LAJtvf5wlNvethAPv3JeX9j9XLX2eJyRnGOZPzoGAIA6krSFCIAi30/8v
371z2LyjQ6eReRUcAHP/4/8HmJ+fffd6POB4W2wn6lzBo+Pv/rlV/XY47HAgup9zdvA9Hp/m9/J0
F0+/fzYI+F5eTyvsb/Fmrhrs9NtNY69yz9u8+P2zZpoXsHLFkIhDuIHgHILPn2rIt//9M+TBXRAO
GTyQKWJwg5vgZYh7T+fvn8E4x3AgCySI7A+YyHsfFIjAaQeg1sAORBD743CizuthjtcybMEJ8vow
9vVPcRldSxEXOZykiODXJDu+vpewYwJS83UOSfgGA5cgnGYB7Y/bG3i/gR39V4j8LEZ1QJ9TLNc0
1vFdk4bGOPE6PkOVadzVJDXGUZfxmWrVLQ3tWo0sxrvWMAz2radk1a0U8ylZxLfCld7YrZJ0qQor
DNPEPtR506ZL1hcDmu92yQujlq/MuGjmLumy1aEIE35cFSTSljKY85TjezcJoxW4f9yR1lfTNtYn
de2xmWGm5N5gxVMQF/WV23Q28ryJZJk/Dbq6faBJOooLxO8rt5lS7heFY+usI+PQ6Zxl26bOUl2Z
CXeWseOamX2oBw7Cl1Xl20GruxPCnNYuMuy7Y6vu0LIJEUunsKcYLVXdM8srTTr6n0kg/Hnrk3jl
d55chX3hOQ0bhXpCRoMGVVWFKTK5CpJAy211mcy5Wwcr1RY2jTZxvcafuG5bTRvcWRs/z6qpmzjW
xuuvuqZp7IxTOU7QTOY4/8b1VLsuQhnMAs2TdpNUclP1haMFULC0tWkS13ZR1G6Z2CQyo3GSunyG
i2KD3KLbuIlGbhFs054YleNOsyajt56b1Gs3ye/SKHLGuqfT6iYI/Pyy8UbMpPlNqYfFDfyOah4L
IXY01dCPFZsL312oqtkZ7s0/CakbhbSa40zKRd1gmdpUlO2ytoLjQtESgzVHDYpWkeRuj7mFN61f
zQmqw6sMC+/WcTQ6y4mJRhkxvdsmb5Fd1Xkz9o26mKVBgZcIGeVlwupqbqFUbGjjm5PY6uSN0Vh4
RLXAuw9CFtt1w6tlEqf6WBpNOPLr3P+mrsLXq7zWxI52uAKPjDH3Q8+coDATI8RiOuOeU3ojVa/j
is7ciLvzCrXluOq81Nby2rtlTRDPu6xK526jWzdJXmV2pUX+k9fUkyL1oofCadHYI5pY08JwVi4O
yNgpWmcqS0LtKHFcZIMjiNrw0stpEhpy47We3Ogsk5u2L1JWU7vhWTJVDZnVegjGDbRoXkFtK00e
WdmsUyd8MPyo9kYJT7XLvhrHVeWNJOu0S1zKBxie8INeq1lMsi95t0C4i5YdLXBqk4CgpR+HgTsu
IPYywXWX7Yi7dj9Hf5pJ5M1ZRMVEepo5KivNt2ZUe9SKqFkHzMGbqOEjy2dh960K69DWU+FasW25
RWgjmrS2S4P2mne02RUxGYOEOKa4jWXLNOtmDgHWJmxGDTHaWchc8UU60rCNNoseRe3OG79s7mme
bViczoJ+HlEFzHrOkvbziKpGajI51AHAK6eLhc0y5K+KCkVrLyNsDOqm++46+srMDfPJE90t6ai4
jyxeT3Tq+CvZZdFawHbtHWsVdyufRPL+SBWe0C7gDR9oF4jrGoRDKkR/0Asoml77HGkXhiJReqZn
PQemCBeCB35oG1wkl1piyssiMKCuLof1IetR/W+XQ9m87YKRVjRkQnCn35Wpe5PStrmKhPDvZD1y
ojwaObJ1JmEPsyqQ2RGYw6JgFYfFjh4Z0sO2arV6iUbLnIniO4i9Shzo1OhcbCuJX39HGmfrNK7j
29bKAjuvZP1FGFm2ckzPH1OzSLZuUF26DXa/RVwTC2I50dTNrGRbLQvhBts8kvkUTni25mYY5N80
LVpEfmDXXXHbuF18rZkFvYm8cu22rPzeUurNO9jYMkGsKL/HVRrZUZZ7VxHN3XnmMjRCGYpsnrXe
Q+Xk7SjS9WZVxVZ7GwXpNevpudV4Ez3qnEUqaHzflfpI0Uvus2lb+MbMiQLvARVXdduw704ba/Oq
zMhEkd2KLAo/EXcut4plQbpg7NSueMCGP/7F22dBzPmNbQPLGdhbCPunIK0Dtknzvv3o7et8bOWm
boonHwU4ECNQXb4edA9E78xR3RpgMyQOvik7C1S5bB/0kJsjzS3yVZe3+MZztfsWBuwU1dIft6ET
rDKsB6soyfZXiqZZ0XUQd+58QFe8TWk2ua34Ds2+mV5nOIMnfuJ2iqbn/izxyi+MEjlpyrJe6UVE
V0Fm+ZNIdu73wvSvWD+4qUOvU5Po94rV8MieteqMI1bJQvYkNXztJxG6N51WTlCCvHHmFS7xbI1o
XRJfW2W9gCE5rX3iu3Z/pYckcG239PZXb1uHfFojpk0gQeItn7RydGlkJRlZMddXWtsdFzxBCx+b
2WJAP/AGTqKvVNWkclU0kTMXQduW9oHlIKtoVMZXRh02cyWqGhV9KBZx/UYLjHrcyGDqdGH7FZSn
P0IWyr6bbSFsUVj1n25SrLvA9VzbDwpbCK0UdiQSu6A8u0EiykYaje+Q3/hXhqcbd6+1jrv4Toj0
zqgi/wr1tb5N1QzQVAfOd8l1/Te83uXwfS58g6q9th2+r2871F57RuOQLYJElLaPhLe2EpeMGmrI
ccSIu1Y0dXUoAtXghmRkombPd4rZaxxn/s8juT+t5Xggw9oJYn+w8d6gcJC4hdlgICdlKxm8vdaT
5oaIajZFqTFRSwqJZmFpaF9VJQjmNU20r4kw5a1ot1XElk7uu2vTzMCeeK0mjg72hF87u1YuWPaF
u+1Yh5mKdqmxwiR053miGyvaX+Gepq4U7dAqE0ebHfjUVS3qGxR3YlUzDtYrMZppkWb5VdC5+0I1
yJI3sJx4oSmWDqbnkWpIaNhQO+vlIDC6v43iVow8aLn9z8+YQQLP8BljOKuI9xkJsF9k+IwbT2iG
l2HtSfj6bdFl1heL+f46D5xqpGZNMLseyxhbX8C8FOv0lW4BPX+lV52oRzI12t5Me2yY4Ef8io5d
9hg6W5HxG16EXWnDBIpWzuvMsLvqaXqXpxNfmMTmXq4DYz9xqGZVqBGtrhQjWCDEhtRxuKMi7m5u
IScepZ2njzUJC480DBI7rni8TPuFRySxPvN0LMaqqsdW+KVA/q4mew7suIktmkguBX3oinBkOS1d
hmmRX9VGnYwKEUSPKUDkO2bzEMFSZHLgMOmTQy/zyjIXDOPALpAJL96hnuBfWFzm31FksDiEP5bA
CYTDYU3/VuW5tBKa3nj4icaFO8qFQKvytTBzAU9R1YuCgHWYuBNciPzyQEpjGF6hqPCkE5RsNBGQ
TZCHto+9fE3akmyMvlB04ZNwwltERoMG1drwEFa2hpgUJdeKhewECze6rPyxMKLvaSPQgkqaX+VN
mV/h/qqnS2K28x1v4JPgipTBsiKVcdcZkl8zJpZZneA7HLTWdd+W6tZRW97XCKm/Shm2E2lo6SKv
E3+prvy63V+Fr1eH1sOVWzN/GRh5NvvnEWb9bRajBmw9hcNc+5PEIQd1MIsVptD9NogdOBsjHiPE
TGmXXQprFh0WLiayoqWqptRBNs38biw7sJJt1Txg9C2PsdGOXTE1/T0U54Fd3VJV1S2thF6FBo6m
wi/ajSA4MezCCctNslSUrsbtJlBklvjO1K31xg5hCBr2oR38WKXNWBjMOiTaza55fxcE62o7yyI6
ke4kyayygDVkma2QL9NorC5VkWuhs4zciaroNclWR8wHtrZv8cCfvdTCCZwGD7dTpN2lUwqYWBl2
pk4eynUex+00ASvGZuCNWCuaKiistRpbXVo1WyV6my1Mr/D2tAOjx4v9HRSNJ5RDiuirZ/DUcgj/
7Q2APa1wRLkJ28JUvFd/Ozo95jmh3+rZU1DEXU4mLOHTzGu1dWil14nWVAtV25EYcjo7i8t27MKh
gKNwV++5VbsfiPayZtmijS1tjSOPVrOWy6PbqAbFK0yDjAtZF7aTZP7Il532gxrxjUwy5NrgIWsL
Bv+6+Lox4vShdhJ3FBaxfqt7XTOJpeas00T3F4aI04VlengdgNU0QbWf3eIo9kdt7rkP/R29gOn9
HYnjBjcW9rIZ0RJsF3UaPUJcYpY2dftdVJEz6TRWX6LQdK4VR5iZ9Sb0fd8u1HzVz08NKfUVU5NW
nbaJTbEbTsvXlgOjNMpwjN0qHsU1zr/wRtph2ni3JOXerVGXxlhwK58q2itH0aTBGDXOTdo7EGjn
xVPDccQ476uKJkIWTVMOxj9TLgf3tR7DUv2LYlQ0jfv+uEN+/kU1HO4VKc9FbBAb5VpxSVJvkhZW
vCndBhwi/RUzIrlJaEyXKHUnA7riUI29pGI9CNFeMuslX2+rOBRdsRmi2d1WkQbib2+bc/kLow12
0w0tCgrn8sLyC9b/8ILCyUhv33aXdz7lSaH9GeTBpADfBba1zErHSJbNWOmIgy6xKt5srAdFEHEC
rEqntBFOx0HX7fkVTUl2oms21SO8SP1dey21u9fb++++VPjsLwZTXtBE+ZeoLyp24+kkvd5Zfr35
B0vwA8W1ouA68VekNEYNzEJfgiKkt1yr3HFOJJm5Dqe3cWf6SzM1Ulu1Nqiht70AceA1UCTwuIJA
3dlhnsczZaFqPCjHoCHkXFXdKC3HRojkXO+d6Z7z0qo874dW5XlXrXrPPJBFgR7fyaiOFl3S/OW0
RnTt6V68KzS3euqSAC0USTWWVlgtfCP7K0J5fB3qRjduuIHhl8B2jHLqY3dc9VaNX+XBqDVaepW2
erlkOU0mNHfch5xpo8zx8Peuc8aum8qZ05TeGOYW77ZKsXeLgmbC3UK7UqRGNBKMrMQb19SHKa6s
jQkvynjqaaIaUST5VUq4dcX6q4S6rg3elHBxaGgCTtap1o0U24GublIWcXXUAL7Czsa6BsaGcEi3
rLIUvBsB2OR+Iq91zXwsWtZ8bysZTxmi7cxMkva7U8ors7Tqm8DzfjEOGMRw3hjW4BWDA6h02LgI
h4mDeT3wgZW1Y2V62jV/Nhl4+nU7brTYNklD12CnfZE0cpIRK8hfuPL4svP16hbctvk8YFE9UlVV
VMlXM+7SG1UxBLw3sL3Ymaqqh2K6dn36RdVKJ65uK+H8FYRpuTQqLdmAb5Xs/Fxtq01kXWtL5cPa
+apCi3tTrwqD0YEPKy8WL51JyulYCy+VERZxWO8ESaiPld0l31Z5y6NxwZIphL3oGofyVjn3VZEE
0bVbZclG1RyAYBJiZk520QA/Mw/8ErV4VIGBekn8Bo/VVWQ21te0zVZ176dRdNIG5JIXjvW1sJIh
Hdc6aENfZKMa6a7zC0sO0T4qBiYjRNdU1IzBBi44mg/DaZUWwQT8m2+nNis18qLNTfln3tbWOHac
bFFE5cZv2qC1m9hr1q7MmrW6kkGcL8ws38BaI6eXirmvRrXjtzbHN6EesjWXIponnHuXhVZHa+Z3
5oTFUXMLdhS3MyGiLYuaZVAmOejX0LJZFRhPrG19O9bpxgCf4Bqc+DF4uKwW4kqgkNIOkmdsM2zj
65gFNmfdrIwcw/YqIxDPBvxBs3HcetGo6w2tQ2F6Il9ZfXGgVXFi66hxbUjpQBMO2r24kZW5iJ1s
HhkNvse+J8dtQuiChhq+L0xr5Rg8uSnDtr7xC2cJU2DwLWFXjHXBCroSrNSVKqwua3Pbr4qlzEM0
V7SMVxAhMlx9tlvSQeDpa5jkzuywCFTrxkNVLfrUmvCVV5EUh6klE4dWxSJP3HZ5KLoqaZdRGM2j
qDDmGLtJah9ad3XmQcDKdLoF9Wty1Zn1uIyjdI37miIVoHWWetGsVQ3mmD29krqYtr5ejw40xQIx
nAdUtvmsBh9v9qeP9XhSF425wLEJy6+kdX9EOMYj8F22S9lG8T3K/B1dOo5ctJ7vT8Az5/3AMgdf
FBzkcUWi2PyCSHFn9nQKi/dpwBtnFmsshiBS63W17aQNapdVU5u3MZbirpBT5XgiOVIV5T8inuX1
LaoS9mxudcTmimnqc2/yz7Yx1iEIPhhSMDcyo0+h68/r7Y/yO3bWNriOEx53+M/Ig/HS/62/lSo0
q/OnaRsW9oFGvKKtbAMc4TueOAz1FYw8+iqleAdVxU/1NrbDCH4SS4tbT+vaS7/i4Bjti5bqI9jV
2WwOJFPkut2mRjxPDUl2bB42g6mp59ZI0XAdoDFNeTrVudWMkiaPFqhJ+dfU1PSJiROI6PbVpCPZ
PCgsD6xOqPptDPFAmRS2qpYWRVeVTtaqFnid/OrSnaCiRGY1d3yfXbtcPPp6FC8jE5zOJWkcW4XA
2t7+HND0nha85TvQNAqR612sbSBXYqtd0toI7E5zf5RBFHzLq0qbIMMDldK6ztrs9Goc0kD/oXfu
Qkel+fSWNWCgfUjPStOqGoumqWdW5jGIvFTexuqLVAd3rq57I0+E3sakaaTbqlXVa6vZgK1PFlpm
hLqtaLyi3ibTgmKEvTaeHMmlmsFmoQV5AKnnhVe4Kx46OIz4m2+CmUYicNyoapbUZMYCL56oam6E
YoKt2pntmEPHGxlhlS1V1dXS74x65ZXpZuibF+QjC9Pn0ikhmAhHg922NBXrxETflRZTJIjNLWF5
I66Y5GzlBuSGtBLinMoeR1Gn2wkCj+DBUD9Y5arVSMEtODDXNUeXiwYJ65J3Dsw+Rdn6l6kgC6/R
I9s3LAi5t/kS94ULRwVBwBCuOhlImO34+EBSV4pNcaiqKvSC5UvHQfkMou7C9t3SmhkOwxMphfhu
Stnaomu7dVC7zjfeXnmsEt91hzrLzonjkaoaPCJj2KkeLVRVFvGyipFz42f+Dyc3twFq2dg1neaS
wxEGd4UXLrOwah8UXfR0g+gn6Qx86pdCw52twqGNyYOJqqqYqIqGqoZD2PRAK7tinnT6Qst1vHZ0
T05B+ekQ9IbqoeCvVUenkU1TImaq1YWlb7vjzlLDX3di4SQpXvvcTyduQ+IJ7rC1bmAVZrt1nf6A
dWM3Ep7pLCvwL98lpQODXaQ/SKCRmW+ExTTv9ORHapC1AM1+axGP78S7nm0gHpXaWNHBVCITKvyV
SC3tKP0By8S3/YjhS5X+AJYAuso7BDhA0kQbs2JEO7ASrdINrlh5JxqHWTb4oGBxAMHGcSO0bFL5
EMBSNDgQCiIY7I6X8g1bTL8HNax8bC/R+BfS3nTg3JMjxGNtHBhYTCkuvVudp07fmPa5D05lwmk0
/+g9ob1/7Njogvw4+IMh3NThhDf4KwcqSnAUzmORFqdVXCUPiUOqUQT211KvRJzZWCAod9emQ+my
Yok+MjyTjKhq2jGopl2R0WTm1yK0IfiZzqooDnfhBDhnK51Z8G5O1JLLkWYyk1oeTtSCzKzkvtWv
IvmFw1BV+Qsqn0FdlXl5l7FSLA70QypE/dKo+FVOxIGN6/Wd3+U30ojtLg7EXeA3E1ZF3XcDhTCm
RKSBhyNrv/O6a2wOPt5NwOsdm9axah01mjFSBg9YF/rUoUjs4mOKdrCEBt72A/PAnBpUD3cGPSV2
HvbDTY2mWhXYt654U2xUXDIS9RekBfU9yWg6IX5YrLgW8JXmtt5E0/zoe46zDRx02m5L5SCGowLd
Gwd0qY2SIr0iFGzf2tAvQWu333FOo3neZhD16auKzYBUplWCqtiWTpuCW7uJrg/vsttGd1XS6Je7
lxmbSTPHEaxxFYsqiv7F90x5V9ZSvzzQD7zqnrtBo1G5u58vWzHKOy8bwSI1uAFPNBo3OeWThFP/
RhVGJB66iLRLVXNqZF07wXdVUTIec4wFLngOyTIgc+o+TRzovzCx4JiDvw0gyLqG7QuQZAR7G/+2
agmaII8cTyYPhWdEl+CF9tYh4e66ydtoFMDiY0xzGudjRTzVrBqKhP7Ic5Is1UKz4Fel6VY3qhJk
WT42HMubqarWlGitO83NbpEbBPpzKpm7qjKLzltExchpGlqPfV66Y5wmclxnrTlP/fJewNJnIoUH
CTxdx68oqREDbzm+t2LiXyqa2bsL/FaDOJGTzlSta0nZ59pBblNdJTADSpkTO3Y4+WJ53UR1KjLA
86AHpjdRq2VHlt4XCGSPTOnWt4ojIyGE4eJQLlQ1ZaZ1WfeOHlVFOCR2Goh6FpIuXiWkGRdgLW3M
pG03XVqAVx15ej1xS60YeVYZm2PVlGv6A08sMm+5241c1/Xmso2rsds06MZjeTXuwLlz4wZtNW76
K7+nSccy1poy21mAOOhIAaH00LumngFhk77I+yihosOi71rVOqFPII7Nl5YZsOtOq/6Hsi9bclTX
tv0iRSBa8Yob3Gems616IapZhQAJ0Yj2689AzrVcu86Kfe59IZiNJGwDkuYcY/qLeXW0Kp23fUVk
TJshPXY69/e8TJ60GNuzgaxpuyz2PGwSJNLwSjcHIpOnogjas5HuHgbyZlr904fxyNJxihw88dH9
vWhedjZt+VknP/9QGzHobX5GqMoI91emeT8aW9L9vL8szVntnvuWNf5lmawqlhcnBxnXA/aNAMPk
3nC2qAJYhokR8T6e4Uv18reOu30kda2+1VI/hsJNfvn6e19OPlAQtNooIAh/tpp+Lf2w/JIWfroq
Ee8+VDY21DZxgvNk58E5D3RwzrxW7UtaPLGidOY1X3TGULJnn2MN2Ftk2YCPab4qezuN76G5sRRb
FfZn3AVPLOXuj39ORJrfNPnfJ4tJ0+CB8L44+pZgZ8Lbbo6GBqHFziMNtiJQhhQIznWtk2pbDkH2
lOWed6isMYt4py2xal0vXROrCLdmcYC3T/OUTw+CsLgGiO10f/8F+Da2WO/J1e3V17dXzRnZBBQw
yyErxAv8P2jidt+7zJdRTxHr99ywPQRW5WzqBimEQLaR8VAdzda6aYqz7Lrg4idutSrqwN4TpjDp
stA7Vti5HpvlYMT7oamteHAE399VnV8MsTPhv5vfaNN2MdI7GwTf+MVGNvJxRJb1kZHcx5ZqDuI+
cEkSKZb3W1771sqY3cUxG3mOnUeKRGadxywTYeT0ThjnopkPVJblSRSabjva4ObBf8+vWi8J3uvA
+zHOXvlXVThREALGF83ptCN1M34vCLAUdtcm6wlB8Yj1qnlWhEch+GJPomX1s8q7bGN1RbE1RifT
wUNCwq0xGlVKSxJpBCT3RiSWGI5e6mGDPxS6QpxGvIrcEee5rsp15QGPu61bS24yieQfF0glWqha
jGXacmqU5lAs5tuZZXsqqkqkGu8+RsTr1o+ZO5JDkXA7iEa3yQ48yz9GNYYPSS3Dh345q+2MrKyi
mjbGMBRq3CVNSiLsXoJVkWR4rbBx+rBtJE7G4L3q7eSYjlW7KhHiqaWbz29zaVm4ce38ag4pee2S
OnkkCDpftVeORzo1X+92p3HZZqhGe210ttV+Y2rMsVAIADCLxZQhL5hW37Qn/TVYFuqUDVZwoXQa
VrhT5I9/8ahSi26Hyv1wsD27poh/OthkvBop99LfpMWGlQZSzounomRzlxbb5PvFXxJB3KNQXf7Y
ATN3e95qgaD/iEjobblugMdl2x8TF4C9pJKXSVPy5rF21TRz/5KQtr9atMSfWCny5pbeeKodQaNh
8cqrIYjzmlcbYxU5b9e8rYAurgAEMV3bSohHqrvfNgf90Ku4SfLPK8hTR8Y6LfKoLZhzGmf72slg
FvhlMrHpfWT66MDaqzkgXXYZK+VtdNI+eAZU0bTIB/NMI3i/YDVuSjF5Ku5tZNKSNMcU5hPszeyi
fKycvgQUlgwPOd8bzV19d+XUk4/GICQdF1crIGHcV+BG7DJl2RvEyNsI6FLxVwtwGVXJX4FkGTIE
Wr96IgRkn3bzaawoPQYkGrsVFolkfQOaiOwQ+nP/aqVBc+hT9pveHZ38rGb1XabSuWLyWVnCCV9M
pEWxZBVmQ3U1Up4EH7RPkltcxkYQdNV3tToYY5/qcI20s4iNmDm+jvMssNemN39qpkNgkyDyWNJu
e6pyhDRDpAqTxjtZLjIrTUD9aEg0/45n76mnRfrqOpjAKls6WytT9XlaMlzYTcdtQ7KfgXBkhFdw
95zMKYk7Pk07IGT6q5hZFxmXvEC0BSiQr2Ig+EV6DvCaLfv/Iwbu/stiMkDVv+VftDBhOPQPpIkD
XGdKw0p8zbIi8vu6e6QOaa+FtotD1RZ1BESNvhpdFbQUL33RxUY0htkJ/mw1ErqbVKjJs+f3UTmv
2BjKInK7+wlS6/LJsVJ7g2gUMsKBo9ujOSTSq7fKs77NhLTHMg3GKrIDuz2iQN6nixHdUqOdOb03
/q2N6WecGjCk/uvu1V2yneq3lIG9/I8P2D/AQS/Fd/78vtrGavkgneGL3ZdyK1OaR86ynqDLwZxV
XGBazyx9bbIg3xtdtiwqhtqDAXmANg6Ik0dG2RUZO0swlk9FH2ALpFJsRn368MdZbwv7phv/Ofv/
9xvsZqu9dI5NntIDIDjiLgJrZltsxNTNi6NJTBqxcMf8N9FY7873tlr1LPrD+S6mbYOBBElW1kiD
E1NKPbCp2MkluW8OiNc7Kxk6TowALH8Wc1g++IGzAsmx/t4UE4mAUdZP4GnYu6rAJpIzt8C+wHGi
fOz9n0UStfi1f/pFRyIpxvxQUbyS/aqtIjaK8iOd8MonfKSxEcsxeCEqKJ9KG8k4IMcuqJolPzKh
2h0nHagGRsznOfKHZDoPeT+9OeVfuZzLj0GU5dFx2XJno2swDbK1YlZ7MNbJJauQlw0Ao9aI7QSu
wHRmySzdmiu4iW74olhfPnVhWV/b3rvIlHsbz8uzfQd45LoZAw8pjSp5zPIFI1vU2Xc8HF8yppxn
x8qdvZ9Rvm29vPnKgu9EB/z7Hw2Tjr7/H/c/yNf/+cbAfyTiv3jA+MWfWaD4O0Nxnf+M8FtWXaog
4y0Qm0jddaO0V3LIyMEavPQjkyGw50hks6AB7MvFutXo07wLtgjt0C3JSv4RWkpEwBX4F0BHplfZ
iJVxK5VXHlMejjcRL4Ju3eaDtfdZlq/0qKvDbA3flezyX7K6hJ7bpFEJwEvQJeyLlG21spGMv7oJ
QnTSquuTFn1woG09xLpx50dV03RtT9R+X/rpdZL9mufPfmyCFaUfkbSqwHHiPuZllfeXxJnPLC0U
Nm34s4ioZm4HuEfanWfy2gxddzFeRm3Eqavnndtb34zeqIzRHKa+RihRe/7qNoJRtkuXLR37qCvL
NDa63wZjgY4RK26Pv+kk3j4nbdVrb6iDz4syQ3llZ8W2aOTtQm8640O8Rq17T/Rro/zjqpuhR8QY
gKe4bNN6n1rtoyPGoNzmLs1WAxPIPhVYd57yyu6PdUGTKqo70h+NrJhKVzql2YY500YgUKyA1iym
1RCybBf4Wj4HHQ/Os5s8+C6HtKg6AYhcqy1vn4WefLbG1D0SV/66ewye9asu82ADehKmp6Wl7ctg
r8GUiUwf4dKRQMyo8zvvbDxcURe7GotKLKJgNDrwnDZtSfjjbSQZTls5TTMirPAIs3qf5DOg+E2c
tcV4NVq7ZeWGhjTY3HpQSf3kAMt17zSgM578zK1i06s7V8klE+mBeciIrHSg81VYJdMOiXbTSKeJ
exq1fDfuRjXO+B4165fIL64kwXvtQCgmPSOaQ52C5Ch8+2RapSwlu6bCb2KuyugcuzyUgcUuxj9z
syYG+JBjFY0upzH5uqQXTwwEhIemXpKALvIZy8GZR0SmUX9uo32Pl+DGYDWeBfLJuLRz4GCmWiLh
tq02du7qOOy3k4cCOGBSie04u+CyELt6E3Oyo2AnfHObpF37WtlHZ+jHK+n777ROim9pOQCLBrrl
haVh8WAnMzZ3i6H0x199HZCnLFEFCBtarM0AvSePQBN9TKqfLoEg3T7A3LExg4jkRVWh82XUo4hF
NYRxC/DZB1BwK6Dykq0t2nyLOJh7Jfo45PVcr7oxxwpZefmeAtr2TCZ8ZdVQIo8zZlYNLhGCrjQt
n4yV+lm/9jOSxkbkJHRPrRJfb101uIdrQMguLOysZ9uasm1iz2pjRDCBrIc883Y3Xz1yEdV0VoA3
Oj9Mb0EVkDh0B2+FSZg+22R0rxIZxOWybhpk+Vey5sXtUhnR5QGReStyFhdHzHhNhNjfOliNjVn7
9zVXbrfOk5nH5jo6ZbnAv5ef1zz47EF3orxd83I7gL3ngT2ydCm8en6Yg2BnJDOKuW7XHobbdf23
azaNxpb8r2tOi8YCt0LxB12O24EUXtw14b4qACbfkK7yD4QAvhOZ00mAWrTqNCjLWeDtANKChRGl
cNMIurrJRCN5kXsMALs5RfOlj8HS5TbJ2Hvh8OqzM6tsNT8Z802L7asVIQualKRYI4ZkT07xnLc1
QgNNPa4bKxfPAEaK51q+M9xPT8ahw9+fbCymmo0RK6uwr2hsHE0TKSa2HvhQbo2uBaQS8esVGCHT
XvVi9dkM/bZcF2u/q2Wc2b14tlJPP0zUj+8esp46fMxO7UxfSHiFiOUh4LSqqwq5WlywadqkYxAB
G97uja4creE0ufmXuZ67PXNqsaYWy2NXj97BKkp5TsemXaXjOikRjyhU8zpbpYwEr6a/+LwVZdD+
msT8Y7Ck/cbUEKzzJikvoIOxPbCtQUxtnT6NCZ+W4Jf8iqXxsVwaIQwS441gf8s9B1hUPcurGXmc
lHfIc6AgQMeOK+Y3cWHPwVHn/C9nsOsN94i16/G/JWcsZdKtW6V0Q8rEW09FHa6shLFX0m5q122B
YB/oN5ZaFyUrnUaj9cjZiC85H+stz2z1k3Tpj9rq/Q9/tIqVO0zJc5umBNHmwnpgzvw5dlra1eGP
cbMuZU+JN4ergPPhrcsQ2LBp8sd4Q50FPFJttQ2nim59bNy2jUawOxGJAAOBBmtv6uk30tEo6e32
S9iWwZY307izCqXeQtc/1HLptQnpCgzh7uyMPX0os8KLbi0X3Bqvp+ckpNUhcIt+YxrIMgb3i311
bS62VA/tfoGgvcyh/2jswC2Wq4bWw4UjPHgJCAJ9t4Zh+jRTN3jBY6f3o8WLbW03ydek2d4aOqzf
2N2Mva/Vzc8Dbz5uFyJnLyJIWDwU09Cf7aCmK7VcejaQg8q68m1mfNrZDGFFqbvuC8JHkXEgTsPA
y6ByobfW15CBdmaGar1WRy1WDY9pOnQnv7fE2hiI125DvDXfO+xLY1Y1U8yLkbwrF7/8MmZVq3o9
cyZOaTrnTz7pQfBevmgs+REowrLv6hPWHRPaOLcum1zigWv5Fz37aTzOVbPzBza9zcrem5aFdDys
VKUE6IGED2WR29GMKenVk+VrPQ1llLFa7lRa6BubwVAaPK3LKOG+3N1pDjQNnsnI7P0ymzYk967V
cmACa7vayRFbWibXDCiHa8V+cFAHbxNqJbM5RqrXWZlGxqsX/HnCcvJsJH/swsPIlqCYUnaMZS49
BKKPAlHxV+ES8lSk1ZEmffo+BgpfTiH9KLOz9L1p6Bh3FtItxurLVKyJO/UI2sDaD+4vUTHrYqSl
R3tg6Wu59NjPKMmwOHk1xp1l4yFHAiRHsXFZz07IRLFT5/VYnfb1aO+GoHuwF0OTMFKvfzOTsdrh
pe8Dv5oD10MLCfSYZ/99OnHEbvU8/kzp18FN813S9XLlqdApAD3gGpSc1olroDBB+01FbPdg5ree
kte5sTig8dbDp3NJAK4YO7m+yXbpjJFd13oPtAY6a8vn1LfyJ5GF4jp4Xnr0ePhX5wvY7I7Jja1b
3GZmIKTDf3SVpggHAuSTdRkwi8rP30VK/I0kIaJii1gPiYe7oKhORhwde5eBv3N1VbJAiJFwmMri
PeWIjzuV1S8L6eKdeYzFjZV8WnMxFuCmJdPeWHsr+OYq3jyYpiTdzI41vjUomvEI4MirGUeWbn0w
FyWX/kHl+feLMlbZ0NtFEVKMWCwUNTIVC9Nq4WCZWJ8RyyGbogQ7mVv8z+gYX3hZzNC4jGdKEjAr
FqfgxsT6p6Obk+kzW5w8KZd0RbqZ5nHVyTB/Tj05vwIGtkGwu7sayRoUlmiZ92QkFDzeg9Fd3CTA
5E5OqoZHY0uQiBSTYg9GAm7wGXBRdZMSx3nvxoBejK1M5XfKvewSzPP8aiXAG7fCRf2JZXhmNSLC
s5GcjJXKtInKcNKn2yCdGqOMCnY01hLzPALfbnO8WX0vwTMlggPwFtarjwwB+NNn7TfFHpww9TL7
QY66GRZdGzEVlj6zJvkIgPPDXVwXUTol1tUYLY2hlNOGh7Il6mUserUt87Fd2GXqZUgceQJHGcx/
01avg4KJF+OK7EURIUiNhfviyruh3zjge26NNWwRuwQuVjRDexGOy9eikHQNKnF78WqFihXdcppz
1kcA0Cbbm7LmIHpFdUsfcwkGt52WE+qdLH1YdRpJhEDAsNwj6TLHZZGUzzQc5KXO+MUilKhVI2Zs
2PBXFntj9bJWH5MJcdxE1urZ6BDA/uohOXsyqiwckp3ZCCHBiw4m2u5aW7V4+6L3kVb+NuFztzai
aWGjrkTRW1ejoRxrvckTIPUuA/CpGB67frq5G49hDHDbVV6xMyLjuj/nqr/Owfi1THp9MmqNkE6E
G7Q/GDFta/eQYIaJjGgOQ2O/OFqIsxkpnEW7Q2JQr+4elrceB7nGjSIeB3e0No7V9Ru8aeptqVWw
Ng17pBauw1+3T9siI7eegHjaml5AZLfxdyl5bAP09mzcvXIuV7Y125+Xz1IXeyDvHfyCFJmi2d+C
Jb4yuS6T9SqAhQMAgx3uKnNWjODs26h4YaSbauhJFFbjGPO6+8yptUXmALk09asxRYK4GoONcNPu
BiW6Zw6Tll2trEw+QReyBdFhHMtPPyfshm0XBN0m5FW2HoqUnqkn9NkruFwXo+A/kr1hCt3tltv/
V7tpj6lZYvMn1Fb2AJnVmXKR3HbnyIBb76KhY99FA3BVi7P2LTgvhOy71bRtO6bWDdA2ezZW4UPr
0F81d6YPn3G+JU3jx16FZRhWbeepEeFVYxVqvJI8eJ0GClSYHMItoIxoY9PXvsv0E6pE1U/CEW9c
FNNHladsG1RggnWYOj84vixEDiMeWAqAMWRS6iWTIkgjTxzblqLIkAa6u2RLBqUYeb0eeT9upkEB
BxuE5WNC7HzvIa93vunqkg1nf9QAaIQN7/bV2FgbGwiZuPcthi8tBwFldq2YlT1b66R3Xo21CFAG
pWJ2JID+246oHrOqyKCSiNrKOvMi3NBGT4/OcphkNj0CUfh9spviYCSjZ5392dTozMHyyQjEeBYg
vVT0oNiCkzsB8vDiFV271Jxpt8MiuoQGez9Ps5WxKjdHFrJxQX2D0agqwEtRhJg+GSmpeB+FEwi7
eZv+3hsyflna+E8m/UCKc2eXgCgtOYsB5a32YaKt33IWfkrKFbjMCAj9k8cIi7NuOhupcnm5N/Sn
0YqMaA73hk7pIe+ORsMyUpbMnyOZBrksk52yGROXEuuEckACi7hpsCOktFE1avD/1xlW+KBWJG+z
pRE9QiQNUQrXuvpgKQ91752M1I3EO3LqfDOSOQQunVa5VTqxIwd67XuWXnvEU5fGppsk02R5urM1
GD+zXC09au55JxBF+NXnW4+I8oQM8pttPlI+2f7a5T7bWMvXZw550xyF45CzkcCKkKdxoG9GalDv
6NQoNscCBJhTlnJ6OwCp/nnmZWEX66L+YjwErT/1RpyEWHlulZ/BetaRqcE1A2QfhYIEl6EW4YO1
GORSnEu5iRuhZGhw4WpA0nqkny3yPPw1V/auTzyx73Wmrw6d3Se3iJPZbq+y7PQ1wKsdvH+EUYyD
0Q1jDYaZW302asEifwrCbRmcfW9c+YWdnTxduhdzGMIR5Og5T7d9M+GiFwNnBerITIvF7elmdBBS
M37GSob2pS8T/NpeMZ7L0EdZIZ8dBx+lkEKKCkORMRh5sZIk/cG8tH/iHJSrMhzs5/tZSia+rhYd
SWF1i/B3691vVN4JibbvfIGsIjg7RgN+/ktIM/taV+GT0TcgzCNs1lY7gEjqLxzbJDlW/lvfYcGD
PB223Iv+3rys+hT07KB41DbyNjO4ee/YSDAskXDWLDpzZnTGavyGvuF/WlGo6LOtapJmFQ7cjsns
pGdgMwFa4814mIBBMKq73pwpX6fnjrltHHrF/OKK5Eyqevy5nBSAT5sTXn9qgsZhUZinPXlO8Et0
eccPpKGPIsEeIjO/nDltw7kGyGgaECDBb+ovB2NwZhuYo79bMHzSiy8lCO8ot9fsWABMjq1GHQ+s
pi/4KUk8iLRcG1G0nj55CNtERmzHAts0rBTSJrO7lUPs7TDk+ZMxhkQ1UY0n70i0Q19Mx01eI7C6
iNxHx2GJWHuCCO+LPYMe74GuV3F7vBiWoyE/WoAA9W5ERIXaXa7zbuX5fGwLWQHLK9x34peI1gJl
u9NJ7bw3Vftl8hzxmCL++fIvjQidrHWpbP9cdmsCUGeBtRIIgT1OiLvOzMkwrzFj+Tv804K3lcQu
40kmEvFxYCqM6LQudlbL5GtErcN6NUteP02TcIF1C8nKgD4tq1NIvXsSFQ2m/p3Sc+m604fx4hWS
Z00Vjh8hmxBBX7ycnhgv0/jfvBxS03VJfY5oSNG/uyBWLz1Uuvsc1oh/DAuvVgxqW5OBrifbBo7j
n0PuxAoxFUDE/lZLink8AucNIA+vOhkDaBLlpe1Ud7KqHkWYJJ5lzDOvmRb+Tk61ty1cy/voAaUU
bZN9zwMgqFCChp3yILAfxt4NItTpy74vLZMmL15RjeKzJUX62rQ0DqCMf7asbencWirK+PdaICWq
9C5L8vrbAlPxEv4LUD5EX6ref/XasN2ofsjOTU2KY0NGews4tnpGpAW5raBHIRBU2TCtCjV96fic
vWsE49elN/ALd5PqQD3E75IAyLC8BakilaL+noErh9h99qtIgAwgVfsxZ2G9zj1UoFJd0O9Zo75g
0S/X9egiFgUi4yrVE/uKBecum7rsF/Xoqcgb+0sp6cIk8TJgXhJ7x1jh75RDkSTKEAv07GH84vrq
jKqr+TslyZcOE0KH8quXpKbqpQ+yZFVNhdjRUKkXC6mqHWaLeVW5vHoZpsF60ADb4ZFVL8bDG9ku
nSfxaFR+E7arnDG+N/5ziqp6taRibawI4qPU4Rg8maGMivFxjbJ53ZORNHfCqMis9GD6zrKGbH2V
e2sj+ikKcfZp9dX4jko2F5l5VsRAeQC2KpMvCF1delGqr04GuJkLEu+hYax+o3O5bVuqvk4Japvh
LsZNUZXWR2V9N+6EsiweGRb2RmR0Gyg9fFFOV+9QUBIAlaXTqRdr7ebyvWykvVc2rzem0554B4WH
ETRUHW5yx91XjSquhXKDVeaWWEAEfV+sVJ9gKqwxVyOafK20Eg986jeIyg/FCjyabsf6gSBBusj/
j41vXS2j/WsHNO11lGu1R8ADIVE9rHK7D19zWrbnjlZeZPQlIIHrKh2cm1tTjr+5aSZ+d/OxWNqj
FFFznjIH640IScSfWaHDqA1od+r07L4DgY/IQJu9WVbIH3y/5tG8vESxPujjMC9R4WAR/drzogKB
gpMRE+e1T339xoFqu4wyRdG3pbPe96IA5O+iyvvIl1P3o22btWWXCE5g+X/MUQ/2q+sE+VKn0LpW
foCCnYUmxyQEy6pBTG7rZBUBoJM2wJ8V+Vev7y62aT8XLOqGrPlZlQD/jYEeXkenyTZVEqL8QDV1
e5JlQBElrX6QE+nWVcGTNySI/pJ5z3+l1s6zHVxHTe1XJtj4ESzPHqmU85jnNY0d1+8Oms/83Pal
t8lQzPTFWl4USGOO34nfbkmNmJibhv2ucKxkNxHw4nVrO0txXbaragQhjDg5eAOiskR+E4mdODs7
bIubOKR4SmVJxNpSufsqrBHZcqcsMb9C1F4+QvTVzTlAunpX+3l9s/pNqncoTorvdHHmKsA6T3B9
s1Y+sico1tnd2jrJKHeJC/CU6Vl6uth1zALOe7nmMKyyXUrJdLOKhQOd9tS6WWeRJzFS7ECALQM1
+PvuOKsd52YFP9yLUWXLu4k8s5zY0r5/EzG30XjuWnZrW47DHNteEt6stLdH1O6s3UhM7b5lld4B
gvVK9YgarXUv27M54Of9PMsdVIibx9OfHsaNcxQ3QyJPxEZsq9ZaldwTazUm4YN0bQCKZ70SfZU8
gHEBsBZHcnNbp3y+KY2fOaQq/x5kHt0bybTwSYLQrxy2+dL+7poLxKKAXsT2ZRnmftC29WKXYjiY
5kbfzhk5Mo7ySeDxA+C0NEjyMlzXTYKKqkvHVOLlA4CPukgvbY/3wRKls2NN1GOBDflvwwwFJlWg
9vON8b0PFtjFHlDM6nTXdymRBz8hb2bke99ZabMVAmP01kfwnAS0Qky76G4HkrndiYccVXYrVEn4
Wy0E93RkZLuy7qceUmkKEy8KaBC5tgALOd1OjauuBIm4bsOb5b90p0UGyl6K1MIy5LT046cddkVG
difCVmkZomZLzrA2K2bwiGi4r1Pc5Ub0vSLAvomrMwgk6VsDsqPRU9Sl3deNhWXsMM0ftNUostWy
7syrzn2ViAYYfSHDcT9z8PVvnaN2NXIk2RAhBoIFLRj2J3OodB6emuVgRK2B2rMSlO0xuqGukaRG
jh9scxQTRWTqb6x9Idp1FzrzEZOwi9jYYvCToN8g8IV5xQDwDfbeWCio7cb7jsm/dxUm9LOZaXBr
26TeAaU9RoG1URtPk01OgDQI5krU5sFhcrPyPCwHc2Z0GRJG6zSwUGTgPw0cU/JvzXKCWgRWpQ5/
6E0npinS5Mm2wXL5NuK/DWba0iYETtRaInMI/QoAzLbWQt43dZHulZNu5ZSEz8K9n1qbxpRiuvsM
TmqtrJAMsd0GeeSBiPNM7CbdB5UU8cBT8ZYlxZMDCtWPuU1y3Bb6d4+Q6//DIyG1Xk+zRs3P0Jan
sNMIXum0PNlWgKKsubu/qwKR+0D4/uNyb9HYRbdDgeYzWzox+ptzMFnBupe1tfK6Tj9OFWZogC8R
a0TsJES6rwl2CmWgonry9ONNWZVg29ugcBqdWgxtA/Iv9tjW2nRzM9AAuFRwlzf3OlojmayVEEm3
uutuBbiM/GeVrj8re/1mN/5ti4qpf3T3Z0dG/u81vUzxL1PiC08dJnbThJX1uOq3KA0FEA8yLmOE
cgcoDDFRicyOqq1jnaNYucMhGkuXtHa3TnUD8jx+5a1R+o3vICwyOfm6aLKocob2WgOXGqGcW7Bn
YYFwydAUTzb7MDajqcMkR+mGsFzddb6XuVFWigU84zVXDqzAVV2NuzkAco1lu8WC2xhG53IrXxUB
b3e2YsOOSgsYGCnBesgGcW4R+9jxbnqvE0UH3LsMR2MxPmCZ61VLe2dNF29jCEBB2aremZCUFvZB
eUXfviQylxuvtsAYYOkzqkCPX6gssE3zpEYeum62owC9cCrb6TDVhR9j4Zg+omBmg0Jm/0PZmSzH
imzb9oswoy66EHVIoVpbOzvYrpLSKZzav/4OUJ6rtGP3NV4Hwx0ChSICx32tOceyjfeCpXM44fH7
beXgWwJnSsISfKo3WwGaJdsIizIbXrWYJN5oyfI2eXp51ssiP2vrvEuv23pvzcv82nQwYTIXEabh
F+fPK8GQJLgS97/HgduvFNUtVmJXW31ztRyTPK63lA3Zof+0t71t02VdfbI762a3SXLv/u+G0Fpy
j4dCuxOZbx51v/u+Hfzq/69z1dymq7bt/7zG10vTwh8vvTD327W/+re9rz7V+Nld5r989Xyd+tW3
vZlC3Zuaj7FufbPbWVj+smPrVh7JB6e799OgDjUvsQ6zL7o9oLx6p8RT4PXOi1b3/mtTmY+NtxQP
OonU124wVKi8vryOkwheVTx0O+IuHp8BR+1ucg8W03+sSDSDZQnO+OXKaLtSPkrjPkjTH9tBBxfZ
c8ztwpz7ThZOcxZLgt2m2LZxJnDVFCNahq297Qp+RBcUrf3VmefgTcTeX9yUE9x3WuZgvIhKnx4+
W6lNYMufHz9brncSqtaftlZQECFxS/u5srxvulmrvZh69bBtsAeDkI8tHYkCfVVr/3NAoqgEeez7
+153BjcstyOGTMME9uDp6wptkSM9S9JjBfjx7qt/mJpgX1moL4OprXboD+19DxPnsUd082jXHhUJ
bM8EW90gLVk3FlGReyFIVMWsRpiV0jdYydGSCrD72trOzTPbDKWbFSd3yMfHYdi5uTbf6dky7QSR
rZ/5jrWz+1MO/bDTCwGQVWu82zKSVtsOtA4jk9Xp38fJsUgg938CgY9t6fr6IuKRQg7/2s0dJLik
dTsV5YkJddxwmz0LlPi8IiN6vBSPriObVwhINRmzCpRPZTevggnOUXZuv9uOCm927uUk3glGl300
4L3zh6wDlU92dspSFTreBK0oCcSxHiHuhtVQ6ZcOiN/npqimfzd/asoVUWVoyZWoUHLd9mJVp/9q
bgf+q69cX9H4VV6H20sM1e8ZW5yTJA81pykZj0XAikt1eR2TLH8yHDmGadu1P7vRfQ1m3XothtmG
L2XHh7IZ429QzwkLNPJnq8SAWGvpb/BFrPuZbGeEt616mLNU7454Vpd9hcrr0Z2m+Gx0gJ7tzowf
zXXDqqm9TZa9a3PC/Xs0sEzSu+m2HdxO4xH9h/B1ftmusW0gySICTw6kqdClpbZ6l6o9JLa1/GU1
zbQfSKSfZ2/Ij9mIIjxe8R+5lWe3uk2TCBiZSySC5teBdG0Ku0f6ZC1IL/73FRp8kXsN4abXVoA8
qs77sJJ4YtUjvSueu+bbNPx0126Ir+55WIODZAnaEAVzcjJ0od35/aTdNSB67jqU1/spgVeyHdj6
tqOOwTIXhx3nIIdtowByiYY17iHoUYj7np391JfyuWtbMMVIu06dAjBetpX2AXk12k6ANlPshraw
77ZXxhVSnWTgAaHp1bMwdPK7n1qboHfwdcI2f8hdx3wgIjkdEqGJf/VtR2WettEazjgswTIW+4KV
0bjMPj9MXrttHFmat6B+3RpWzQARCkR/57n2fntyGYo98+5yb/e+2H29ql1fn1jNGHZL7B23A9tb
idE+hGSgs3DDQQFRQa3Zpe9L0xcPYwN0koQ+AWeplqPXdt5+O82PSRFQS4Dn7nr0//tVwG/bt2Ho
Qs0yx0cqwYyPuBHGRxA854BM0t1X/5BVJIqV8lkOctp2oCh1cJNYU7cXbf38v8tp6ac1xOVZD4Az
iLBPvvtNd/QPUdb233lwBEnm/dGSLkUa4jfvXqe5uzFAX2claX/uKn88ocyyHpym++fVfKIfqIf/
tpLhD5dL7iHZ5VPor7teK9L71JF+lMVlQVkY+r4O9OP8QF0LfaUGIgbu/PsN+7MxffC4HBMdV9DW
2vrXru2sQKXx8TPxa1Y1gr8V0tEsZvykiWdEwunLtsE+o+1y4LyHrYlclIhA3C7HNsejiJv9rjP6
5cFRYnwdyLpHPkrA83Ywo0TPQaWQdbajulfOV1FZa9KCl0oxpM8LOq7t4NaF0wKprb08bC0nJsYQ
d3cxy5uKgkOTuGy0gRFB6Q4uP7GIFVXwRSWA1sdHtrXn9ZyuxW+vYrsKdc+fzxLS1YvvQ440NdM/
MOVVL5oOtssP5rdlbW1dumm+V21d3m/nd/xkj0B6eOqsZ/jIiJ7G1CaAz8UCzBTS3KEUM6N0NrOb
CypnEjOjT1M+LbrL7NHO7slL6Tve0PSkHCp8AD9l3Hya5dggrjQBKooFXKI2fiC3/khAyD8WF5fB
5smDKFQuC9nWUnhH+IBwW6gcdbDrEpFAoyHSd7UoJT15Ih171jyZPQUxgzvlCaa/fALddq8vIJps
a1ezlL1te5qD3KhtTONgunytOXC5SFr4h0vS+sSfeEoTiiVyxiN50uM6mrrY3vm1SRS3WJXkJ29+
WoJ1RhQAgUv4+2GFVPdimVJFb2YWX/08Ly/c/7hDZfFrBZQ9N7qVnMFofg/G5EeaJ8ExzowAGr9G
bIvlME/JjF+RenOypTy6q+DB7+ZzLhv+18Dd+dkNebsTLqJJH7F4BYd0eDSxF2PkNl4Hy/iLaiN+
qKMI29lDTLQTk6WkOEykLwh/qD0UjRN3D1GCKt2pvsspMzLoj9STpJALecLQVOD8Udf0e0TPnnZp
wHbtyHRQAmrguayX+XVGthimdX8/EI6npkH2u3AqA8Gg1e+T2mgPsE1FONkITGFGRWaTIXTKvhvu
oH707XCMnezcKefBaqR+DeDQhzycxn2QySoEnvx3PPyQlcgi1r5/8tngs+i+V5R/yYPq2ygQk5jN
cLBwHZuo1cJJNnVoat+SqogcnPEha+x7Waf2D6xkblMcLD6ZKpDkZbzuj840YefY77gB2guSY1Yn
MtNDGzvaQde0KTJVVSKwcv4yM1Mh+GZOGWQ1GPNx+Q7bat9UPGAXMXbntilumYuyWiXk7ZyiO8i5
xsoZjz+0qapeh/jvNigIJMruTSM6yjxB3RpYIxHGNRh2c8nDQ3k73TBv6DH5T1Sbn2D5Lkgkpz9l
nsibsVjTbixfh3E03izvMqKgjLQ4fTXwhexq0FogSt014mmfa1ndbDVfaoimz6oQtwn+9N7AIrNX
BV8Gid7xSG0UecmSc9D2e89s7HNcSwvny/QEj0Ay+ezbY+amTTiOwyPSj50tlwkVsn0xal8LdXiL
KO2GF0/VJCyXWu2Af8hLmk9nOaDN1Sk1AKw4yrVBP00THrParhC+ouuK64Bsf+a9JTW297wf/IsY
nYHh3L35nmqfPXufDq177Af8yVWmA5KZo7Ty3ZNS+BhsuCywEyrjwrLcjyaMieiDoVbjWLPbfkHF
oV9yiPgXZhGZuW+XFoJ74c4STiu7Lb63MvzXMWXqdFS1Ox5Ra57rhkAX6khO3a5ibIc/L5BUEpC9
GYpZTUfMHtVlkrakmheUkxlk9SUNMvPgDPqDbjbtBSG54g7LfPlQsj7edSDtjoO5/OEh5mKTUcFT
R4GxSGNmEPL0Sy6ueSi0Konixtv7aen/fq7m4Xvus4BbvDYLK/MniMAXSlaFJjm9c2IBTfDy8VfT
8fWkgXpsbDe76A2QfzLwUFoiZLPBgyyp79L7B9Sv6WuVqXZfDgiR5fBHeAUhDAAaMMOaZq+0zH8Y
ZXwWyl9z/mEaL9nVsIa3ygF6mDfN974qgV3EHV+eMNA8xOO97qYjKXwS1UZXv3TZ+Fci7f5QOpl7
LFwSKs00HOJRVhHvt7gKMR+DjA9ENCIITeGM923Nh2WU6auYyOubLUuXOD0WuTgoAsonN+3uhKjl
gTJqbxP0qjSPxUX5JNfKJGjIaBaHvo7vZCNfFsq57XVjfGxi4yMzPUI1nbzqrDeiQY3jHueic9FM
4BOpUdjnMtWnnezbv1OjrkMbdJ4u/zYp1APkIZ+jtit3QZw89ZVlnHJxkcng7GQb1l73opfpe2vr
GZTSmaWvL26Z51KzzZoAWidoU2Ugzljiy13hFx+9DACSFP4Sed1dQ5Us313cMA0qM/RE4x9q0j23
AcmiTLr+VuFpvirRHOKZORS+Gz0MNAhZxPRzEKXOh1UnOLIIOT2kenCayqgnQn+pteUPxRZNirB9
dybxXDjWdIargAg/JV3Mw3mOFgc5X00lkYgwNDVgKn7+3upIL0V7zaeeMdif7YMbu2Y4aPO0A7Tw
XpbNjHYVdPniB7u8GctwKjCnplN+3TZj6uRXsqPXUkj3ggRKIOMdX/wCgwWRJSicWjj08u/cct6d
afklzZ4cWGbfIca+NrgQgbWCl3QhYFux/NaBGobwWr762eDc4CDFlEso5alJOvEoFnR4EEWeUozf
9iDKvWBStzMxZu1ARlG2y5jQ0grqlhmd2Lfmiqip/eIkhZ/c5SlZtm6ysqsKhHOOmanB8iiMSz5Z
ODSzSl3rvJhO1Zwv1DVxrSMFDpf7MRMJk1lsrchj2sM4TSaS6s7YNzkUIdEn2T6hXNWArcdOXZKp
y+A8Bw1T4qq1qlMGFQL6QhlEfaGTN7eRxDtp6ry6VjBFE7Xm3rruNGpuFlVV7r/1JO0j6TnDu8wz
LYSqmH6zltEJcxT131TLyslox/pDa8mJBkU/nxvHdnZYXruwZ7j8mB2cPhm+lg9sxT3iZLQP6FTh
aQ6wqXmADWGPVetjdocBZkKqf9SZM8BiQMCZOAJ9c62mD+LpLNiKdvwwghg2ECqpj8DpiC0qX34k
NUPEHJftBxayOTRGWz4mmnXJFmZIlCkMCEh48W5r5qkyb5WGi2jOPlRfrKAbSpIkS9IfWnvmIWvb
l8xlTRwn9njr+2y6dfyv19mXBwRnrJV5AO2aQGC1LD3nnrk2EaXgUVNSe+0LPrLJjkaXd9nEeREN
xTyFjWYUYOOtNQo6INJMJbLfpOMXMttG5CIZP+i61h2oavXDH0tSzB1g3VYHzqyr5TDmSQ+QvHGj
lhApKB+rfGidyQuXtLD2BSHg0KKwgFkXwRPMnOmgmttYtMtp6PL4pvhfoO3coVl8K7M4fSSQCoCL
RQTTDU1/MJJBcturR9deeGDXEjiKDlR8TNdJdcxKVh/zIcLM0B8s34mSgVoCtm4VD+401OdAGf7F
yJS1mxr1Vz3Uh17W6th2EzOKJnhHHLwb5JRjfOH+jxWK36X1U/4VF22IP2EaQa0NZTousiSMSwKt
VLVcGPIxY+U5lqE0xrJC/cZHuCU3cx26k5LAlSsGuUJ+d1ojHR7cKcYHAgJRNcRONATCC3VRk4jk
8dBT9+V5agKC6o44dIPVhFNNUKMOEn9X1IkbdmSW913WuDuKvI0X2IbufZ6Cf2gKhW6hI1xm2Ayo
FVNosKH5XWW1iHStu0Xrnf3oULUEb0dLnSHP4Z09aOPcnoyluKVaF197btXQS5pftqeGyCHLeBp1
6y7LckLIi2fsqU5aH+skLSM7f+tco31MltkMiaj9xehNhnlKlwv4ynEZKXTTJdoD6IHhNruzFlak
6+/BVgBFpermEOjBJevx89WEeYpePhLtRtwwIPypZWCfKqeJj55hwGEAjBE22N91o7hhbzzwk5hv
fUe2sUCVeEliv4qE8O9LnVlgopXh6Osw/7p4b7nLEhq9dumD+i1NXe+u6rU/cuaLmh3Durebttp3
S/G7s9DvSKou7IrhsR5kfleO0xxq+QK+KJgeep77HtZzYImuuAjdjvcLdRh36YhTeojjSzU1AmqX
9see7ekKt986zk0WZcPsRF3K72RowOSB3cICahEYXeb67C/jhEmnbu8g0t10yZLKQipigYgytRyW
H+7CfSrcq5yD+UINQhkacuyOmGz32QwD1G9TdRJO2SGtbF77rn7SAGdG/kDa0eu670ZampElDZs7
rOTmCyBODzMuOSi7ftLe3DUmOoBK2k+rfgnr/AJsZoyaIEsveJR0slfqr66z0MoxLdhxU1CeY2FU
VvOc7twh+F7GlR323kisoz9Mcymvc+fCdO3n24zIsGKAPZR+8u6BSd7PgdlEOUBMNScui+GRD4hq
nAeX8pL71CvfazHPu5aQ2b6UKMrLDDVhrSU3Jczmrpozte9iHlHChYrlxUF50PLRi3qRQ8eLsyMx
uPJSqOrs6qZ7ZY5PcVqnP9mg7CzD0I4NN1IYL48lAo5J5OlTx3o2cUg0U3CCZz6+kr7tWLHqwCE9
k5VdYyXzUTSuscsR2ISpH3lO/kChW4fpTQc4FIXkzvGKpyxIr5Rqkfs+6EGj2UI/UATUOSlPD3D8
tpRMoeRsaI6FOICe2qvBrQ8Zmecw0fjk4kXfd54vQ+zK5YGSEIwkcZrs+7z/bqx8wXbophdDEBaC
L4qV0kxDPQjiqLdcYk9xPu9KU77wVfkr5u8H4c+SkgjNLlmsnVeikUkIyqHW9+R+KmW+m02KP1qg
y94z4jP4XCMNbSCi9l5GI1OKQ+tANG0hQaAOr/vntsTCZZEIDMj5yxkFfTnbS6gzk7YHo1zHn59g
FqZrmpdPWtyqaNSN+D7trO+uTR5ejc0lH4r0DCXeDm0NOVdNNqPxrh6rTKyn19HSd4YiHN62hs64
F2Odi9EpFd2lh2MKMawMke63Yew6+lGHW3cZW0d+bhyFCsKuxbiDIfAUB4U64NGcIwrxCiayGiv1
WeQIAYL2bOTTcJmndLxse1+bxLWHCxUvidgM3JmzR7gdfftxqUr/yJfbXKxSby4u8a5Dr6hEOxfq
krY8GHLBoi3AlxRtV/N7kgFDOR9bEoy2H1yJXvghof5bagTyUrTVu/QFAZTKnuRJZVQ54kH9l+mX
ywXYyHKZrKHaj1SrCWvXEECEnSrkQ7DPo1aOhBeO86KqC0+RikXQHO+doX53M1QBPbUnuT6hls6B
32zXkZbVlKFZ/PiybZi+Mg/NiptD2P0Qa7q8qIHCOuXkHCXD4UVC9YO1wLQ0bGX9SpHCX11fDZ+f
1ba3fUyZcgxmKrHyQwKP6TEGdMeKlnXGtuevzZkVB9/3TjbVzJtm487xdHGTN0xNDQPd3hhqi9UF
WdnAy0HbJJURdXpbnPtekXBXO6qJPxlakO+rmX+M5JtjNCsJghl818VxxCC1voEWoFx3KzSGizTn
eLHEkK30GBR32Z6mrl1ptrEfgrWZenyJGpM1ZLCzddneATAP8sKeeiNt11x4MKxUnXUXlH3D8je2
qN2IiBJUCPbv17oKWFpNNvGazjcuCB3MS4rHPGo8fGztT1+VP4m7+Hyy8cwv13R8Vse0K3MMqY2X
As3hu2rMub7IdbM1t40NzIOf+f/rcNxQ6fbrbIr/dYeFkss+SmijmaJ2dL+zOBkANJamu3c1G8BI
VZyozRqQ1OGEpOkvCophSBXbUAYSfWbqtUju2Iwo/g7L7zSGFwXg0ND6O0p6ZedSE1noPgwNVPoh
G5+quLkrGAculbDKqGzEj0VQzkGDNRYCZtQuynzoREBVEaX5e6+QEP3clHRCkqtn8H8VY7cSVEJN
njyyYrF4ybzxTeq+dRzXMIHuOOIyJ0E4S2leF0PtsPAHk/cySO7hYPTRS4r6NdhskB4hxAQj5Tid
tdotuHXgp6ZLBpTG0zpmTcQZA+AN7VheYHbrJ0rJMK3CjHXloznDgtGcUJF1DrUZkZZvmWERJPbL
7IRV0xSXoFa/+bK9aEG0erYnaFW+mfe7jBSZOfXBbUqVdSSo3OAai3KWEDtHdvWDLjA1jiyjorSE
qz2USf3g5GSc65p6gUN1xGivYGgiQhvrLA6tOTUivSN1rIoPVP/yGleQZGPYGrtOU+1dATjDMuD5
NQyzB2+W/rns8W4EGitl5aj+11ykR0/1xxGxzIvnpfWRW6A6xcTR3+uK8vFVrv0YVmim7RsjitG0
vGk6654uGPdNmaU/EmrpEkmKam+2v4+wQt048/6IlHgazwWz0tyHMmb6UiV5G0p9ObV25/4kMu8T
C2CM8vR+OBEseSY1iMdlaDFaES3Z1UlXnE2NnKYnbHUa4kAdFamDHSpNa6e0vtszfdzVzZQf9XaN
dwAA7SoirX06uDeE/oAx0/GZqg5PVl5n32PqNOMEJ5lgvhSNXq/mFYCYlqueu0n/3nfGRzX17TUe
MUyS7ScPUwssz3kAB2iqdkmB8zfNC4G5tVgYpPb9IsprKxoomWv0bkHqO1myPQWj1N70Jd+ngUVI
FcfeLh7KPRzW5A2l4M+099W9LSkbaumUO1xGcL3+IFA2OnV2KOXsf5fEr2Xgo63v4uVK4DOBigxO
aSSDfLIWItQVC6oumKzIKzzjgRWAdZZN1h07vGcvmd3jeicT/kfqJ9sJ8t9y4QdDiMV6CuqygZgi
7FNAyZ8niwrnUa+l1a+y+QNWICNHmjWhkm7wgtqYOnyZh2G4VRUT6kI9EGL4vZj9WS1p/zJ1vf80
ALbIKvTMy8hjocwkw9GW/y55s5ct512QSyvDr/bn4e3MrXNrb5vt9K9Xf/X9n5fYDrsq3sb52BTa
meoUHu6PjKfK5249GUyi1/a2tz1vxkznpK39r92v41+nb33b5r/6tutsfYvRVztLb+aQtV1ZhkiC
Gx6q667uMYUhnPqfXmu0mRCsx0sNye7eXI9v7c+Xfm7ThTSg5miHpEjby7Zp1sfsZFNWMtzadrf8
p62lAbPIkZrqi5k8O4bO7eALK0JElDxvfY1wGd1zezpufdtGx5uuZ1N899kl3OIxYRj7elE/BcHZ
NpH5fL2o6pQkv8OC/199uQZp1xj181cfK07KarnWQ22Xxj7zm+ToNAlMa611bnpj67eYQqU8+ub+
h/SNd4EQ+cXUtfmi4lTs3Sp1n+pFsXxKlhDIYf09Q3FxzK2mOJEYwbWMO3ECNWeYwbgbZUksJa7u
3Xrs7uA+H32esVfpzkyRVFGecY4dC5b810p63RG4y1slS2+t7aHvNZZdDCuJez/1c84MX78v5v4C
DEVcg4m5Z8vi5oSKSkHWA5W5aAJ+XK1+pJ6VRHzQwQsB/fuql/p3eGvVLp3caq8rAxJrOrDEHJrI
rYuZUqhtdbRlTaZHB8hkmBjlmHrvinHU31pvQjDaF6ubgkhSKRz08HZifeTNb6sbOlbKCBqHxHlX
k93sBN655zIDUtDM9U9i+ZQQWrtkYg63AFr/1to2GIWTQ4f1e7edv/X1g/kWOKO821pjVisyTPN9
3y8BOrU+3dWimJ6rNK6wwWbTXqOyxPPWl9VMdhFH3bZWMLTtNWvFHzA0/5ygZscDhzGiQVmvsW2E
+Xc2OenTdpmgUdlZp4Rt+HXCODTr9F6W562v5b6967X4FlD3tV6oEoF799FQglLZEBUPnp+s4QmG
7a0PPvGTqMigbl1OPSrYwvWvbVzfurJJLZHeGOZxa+ZLVz9Drf3nClVx0EyESpvmdRO5Igd9zJvc
O+Ud4yvIlv+Ibj9P6Sh6Yxvxt6/+/z6PED81FHTLPGzX+zpxNLKXmWwcKxtqq0Fwqu9BBtpna175
OS11Qre+bTPWen3fr5sk1yjUai7q8F8Hvk42CuWBbNUfv7q2Peq+1/dffX4u/uiBZPYjsyD0ZQeC
1iRlnM7ZP3tffa7WIyKQwWU7QyPD9HlalbTlSTMRw/RmDDq/seOV3tK/JQSC9jFzhsPWNFLg56xJ
8F17TkdpwXgV+ayxwvXkbErFKU/BCG/NKR2a85yhMwHVxNordd+soETfRjnez6ZNUv1kdij3+2lw
3+ZKTifK97W77WT48cWpl82yS2y88mPvepdYMilxC6JzumakQNJK99UbK5ZgQfq+tRxhFC9rnmBr
ZX7svlJrDUpSL562rnpImE2IRt1tTRRTdlTMzvcWzsPOnKmh5GQUJdKGTNs7QeC/GkyNTnrFpG5r
1qBe4K8xydlOthguHnEwXLeDMYqO128mP+sxmhaL+6ppHvX1okXPdLcPgupuO7EF6BrFyxBwY7ll
uPVNPHn2KTz9Q8D6PsiaERMNj7h5e7Btzybf9GLCnevyqh+xi0SWa6qTV3YH6uOUaD+T7FhBC3lN
pqemkeIQaG1xKKeVezm5LwQJHJK/xrCvUWW9acVIdKrUv1HJhaf7Uok3x5gX5vmMcoHnlszFLe+q
MuzO3tocNSpxDEH8Dna3fEMiTL2SwT5urbaZ5KtnnRkds72r2qOHKghQsRlg3yqM01zF6Vs3E8kq
W1JS2GjMkwFSN0rJCaxRPi8aUbrss9IeDoSx1tiYz3QeZuBgVbBXRXIKzJ27ulBdfZRP28YsT5at
PViV/DaYWgaZv10eeNNgOOqZeHXJ2kWzsEXmJI+jxG2wGpowBKFm1T/6anyM41Z/zRNIkyhuQmkH
8YsgrlW0zNV1reXzWQzURetm20vXOYZb2/dJlZSfXcYcZxfNGp/zrvzVuL516iwLq7gDH25hinsV
rfhg7t398u30Ns7C+CPhNxRB57BYeugWFTIhr8hh9z1yCYeqeib0qWTVX4NuDRPfcN7svDtnCHl/
GQIwnPZYBo7zbLr1VRp6dagN4rSVlld7BCwNSe/sG5M+itAApo3SPkjDGGfXow1AnkCAm/2S6Q89
Ue4x6IxVnV/5EOaJEVZU3KNgrU/QVkcZS90Cyj9O1es05Ku7sEwvW5MakPekXow7nPfuYzws5KGG
qcWrYc2PmbRXf1neHVAF56euhRHiaNXJGosqyktXngj6yb292spZmVvPTP3584ocJAmKHSKofa6R
6CepRYlws88I3rihbT5NWv+cKEYgi6H2kMRmDQm3QvVFjYU30+u7B3j/Tw6rtbdR+cZT35mH7Rhw
0eA6UE43nN3fA4Pzm516wQtVrULXNZ230bGWFwXVfzs2A4Ij1qxHW0uHt/jcjkTu19dRTVM9V2a1
31pw4JvnLigOadw4VLdrtSfi+8ft2BA4+pNHJcPPVmO3T/2kzrZe6GAtzFPRluom1k2vT1To7E3C
NbSaoRsPo6+5sIxM9zabhseadxEhER2YAVsnJWfcW+7wjFkWcRUm5Sr0yeBovPRqb2cUQP1sb4e2
DQlMu6vH29b4vJRoOyDuXU0YVUzpaRrBYjMY19QZcGSKYQhy2Nas1z9AEsDl1avsmawFciKac29y
tvJ1dYYZ/vrZ3I4YshkvmVPcRDl+2HVenwURr9s4tv9sIGB6+6Zw2+i/Dkx6MN+bvJWvc3vLMyyI
ykYbIiAHLbJeJesJBs1mDjCAwpEPVuHPh3TETGmUevLAnYRJwB3Vcpchr9r6tvP8pUketqbf2o84
7ogyrK//6ldtB75IuhpcxkQylYuNXbrEKY5TNlXeVwiMsVhOZUMSee3LbEZPQEAJcg63fxVO9dbE
bXrbWkGwxKu0smKxy8Gpz7WjNrk5C+lqeNXdyrx3G+8bipEe0QtnUDoCkadN1RgaqSTHJGSh7ram
0SPlwIxXUgqHo81S5ed4ClAOr00wnuJBTdnnH966XGeJMlkmVNLhBEdMhFgnmChbM5uoBuXaayB6
+1uu01zwYriUpOHk0vScR4kFd2tt769PzFPpCvm4vXex6rxmJ9eoaMP57SosWkzKnWzNJtUVP81q
LXCzvjdXgEHKAUGtre1qWTw+lg0hXhLLpNYco9Ijre3kxSVZQCB5aRmrbRDYuktmKHGN8s2bGaPz
JPF+ICC+SvZSHCaPFHJSfxO3eF+IhH5vYFhHJOXTlwquW0hJ1TocWa/cUHCUp6Z240tvqZTSdFp2
Ig9ZnWogng+myN9L8Gy/KeVLfb10fvf85nclajes7WK+GE3mPvg56htiP9nvM4n4jgg+CwMj8fNb
OVc5SpwkuZIiPeazenVVZYXgOJFvNKV736uhVqFoDX7e3KljKR62jUYZggeioRaCqh8ehMdoLHCg
+1NLPi1pRwRXSM/x0OkwNgdcLEE/XxHLq7Ps2p9NV2r/w9h5LUmKQ+v6iYjAm9vMJH25LNPddUO0
xXvP058PMTPUrjOzY98QSAiyCoSQ1voNpsbp+GK0Jd1ueFS8Sn0zp+BnNtl4IMZ33Vh4+8AMfpdt
Gj+EOAm4SmJJe2j68lthRAqT1mav2Kr5GpgHUmLJF22a+r0mhZFrS8nFl5yfTNflM/Ydv/Uw/9EO
gU56p7SOCohRsmy2GxUIjQ1VlKDABPnBCbT4vSdJhJWDDRSpJFlp8WLH5eDs1ID0UgkQ4JbnByLy
ESk/PC+aLHpOGtSJyRIoX8rJd46GQ+YT4HvilgHymLoFWKkHC1/XnXc13m1Y3/d9ptw05M4hopfY
NGUo1udExAzkLgm8DMR7ZebmlaU9DMO72jBJesob0z6OaYv84QBAudoSZ5SOikReDU5TuYc7ryIP
4mnnn0A95PuECNgOfSVzl5nZRkOt8sTnEYlN0/9Wpnb1PKl8tKlSHywS94C7rYCIKRtJH4Lr4EQ/
x0wK74Ye7dxpKv5M0GCKRnXe/davtwZuCk8kbxXk5o3g7BsZUfmwsHd+JmtvID9/YHFd/NFRwSQX
9DtsW+zBrYBgfV4gDtE37UZGpA7fXL+/ybkSPpagVERJbEoD1xmI8wTH5hZi4xUqSJfBmZ1D+hsy
Kgqwv+gINsKNzJ4Jj6LLzyOpVddRyXWLooGQ4n0aOXei1IEufO41yNiD2V1FlQb74GCFZrmr7Vh5
djqtAeUJgGguiSpM+BB8a5L4LE6Yvz4njS8zc5fwmCverPZZtM+jB6RVD4snUcpTxXcT28v2ojiw
siFf3eA1RlNHVdrnUEpACFjduNSpo6OcOiczQfLSRGyYlOx5NdJHcYJvS6Mbl9ihiYPMqnFZUck+
zFeT5s3QE/iTIA2cRAtC3f3Zy1GBWi+JC9QZ8dV4+Zvxpsu3oTM+jxHhjtFQ1Ofas9CWq4JzkgZ8
6fIm+mM2JrrSzJ1uVmDekv5X4UzaCzHN7agZw43vhPZSDMXPIEZoQhwjRCtvEad0jiBG9RdTacBz
dU7viraZpvrnEkfNrTjay2R65Do0Dp7+yPe+AAxTjenZCZhBQEULb2KDOErulrGXu/E/deoYphu/
dBDvNtXwNvoDKC/PQftbPyRBqD3beas9x5PEoA+m5SSKkeS0J2UCHiKaKL2pPfMBG600XNpnNWnk
AZXWozmfXvrVHri7hyA63LZSaq2b2MRRzWhX98PJ8iPr1qCNfj9EEjRzjNVAQfqwo9OJOM98BhHB
4AktOdY0XpNtQf3WLjdocAE2/3W9qv2Tp5LnwuwHGKWO0g0unbqXlLpdiqKu0atdpfA9EyXZr/PD
VAKwW4qqx1lTevAAbjyIKrywSOe1kbzF195/FnXj5J2VjBdDlKpG6o6NUeW04EfFpjPHhwJwyN1S
BQvy1DP/32hWFj5aNq95g3aWOar6htwumWKt929i48jBQc616V6UBg/7nLCyD7mahPF2qucocFVa
G3E0D/nKJ4ZK6KyOo/1apznxb0eW+eh1Rf2khHDLflvt3hhq+SY29CMUPDqy1Wudp/evFY4RVxR9
5Fvne9G1Usyva4OYdQrKG3V9WOvsHWH/Yblo3fUIViAjtDUGc7xipPXYYLxyzzcwxdE8PXeQIM6i
ZGIvhXXTfMBJgpvS6M3pQ504zajzH1Xj+TulKFNAPpn1JDZ2RZTQghAAQ526QpYA6ZKLqfpdDEf1
uYq84tmLC8JrThQeRF0aZsQqIyDmQZYX27H08GIOU+8kGuua/e7nqBRrOvCfQjYbN2GYxXkvrJ6r
qbg1BArv0HvFiStG5FYPZiMR6KB4PfQXq9U7bgAHA+BTOxKpIKUUs3qWxyp6qCP7JA6KKkxwFIL3
tXNSxr64H/XhYlYBtitTr73Wel+cnaFqQQWNfnpX+YWbFa4k98Wurq1qp2CcAvAIByB99nrpZuOW
qPPia6rLrmGWX2rNy+HDd1ev6O6MzkexPSAnBS/hh9dGeyNA8CA2WOnkzACcQimPQ4jdsp2BYKtO
cufDnJACMN1yp+4a5iDbmtlH5rzXkZpuJlDCW5xeIZJ6fM1Ftg98DOx6HQy6LPVnEBOvSmWFB58P
AgFuGUg6IOWuUy/yhNYcFlQayQXYSbZ0SAb1jXUXgw3ohV2hyfdpm5xGyZKuZVtAj+16+5R2EOA0
7TWq+4jln806GbRn2gX285Qaynkko028oyGYqOWbNBsbOFMbedBaNGmI1kMnqndO0cWbZuIbyWL4
Tu6elKB2HmcRvhESgzmWOrxHX7vqNX6nUo9ccB6+oen6QkZoFzZKsc/Nxr50KS5gBALYXTdjjwK8
qZUXRMu+gLAYTp7cdPvCCrwNSA3vvst+cZngjNyKtkH3ud9aGDPtx1xSrilz1dQY5Cct4cp9mU7Y
tMnP2LCobipNbh6rcPLwqamVvjpXrVe5sm73u9rC/DKxq2knN+oXf8A/AMRU6/o49pbyVDwZwD+e
SlV/laKwPKaoNV6RSQRXwjfFTWqruRZ5TpRE7eFvTd7WL8fuCpDg2FYIMjZVvM2q4uCkg3PKtLHE
nxtAlNnpARa5cCOqrj0a5YwI9FvF1XtczAEI/0Cq6TujXHrUyZJvuVvdFjhcu0WdjQge/casJeB6
cdNcFLboJADXQkuCFXur8bXXTNg28o8yVkd4dXp16QEanKQ54KHVT2JGrczTaqYodKOWPAjelCVa
rEhGhH0jv6rp986U7pMEni/iKNskegK9/GeytfJM/k3mSxhXaK7J5zEvlZsOw0On25PuNas+Bn9j
lVstC8Jrm5X+2R+YYaQK7+8Y5FvonQVye/3cewus8ph6oElhha8j/gCuFhNDNcuqOgTm+MOe7eMH
G3dxQoFNQCh0ATvUENyqzrROfhfgCOFDplHQ5VTyao6UfIEIkG37KPxVp8WZMLJ+5FvexSBWkLeq
9tzQP1WCRcxAGJ7sA6YcTWk8EhhRNxHosp0X1c/4rcExs2uNl1jLT0HFOBhJOp5/Xb0tWmICVfaI
pql87cJQuTbzxtJHg1Q91I5sE6i+5+otSL1AUVmhSFbL2GvUrh/H9hZQ1j7M/V8SmQeUGEIUhQhl
/OyMvnhrkDXno31sMw/fExtOk+qTA5EH6KkO0+M7vwbIMz2xImm25D3LQr+vhiTdyMQgk0gO+HnL
mCHUuxFy8cPgEGCv1HYkK+zfEFbh89mUIJQ8lKILlKWuA8hLrKTBZhGMBTAuw+HRG4LXU+LvTWdW
ny27X77tpQiUacAbbTUBxKBnAA+9QzBZ6O1DmN+0ClSm5ncPaTAE9uvWDnC+yrSIOlsbfL7kLULT
uSvnLQjlVsKARZEl5CPRi/F9j8RCYT+P5XgbArO+EmpMt1M7IoqWNg+wl29EmuuNgZ78yRlx8QtV
zzjNVrCS1zlnKfbsszHjdHCr/V7bzrUIGWb1WmIYS8ryOKGw1CjBew8Q9VC27TveBxqcYNN3pSIe
73q8iq4WweN8JhD7ifqcWPYF/MPILHvwuIP9+8CqneiGD3wpwjlOazGryiFRpFFJoKLxdbJuhXEs
7TLfGDHWc0DXc0BxjgHoho/BHjLz2cpISqk5mltIxz4XRmsT5cmVXRxFh2Js9ENXlc7XxHmBy9TK
jfdzMqsdnHe+pc4MkZF+hlq3zYzUP6uDP2zVUq53rNSdYwfw7GCAAwV3QkpK8li8tRDuLSwBW0/W
d8wA7xwMfh+THo0iixJiMrHb6P5LlkrmZd2UfW4tRZOZ/8msoIhVk3FveMwdnd4Ax2inAD1Lx9l7
vudsAwf1NYWhb8uSeaPKPq+ip2uXqYpImzL7+JVkqpvhpnuWJ+SbEIp6wr70tzE7REHVuWKBLjoj
qzM+xPNmFs/RswE7Yb1qnvquGe+baB65KTmF3zxVIVPdskoOhW/JwTaxeIxgwk5Sw/qj7RJmHkb4
FicqOod6/mhog7kfspD197zx7LvJaeGhNUrk1u1TYtXxOWB5cE48K9xpOQQA2NjhxTD1J9XXYG84
Az0KC/cexBXxvcjtpeppUj2Ca8Rg6P8InCnpUWDAzDkjDVUYWKJuzF5XIDD/2Ugt+SLMy4+5g12G
FiCp5RUgNYbUaQiz4NdgIXs+JwKkCYtt7yyVGG7BkWjd2IFj7XegsUa/H1lxepxLaOSKoPSJjppf
an18lINpgNrhmbsBVZrtOBeRKRi3nc7D0hMboJkVJPBKWqQnJwV0kaPnFxAZx36EkQJc6b7V2yep
wf8Jh+d4p7YlDoACMxfMBH4D/Jlr9WMGp2Cy74dEUZgKtumDQ2ruHNXl2wTc6BWvDdCG+fcAc/dX
OcMLxml+2blH5xZRAmsOFVSTykonoUNZjq3cic3IJwyAlSPtPNEaDXCfSaXYSoA9PZACY5XpZ3GZ
fFJewsrPTmlUMGQPrbWrjAh4CCkFQHD5tM1RTAutHHdiydxihqff9QqU3gqggNQCrIprfg/JEe8u
IsB6jKfgLUAKDvHR/eh7xc6yMJqckXM7ANq7WOHpov+bSKhvVX9Y1zSXpk8P1VDxmQQVGFuxd5Dx
liXsCFWwOlnBtzwrtC9IyKPIOdzU2DeOSS/dJoIAM71VPpT6bDwQvcutdoycISBbv3OiycFs3riP
SKVtExX50kbOEP7TQIybF1tXx6uSRC+DzCo1KH1kFAMow7NJU+mhaxPX/B5QoLdFAcJPq3ZvkvAG
y1WYi3BEMv5pe0t5BrZrI40tjSwEdMZpZcbVZ0lX7/LEdB5hAVgP8vgygeB71AAjmJmP320UfymY
GCBfGQKtLEimiuKUqClzviIFoClJh7i1A+ZPWgL8xdhlfqttsRfvjrAj8pdWr+rjAFtkK4oq3tbg
jStjE9RSjbluyf/TtOZOLfxfoymNhzxKpgvCH4/dBNhbx1T7wUfK5cGvlYrMMFKYVmclrlGZ5aGA
Bq75sDOkGIm5lD9vZmrYPVLBVkCSMfc31jSkLqvoB404B6P4Lk0f2gCwGJ5WL5iWNad0xswUM64u
AGFx0q2HcMaNVtoonwBGBDOSVGxGNXyTJM1zo3+qRL1ons6vXXUufO6r00Cn26R5wlYAPWsV5LRS
lf7O24+yxsQweIlqkALe81D7yd6Hzms2GtyifnhGqBx1QzzvFl0NgRESuKFUZ8FgRxZK3rP2hjjQ
egkkyeHHaNf+GVyWMblMVvlLxK54o40SLtlR7MYTESRYWPx7fZWD9rUbFQWhQjqMM6SQuSzAoQ64
tV/j9eBtYkmZ4wjU+mCxXLIq3ywp28V4vD6Nv/SuB8U837h6vqLYW/GJphLLkyugiqJymNIxPYqW
WGpyZ5BFxJtdHGvmi4g93NzHjWmlyU78lTFa0yRgET6bXf0Ofi0fhMKI5WwhufcnMJw/2/n5DXpo
HTPUqEUOWGxicf/FbsQSmZQWxneimKblISgkFf+Z+W/KwH36OGwcxU+KP8PxH4Kw7BEn6UrXKYpf
4rxk8OGYz49xecKiUuClcL2PWF1CGl3rhkJtD0it4MkE6GPB/oreAO2WDPUwJoMrq9V3gQcWmx4Y
dVvBryOeiuRIWvYmZkSllTDG27Urkt4LziuQ/fcO5qLr1AFP1ERCdN/E9bN49mZsP/TEffZTpTGs
G7iInwjHzZmy/JxYLP8anIUBTf790MAOq0Coa38nHpd4GmIPe07SumJX9AIjUD3yyu3GybvsjK+j
A/pM7M4biAj0DelQKqyi0BeMJ4AIwJwTVjST+2FXnG3hSAES2day87I7JR1oKDM8it8b6poYdb2L
mvjLNKhnceeWuwS1dJMbybgT91rclbjJWf83CuIrMwZAPBNxhtgTdUt3EGWx0RIcQ+o2AKKJ6GPf
3sSDX7qmuDVrbxBHKiKfmxIM+07cCvFHql3F/Wn8XN0SQWeWa5Q/mtk2BLnL5f7qmdVNAK+0fcps
gF73rJRZA9M22GcTROdGHW/qPHSIz3YamdZh8ieQwLjubWTonCjh1ugJGXGW/38//OFvELvYXkF2
VwN1abk8PdRkMpAmmroTQ4D4vrfIjR9NAFnDLYHLu9zcBU7x4a35AKr4fAc10nh5CGtyqrHvzpTJ
jezgXWpT2V3vMIPgWbVsKN3r4CJ3jykmlnvxt3Re+ZCYk7xHo7GbtnUaXJtelYB5zOPQ/FqLM8Xe
f9Y5bTEhHBDEO9ETuijZM4Vh6TJ3BHVA2kmHY712n7mBWU400NVtjwTbUfTgoTX645gZLEtKN7N6
jI/sGVz5n79r5snJC8AKO5kGXGEGpKx9b4rubHUGMGq5Wc3yNgxv87AsepIornU50Z95RDLUyXI9
q+zBrCSPli8xRor2YrO+rR+66LIrjk+l0x+dWt+KnrCcgq3AQXprahIEYixkwV4fUOg+rW/42pdF
nSj6cy+Uu25fA9I7BFa4F8d00dlFi/X8z11QlMVTE3vLOaK87H46Loqf6pZuW5R4vS9DD7ZyJPgT
/eTDldskwGPyBJBbZ4Jwnj8cqgPR1FdZqI7qHh8K8vTMC8QT700VY1DrIZuaJ4u5AevDq0rEYpLz
TQN1IgOU0lftxZixqtNQPGW93e51fWIqUavyTvZzYjcdAjMbErx7wSwYs9kuUp/6aueHxYOVlh8e
vPhV0Q+W12kti8q1m6x9RTTJ+6Q5dtgPis4oNtU8XIs9NYa+pEdwnsTdFxfJwTOOYFbodp0HrX4r
3hJY7dSK3Q+1va19zQxElMS6ZcQ12IVU980UXIqAG9ZGUnIiDg41JJrxDUOsvoYdcHdkTFxxj8VG
PPZonp4glMsaeUx+ZKN6diIt3cvTcIn1AoEypz2KQUZh1G7g7Bao5+6C3F++AFrzC1J+ehIXFE9e
7DHSNzMbxgz7X1PvPGIvZy+YZS82nz08z/aZ6BHrYCArsnXivPXvU5tB2XUjxPv1LhapxUgaz5+Z
1E6NnWdAFxKkEngBX8Ela8zEHeRHRRNya1BONHRRBsVwFx0zMdkCr1seRts6jQBzyOceoEeiURya
2xTHsGV2tayiQsXPybmpyjIIw6W+r7RY24vri7/LM8Ph1KgPk5Y1e1nXnsRTXR+t2Mva9mekjeFm
yHOU/qGQ/7VAWwcOSXz7RXmZ2LE8LXCkYfkAxt9VUjODnd9k/R2C7PoRaFp5FqydPmzLM33hTxGk
6fJ8xZNYx5j1wfCB/p1Az9RHp9oZEKSRxcDyO5JzXgKbEXyHQqBbcMvEkxHd2peJPRrAg70c35B/
BnPRYB3R1ye5dOh5vF9vwnpU7Ikm//ulmKsNsJfuxPskZgrijxHFZS6+lsXeUjmF2H4woUWYQUx0
pdY8yngsiibiZ5cpl9jFYZNXbdklr/0XrH75UIq/88MsYzm3yOwtsIArCUHsMfjQi/kryRFC1+I1
mXLkYLb+qL+jtUI8OejiY14HgeyK5suuN39BQ8AgeIcv8zjRU8WMbt2sdeOUknJQUIpUgInNkzDx
76ybBSUpyh/msstfX0wDTJy7IUfXrWO/Bp6+N8lSTVv0enOSUD9s8Yfo1Vm1VfkkbraY1Im99d6v
dSSC0Lz2IYCsjcWvr8X1XLG3Psb1wHq9T+eG2WuLUAdjGGOmGDiRcANbJMrizeOOxyzj5+PLHz8V
Sr4JpV7+MI0Uj3DpedN3H6L9SXTXUJUtQNPzMwjaFskN0VP+fVecvQxVgHLqo10ku89UEB+myLqE
+8QJEQQPcXQ9sK4BxQGxWduJYu/97JUqOy1//dyTF7LH+s4s85mlM4taR81a8if/vHdib2kldj+X
xUnLVT+0+vwDn8+SFBIbjfmiTEjNinFlnT2Ic/+tbm0iji7zbLG7bsTzWItiT5z3n1f9sJwRrUXD
Tz/1b3Wfrvrpl/x5wMdormoDGH3zK46HM7mKclrWquKFFxtCKZAzoRGxeJ/DbOtmrZtSPEGh39Gm
bDR2l0ZiuBUXX5t+OCJ2Pd0HIUQKfunR4mVZ3/hPL9X6Aq0vmqhbTxNn/Gfdp9P+7fLL6zplM7k/
j0D7DTsbhzamtfNcWHy41s2ykl3LH2IV/9b8U92ynpgvu/yCuM6nNssv9LFzVaT+j9w6wVYMDWIN
KvbWb7QYQ9ai2FsnZGvjT3WfiqKd1yEY0P1UKiQR4tyEyMfLSe6d6a3owsuuqBXliVA2y+q0TPeq
kz+vwztgKmjja1maZhq5KIuRn7mQT0TJSA17CR15vtFMWzE8EP1HkrVGGfgvutoyaJgyMQQxuuTF
BAkT8bedeJJisw63oii6giUW/WubtRusdZ+60HqZwa8TQhY2TK9envRda6nJtBXr3xiAAeGieHjx
mz7cL2+8uCnrZhlW17K4Xf9ZFAfWV1cUfQIpfw3fovzpCqJuSmOwE0rMa7QO9svEejkuns96Zo1X
CYu39GQQGNHmCMmHlePaTJwrNmJisBbF3qd2YhBd6z784+LIp1N6p5TcSbsDFfhYQaXANUC0IFKu
KSA55g9XgSNe8yyGLi+N0/Qo7kwRd1l6nGRrU6eWcRRPeH2iy7v/IZj5YaqwNhV74uGHeUdEb2m0
BLkyC9ETLQqRSVHRyu4npyAdg5qLMt6LV3SJU4oeMExqVH8VL/JfUa1K9l2ss0md1CQHsyw9xUgE
wxKHtCY2VU22crOWPcOX0D8LjE0x6w5bk4EBGQPyGvkwVMU/6Kp3EZxtgwRAKKNdI+6qeC5VCpVJ
LfOXIoJnIvjk6vyApwbRnWaJZ366/eKmfnhEy9J1uetizSJ2l9c8JDk5OfroirssfnbdiD9gLYob
+6luWdWJI5/JnGtLcXj9l9QgULcm1nobbAyxivMz763No+GgIQToqjBmKUI9Q4A0P+EzyVFDJXem
Wcj0zEcdB5inGsd4N1X+c6ikB2W+hhxX6V3hV81GtJradDhKU6Hv5C4FpNf3+aYOedXFxkltfWs6
ADwVMEXXJLb3chgYmYtkEIbLrOxdopKghkfrVKt+/QAni1wzorEQz1ML96JIvibe8DIj2m8+pJQb
/Jtqh2rcgCoHRVGXIniUxqQnqgEViMgsk1vkWCgL6u3dGKGFYAFb2Kvk9g+O4U2PSVn/hO947HSl
eBsyHVetxHvPCqbkFT7wZ8+XQYqn9UvnTMZ3h2g9mV3PJ+GgNKjj9P3Gr6vqSzWB6WVJXryqcmJu
UdQBXhUi2yXnsy2ATih5yowS/SZZRsooIslUF+C4MWIs74f5CKEkzAR6HAWCWDnUuVncT2Nc3os9
sUnz3EL3LMsQFiYIb+SRvytK5Ie8sf+mkzw7NPIs5ZfKpYYdCUocuzkAvLE9Vm5RHqF6LUP41DyM
RGUUDHdNmoMJcpqe9XCd22eQGqTXHILtDapfYzeGj/28gegSPnpy/I6spnQSVUWKSTe6i6hy5Qif
aQbZGst/rFHDfpTJhD4mkqJsx2HwWUFwIDIdoFWJyb3MsBTFQ3Yz9n17r8St8zDNmyoFtmfSt2BX
02I9EKhpslUKC1e0nuyMPmI2NwwqujDe7zEOp/ulBJoD5V+LPreeX4aG84DKTLgtg2aD7qnmWoqh
78axztB4A0yfa4p+Ni2gzsBalZ1qqnGzwQoeGQwcwAsnKK4lVLtrPW/WIv3zEOfEUHukjUy4aYV6
ziY90baKrilnsclH/+/KvCul7ejAcneChGAzogYvnQdg1DaH7lvcZ181UungwqH7827p8JlBJoJW
yEtUYrrpN+nOL0EWq9/GOgatgCDOiz+kwK7RwXqYFHLJxhgbl9LOurPaRc0xSaL8nkegQPlv5Fs9
SHSuNNHvZK17qVANurPD+KE3yxrqq1Tdoo7EkYXYoyuK4gCp0Ffk1zO3GjYdxh2bcW4eKQmmfBFY
rvk8MthUWRK0W8aM3YeTjezdSib9Ii5V1bpybznBEXIYTp0psmh7Pjjlbv0LGj/+EwRTvFy30qbm
oW4bN5ORtdl6WCx3fvqMUeFE0D6vWSub+gWiRX2De97dEzo+iRJGu80N0zrIUOmAWNPcQtRZWvH5
pNh+kW30uHANBKgN7YeIxbwrwaC7op/WXauesHKRoHYiDlgoWZyQwYxBs3ErVF1qDohtKltRFLcn
TeT5U2WBCZvvjzkMAF3KeaIXHczhz/LvJHHmHcy8gnM23z8Ep0HkpaODPz19Zuh1lFPErtiU/gTD
fS2L3jY0SEh+qBSHxZEWcseufwA4AwLPR+eaWP139EMZlNTqa1X5wbEzex+N96B8L4q9OB71QbVP
VFSbykmyCFhLNm7hxANPtR/613be9DG6J7bmHT4c6LoEO5k33zMjFwpDdCmGFA/DeSP2RJ3OKjuH
FICiWqSENX6D/9FQnLK0Xs9uB8wB/y+nJHYPvkJWDp8v07Q5IrdPw30hEw3cfvrrRGvxI2NeqPU1
aWYeBWlH3WhgwKJIeRfOmwyBiTtRHD0PxcLQ6yGvyxHB9flwIaNcvlkbiT0c9C58+FryyJwc2URV
gqJ08MQYJelsvRlA8VGWEkc/nSqK4ocbVEePFkLgy6ni1z6ckaq62xYAND4fmP+qsYggOz5Nufk1
wZ4U5NJkJ5dmLJOLPYQAThSUN9uUPKNMtsKN80B5lougv9pq9SMLFPm5N3P5WQ2q+5YB9p7cNEwX
RAf5+nUa+l9W1agXE2jJm51yKZI5xV2CmsFbWEpf4CP7D+KgXvh3Xh6Zj+IYSGE3gVB3y+aWQ/UW
94r+onhh/qrEJ9GEb076LNc19Mv7oErGa+cryd0wbxD3U/uNHlfsmvW0YcwGjTcXRRuIpiRyPPu3
HPe4l9rELmEuJW+pU6GjrWjNVhS1ru6PGq6pu0I3UMTfmEbb3TC9QrrIGFQ3hFD5VnfYIsjw9Q4z
v/INKFixM1NPPw5YZj4W5vAChKb9ZhTfJ7u2vxiS3ZzTIkQ6yVTbb/UEkEK2jOwRER20dIPuj2+Z
zTcgW+puinARN2vvRQF8hoZt04P3ZC8KGnfCGha+8N9V0CL/OvipTjUsULHpdC16p3LxaytQmLPy
l1QyzHOdtCOa213+osKYvmH9vhEHJWBsLyAwvsDkle9ElenV5BfsvjiI4oCaxElxxngrilVk648T
WTpREldse/lORutNhRF98ccJXEJuBNqlQisGWnTlocJmZncE3aN2BxYPWU+kZd3S662zONI1nuPq
Sm/Q73A7mTxGHgRjwrdOLrstHJ/wLIpWKJvAFMLuIoomRkT4QKreVRQnafxu882/F6WxSx8Zr7NH
LQLf4w3+MQh76SlJG/ku9KARBx52VX1WPgL0cZGd6J4Kp3mNo0a+AFbon1S14VWJUJUvY/sqGoh6
dBH3hVSl96JKbHRUjkITAkPVqhiu5rjHpqb/JJpH0NEeM/2prvO93dolhoWVi4x5cTFHK7+ELWS5
WSy4uEgym7otbWRm5XEXObhoqWZYPwSKhRX4aLygEJZ8k43ScdHNLI6iCEcHSL2avxX6gCSl1oEl
mJsp3eht0PQDVZMNuCvLDUDxMvkGijo9QMe39iq5j2+moV0yWzKe9SC17orYAGAxN2tG+fcIWvLE
p025Y1qn4EbEnj1vJiXxtkTwavC7f9etTcSeITW/y05VDv92vtoAgGnN6KEapvp+kErg0rmN9B2o
Lp0v0e9M9l71oTffamtAHyhT82saaCbKxmUCIq6fvnSl/SSaDlpyrULN+VrVmbyzq8i4SwoHA5aq
Qi0FXdhX6Eg/JcSv3Cjf2sCGrnLBS2UP0fdWASBmaHb94Oitf5ZMKz6ESSA/o6pSbcTlremrXDj1
z5a8ETAiPUKHcdSOxGwLVHcL48kx0RzndbcQtlSyTZxWOcq4aFRdC8bUq1kEu85To3OFOPlfB5Y2
4nCx1sIjAfyMjP9Onnw52onjAbjHq7haZNlUmiV0wtLST0tRHFYdJR72vNrh0tJX1CdDj42DbPZw
t9dLGJZ+MYGXn63AkNxEyVVsqXrraID3PeF1U18VTbf2ZpyOjyM+LruuketX3kYZ6I9tvTN3fkKb
R/pTOy92HzMlHXJj//RsNrn+E04iYpE64zy9j5c2jS1IKv7kVmVZ3UdqUx11rezPod0YuPt6BbYE
rYU+FmBVBj6YmWqBLJbXed8if3iNQ136LYG0XH4ozRSk4nLj15j03wNJsr4qZp2idqxMz4GJNjhT
FP8BCrV9SGdRcVnykkuXRMaBcEDyYEMFAuNcG8TPGMhMbwq+MQC/Qz6Ufqk+Psigk5hhMwmPfVv/
naKMrLbdi481R93cuhbMMjrF9YvTsCZsu1J5ALfRAs/BYQnelbUjuOZ5R1XV8KAarFnSQE7Sy6S0
6UXsWVZFChAJhLs2RtYF/5qbYvXOS5Y4X5Uxku70znG4B8j3VkFSnUWx1VCey6yoPalRhzCVwrzs
1BZA3fLadl59COmbsg/ku64svNewmr6phq/ei9I0I8At1XgQTR3FuoSK4T2KUtD5hyYpkpueq96r
N5FLzI36udAs69U7DF5qfYv4VB6aQW4OVtP777l6qPrKfC9AZGGZU1bH3u/zr9jcbTsjtG+sI6+Y
POT3lSchnu9D3mi7QNksdfOBMCfjjLPuzGQZDogdjbxECK9pofZb2B0aiKkFlt++rg1qrdJ2pdka
+x5Lwft23tAxxl2NN/JOFMUBErb5fT3htoVl9QWwE7/styXoBgxHN8Tu8ntt3phI8V5sSbvLrHK6
EQX42hbh+D6GM9Cjgc+BDhSSe4n6NZr68X2oQmM7zPXhXP8/29tILq3tPdvjOsDTtrVvI/j29/XX
+v+6/v9sL35XLXuY247u6pkRbXsW7E9FP1ZPqqWrB3OuQy6jehIHMha/S51oglBk/VTMdZ/O5cuJ
nJXkHCKVb6LYGDPb0ilreU/PSP+qk7GPdjJ9vzYTB4fIcTZVBd/ALx6ktDEgTML5GpSq912Ld33X
oWOzSwclfxCbQed55d2bulHq0lWDWL76JUQ8BilRQKFdvjbzRhRNTYJ0v5TTctexXEPr8e+jon4t
ijNEHdp2lywE0LZWLVdaywmD3jTYDwW363uH/QeKZM63GD4TnarITo4Hl1QdrNtods53DQE6ooVO
/2DYNoaj/4+x81iOFdq27BcRgdm4LpDeSDry6hAyR3jv+foaoFtXp168RnWITCCNUAJ7rzXnmAm8
lSKVI7qvuIkxHh+aUtpqqj0/Q2QYdh3vugJPn7BlHdbPCDPkfH3V6heSsO2r3yk0upb3JrziRuWo
PaIb0Ukd0LSt2rTjUa1DmN3/Tdj5CdfRwwJzLpOvdcO66GF1byxEVjjRe/MgUlEC12n9u8xMpDsA
0Z2n7m1ixJJ5humiwY4BQm4KhyEIvph4rHdSlfU7Jn9g8bXvSrRvIEaG5ygmCT7p2v4manplL8dt
dvDHVFzDQCUTQyrnpzRMvxEdZt+8OCQO/igJAR2L6N878mR22tgF16pomrtiWWgyw8OwAJe47KCp
ixWpQbKht+VVSfHFg0yWN4NddNd1/3U3Ap42hEZOBKABp0mWTHYk82TJ9sldAKxjQy5legt0iIAI
nWA0rZPHLTlo9VUPumRXYa25JBmmCm0U89m0UBbjjjdOZjZEhwKU8ckWkX6g7FEc7Wkejlk1jgdJ
jspTphUE+/h9dE4aH8TTYFrnpJzIeq0pkkRd4m/jtpVJYJDrrWUXI0ZXoMsAoPpb+hPlJo3N7s6H
9gQ3GO0gVxzUQFXf388dUT+EO48PkQ4euRNO34UUpYJCfmzoQbvhKGtPo2XB8oZ7+kz2TO9U0TRe
fHKoQFDnqVdNYQQJC34c9yYMH346fySNtfHJI3uhe93AtYkWr/0c3aMl/Y4Mef6QEu2Dwi/2cj2g
UB5Y6jZruTn7g9j1yztYMfkd6MBKIh5GJlTGBKQTiclHgS5R7cS7jdaAKWA2nGCjjrd1YqoLjX8G
ulZfbH3qQCFzBjAzKvdZowCSAd43XmNoLQzKx30upOjBl2zzaiq4adcg+FD0WO50f9j36TC9CIO5
k6IED1bBmaJMeQE2QB5fIgSAm6Ac+v36KjVODrU2KMfcVAaPWmJxxBEUM1VdlMG6TSCH3zo/q8QE
EHHdZX30z0pj2bKu/J9bfncfs5VPyAf8vs+6rqosfGg08NyMxMCrXrZEObZS99QRYHkcfTkDX8Eh
yeBtU7cccHosTyHa2ZupLci5XJ6qYsK0JPTisD7101pxcCfGDiEPmOQMk0nBslDzkLynUkzlabST
igQLHq2L333WR+s6ksbZu1GRKA05aqz/j9fNAKNKDOr/z3uvT//5aJMcgQMjIeefdb8vWT9/jMr5
mKUvzRSGD1xzfaeITf2g+ngr+ly7l23T32lDKLlzzr/ZtIv41qiK/fpsfZHQ7Pu2y+yLrkt70EXz
1e4aLIVt3j73o1k52mAG720gPWAosr+Eomxzi8sBHHA3UHI1YgegvF0Wf1PMuIEOEn9UUR1z22na
lyXu3k30rrxQ5z7JQNwvGAWqS65U4Rac6ewkQq4uvxvWrQyw/rOfIJKnaE1X7p6QyJDcvLzD+pJ1
x9+nvTGajjnU9Cz/+yH/462lMcEvpPpPKRpVgJnLh/y+wfo0HeQ9za/46FmDZJ67MSCAiOhQEl+k
PsRCopq3ApLjbWosV1+lQGEgQutnHU5fIpVSa29SKriYMsElsQzq/+fpso6k7uESLYt1HRJMZUMu
Gl2QZevvhnW/dV1Vy9lWDKQCrE9bQ8s3EVgYr4snyvtV/RFhXLALuX5Vggn7W19OT2bJpL2eGv8+
n/PeQyrW36ldDA3THLMbSwOqEgNxu0x6P+wLVLUQHCM0+8RWHfTUhgmyXMUHU46ueSpX24y57q0M
a5eKAdXrVK8lCutF9si3C11q3tZzYkBA0Wch3sgUffGb1Pgsdf8oU8gMIOHga0rqhKH0Y1G2Bvg+
igw0NLrvcbLPfp4Xn1oTv0uCKjVXSwT0qIZ0vScNS4Ba0EF6ZnM2PPr10MA0ZwKxbh3NsDyFGVbA
dWtOhOfZ7+fGWbfGaZiReQlTbt06tUZ6rSXxlizvRMcjv0nr6n7dFguLmhOgJcbk0U3ZytI1JkmI
x4E+Rzfro3UhZ8HrrMrV4XfV+og01NCLyfH5edXvVtnMzF1MI8pZ15lNCG7SavCdAgd1f/f7/Rx5
yC6NKIyjP6vsO8ekUuFEuh8Tu6RF5NM8UVLlZFudcpLxUeFZj5RdOoOKWTesi9GCGuRKyz61JE3V
9vc1ii99lnMJ2e6/b/PPLroZ4yFb3/z33XpiOtzenErv533XzX4a8xH/7DkbkuQShyU8zbAxgi1v
Lw01FkEcrP+8cN3w85HrFwwz2d/aQjz9rNPWb/D74ZOd8BP0zU4+NGHr/a9/0+/e/3lf5SsL4Db8
fIflKKyP/vmyy5f7+U7rlp8P7crsJgbsilV8p7eWfCqW3dYdfFFT5lkfrlvWxbQe/vWhsDrQDcOH
TUfoInXDltEGcWpjc2mSqHJrAiyCCKtZ0OTvetFMMPTQNPbywQj9eWfa3V9kuZOXAlaUo89eTYiO
FAZ5FDZ8MHvoDmHaftWZb28ZM50sEKZRpUaeYkwLytb+NCQisuPOkWou5IBmBTh8y6bG2JBuZdXJ
E/PMPSa8R9H0ttNz2sH1mB5qv0Jc3D0qwcibYfODiJ1ce7k5mzH+ywrVEwWdTUp1qxDqe1gMZ4mu
51QQiTiBYCiXhl8h0XRI8Pvu8REzTbWTUyQpd3WbSLdyzJS3JM/otvJPgrEI8XLLqmHssUmlyeVn
nUKIizMXQ3b4fVVAJc/LapBL5KZKt+sGPGjv7Yzjqmp7rJzzfVPdN6kYbgcGQq1Zw0LPmZIPM5IR
4GUxXyR4lEpCVkjIIfag6kzIDu3ojFhNhY3eUE+vvTKSALYsptS/qwd8/FlxMoNBR/XPoqBa7OIx
G7dqAWtsXZdDYNjNpKxRMP2/67qZgQRIU3VXkaJXWLp/ky0LcBR2aVa3rQGuKW3h4oyMYW7nZRGl
Wrm3JnNy1qdcQbTbGBoFhqHmZ9Xv+sYQz5Heasd1lSVVKlyycSYutCk267p1oam+SpsIZuO6yz8b
IOZpU/PzwetqXS3o705Fflg/eF3nh4Nj2K3mtVNNx3r5kuvGKJHzk24AIFxW6ZTVr6YpeUMQxndF
uSkwBN+2ihLd0TP/HqPKPwyKdgFEnp5Hwqpu14U1w/oHa6Vvf9elU58T4gaZP5GlWMLS6GtkXnfH
RE/0W4r9+s9ru8jYzIVP+lHYNm6eW0za/JSMoVkvrd3PcxKSqm1dpMJF58v2sNTV0zJ4jhvrZrYZ
HfRzRa+o6sStbSfSjR6dguWJFsX/WYx6/dpRtTxOIl2mhfh9SP9DmPG735hAOUpnLr3rG5lyYZBd
Ed0SeNddy2Lyfn5RcxkFaI1bBypyc1PUWXAnKJLdqXFxX/rBeFp3WxcMyVSHWKByvz5d91WgrHt6
hXJ8fdW6DkdFiiUhuTCHG11bDuzbNNfsW7jc81HTurfAr6GELOtVM+tJkoodP7Zw/q+7QcA80LkP
L+sejPxu5UjRTtHM76+YonYvBbZxi1nUvCVBrNoooUWWwTibt+sGpQXuKZc0Z9an6waAKeJapQwY
Sd6QIMeGLa1kTXP7iOtv0uvn331DaqeEmTXmLlWreGtNKCbAWYZ3JW4Ij3iWZKOZkNFcs638rWZr
kMPht9yBeo7uRNvgDdUS6gcj9VBLSwkVWrJM1gVjl5m0LNI81XlktFEGxOFJhIX4C6nPBzz8n0fL
U/h6z3lLlh/ZGjb6uyVaxScc+rg+Iq45o399bBeXULdIGNdH62JYhZLLgkktwsl1JejabmerdLzH
GOBLMT2EP8KrRectM+yuX2R1pszSMotdjA+/C8bIWB3W59nqeuhF9iwW41G3OGnq5SuQTYTzyFj9
R3oF2A0aJEUBuLvHdaFW7TgTcFQv/I3/PlRT+zNKVBgYTQ72cd3c9zMO0fVhDHYG5H8S0+YAnE/T
DsrezxGzJiJIEjgjsWXQQlyP4s9mYC+npSqzg31C3AEOM+wLYiNNmoTFrvs7deLLhxaRFtVuJP7L
05X7gFzHY9H1LyaH9RQRB7ZtFfEWTsLejIuqNuFtCvvEFSfbrH/v79FeH63/AXpY4UYEHCuJlLST
3KlenQRi3xLUdjS0ojwYTBKSKq4dSe52gzAeU/5qXR9x6GPqkPkP8xNQasbkFkD6WdK9uMbEvJjS
8kVxbS7/rPVRBrRhU4EF4b7bK8cGskVQGTS6tBISX5KO538ODBZljpthNyAUTcWVpMyn3k/BrQr1
T5GF0kbTz8VQj8cmNIafhSai8eiry5HLprdMUasjlt/qaOcV0PH1YW7ZvbJZH67Rq+ujdZGYfoXa
yYaGsWjniyWOpdQqDDoMOv7XH1Zpm/khygABLB7R5c9cF+sf/Pu0yzTIMgq5mf7iYZoXjeJ6OIrV
c7o+bGcKXnlmTt7vf2b9nf4+XR/ZykC8FQZeLt4FnEAW2iL7+13onQh3ndBPyaK9X38H6yJang60
OLZz1JzXVaWvE+4QWIxG1liDfk00MKSe/29fFH9SpalJH9VyPGCLa+znodmpwyEB8oVJnmO68CEq
QYzBulifxhEUYiWSvmuGlMOJYMjWmRuzJxVFiseTaRWeRkxXW4yTE2RE64bkU3uyVTGLUWV/R+3n
y07HB6VcwLqMR8iNLQicw0o/0TrfqFmPbzS5ZEUVOjDKaJTOZXg20MJcAr9z6bc3zjBl10zhFpHb
le7ZUFZPctW6XDJKWuhUFsuqO4AbWKa2s3yH+17dzwMJQoZFJq353NZtvhU0YVCxdz1ZLE2wjVqC
KEkCl/qM/ggyQY8bLheN+EaoiuFOyiRtfKklFqZXt7D/wdPNj5pID3lZUr8jkihqxGs1VGQWTukW
/FK00TH6FW13DoNadrg54kwOi8JrMGSE3RnwK3qSmJauJNN6DWKKKnipXKBs0XaolozoVkOFS4mC
5rQ7l+pAvrHVeCWIisai1tiP343JgbF6m6gUXj/39jmYktiNCNjy81iGa0pEaaRQru5lwLca+ecT
oZlV/x37OLJllFTuOOvWzod1I5XtvlVDDgIcukgYHGkR4hVvBoEuZniyraV0SRAk47Hmy+TWvVxb
FAV2jGkc8mSnSRNGYAm9fzdIO0YUs0v/8Y3Bc7ixJvz7pWQksImQ6VgzY0+BN8cCj4Z8kz88yO1p
n1h3IwikPR1P+YyYlvQMiwQGOecfXeLSxTPfBQCDrcCSydrqBMwpXE+h9N36ZMvU42X5Bamx0V7S
cP6rs9HNG26UFZNsyfSvhdp9Vhl0JJVT1FWGnrCmaaDfGJok5six8CiInoukIQHXwCeGg9tLKSdo
AlP4nMipa7QLUgTWsjOq7bPP/cKD8uqQy0w+aEYLx+KzjMqOYELMvYsqZ4LopV+6StpmQePfTRDX
58r6KFNS9QI5eJ96adtaTAQHpfeWAWBvaOEJrdxWt8MvCQ6rU4xkEyvj/GJXFCwoQCrSX5OIRLhG
WnTQFCp5dizfQVywXG1KPT/sHybF2hKEi3wkRIolCZluKzMkKflMKqXbztXYeVOYllvJegqlPHf0
OPM3dZpTn+nzrW5IxXkOecOhpTIYKcpNMMYtaMrp0MnvzPxD157MftPV901CVGtNXhf1/I1hl69K
24NnAZBkaYQet/0TilwN2FEcuqR4Zg6jQcWd4a86NoGpTjuNmROb4V4Xkuz0ILuMWDwBEqsEIkkw
Xynjo0r28pj0FQtiqKx0e0ULdLZNz4Hdv/tBVQN1Kr7i+WVWE+BrafiJODfzGvWRCMXHHr0kXRdo
qcPJBpm69DbasbM8am3j1JmUzBABG776TfkGhInxGg/6tRhp2qf2WajslinDRZMZ/XNNjzc9qcNt
2Zz9uSNANp92xPMapMvm4X76IDmbevVDkndvSkegvNxOtyJm5N/NC663oBBINDqNPsEVOgcy2aEZ
BmwY8Jtw66IDCBa/9xwkpy4JBZY06VCODLJCoVRuu+PYy15qUvAnUuCklds60/07sg3bDa2d2B0r
89EYM0/LOy4EEhjaNH0h4z71FJuGd1O3kdM02TN6UUyOLXPoMYnIS0K9adQECS85sSijx00jpU/A
/O9Ap1lO89wbEOiqKMF3PxysSP0qpOQri9TPptIIC6wh88vMoahw7/Khm7ZWRrMgUtCyWyk6onAK
XhSqoGMG7G+Yins5rq7VUqjKp6UR+1drTKIXBr5wiFS26YUD967ejJKx2J3Lmz6MnagwqJYsQt0q
GA+Fwk0hQyNkAO+D9cJV0wjcWDnUWXRjIsRwyrS4ZknxnWnmoaqM9yZi4jWK29BKM0/I6R6hCvUg
vyWvZfDx1VvDsSXNLABV7VUo0DedFkPkGfrEMyTS6FWpnRxJz0fP16RPC7JR6PcI0SNtIwiVUlvT
2E1j/UDMG23oTOyoAuz0mUpmmD/mo7wVpHpvrdBAP4xmJdL5mUnFiy0X8bF3g9BaGGJ/ei2ENp4+
TXObevBnwIXPn8VoPKvFdNcbrpoZ1dYIxssMmjMxIM815E8qhnEpwFhbRQNnsFDpqInmkPg+Mm1j
N0SSZ0Vk3b9OUflmB+mDUXbn0UDTKA9PYZvuGzQ4ychvIm6bLUg20DT9OQQciKANMFqd6l5SMgOX
ak+rOT+hyuvpvmqKgSLuBDMOPjTQALIrAv1tasc3sqkzx0ylx8YCZNNG6muTJZ8DOD2tGl/xl/1F
tosuVtvNfXToRPYwYSN3U7n4U3bAyyM4TH2CoprjcS8IEdsVtAHQ/GnUjpp5RwMSmFpzCLrujkwj
MgQt6uNDa/5tRAOagjssGdtEvecC5C8AZUcSA5GXcg62KT2rbX6XgOZxlHnQN8K2d6NhH16zBkAf
tKFDMeotvP0EsfyEPCIkR5M09hOhGMUV3zASPhNsusoZWfpUdqgKt/qnnLXnRB5eOr4UU7/nCBEG
pM/0ya6lE1e+e8RlpdN1Joc+uCok0xe6umvjYT8W/rbZN0O+bTgsXCSY+dM7HB16exHj/wEUsFle
I6pU+5Y8NbkhWGy0z0kB67PTEvop+XaIOHsHy/+bpkQoJ+jT8rF+Nrr2rNrtbWelLnkOd2UbvOkZ
80YsZEQ3DOmriacePmnRu7RmSHkQRH/O/DboCICNzxk21MrAiGbcWJqMwLjbCeYZB5vZcpFdiR6t
GQdEMrUqTpfu2WgpKs+pNTpweG7SeGycyoQIKAsER1oWPBRG+rdsx9rJ2nTwKrsjMRLTYR3Kh162
/5gag8gphJydB/1Jaxhll53/1rWcd3Onbg1g3mbTXzSqd5BTEg/EnSGldEMrH5Qo2imQu88wCBE6
BZTQNGqHda9xkE0OI5EnMxd0JfM61bQx/FuW08dD5mX3TQYjqk8keatqMBuaOvpDAHzrw7bnBsdI
8s7+kseuOyuAyJiN6XvLbx8kMYHdtLs30UIan6QI3Uv3Vjf2NuhBijYRGcV2YnspJYKaBkeKMN7L
ZYmTh0FYJWK3CqgIdLKcUbFO9tncWwdCJp/NCHgPd/CuL7+UlrHxNHB6FvB14ugspIKEuQGGYszP
pYr+KFx+PNxJqJrI75mj6hxExTcho6EjlI62kvboNxZBJfmHArnOmmtcEgqJYH5kkc+ZX7qgOhkM
FoM2v/Y2TUPyRUBdXTAQPTHWfrJoWrh6sGRFqOPnpDMDSKx+vFo2txpj8hKrWxIGuZsbBEjFDRzV
6jlRK86OwTXqWb7R+2xkMJ4mjrAYgxkpuo0g+u6pZ7cnvVgIWfoI720cHvVi2CiqPjKwIjQjMmE7
GN2tNIzlIZKSWy1gQE4mba7q+U6jMlVV88CANux3mLS1xsg8CkKPRhh8wLeCnZqg2QuVijOAH430
TdHvPSqSg29oI8nALd3Ka1aCMQNxL5wUte1+1oPaayBi2kPsxrN+qTsbbWr3V5eORC2fI4JZc4rQ
AB/R3iXlBivjbdwLsZXz6hXIwrHLZ4jPxYJofqsEwdWjrWDWL8LHUpiMhNBAWRQJnEoOGHcWEZhJ
JOi5tUO0pBMNaQ5ubGDuMSZcIfp73IGA7IeJzHZD3QptelBl41zFnIEhRzgRhErQlfyrm37vpS3E
4WwTKsYuMsa3eTyinHlMUaQ65IJUm0zhOBElfsWJgWxkZr5u4FVqp6UErz9LkPkWbZsLPeRFbU6S
sjUIPHJsXboXhdj2AG6Xi1ThwEHFCjUhoN4tdDnSPxIubJJ2Ah342ofah2pI09ZXe2DJWEghGjI9
TVPwdowIdZtffyHhHWBgQmxiiH+FMX4bhTCSEu1bM9rcMUbK/TrUJK6blBB18IKqfBdZsgpVzvQS
Uk4dyeZXYurqOwWXv2Qol6c+oWut0rifiCpKVOUPwL7MQyqDgVJTPDkp9OUFm4gasaeqNPatZCd0
uLTKOO5NpbcYB8SlC2qugZ7SvsRKBY66PUkRv7aiFk6Tlo9xmmNHMo6AMb25YPw8tDapvhQpHCMN
dwOJ41A756uBhL0UX5Nif5bZHHsI2Up+pt2dmQ+vZjN8QhLdz9PkGqryVoyRDi15ANGL+cIfax0+
yZC79EHkUtz3iXnXNRa2jDi79FZHA6WSaWTbr7HekmifaQ9++6cTMqhuGKIkiJG4I5u+N4b5JdXF
WSgGp27QkudEH6OWzZuSWUdf5IMXRvItgSOPak8qpt3l2yCc/oS+3qMFNO9oqBDgEvswm+cXy/5j
GRIiEXVh8WXt6LZtzACbASb4usCL1cKboNgSc+70dUe/IdxJZX7J00eweTbNTn/Pb9Kty1DbjLHC
TKxX2FWN8o2kGpprHZsAYCdFP7QLZIPbHZqT3NwMlfwipSmtlk7d+SPMvdEnDC8Fg1aZnRv07WdY
Ib3XtQPjiyZPGWAMpqMzqmT2NdzIyYGRtA51OCWlKrJdpegNPoY8hNSWXB9tbl5pimtZ8ddkhi8h
fcpp6jJX6mEDxrY6HczpuRBRuvHVXSpoSOf4UPGgBhuDHJhCdC9JHiwVamb+fsx/zTZqlxsCvZJa
odJKXp20izGRTkbyOI7cvXVSvbflwJCjN1rahA3t4ZCQaNu0YSh/lT4ZGUlYXtsg3GoEiWztaTyV
ifqRShh2wxjy+8IbqtpPFEmPNMSLrYRGxak44ze2ZDI3tDmVhqG55tPWhgI8TZTb0XNVnp8E0NkK
bIEVToSUrlbc4P1LfWohUfRV+OlZNiWg5nFJspCv03qKmn0IYMNBtGQ6daF+DRrYqfRRMcycxC3l
zVSkvTmP1E9s1Dxa+VUUoE7hdX/Bm3lnRD1sKzW8ziCHIfsmiUsaLBSC+aYOiXC9HbmbcipiOMzf
kcQg/e6/ybe8+jYRyxHXKIWg86w3n2xlPE01MBI4c2TJa/VNX4v3nH8WSJS7KLHVnbRELofldE51
Gep7lHfbKGKeJjP2L8vhiXMUGQii+uVyaGzqYNrxOrrgXQD4NjwQK/SYKKrkkYC1e8JI6jtD5aMe
+rLH58rSnqltP5hZx2gTYao+ozgjuhrrxClNbKapXKJ8jQEv5yYiW2q9VY285lU21LdKQUuVoZmg
YPun4OA5+aDdSWlCyVBoLz19SyUYeo/0n4WnYgfnUBcPwWzslZQBuggI5ePqxAgA0h5zWEuF3Vp1
GkJjSMIUrG7tMLgr/3Lh9en8DDgrx7C/SwUzNaPGTxMPxKII+SWsCWqY1II8qOEBAGm6RcN1G5v9
mbYCRj8pvYo0aD0mgedhIbdO2r3yHuTWu9k1T43MDzPRn8i+uFeN3BMBOYVEAEMBJ0h2OjY1Zwu2
LhTi+0aTX7pW/5DMnroySrdGI7sulinGxNz/zTnScEz0h6q7JhUccC4AyOAWeLPy6i+TV0sKzjOk
QpDa50Q1Zgp3zWdZjdvKlJ5SIokdM9QGdygYeMs6agafXwujmC4vbKziQnZ0kR4Lv/3IBRaKsJuB
UiJ/qrt7MxUnLTMaV5U6xlQ58nsZQPUYS5InlnzezlY2WMGJoo+LzzAL94ArjnUUbuVE/wqtmjpV
TReQJFWiFKOdOpXXxCBQtK7SQ9kTmdrJ5QZV+HuiNMhFVRK69WgTJzSe4xb9m58DDtY3fIVTF96Y
UY5IeDjnkgLfyVBCB9OjP2h//BYLhe9/z7n0oBIlNBpF+CAlbzATc31WXSmQUWMN6nWCPeZprfJp
du1BtaP7YqCzjgPwq/WXgx2mb5PSPyc5vmrSFqBfFfzN0XCdkuFSxMjz/OCdIcQ7waqhYxb9Vi+n
t65cfHkyN3Ips1EEzgXscRW1HWPzpVI57ujihZ42UZqVI5UAeJVqQvhm6yRSJE1+zlLilAr9T2YN
gg669DoHw1muQEjb+UXlEi5Ma9cWheVmA5C7vN1EQ/QSpbVwvyu9/NS19MMvS7SWanGXQWtszYyL
i1GTtqS34PFOcz5sfPLjUTnh1VbKEz6je1XqEafj/MVlsZ8GsIQh2aBxLFPU6/KeXyOa81lonkxP
FQZXgBckH1zZbecxJikxSrZzYJ5wUL4bonpL5/mmh/NFW824cIY8Gwm0Nqnz7LxAg2kFO7WOXXPo
EBxLpEXF8xXz0hFq7byrdG2jgzfg/qOQR5m6lsrZ1c9yvyfTAYo+MvDR6oCs80eVmv1nNCnemNRT
HI0RHb/i/KKlT51IPAJUb+uwfQl7WuDLT3CeiJhCWCJvA4MfCv6J65z6OyriL77ZXqnc3viA8pkl
4ENLK2VDCtEpFdl9G6qv2WgIJnohw1r8VJYN5Um03Bjz6H6VCgQyRRmKx+We2dg9odovZRt/Mvt9
wAXaHsDmk6k8+x6+lxe9PNel/8rwAD1GyBDFp1B/lmjk1AphK92kJxsrU/eojCjrxZPGkKEKyIeU
zoVZSlfmms9jRm137swtedm5V+jGwJx+tLfZDIpmFmmyz+tLXkg0CHiDjZVIn8x7nQkvhIh8az/O
Er7JDGQlIVnBaAXHPhqYNEJOoLcvuWWsE1s86bupyZSjlNLBqnAi0IkwmahZoYw9Q9lNk10dsMdF
Tj2RwTQqWvZHmhqg8WbS7NanP+vA0Mecl03qeyYWDkD8pcq9qiVs3MwKsgyW9KfxxRIRMG4CLAxz
nNzKng6FiSUdk9ObQR1ZEehPTa2T9vw921lhoNoJn0ofEHumNk9zWje7nhF6PXAP62sKkFF7T77w
e9emi7OLu88sDQeh9PbO9L9NMjvdKVXe0ZFxr2mQu8WyCMg5Tl+lDqBqoTG0Nwblr59bnDSMsDPf
/9Bi0bmUiCwPbICwNSDOcs7fZHBZsqpjNCxDtlA6hSYaPt/8DG31s2+Qb09chP3OP0BiBpBOxaq1
1Wc7Afqtb8tJulTLx0VLB0YzkE8NkO9t6wl+HtjDnGSJOXf7KT7PsvEnK2/KWPROnA73eUD3ObWs
Q10KSprmTaLiJjetr3rUgfgH1e2kp3fx0jqwpYyy4VifhBwMblNrnBE2KfC4yo7kY+ReFVQjPfzW
Y3A9cFprh7wXBOrozN72WhAKYBMoO2QDIoFiljBRE82E0BjUm1gvb+q4fxmzJWhxjPudr2XfQzQ3
lxbSRkB5W9aZKWuBzQ120ugPaNrGDuWXaDIvdvCtNho92Zo8NIsJZxlZOZfH+D4bnnwtgi5kMUcL
Ay1wsFg7YwvLYSxG17Jj5s6mPjj0VHdxJCvPic3VGnYss1tKLGNGPpQSnURH9cXoxZU59oMhZ89N
ZqUbqRYRQovgBcYIFnZL3eFmkl2EHlwGF9GhSewQlUOKVJ27lD03vYpZXeV/rC7d1lkiGFJPkh1B
prxKPWn0wrayZbzPOPmzgVKl39NcAaGCxZ2O+9COzOEkcpesPLXcxDAUHE39g5ICBJQ1kC99USKr
omCll19JXMF+yYd9OlFnVlLdPqji0GZt50wBjalmpvhkmsl7R5GPu00hOTmihyYtwkMQ98sAWn3V
sbg4VCsDcCdjfStnGY0VVf8oltaT/1ZRYXGVRGLs2p4bapbIZOtjgDWwYzBy5xv8KvOCYmcn4zvp
rz3+OheNSrmxcx1K+kTbw1gSa7qKil80dwP9Mn4wkBGSXR1CqWB454x10t1VZKZ7DfFGC5D/RF3+
EuiVm3bUbUaIGspAWZOxVHmI+wriB3eEsBK+W3WRfGkHeZsxpnQmE+d0NJNYLuQbuxTaTshdtYUQ
eZir2HSMJN+EKoEtc8DNIQhEcxqotycWAvc4GZ+MHJGp3D7SNeP/n89If6jI+lETH9OCsjrzVji1
sUH0Sr+FxQBFosqjc2vSP61qivalNkqYYuFBpna2mVuNm/HQvIDo2eT6Mv4ssMbN/UFPuJKmUfGU
G7O2N9UCNbMopqNolp5QjZyG+A00fGZSM65NyRPHu7ERIT8LaRAYsBsKgZxoTLMM/SlL68w1ldx3
Qa7kaDlxvZaxS2RbDgBqOSVv0pGPSCZOYS2tdVcIseQpVGddxP+Hr/NYkhvZ0vSrtN31wAZatE3P
InRk6JRFbmBJZhJaODTw9PPBk8Vk8fb0BgYX8FAIh/s5v3hpbL5bX2vsXRwlAJj420Pzea5sPrGw
eEn4RERiAptpjZSM7XYvlmcBLE6yI1KfwyEobiohFO6ofOHzq6zDpEbuu67Y7vHaWjluMBrpyDqz
ynLI9axttyyWcdDtTDbu2AtnWKy2Zr4lWWygEbPxulMRYt4CV/ZVtc3mPtP9dRePL0YP67Jzuqfa
h+sJDKja5hjRMEU3lyGa6KT8MHEJIqwTfCsNu105bnsXkEMlcOjpCKMEI2Fzu3xDv5mvaIyvndoq
mE+7MGA6F9uNHGKCKMHT6kTodMxGWhw2c+5ky0dujT8SrP/yZI4N082Q63uESoqJZYXFPWeW2tsQ
WK+q/qMbpjekZzC3QCjcEteptlWUcXzi0P4r4ltcber2Rk1hUJAyRL2mhmRC3EPpu3NPjtnGxScO
u3UdKl+8ynTXrVZhuBYlxYnMn7NOJxd3PJOcDmmvpaqx0mGfA7mXFSv72i3CPuYSTYxkxWN7Hxv+
eGf7KrkNtj5mDiTHCYpho6AFDw75oVFSdVO5VzQuWBiq43M3aLupVokKD9VT05ERsftmqQd5vRx6
T2OhmE68++AU1s2X1CZFZvzQu+jqsttnE8xTsesGoEZsB9qBBHToKazZdxW88UuAH4lSYGaNudOq
r5W3qui+GAG+Xql/SlqwlWb71rsE9MuYEDzoyseGoAB+bx66v7lN8MN46ny2hzHqDWsIOq/KzF4L
nfEwOFgXZHF8U8wS9Xxr5JabymJRAEVZaR17PmfWxK/L/F01+m9Np7JisfudxtyznUW3+yL9BnYD
90rUT8n3sjPWneqeTxRzV4Ux4Rcr3YZI4AI2XCVKvMtUDJ0r37iK2ovvipp72xCrgC95MZYe8ECS
4JrwrHXY9P25dNcG6NmVO5i4bbSv41hceMLGrIKNhVlCn6uKHBxIuRnjmbDbsO/AtA2A/FS+xZCs
2CrED7rq+ctQEHoNCyvijMBJGhTtJbdh5irfibX3X5VgR/ZVRdrJPHc1abZpyL87zqzNYrI1qmqA
dR2/iqZO28Cb6ks0HyyibxlI2jtZZacCKyMiD2Vi82nr2YLGH3YZ8EcwuTpzKcbqruKh4l9146oU
zMN+qT3GbRRzH6gvNfISK03XnWVg7Fzbtlbm5L0EUWjCciOmXdRZv658NjJZDw8iXlRDIfZiqB87
p5y2emxE665KzwOQMXLHZOeMKhVb/jwYG7ttgo7wQK6WTBxLOOZYWPrIVBAdXhtV3Z670r1Pc77Q
fEoXWalV58ZrSjy8Ny4PfbdEk6UhvYHq2KXyR4L8hBmbcPjWtxoq4g5p+bjVng0bZGFZfy0FSi4w
ulgKZWuvci4ZGbFVOZn1kkXr2oc62JFiRTNnNtro3+NqXPl212BfeJdU7bBB+Bvkon/2puAU2OxV
2JZtEr0Ml72SEI/R+jsN/wEWOcM7Uy7iUY571YzqJtqEMIwdPKcj+U+T51KAgnSljD8G/INj39DO
kWV0qybPgo2S4owgNPeHY4HRzJrnoen8hYkM8tIZ1aVTj8zPxvRmDu6uMrDJjn84NjfolKXfxQC3
VnUa1n4KJkb5GBx6o3yqEsAUDTeXXj/C4zh4FQifwA/XflSh4tHqC8czv8+MExbiqJPUnm4sfd05
6iCvU/Iv6y6w9x6QnzuIik/abDMelArZ9oIvwDHf6hSyJTyiguDrZvBdRG3iFL9k8tS6g0cRWiB3
djFeOoPsgWX6X8IrCBRmlaXfT+tWB7rfVaexTdItsIz92PkX7EKgvhCLSLQBqI7DmME4vmS59V5N
w8k02wurVGSLw0Pi04O7UwEQVG8Ss+Xunldn5FEudhyaLGfrjMiJsRNWs9cGfNCz4UEZJ+3UggXS
wQFvimiXVSxxG8941xOjXeR2/aIUzUScK+FhwPemw8wUgJ4qNzw05NKIub3qZtMcNcxi49AdN0rT
eKt6KpaeGXK3RLcUZYZlwFxfVFtklfZgJnmUJ6oOv7/8mtrYifmDgeO08h5Y7WtiJt+aKpy4+/Vt
L/hdzAjzQvzWN/ZUfw0MgpBxPNPpYzJoBh5PeuEGSxOJMiIMZGwtvuau6jYAn5hh7+ImfuL3v3e+
VWXlrQLiBYRpCfrXnrpQerZVVvA+1MN9rTvvZdq8uGP9QBbCX+qxgk6+g3GWh6KU8NkOmNqM3iGP
quAabJtAsrE8cBdtNgm2/CpZZ8c3DgilfdP83l2KHJzYnM3KG+j57NTSFbY7+26wEX+4G41x6/AP
yoNimzFx+7byl9FGPxA3y4k8i2FbqMDaoL+H1Xvu1C/4TBGNzouLMDeaz5OTOR11ZW+XmR3qx/k3
PXHBpg/r1o2A1KlmiS8DvNNytp9RRgB2vvbm6O8kNN11OHmnAUjaKteQRgB6HQkVTK8X3g3WpC3i
KDyVhYJrpZEdbdhqSS6ybTNa6hrYnMXqol+2ub3V+iFAbawUWLCIe52BUVjj75+YdxWb0gBGJ+6O
IcRrTzTM8NuxjN/DQsyiU83eyBU+N66cpk0Uh+Utm7DZA23sn7Up9A5ENpZDjfe4a0XaenDyx7Cs
rkaLEQQy1byNaNVnYF1douXwva2TnbAVEqTLl9GoYlxlJEc09W7AvxH9G0oyVgNJjAFzJ5BTW9Eo
5bovL82kaoc86zZ9rgQrkbAoK+tdkWusW4kJR3nErzfkazecTlHGBOSHIl+rZXMXuBi3Byq2CyCO
NE+p116qQFfu/kqHal11NUuAJrgqGov+Pi/eAhJ6IsaM0guUaKWM+qvdiIupNrvMS8d1o7HeTZvE
Jh5kQBZKUWTx+2sTGN9K8xAYzJr4BDqkw354YBwK04Lm3nnveKS8EvwyhftMBmU7YAMHp+VgsCkN
A5YRQ6BfIKxcwl69RH0L2kPbl0GabTTCA3ZmXwfdm6E8LEdLgZHiCNa1rPSXeogeQViyHEWHymo6
iBq5fc4n48E34nuTOWXjOu02qaatV2p3Pk9yyKLLtiBBhjXlOo6JRuLYGUfVQheDsQJGSckNWOyU
4GLqjKg5XO6oCLdjp22cpmFVQrDRw7NgUSrp0RyqNz/u3pKaXEU8LTRxn4q25U8D5c8v/tJD+y0a
rPe2K9Dr11eGmpZbxO/Jl40IKwh27Xb4jZAsCfsyrwieKRejmB5Dy3mOnWGn6sZehCxVlUY/Ir8D
3cMEo9PyQLRqt10cf2imshZqyQMDaYjOMzeW4Amr9t+qHNnA5JtpmPiwJXuCujfbIRKXNsXL5Hur
apzMbdhoTx4+rEJ4X8J2RsRH4VHpAVIAtMMFIhuOVobvaaET4M7cJxUVt9YvLggedSCvugfREYtp
AsiwhWOfII5haOeX9xlEhoU3jce89VbRZOGiRBcyJkcDnRTSrO7Gcqt7w8peqxqvMkV10NoHkKZ2
j55JeNnwoBVY7kPfaCzYrBVTLhloNBKA4ZpPCQad0E2QF7OM6jVX25UCSlXgGjpE+sXWHDxD0Q2M
ibm3pb+bH3nkBV6mPLEWZpjDTYfq4wvrJoz6bFWDuyTXyLYb07qFIoxr2tr1OgfT07sgH4fmoLdk
gwPSKZXyHSUHrB6JrS76CgVJcKm6w0/bky9PU419qbMnBM/cGGklz7Vp22rtc6YSAkMVaWakbxWI
3bVnsyhhodjDVpnTgOhJRchOqMFIcIDVr19/Fa62aSvz2DoOeiglzpAJczaCFk5BQLNtTn1pNiet
iNoTAYiJtF6v7ICP9ItaKYd9VpvlfWwqyT3b6vlcVhQ1/Ed0inhs2j5akH4YaMvKUuvtz2Y6KkO3
xtZQXGQVcADyEJb55XOQuA9i5nF3WFtTXd4ThxH3wMUeShXxDlllYO96Fp66++gw90oxMN3wbsPV
50AE0mHp97qyl/0AWw+3QWBfP48qD3BLdiGEStLWvDNZV9t1swRhZyHj8nddGrlLDVGfi+yBdtcI
2iUmoG0l/cUcup8H9nY318z7uz/qTdYGSOn0JLT+7q8JGxUL80ieVD9/VqdYq50DEEZyUFmfFiPW
U6F1ZS+yKXXhX2M8PR+FD3CqKPvmThZtr0hmD7hpHQ1x++hVQXrQBbHEPOhbnhyNe8MDYZlCv2mW
uTOcepXJV146Vl69DADr7WUxTr14C7HBXH0MHPj9Ea9Cgmbzy1YpqnOJ9tFVvpTrlS9kXcyTfKU+
wrJx8t2AgATd+1ZkO7bTylIWI5inp97TnzKh8D5U9WIIrX6Q42hcSSijEkc5kJUD6hO5529kaxNb
yxFML6yatLjJg5WKapNU/LWQygrDZWsXaF30Wb2UzSCaixsvGO0qPJiZxec+WTSFoK5Ian2Ok9Tj
wH4g3xKk0DdNY0QXQuzhpuiH9EoKfkYOlOUNiTpnVQRRd58gqbmqUVV4GCthL33YN4+svapl0Nvp
c0P0jf+d1b+EE3p2Tmo5f+WDlS9SpS2+mlX5jqksdMkqf3G7OPs+lDm0wdh4yyeA7Klb/GgGVhQZ
ORUyHMWyU0smjkm9+gMrmkV1JFoFJDdDhca0Y+AHWBOz3OnoPRXbkFzIO4mIg9FM4i2tnJsDwv9b
1Mdf3DysXlX2BKzeau+LTu52kcTpuInKAGsUTxM3zOTR1UwdpqDZcFnWBUkJpXJSWPx0QtxkgxZo
DpOEX65lUTZUEcGhOEgVljsM9dGvDIa1DcRsJYvNPEDh6O66G1wU9X69Bl7PBfBp8mhWL4pwOVWO
ulEMDRXiuY8c3yMnuB2E1X28VdmQ1367zWtyWrKLHH9QVHD+XUi+vxDg2WCk76YuwS6SFOgFt6Bs
1worxhK0DE/8zZR1owzxAyIG0bLSrOZrlipn3Sr7gBzxbXL98IfIrFcA3t5Lb+suFsgNtNneSYmq
eOKg5IVxcPTe3bB57fj/Zzp5caP7q/e7v6wCKZfQWsMe4AeakumWO6X9ZbD1YhkE/XTvaVGx8ewM
uZ2s7u5A97tbXJv9C7am9coQifoMojBGMCm8CjW5zyddPxtlhtCCYfekJsgFtkkoztw4JIqCIjkn
bJ22BloLpyQx020rUElJcxJcWdKPp8Qymq2RgyrITZL/rallJ60d9S3KNsFJ83R7yx/FOSYJRICC
CZd/2V0O6GRbQu3fGVYc3liNsKTTHPt7kN6hK2G/NezDF3UTjPeya2RNClGZv7sOXf1HVwOa872K
x/e2ayxm3zZ5AD0VH/E+2/Y+2qaoLRPOkHUEPLedKPtw3WMXuiorlayf398yvcZZOfantR5N/U0e
sJd1lgZyEhtZ1OZ+WgcTNzBKa1sytWHcHRPLRtUn2OuRGD6uC2OCyq7uV3ckwd8m3PwQqiLSD9b/
2pQesjfwlNgNursCFxUwlj1kYHgJNwNV4RWgnWEt6/rC9W+s7sHoo7hJToh+ss7pjVU/Is8kS33o
Z2ckynayJAeCn+btYtzzgDMzhjxYpuVj3Mx/6LMOPGdFKtfW9+2vfuQ/VjrSdhdZVXpujqRbtSsq
LNSHNG1Wqt6DriCA0myU2OS3ww4yXMNGhI+pTAmxLL2+ODwWAALMlcQmk+VHuRYVAnzEcT96yiLC
+YSa5sPnELKhsILmYpNSR3PaRQamry+aP6o7GbjPlZQ3wY35/6kMLFvdKRohfnmh7CgPsgEeKung
+eJpKoGPJ569D+YNqAgr49wR/7kEmQDWgmrgV6KGNUkeq7jqJUIV1gQfp2hJOBpO/p7rhXeLAog3
niCeLuszx3tA7kN98OblrhDQYpSwpX9eHIoSVShrxG3aH3OxlvVtyI6ob8sXsjgO4kQD9qoxqcvM
wnJWC3vlUDvcTQt52ow4l+ZDh5S5pRxkVRUntMryx6ms/WzvPIhraab8+KNeFv+os3RX22ciWfcu
MVR8r8ZDqI8/D6pa36KWzzqZ4MWz0LH+0mLIB2qZlF9J2r1ZZmm/Kk7+3Ghaszdtw9y6WhyuvcxA
9QMN+Gez0EifwfDIdZf5NNDQZarS6AXHS0yNmTBBZSjr2hgPLipb/hgbK1DhzH/5cB6FyN7HElHP
ttb/CqxaBUFauOzYe+Wuf9npWoesqErqfqH2RrDzs5ytdQO1y9Wz19LTvuBPrtwjmF0cch2ZwciZ
ACQM7UZkZfrSqSTRRiXVNgoUrq+2v2SAbN2+dFVQ3mmiSjcqBLF90QbZszuOe4KR+avWGwWsJ98/
ZGEX3/tm8EO+3KS7/IJiKC5OkXVnPyDLMMwXzO8DBCU5rRhsYG4H5hY5yW8xkqQneTDyoT0JswVe
a7lIHCjs0gUAyZOhR+awkH3gcs6nwLThwJmHn8VfQ8juWVm+ZFla7D6HTg1gwabSNetWQA0YhmmP
bot3lqU8gYDmdMjey2JcgWIBnrrv3frskBBs9jURENBharQshFK9jB151Tg3xRdnIm8dDWn9WqTZ
CzCP/jsWzaeW9eh73dlQsvIAB/tiWhQuNIGFwkZ+Dkd7AfyWbAAh4wbmTLfP4Ik38JRncbnCESjM
6Vq5iLCW3sriZ0OSKhk+yOAsO8Ldl+hZ6bARNxCkPrp2KLxNXQLx7Qe73odGeydL8iC7WHM/WRQz
u8jsA+JljXOLBlXZ5y68rgyWOrv0DhEFHfLVKpqbZZ9K8dVlmhITrSyLPjxWv7OlV+4+LtG1dFnp
gXX56MzvdNZwlrAqy7lBGGKQX6/xcX3vZxV3Fq9RAyk4DGXTb5YNOOz7IMnye3/eckRqBVbnV51b
t80qIQQGdAdJOJgr+rVSXfco9Lg6wmV5YU9sParQqtAbs69l7SApG4Mnd7gRj7LRQtV+BQ6k3Kkl
OMGmM8pt7oB3TRsjeIr8wlmXHeIIejzAo4LeiXlOB9VtyOzHKQVl4xWB8r4hv+a/5x1LUqNqrMeM
sdYAZJPjYBnhqoxTCEQgBR6IZq4HxroalmE9TJVP4NTR2WFCsmNvjqi7YTbxQrY6BpnOsXH8I+l5
BEajKD2XtV2dHRBrpNCr6Jtwsrsqj63nyigdOBUBciBTFr2UCgGEuYPzzyvJpdYE1d3wG3iRjytt
ZqxlOdb6ldwSEXdHpI99CkMJAc/oFvs+ulFaU5AiSZ1tP9r6IeYZARwma8lox8WR+a3ZjpnqnE2+
n7WTJMatSLG/i1TFeRxmySL0eBdCmO62bv1pXGSzB0PrjNqJVGdK4BLVrbkqB8F/KufDR7+mMgu8
LZSfV8iWZhxxSO5NHwtCyO3kuNcgEtt722jDh9JGsyJC6G0ti/JAB9Ox23tW9jMLCOGhzw6yjg6a
STiQCEi/973WxJm2Cw52nlanPuyzdZKlzbMexd/lT60ZPyKrD99i7lWC6SNGF/M1LlJFB3O+JnWI
KVSxWT9Pxpw+6P13M/+4JvdSbaG72c9rhA0uJUnzA5Qq76A1o3cg5Ul+q9dJSIg4DzYJz4YKN2ya
ctn05ymLYGOltNEmHUTWYlJgwuPDVXdR8+lRecZHfQwQYVhYqssxnys+D00aYQAM6vVxgki7bgcc
1+toMI5FrifryIqVF0jyl5678M2KuqtZ98YLvIWctHj9b139rL3IpasZDtfSi352/WNUc1LxWC9E
QhjxVa9y40n1q/Ix6H4rRN2r1tn6R4vm/dby5zWlV/bbuvIBoUyiw1m8VgeesTD+SYiq5lqeJhqC
ANF8KL0YhUn3oqLbdaiSeb8mT3M0aBU8Vf9ZK8sow1d3k0HI2huVu9wKDlBGzG1KqviOrLxyJ+sh
vhM8lZVaNrjoIs+9Sfp5+UL2am2ttXayQy1r5ak8CNciV+a08aJEOeNnf9kyasHX1qvCw8g8fw34
a+zSgcCclon86udafpVnrEKfG5Kpd5/1gx9oO9cgcS8v/Wdf0KY/+zZo9y7QOGiRHXaDkzxYCH1y
H2Xm2hEZ2iVNC/dbnn72qUfSHX/2kc22aiHW0mEsEwEzDB4VxN8Ped6oxKfnU10B8SXP5KEOeHYB
TwoXn3Wd7o7i9FlO7CnZxBk6ZvJiKI4oNf0xDuFKkjR1bTNdueTIfhuDhZOzzMdBBV9TwtVCrq/z
oitCBvk1UMP8KtLRgSPuGytv1LPfG3ZNh4DfZ21pGM6KTKuxkhfKA9LK+bXeVXNPWVH34MNslhxb
eBoZTjMvE+nGE2YIYiGLUJmKbW2gtCSLugllVIGreZTFyI5WPCD1x9LT9WuSmY+yuo/Qbm1MPOTi
MR9fao1UL1sIZy9bFUu94KQ53TDKNh/qfPoY2kvN9tDHbYmeEheR8RjX6AqxH53flpaiJlhYinHu
8VV60X2cSf793Zrzu2UZFm7IJA0vn+9WDpnwbrMagWYBS38rldAzHhebpgjARc9i6R/q6LOe+mdR
1CFMNA8IjWyVDdOQMrPLcqrmX1ItzXeyNGbiwFQJxSfV1l7MWhdaYBRd0XYbVjXx7PVQOyNQpjBb
+ggVnAuWQlgn+Rbphwr5LNn740LHCMFOC3f29YiullJHV/BmAVuL/pbgf3FEQP7QKoP7ouq8/OgN
sI487yq65Kmeq3MPnk2VkE5v2sR9GRojXhKIj46ytbFjPDHG5DnQQE83JhY7Q6+4LxWksU1excNG
XqXrPeHINo7PnpJ6z1N8lC/pKp16ROmVDOD8Un4ck8itcmUri2MyfpnwnUXDqi4f68Bfy5f0GnJj
2oTzddul+rMJayyJ3FOTGmQ8VBVyMUZWJ5yynVMvLHIvsWb74ELNh3FMTeSGfjUPChiGz0umaRqZ
RJHYt3i0Ghask7B7CMK2e8BoidBhCjjUDygieYOBTD++fvbQWv+pj430JPvjelJvjQ6ipSxW84Bz
FnceS17TV5m1RFPE23qGtW3asboMOXx7FgBA7SuFf6uKSGZr2MFbeGvDrnjDwykDJxjMXgMmbNup
cSH69/GTZdffPEPJ3xJfB/5ii78M3RLrBmXCI9FI+1ROmsADyXO+xopYya7CJc+n96p7P6V4w41q
xJPEqvr7qfS6hXw9G5Ji2tni1S+BKipiYDGmJNahhlS5LiLbfQE4cJJdm1j/0rkqHETd1nhTRHTk
Zyj8Xiwd9lF/f4aEPdTHZygy1lTyM1Swhp6iXHwDvtttfJGYm1RNph3ggGylI+zxJItdleQrPVT1
J7Opf7ZOXmD8VlQTXexIGmUb2M7kSQwlflbxSV+po1qdAcP3e6El9Q7ZZHRElShdOejm/TWO3QsQ
aPOHWx/qVJneG8E0gQh5DKGcqyfPr8418cyiRXChN/LXPhPhFr2sDPm7tC+PROawjJrP/ii2iDxj
M2w2S/YB9BaiH2FHYAPtN5l9TjVj7Q9KdCRt5C5T4q5rWS9cHSwQROf8aFjFumh6LCOClisML8L4
xRvcjwH6veGYuGpps72e46hH0wQLOpdEHIDiKarxo7GrQm1dVR2KBHOD7CJbvU4vDiQQUNGPSVCh
BLZJq8A6mcQ3T/Z8kMUw7e3DhLmkLMl62UPLyB+R9HFQps5jqO/ztX2Bx1FoZZsQ15ulFGCH6fpU
IvT/EAUAJmsNnIUUQnem+sn23OSBdHr4UV+mzrLV9Porahuwzbs31MZ5hgF/uQWl6e8CpIO2bpjm
D0lPkqNR1O7N6NUlAtDtq4pq0woZR+2MdCoOaG0abQah1M+Vqj0FVdIjqYNR1ph7L1aMh0qsOcmx
LUWPB4gxoto/Blf2GJCx8+AGrbw/Gnpj36z5YOrgFq3iNsaRPSuKtScgmAf4f2AtKzOp9vrEsuKz
f1vX0UZt2LLJOnlZF4LCH6M228qibFCj6h3Zeuvus5sDksqpi+wCedO+pcKvL26nLD87oCzD0iwe
v38OUxuO2DYTpD55kWxo22hYJWnoQ7lgIFmnNfmA2XWU7WWxK3x7k0claAgVbxwvsF5ctnSH3gME
IIv1OIZrlGrUnSw6SfHUkO66QqbyH2Cob+qmtV7KMYDA5t1rQ2yeSF0gwR+oP4Bhqdu4KtnSyDp5
iKK8PsK5grZMX3UqjI0/VeW+6fIvYIGhnnu+vtJUN77vx9y6mvq3ltgCxBnsKvbImEF5nRuLqkju
VTNSVyrZobWs+2jwyy/GqGsHWUJK0bp6+TfZXdZElqbuWbT+Pk6cFiqoiEZZV07XQSRt6i8BHKqP
MdhcANcW0xfIL+6y8shMx6T+tXkCitB7ffgs+f5HSc5VAyoXn23dP0q/rpOT3K+e8jpyTv2D3pOr
nifAXz0/Xm9umwV3/pvrvCEA/Rj0+6AfkxPMxuRkJf59m43dDjmW5PRZL88+6sRAwqwH2UD3z+q8
YqZfyHI9dd/TAGA+/gwnP7OKkzyTh1qMaKroaYuB2N8NvqZGw29l04l2hRpkd3GPD+XHMJ8jdLUy
rrV41u6bx5cHORaLgm7xr//43//3/3wf/jN4L65FOgZF/h+wFa8Felr1f/3L1v71H+VH9f7tv/7l
gG70bM90dUNVIZFamk3799f7KA/orf2vXG1CPx5K77sa65b9dfAH+Arz1qtbVaJRnyxw3U8jBDTO
5WaNuJg3XHQ7gSkO9OKLPy+Zw3kZnc0Lamhmjx6hv7tErrVzvet4wACvlV3kwc2Eu8wr8L5ioUS9
x0IFk4B0E8SJea4my/g4ZJN2Npla78gN812jlmSeQeWXW0UL2sVnP9lAzg0DzSJCMrmMCIpa+U7k
bn+y8mw4yTPj19ncA+WUnGUcuNOQrcnJ17V9E7XFrYyA0vrm+FvJy9W9FXrj5n/+5i3vz2/eMQ3b
Nl3PMlxHN1z3n998ZI3g+ILIeauwcT3Zelac+1ZNz7hbzOewt2vyG3ONWFsjzmTANgakQ+bDz+q4
8pANFLV/UkhurjJTtRC8GeqbFzkVEgrUDb5tASdVuxBW39/lsq2+i7RqcZ8JnwVw/UtENvxZ1Z/T
pGmfDEhT9wlYblnrtk180nwohrKYaiRVBkNBPH++xoJ7sA7SuoK831rPYC3S5eTk6UG25kXy2/hD
+dv4iqHu+7aCaOlruJ76foNYR92diD7/z1+0Z/zbF21rKve5Y7oalC/T/OcX3bq5y4I1yN+JiPTo
xfD9yW84yDy+VAspC4h9qOXJ7/izuS+QRa3z/O6jX1i3MIXREb0Lzak6EtaBD5tww2X22GKaOVd2
7owflqe+b86njv6zV2nZ751g3SWC0tujWWWsO7eZXptmMdbEwycMYjZqprf7NjPdR8vXrrI9Y5dD
xFwvYXL69rlC3nhZd+706tfJ40CM+ZE54I8BU+AH96pnADRcDim6pZM1XDvHCY9tX55kCZHA8fqz
vrvi84wCX1fm/qIzUH4E5mKsfPOzC5c2Zv5xqa6Y1WpifbIrYlAeIdIhSNhHw73qi8dx0DQM3jpi
SW4zf5ZA+ctx1mNrqV9U1P93gIXsj6I9RuccDuuD4WISFBVWhmEqV/93o86XVwZaCP/zraHb6j/u
DdMxHNvmb2brlq7qpmv8Mf2RU0ZbjVzxM56n2fRsaq65qcMYWEiQrtqu9Q+KbfiHsBO3EILMVpZk
fZO1DuqXc6ssx6SrgU2Xxq7vTRYTqJAtcnAwUFGAxxFxnuq90VnDvRB2eYU+s0T2ZryXVSR4u02n
oD8ri7LB1L0Hu2r1o6xynL471nh7yZI8DL5WwrGP1Q35Xm8d636wYf3obAuCrFACSuOlcGfRNJXI
gsXs+TJAjVbcbHyKOrxYReywde2glW9NHE/AxDouuSD2iWWYsk+U28ioKbamWR2CFrEMKwuybTwn
kYmX/zyAzARSm0IB+GyAuk0ac77Cma+QnfPS/qYZvs0aqiQo1QWtOKizHUPz66ySLbKM+5Drop/g
AOXAOVd2VAb1jLbaVVrDJGMenuTZ50HWoZUzsRk+yurCB1b+2bXB+OoAIRySAMANdCVc5RlF0q8m
ofmLLLXNBbcU9wl+TXZTnfCC2YCCMVY4HFRWVsCuWuVZG9toCx1lXfea3d0L1vD3E/jhW80Pgu+P
9YDNsfUgQlw/obuIg6zLSm9bNNm49THWPii+0sL5GLuDl+puufgsy7PPPu7cWxaDxD6HXrLWkSzG
T1whkhWCe74L/fLp8/krz8ywBaRZ4Eny8RQOvPq3flZB3BzC4LRFxse8aDwLUddp9LUxF+VBbcjc
5GZ5K0ha3I2VFTmLpsPjogI3/0e3WKBppiI4092rk28ekroKL/KAdlRydserLExQ5PyVa4bPRatP
+3zqM3MhW5zIDVcaSWZMobnU42Y6uDxzYEvE94R2yJgBGZClEqu2Y5BET7IkD1nqiQ3UMjGzK+J7
eTBL4HxtCf076cJTXo1vtd8ZTwi9ubIkn/KxMv1WCv8u1chtP+Fx/Vtb52NYyUIoWwWlPd1BelHv
5FnTD9PH2f9j7byW21a2dvtEqEIOtyLFnERl36AsW0bOGU9/BppappZW2HvX+S+MArobICmTQPec
8xufaIvGDvZAF7NabuJiYxk2yMFMceVb02rQjF32UbZFywTuC/L5Vl3bBTlUGA4AxWBBLQtpcA9N
l4y4XTjeGf19MNdTv35MDSaEbleGr30bvIe2FP4wUoWvc4/yCoEONNZgAM2H5NOKvIRKmxhSaCHZ
b6Zf/YJAZb+kTgaWMleSx4z7/9xFcnP77zdUyoX+fEO1NQ1sjjrdVLmZ0j3dcD/NJyPT9dOuqKxH
6MvyjZgxdnlDmhf1wkZMJnsJwAVhpngj5pmiNwmqj15ZgWQleq/nil5QTmvk+vnd351/PcFXa4/o
QqkO27SAEZnWiD8TS/f2oUINutgzG2yXwLG2WKsXvUKSPXQoyFODaiYFTfeYk5abQebuHvUQfFkz
zCVJPep6kD+PdjBu8BiV0Qxy6ILGvrU9Ku/FoelZTPuLutiPtZI9G0Y2o8aVeiGDtJ9X++ZKsyvM
qlvVfETLfNaGMvkx1Bjx2XVQ3UONNFaVh1jNq0PrEXXFOZDMeuUZvr5C8ryRqyx9NSQAjszflb2u
wa9FNG3cOpnZPhGGfbIq1fz5e2gyOUSKocgMlctQG+hI1uXS3KhVa6+TcR7nQAXRz2fNlnr96c4P
/nevqmGy1+rOflOT8Wzyo3xDdPtu+b35SrFUc+Mk7vjsMj+Z5abZPgIYQF/nqM19HKKYLJqyv5Ml
ZJoQNPVjmhLM6qzSP5DrkZd9o9c7s9OtlSr1zsaxyUZqUob3SNfJmCXimDOY8GmdIAuWTZ9bB3T2
EvGGYTxBKfNuswzXqTTMYioq7fqhIjQ9o5ihe+LGpSGg6JWXwAKYVeWdROnK+MInKX8wAdiTpLfe
jQ6XlybzNx7TtFXR8XFaknfHIRuKuzQv3lDUKTi86DLSdaXYkGGfwuUdwSrak762YNQm3aKnDODV
94wVUlT/oWuOuMBFLMmHcEV4Z7zDSgUxWtVGP/QCeSrg8vehoAixMZuc5HLsLVTC71tk9eRePCO5
xf7FwzfYfOqcsXmXonDRNCiEzSxUVwO+bxBqouacZK620Bq53VrhEHFD9HLqjv0c/hyy3hgx3ptR
jAslJ3ABFgxmGQXUxNAl67IRh0jPqFEtDR/DQToUSyEoLXblJGRXDLrsOtPpVD+m2yj4dBkx2A5q
iKlyFq9VCWfnvmOO607Ujga6MoIRO3nARQUBtqSn75r/2o3++CPlwcysNpXv1GJMVxRQ2Std8tST
BARlojAVb5VXEhrlnNS2fzWqnD3miR4tGr56W0PLu72kpNYcmWc/z9xS5rEYJtQ39Peiyk1o9bRp
liLay2a8vzZd26tRuRdHlwK5OKgu1/jHNnER8Qp9G78kGsltM7CNuSVr3kPTFtWhTlCNSqH/IJpM
o95UkTIcsVrwH2ynTOYGoMOl6AwNO9noIcQDcYhStLjPzKVuyWE1qyjpRstw0OKR+q9aqsFrYJ4A
2ueFCh/AmQoIkNbuhxfWJyH5Lqc6FlgS3KuN92lYM7TU3jnPWmQNq5yAPK4pLFfUwmYNYwwfG3GY
RAP/fyyM54NpaidXycDRBRvZcNGmiSaUud802ak/2vBpRs4HkQjZNScwy8i3//48UdU/r5J1Wzds
ghOEHgx+nArhqD8/TwqW7WMWpoB4a18rCIFqQ77pRntpNoZ6V0zL9RH0pmPXH0dT3/Vo6hMj6+mx
3v9p5F/PEyPJzmqPv1/h93lBJJXLrkzHG6h2OWyuBuc+09nJVWvse9scMD6kRWyGOB+WEiG0my8d
lRmzChjKYHyy7USeUyJNsafh7pHDhmd+4ACUSncljsRGr2AycKMoZ4rhE/Jra7tBNWIPVCVDQTYt
G2OjxjlaQ+BuAi28C9LQOYomsSdhcDhvvBH41O8OxaDSBlkkFZhOdUsNm4qfBRNW8mzYe0cSRitW
atz71CZtmT9EEBTVt3Ls4odAsd9HRK6PpQJ/a0D/tVHcyDggn/fnauxV6zzrHGDT3trSauMMzSW/
j/J0GSVm9mymXbgzGqxwxCHlyip3LXg7ZZ/mz8OoBjOsVM0sbw5SnJLsIGU3B6dg8jPvjAxMKOZd
lX6IKwn1AZErpGNKly2HcfxuqOjQh4iSLs8I7McmV8/CYzVpzcm0NyzvsWY3VyTFeLj+dUQMRRfg
q0L5TJcrixEHnC0xgmQfwom5heuYPPEs+ymKOVT1tamb6kThq6WvXAu6s6rnBqKS2Dh1caZswjKw
ABxUxouMANbvjeSHIlHLI0bw7uVNM1BXZJkWrMQcaZCfREzB83x46Yi/kDWwjK2aB8HLoM0Cye62
rpimuH7j7bBK3PWyV4Bipoa9lqqJxwzBMxo69Zen6IdOtqK3EvgauH7HfbbR6M6YlEYPQxsoc5cP
c4oDp16kjtTuDT8ZVn0tq5sBG+qt2xvZKrOpJqQQNl6EpRfc8T/WzFttoDDYS8xqwRx83GvFMM4z
NdPWniwNL0CfZ1beO4+N65b7nmwedHLadReQrub3DJtuXH2B4Pb3MDkqEP5NdzASEFythrcnhkUR
WOfI+cWjPXrW+RMq2li+enEX38amTSgixGA5ViJ35sWN+gbHK/Zk80cgw5cfsRg5mp6jbqq6DHiz
avGMp+MhMSPzRxLH76nUlQ9WUeT/aepr/DnONN2qHEXTVQX8O5gXRf9yq6r7SLGA+w6PspE41Bs9
2VrDjTdFAWe0k+FoHBWvSRDmN6ZUN8cWmtpdryrPoj0aIzRX8BPzEtRe3kdrsRARh0FlfD4UvWZW
b4sgv3NGO965StAt/LJHskNMc9YT7XjVkpEq1Ry1l2Ovc8MqflVm/h2Zov0s2Qqp/k5J1qjSf9V1
JW8luUrneQOcy7fSc6U76n05tfvEdJHua8O3FlAoQrJOJvkiVvRUG2B6CixlJtb7YvkPZr7fB6h/
1yY2tDX1ADIaTEMLl1bcMrM0qCXfY2RVLtscgdLK6vCIrt0W+6uUoC7GnN1OHLte1u283mgWtQs7
60uHGGLmJqeIgTWK2tvE7knEmCe4YtVdmerlXQOUgbiVeZLCtrrz0a3uMhCj81xW5b1t1Yhs5Wkx
JMuTNWTQ/6yxnA4oWvxl2cU5dG3pJaGKYBaFpXIaran+DfDU5no65YEfp/OXu5xuGp7+q0TRMmqD
d4S61K2sAPNWsBXUWgAGfynLAFUiFYtLCQf3F98yXxsXS62gwM7UwQlLNA9Oaq/iCEdScVI6sPrT
1dLdgW+vn4NspWtu8uJQSL0dTL+EbsJhLw330pgfRS4xLd2DFRrFgwdbZ9spiOFFu5d6R1epigcN
eHvqIM5F47jQ65opODP5XTV0nzfXNkTw3a2eldqNGHLtEIeNjY1LjjfEPO0qUodqEt85iI1umW7I
PCgndjhWqZgig5/BnjXZJFitbDV+oCstbJq9X6LAkL0WRVgIeHZIwv4MN8ad5XZaPUIpcm8IDzYv
sg9NJYGL9F11q3Pt5xninGoxQCpHl0cu1PAgqGqDSwTLg2gLuHsLXar+0XjBvdaOafgLxCPT1SlZ
1VfRBqVMdCdPR5kdACAwozvRl3Ak+rQp6fS7T5uS7n89z4lKjO+7VMXHlVpOmIPImDKipPpU6Tll
YDZZ7uOpKspAoUpTbhvntXvDN7K5xyBqzTTe+2Wx47tZ8EosBE04HpqH2Im1jaxRCJCEqnVvl+Rj
JwHXO6xsfv0kEBTYaKOaSmdboVYH/k6w6T3XPngF881CjYfXrPC2gRPX+0qOtKVFJO+GwKf3i5r7
ZLJGxsDjNYtq5dlqonxe2M141Kx8WI2amq81lwLHSIrBAoQkkGO/UrZaqQR79G7xrYy/xDOepIhq
eE/j0CCe0f3vQ2QprAwHH/OCnjtNQRWuV7baneVHMGaBHr9Z3TemzJBMMMvCjhM2C9SMPu+2FqZG
Xer3aGzoINT3sacrQ39TGxRQy4Nhntqufi1zp39pqUNfWKlOrNErh5da0edQbJyHIe5g+thZMJNr
PXhpMmwUNL4eK3HojCW12V53Bspbow6J7rFnD/hNafEqqanqEKMI3hH5lPwfqdE1B50c1SLKgVLl
04zNHOPoPILloiIvUEkI0yY28OPmsGq7ozhC9oFkDpyvnSFsiqPe2KSe5Sz1vOLOIKPvopyreaD4
yrxBsdt9q738LuTb4SFavkU2lPk3wFO3g9Z6b/Wo4DvoBfqjPB4uEwN8ObhRP7kwP5/zWhlXTZJC
opgOHQcclwQ3cHvp5WN1qWce/n2ebv7l2WdqGgFiHJstxZFV60scXQFVYg5mIT1Q+wbo1cWQbCjG
9ih3SbSpunJy4vKzBxc/OW5jifUzx5vPq/kRX8cOBtmPAbFVYTCccje04n58k2eaeR2eyFgSi0vH
EnSZy9jp0gZkRtwXa3UG5d+KUZUDVI3jeFsT8X0nc73pmyz6VletPqOmPT1RoqCuMtYdK3izlO7Z
UxgUaOO3ZAi3HpNycRLg34goqCnjYeVfUsy5kQQPyAtvRGrax9n1IcL1VCSjRd/vI7DYX/um82qn
sv5DJkP760IJGYlm8OQyNf7p8pcsF+EbVzfz3nrQVAmmdTNE+XNsgO3xx2jZFSC4qUgacxiu7JaN
VG3raXPpSfGsnYnGLq5ABI2DPfMSo8frZNyrpDC3eZKaW7FX/t77u8OuMwASjjU+MzW/prXeTDY5
WWvfo7lm0mm3zVaRCmsHlQCYk6noj0ECjXVaBb0nOeDGzPgpTkqkgJMsyMQwIz5Owv2cn6Vva49W
nDPVj48qrJifTdfd2mrFr6TA+pb6hvQ9AGZooaB7gSdNsbwmG2fq8ozbLArMfY3IejXmkbyO5Mjf
G4ORLfQR+Yzj608+lmq3MXSpHSE6jNKmIIyUjN1DmmC9IGPj/Q76KKx1viAZUV0yMyBBIPXe4j70
cRKB8OByEsvW4vdJg5K571YJ1Lak9PJyEjidcjctmy6v5KpS9yC7JikSO4iXrQ44DWG7HzyNtfdd
MWxl12lRuBnz0GGyS5SxcpnLVn3vrUQMsqCG4cYoBucSg0zwTJnWm485/hudHMmQThRQ4u2vKm6H
b5Tj9IuSeMrKNkJrai60MDt5evQCQs49kBwu11WlPqd17x5Ek9iIQyeJFwTew92Xdr1S1VmTdOVt
OpyjBhWTSImSASl3Yu+6EW2R1+arKN1xh7Jb1m3yfQqnGwMI19gpU4G4ZbZ4u9ipiRkVpQmid2hk
Y1c6917ZV2s1ibTnaHQWJOnMexmj4rvS7+5jtScJhjJ3pVDZSv2xqt1KTR8ssrxMVx3x97n41Sr2
kK6cAU9ZcSh6ExPhlTIsjbz+ZUxLMzzPydBKoUkTh1Ko7AsEm2c3+6kNlrSrcDTaiwmurywCSy72
lzmvamNnQXRebecEp5nOQN++7YCXkynxH8WUjFWmB5bM93d56Cf3xhh+bocjvetTI7mfxhtYh7/q
6i4eNHuf1HL6GDVY9Yl3FCT5mqm/Pe+0Vl6Zo8F/QOIjUatrCkIjP3uUagjj09ghbfJ1Qnx41kVq
cz/0fr7MbS1ciEShGyUapco67iD8yZ7T8JTLyjAl7x8u8/axyLX5qOFzwdzY2iRuI+ElVrO8DOvi
xaijkzfFOtsw35jghV67CJUpQpPgWGB3twZsUi0Dz9HPcRqDlcql8WeNI0FU/Upd2XhNszPBYBB9
v3cQrH1p+dxFlUmKnOrTmLSorVdgo08i5UA19ZQjomZRJBXSipSRGsBYFr1tua6LbHizoWcPrNVd
/jtn1MXVhxg8666hCPk2hlP+2iQlNcjQkJMMpYWjUG4dM0la8z9MmSCVLI9J3T6IEVgIsWAN4sc6
B85FCUIABrwpzs0UfBMjLEBrudEO+5x72hw7qepYTptONjvc3hJlbis+4s7IDGm0TA36oxU+Jn1w
0NS4OImHD6B/1vvkk8X3duq7HqFf+nT0+zyove1/ePg4svXX579lGhqZH4VEneJY6p/DdJohUYor
98PD6OCiqWCgHCS9N3McvZ1TGG9uk6GCUjTteY3LAkhX42AeVq5001Ecv2hS19hgolLMFWIT2wIS
F9lz+SGyIgiQ3KqWCFvChenizn3Vy4ajVx0xcAHlmVOeIo/V1uTO+kQxyFNqR5BFpiPZA/OYhg8R
gsmTYqbuhvs25MPUMl4HKomtxEjucqeSDtHY9pPeFPC1I4Gmivo7v26rt8RvfhoQwV5LImvYhrTD
cwhaCQuK+BQNXnfIYLqiK7KzQ+lY7ipUumpdsjqF7ixR7VC0970qj7s4wNNrxMliKFJ1FuL3sTAd
sgo5z7qfDhRLjb/dKlJCrF3c+m0AondO9AT1rO5RC6Q45XeFX3uq5tazPugwmXUzXZpF3tz5Zr6P
qcV6jROwOFNeSa47fzZ0mX+ywuKuk/xw3feBuXVTw7hseHx6+XcQHswzPR6hWRa0vzqV5y0ZmqBw
Xnwqlm9rTS63KGDrIykxHqVNMNwioMT3N3L1Y8ndiRKewl7gRELywXZ8gBJNZJ1tFxSF0ozfFQ/h
UTZ5D7oW0G0mF4tMtp8BW7Zvth1kN0VXVrfh2IRL9GnKjDtA9+yYyD1K3W9/eMawLL2i828a7aFN
deeX0Up3rKRXNdn5+WA52NBE6qyuFZAsiW8vkRw62wwI18q0JXzdM4wnEVCNMf4NMpIIuDKg59pA
MxeZ27ACT+ujmtvE0dIheGui7mSTbH0n5UTMxnJmYN0wuIFEtqEKfeO0hn9gQAKPOmt97BDGlmo3
bJcna2axKQoAUFKkndupKZKkEgghyjOhYOuE8K3LX3o7P+Evmz+0WfmglE58pIBJfswk5SnzFOug
hnm1H4zy1IV6usuBOLKEew/lJt3JgXcG5zusPSvBsLwMMn0nEXt2bke8wV47k6gxpmjlQhxKg3m0
c5aHptp2h8bEj9vDtO9Vl8LJvaPxt6rT7JW6sdeUhyg7N3Xkne+wV/jazyj3vSWljx/tojMiiEm4
Zhoijh2/+iZZcBpbd3gkM5Ieizh8ZHZSHQYElzOmT8oG9Gv7JNvcqU05TpYESX7y3O3uErvV9n1v
rYxY92EJmCUBPd2/E514vnR3bW9Zm3yM3sgxMqJTjGHtBBEoS3EcqHi1oWCMIb+BK82JLD8xjWlu
NcvhsTYdmpoJ0sNRmnXqjfkicPJh1tWVlJGK09LtZZfacZZJzLjwLZxacbw9x7YqzXzU953vbNJq
OBVDaBztpF6y+sT1S/uJzRszvLB+63SjPY01hp5IVMpFGbyOJb/DkJXO0ITVr06/R07ePVaR7+wK
dwS9CW9y3ke40jQht/RAatyV3AXJTc7P+YRVUH5Kpz1LV04JN/2taBKdLZzIZYe+eyYOKW5KDpJS
vlG2t80mnWsZye26Qy4KUZJDK/BGIm/R91BKzYegGbpzAuwuno7yDFvFwGshG8i9BDabTWalH3tx
pOFI6Jvfr03XYdexjpYXpDZ49d9nWtgQDEH8C6iJvemLKlzbjetsiV8mq0BXvH0XBNXSL7XoQCoR
Km6uFcfRLi2U8jK6pc47OTyZV1mSJdvUHuuNz89/1QSZvdOyAVePAcOPvqhhdVH3cQYrCI5H7+SH
PL4D30bVgT0moE7CcNXqZbkOPac+Um4Opc6Jy1fVTfcyHtnvALHXjZJW38ISgxbT0hKgcCwMKaSS
V23eRDP8wuNbhSjqWsHmftUZ0vTIQM5hQ3f8TjHsrSqX5rudJ/cKc4hZRVDx1OHT3AHH/6Vr5cHn
XvjqtbzDzo+yE1YGzaoc6oPNT2kZqXa3xCdxOMmWTWzB9NVn2ajeVDMJf6XmXoZcAuvEN08muedX
y4fEVrRKdR4hbywKEGE7G1g5Ph4oKDypOsFZanAvJRNQgP6GlRi/y1AvAKExJzEBKi1aGIHbcdSM
PXJGZe47nfKiAzMhBmKTqHQUbtmLSkbwEvjGCAhBLjaEKa1zWnXvCjU4b8AfElbElXmXVE241QIQ
U3bSDofEmZYvhvEWKrn34CBZXeG52yxNjymSEgx3zZB6PxzK5ACYJsN5SJCixDEQkjJtm2fCEyRI
GBFME2e7yJI7qBdo0PpqJVtevLZGQBXKiPaY/8toOci1eXR0pClBV3iIWClQHdQAllneITINHPfB
0PXqZKH/jPIQyQpUr2LicvR1vA/GQl2SQa5vRXEXFNFsbnZBsRalX004FWdQiXkQvVWDNssy9AdZ
blMKHjFazkFYG2UbzzS97dZNg8PoaCvpqxNb72Rd+lPhhPop0/yfwXTPNXCGyVsJ01+VOCwqSnPd
Bu2w7NsoPXtq5xCvbKofpgPlFsjEOz5F74UcWI+FrI8wb6JXe8AhJJtc6JNpMyioM9WQLyrAR1WC
YwLCZSyt/NafvOnFQMcxQVCEunNzbcslsJGlwY1luooYFhu9ebIv175cLDaVpUdVQ9uNz9A68OLN
8pRiYwKAhL6YP7davHNC55sVac4+0Fhf+9X9qOHoqY7qbqycrZ6U7sZybJTdeaTNRmz5KD2p+5UT
VyrQ/Hg45tMmWKVDki5YHAernJXCnNpv9dmERKiVff+L/NyIGJuJCqvtUopxS6qd7LYj9s3tMvZG
vBe4UeuScddzH1nJgxTO48JUHs3Qs1ZuhIMGX3l+r0r8Qs1MPB/tigmXjK/P6FI9kmiGtQhxc5t3
GGij5x7w8i2apr0hJXdvoJdfibbrRqnsP4ZUtkpcDSAN1NcKGHZVPdsV1sCppQdPbYl1c5sY2ily
fJao1EJQzr8MtXHc9VqbUt8Te6tOLTpsfGDElRpLQCJU9wl5ppsCdMJatGH4YN60IyAciv9OcICt
d3JRc3D2tevZZ09jlhyo8ndZkgaKlLNxo0tMBAGAcXcfptBEIXVMBKMXZI/xayf7KgUEFAnC57AJ
gPsb2VLbbTNq5izq7fLWxEzA8AMSkl6CEUPe42uORy3rNVkCxDuCR/Qd9zxY3dkzvb1jmB6cqVAi
wBI1S7hj2R3xtOyOuTTEQKWW5qPJrMmrvfIRdG24x26PSV5cl49RntkHJ9If+P4AVhhmMKTTk914
0dFqCPYM6akN7eSyKVjFzYuWBPAwjRIdIVXwhzr/IQ5M35dvM6uLJojBeIo8F58Ape6Xja+Np0ub
bJhLNbapvZiGiA5WC/rRkHaiJe8AMskGPjC11FAm4VjFrmnij71Yy6PbrCXvioKhmtBnjLnscifi
exXL7SLmSbgvDUwnYLnCilIcdy82fA2cdVNbR+CC494oTR4ASXgH3BRng4zbooBmKGMPO5q/zNqY
qBmirbazjRoh+MtCW8X6scLDJjbJwvc4NspwnbMC6Zvuaid5GIyZBizwzuddLwdriFcSS8tC9caT
DSqUEMKRCtZ5a8g6j2kqN51chcka6rjutdHeb38OWkaitUHQ4tgEbvMgsjaVWzEXm/bQDlZYM067
101tHcjyDou2CepbwqakKHLLvumk+NWN/OibIRHkB+pXP3G/V2Z16Hr31KIEtxAq3aMp86UIou8s
rkjANzBH1cbg0TIdig2gO6pqDYfowI3oUnvL3OA7J3WxetKqc6BXXjiTzVgmnGQdQycEUS7j8IdT
I3Y16ajAJMtH4gF6ZMSgLiXtTmwKX2Fa4JvNAi7/R1tZNyhNerVY93GpX8Z1CmTpnlAU9BpnkUNn
g+Ch6BtAnOON4w7Zg+Kb1bmrMP/ok+xBx+baiWTpbpqou02lPGtUrO4IELiXQyNPgGoPXbhI1DwE
0dD20m2e+YDo5TgmF5v9gLWebcMUgT+/tYAVs97fGWjJMEeLx6XhuPY2KqUnP0QA1mFLoTdl9QDR
tHzIqEbKQQkeck8qHxwNR9cWKzrusBza5IGXSktoxq3dA5zdbt/mlJ+moflTGcfw2UvCch3I4HYL
x4vwJyLdo3dVsBK9kd7DPvb1nOoVel3JmBNxkYA+6fKZ5wdlLDT3VpvuYh+lgMlCc2tJIwWDraGt
DK1CR+vK5qNBnnOVUMCE93hmPiaEElZU4stz4vr0Qt5d5hmPdymyDEIsfomPhRLfinNVp/WWuZI3
t5dzG4rOeNoT55sGM8OrsCOgMl704nsfLHRUrJdDyrR4YAEGWIjBaReT3+wxyhGDZQ97jBLW8PJy
bt/jyUNCeykGa22tAjm13UtvbFZ4K+Ari5ce71kOsIMtWlJC4iNEIyBvMqzREij4yrCc9th6g7UA
nZjv7GhL9UnwgHN1q8jdg6RY7UNS9k8+GuV9pqf9qmh1Kve1vjviz7MGxOFsLU0KzEtbrXyHJZgf
Lk0twqGDTrLZBWiDNxgrZgrN/Q1whu4orpGWSH1ZPwdLO+1nCQaSTPECC15LGG89r1fOidL/SAlO
fc9zX72hysM4Jq4RroLe3tT1mJwaI3ps5Mh7Np0UqZeOJ2GI1u65jCDuEmsfFqKX4gHIkUXsbERv
ppf3SZW1Jy+wtafme1Uk3kr1ERrmHRBzCA/4pUoFXO+QJCcwpHHYODlUHSxzrD92YT8OGx3QhTr7
NODTrp4oENQHwgeecXaHznsy+XgkZCnj7R3vSePbdufG2UYcSUanH0Mge+IoHNPsgGfXD3FU8qF3
mhXgNdQD7RrLotnaPTk6cdWwHhFqUpkyD3GxPA6u/LHRpbUldd7x2syEP9/ErvcoBl3boTMot/5A
pvhLR+aFMohw1ALXwWII8QjWOqaNid4fL+e2LBiNUlEeo8haBF09vNqj6c7HmqLmQUnlvawS7qJ2
em6HrJH9ofTBWfvZQWyKGNc+sQcWy+bnnfIMt8qPNmwS/+jNEtBFLYISMfjaIQbHU2/XSN6n3hix
FCnsriIqQez1ctWqgkhdAcoKG/D5BFiGMQV2G3xsUOSnm3jaiL1rx3XctePLuP9iyPXyIwXxEYha
Xvh6nji8jrm+0n8x5Mulruf+47v8x1e7voPrkC+XrwCkfrz9f3yl62WuQ75c5jrkf/t7/ONl/v2V
xGni76G0Q7Fo/OAsmq5v43r4jy/xj0OuHV/+5P/7pa4f48ul/u6dfhnyd6/2pe3/8J3+46X+/Z3a
HjVDmqtls3yY/F+C6WcoNv9y/KmLVBRn4cv1cdblGDvB7HKVy/HlhE+n/e0riEZxqc9n/fM7ur7q
dYxM3nnEQPbP7+f/5vVZzLD07vSQ2fn1FS/X/vp3+Nz6//u5L6/4l79JjQbCKDoct35/2uu7+tJ2
Pfz6Rv/xFNHx6a1fLyF64ulFv7SJjv+i7b8Y8r9fipr6BpoL0Dw9HKpD0/vWbUlFPBYeHOJhVR16
Pa2o3OGQGi3YmIXtziW7yvBehuWIZMphRjl1i4H94FETR/EKGJK63KhZ3etz0e3hOYaJ7p6aXxR0
oqkdnXhbOMwCczVXMWyFD6WTVMKpqZiRZqD0kuD01iDguu16qGc3EOrJh2Nz87Fr9GOEy9zUKjaq
9XHitely9jTCxSdBmpVV/B0XNmkNQ9yYpUkSLclJEY+Sk+xMVeZKL9L6oNlmepaIvuwMpz6JPjGq
4JcLHrns58o0QgxTYYfc+ARbNmIIqEemSClTU64qBsR5Rg2XHlIsOL2I6PgvXx3C6ckyVJcg6t+8
sjN4u1Z137xUIwI3SfZHKrGoA5vk+uIYEzsfGbPz0X3t0H8PMXWJIVnPEAjjl9PEuWIjxjm/r2Jg
zLjIdMS7WDZTgFiGZAHErtgQJbRCpDN0XTeXQZFt49VeD8tP51B5+sfwT62o9TGK6zUZh7/KT1lr
6uYBc3IYidNeXMU3bQvL9Es7E6JgzvyU79CXE/ra37WRt7heQ4wQm5zl7U2DrdLy2ib2/NhqV8gg
37+0i4vklb0t89HciE7RZMXdIpGHCQvUGdRMkic0po1Wwk8zS+fSLjpFu9i7biivM7ficGyDFC3R
dBWbZIpbhh/nitMqjFXngVbiVJQk/YISAOCW4ag6NyYW6yfOI0gCGFHiW0sJNWE7s1+ETlafOk+u
T6WSWxurtR9E07W9HscHoEI2aw2Gik1COfLC1D3MS6czRdvlNcSVro3idWzLGy6vIzrkfHyBCVTB
5kSmK/b8wb/70Ot+ke6a1NrnN5e+y77Q7Ar1rl8PVDvUc6fA1Zoc7kauNS2GBVck1UYqcJEvblxJ
Lv+0X2NyJc/EcLcu235bK6AEACTARw21D+10JDW4ycqTjPq60fKqXxhE80XTpyFfldei3wtt5Nif
hmqS24nThRC7cEBHu03wjehdTpExQukqts2tPxVFAMeXvyWZhPdIgcTh9wjfVBS8eDqc4tZfin6i
hOLzhWi0Rj/boX81CIDMcfL8qA2qDHCBpkfmaIrt8Us5B2RRt9fon6VkycqM6/ZGtOUjxFeWFPG5
Jht2GUepRYc1bF3NjSqv7rAgTxZBXYZz3wgBYVApmFIOgmtP5zrlXd4NJQx52pSprUHU7c8qYrSX
Y9H95Tq9HB5hlHrr1qy6XYv2eed0E4hHHIeur21tFdsXHBHnlw6CT9QD9Fbz5mt1QOJebWey5OXz
6xWaNPy41pc2DLm0rasevjSbciAtJRVvmt8Pj0/PlcvTBjXROCOGoHx6wogHy788kS4Pmc4N5JlH
0RN+3rU1cyUypgmIanAdGX5GZUR6hU38e2+g3L66uR6L7raLLmd8aReHrKDbJZX/L1XX2ECRdda7
OOdhua4H0v66Sd3q41D36puGMpGd6BTtl3Nb1Dgz7//RdmbLbSNLt34iRGAebjmKIimZkm25fYNo
t7sxzzOe/nxIqkVZ3f+/94k45waByswq0DIJoDJXrjXX8/Y2jay6v+nLSlubQu2B9g+ktKDTN7pp
RBEgYA3qcaf5zZjgqbhvcwep9DhnYxo11SGe0+qQGKmrPg0WuQMVUs+1xNRLYCKtCtNC/dpRdTvq
44OY3BAZAl5GB8VfN5qarT2oclbz6Mx3POa0R5pZ9Uc5Qypvo89IwdzsusWvINOtvZg8FVDtShtL
a4+S+0CLH/NvB9J6/EtAfW8ixVsqA4s7MtEE0t6uJrZmueRYIPm+XO32AcIa3in0lq9Xe2fPU+Qa
0a2hg1U/zGlU7clTw+PeZYhFK0gT6LAZhV02/HBh1VvXNPV/QnTuNTYynPlD7OB8q7lMWoUPdqBR
AugaNQTX3pBOyoM7AxL74equ7IiMJEiHV1tBY1UxVulOZlwnyzrQ/ZPUq0K4IJe16gIc5UZWtMfw
TkI+TlnWprU2OsoM8UJAvkl1xxlteKoX/vkG9Q/+6+yfNiqNpZZUv4d2DK+H1aSPVZ0096MeItlE
n8tniY3H/mOs2s8WZRqgD4oOsaej8UiSnoFG7xWaYRKGS0OBilrZ1SvdBuJ1XIAO4pW5RUcd8pXI
xWedtUmdHCU2V6d52CQDX4Gfug3FW0FBcvVmRXmMahNAU6PtYyAe0P3A9Q9RCR08y9nNcbOFixcE
h7ZH5g/h0SVODkPrvDro3fg5U+Gbh4Ei6m2CXOLDSnKJaRELFocE366dLh8K9FVzroA1GY6J+MkE
HC+yx/g3+qC8dlJ/C/gDUCyMzC0AfO23ytIAWZXT81QM9OcpSUolPIB0Jlcdip+qfw7SWX3SIr6w
y3RZNW/z+jCS7/3vVvXRddJGRXEcpGGzgzW4CGP7PZ3Z4LOQyVL6U6RHwQvsdYegItvfuvH8uaiK
9dhqylf654oHHXpP1FmJommRd2cbdRbxetAy8k9hSfHKknTlDSfxRqb6bskcqVS5ktsWPykpIEzu
I6ds6k73pCpJe+jc0N5lJOy/KnP0IM/hW0QK8PNQRo61CxsLzkWzV2Awgzmr2st78oyA0NFEp/7D
uzJNlbyBz6pqHK341ftqE0/U1O8808jjZ3V9Vafgc4cOCWpGcC2g1AaLjtnco26mDA9vQ4qiwVkO
c+4caI4uz7bigVUb3eKu0dzoSQ4eAI8yAYsnI7gtdOQA2qPRmw2K11M27rNu6LnJMmHm9//kwNO9
bqNI2xcxPULrqVXvy7ZzzhIy6f7wYLvz/jZBh1f4jjsoXfUygVZm1CqtKrrGXK87J49lUYTXRQyt
bh7DicKnfAoHGP6dV/nWSmLlAGo63YBtGnbmsvysuPA3mUnwrKQbNVb756Jrhmd04PV1NFjhndhG
ELcnUFE/oRgfnsVUFSZUQZl6dhbTADodYSabt8hlWLLpQ4ztm/gk3IRwfO1ltOy0qm/eT5n/G9wh
w9FDEuc4+SModDmVA7d3RWmPt4CPUShBvE6VGBn6RRtUKxmrfHO3uoUAvUy8xWRFPKFC/jZb3FY9
vS52XULGZeZ8Voc62H8IsRuVJ2rgfQmt2rz3Os+8d3slAjs4q5zK4TYWv0SK20khE71Gyti+RV5d
EkpBYkJ8G54RCZI15Ox2SXsOFGP9r1eTSPao4SqEwm2Ppt346NhKskGUIdnKsPdCbL0xPkLUheoc
HBS7Dw5/SGGwjdPDR3sx3odlpiGxXaMiLYuM7rM+lcNDoAct4KTM2XnsLC+2mtUrv56HgwzlkHQu
DJB9fJJRhX7KpbPGTZ6E4WOxjDwzCC40Zt6mVLBwnDuoyf0Jlti117WwDHjZ7xrt39EajpeZn4gO
/apMXy48muGwa6IMnFJVQy7WDpfaUcNnGgHAVfrPcjBiuwVBZPn36WJzG4Cq8wxrnHip1nePeaDf
V6b3OkHvgTAgCcOPHBOtaNnWmftyJ/Fgb/NTXzh/3eJpDQTeZTcXCaj6aloHfTjdyXBuyw4wmh2t
Zai4qfGUl1+zJH29GjzgFelL2zkY6GOCuikMkjbuwreoRyBHSnhhN0qTFmexRajwjGzl/x6bB4NG
ubMY/GWSRMlQDkZkx+BoimDzwXEbwsJs7kIL6aH6q6G55XlEJfNCVzHFJnjd1hbAx007NPOOKnz4
7KPBelEjdwWHefYPr8w1O28lsanhBs8yn+b+j/MlIjT5//pwhbfri/O2BqDgHXX55tGzIvoDQji8
EsiH/ZVN887ZVdotnRkBRALW8EfdxsF9vGCsVxLd2RHqoqExfpJDa9TmufSbrV6306fcpskji33I
X5d/YTL1v/mNVZ+uI5cyWqMg1JLIn+PNK58u+xdvSkrs3dxumYsqTficQ3d/R60aSdcOudA6Ket7
4IJwSwGAfRrDdRotBf/FUqixd2+P+V/iugYtik9p5Ubb25wAUfTV1Aev64hDTf9/rnO79vifP0/X
z+oaVbFqW6UWWg6Nvu9h9zy0vsH7Vtr3xmmqWIZXr9Q4pbYR34+0AOeLQ0yDeK8xEl7RlLPVWo9e
kmWKRMraMlTGWQUiEED41CbVtBWjuK9XlPCRJqQtzVfIeLkRyrxyHy0ncD6r0jSmu25ut6qJRuKa
pIZ5HyEQB3Sbe34b8Mg7ydiT+7v4yeVM7ras2vbu9b3GH6MDWT7lgR9I8Oh2qYuuQAtJ65tNXRx2
VNOZU+tXew7zjnk9zYr5W69b5UHmyyyZoPH12fBNgRZlmS+Ooc/ck61PCrIEI/0cUF2DlahO8xvz
9YehOMQ2zRYCyDOttf85VhZOo+B3x4YRrbafS0i813JmAlq5nuWLrUwV61nO/os413HRFYd0NHTT
7QduLBnqwHiVPAIw+8aZJfY67IN3PFop0IIU1YQEivOz5gTlC73GK9PMwDiPpgGAOX42FjPCIAky
L6REZWhVtN7DkaQAYJ6LF10jCU8WyDmLlzf66xpIMpqfYid8DmhWeuGQ8LNFNtbzSOohVaXui9J5
any7Prwboq126FF1BKfReFdvAFnZJbZN6ySMl2h5XKzJ6I5CgukvNJdNpERbtYr0zZUFc4zt5IRW
zHWCzJKDa6TXqTKS+aOVxFsHKM2mdCvUWetu2hdaZFxKGq22XUmezLQsJHEWm6/AfV4WdnMNEcfE
AqgIefl9qU9/dgGC46SGjYta5/dqHKpnrWtdtKZeJnrFLu3imrpWOWv2eNcajhetuYVO94mi/3WN
NGnWAp1uFmu55u3DpEEHIARYTAmG/Sj2tPUWZda52V+Xun0YccsHjJ30+kFuyxUvmpc4hzxGZjha
doyiIudGSn8H1J++rZsunRi1aQZ3K/tFCQfzTeSko3S0bDBvS9wcN9tt7XlZZuZ3iuDN+JUU2gsN
lcrntphQlu3M8q7N6hTFETjLAD7+8WvAGLmf/DogLSNUQJNKn4wBkZeQAaqhbWzsKns/NJehBItX
gm9D8X6YW9jA01sw1msh9s4S8ECj734D36r594HWlvQu0NCZ1iUM4EL3TW7XOEt0MyJmVRvDsWj/
SgvLvA+heDrSScp/VaWUEOwoQwGP8mJ1DYpKpITEOy0hciaHuqFJ6ur5OLaj1ri3+z9KZLfpi17i
ZDkZk0TqaIWGb3kK7GIVJH1GGzQHY9ZC5W6sSNjPPEfWvQWh8l9pambo+OUlqc8oy44NiKg1SjLI
OiyTGjf1tlHXRbxb5Y5inqtSpWt9mOgAXMiIlyGsUdOjF/pduHaQkxGvpfb1ZW7V9EwD3gu7zuJb
ly1C3UXkv3QdcCStL6YXv4qsFZTs+YvvpO6qKALvaxc26KhY9Ox2Bh1NlA28e81ZBK4XxgYzjv3r
UBOqhxLeOfHK8OaV4P92bpoG0doZ2JK3S/en0QGPMWrEpKLIc872wnZC+QwU+0TN8DgE1VZsI5DL
GfWWxb1MyfoCOYJlBZOGrq2n6fXWrZXyDvoUd5vQtvubnsRfG1oMLmpf6Y8oLqQrsSMzb24y5P4O
3gLqpf2ZVzPtmz9X7T1/gGYDXCv5je62ZtUEnv8AFnB+KpX2IvZAzypklE2LxBgXiZp215nAiVp4
Nl+i70YYjz+HOfBXBbe1S1+2810E4e+dambBE9tBMPR2jmL6d72F/0QioTebLnYMLczrmzV8k3Q+
5VO4gcIipQcqJWtULxKYYqTVIN1Ok5OeQeM5j3mFRoISWDzN3s6CnFSp2KK3s5v3ehaPxbnLIceK
AvsS8vZ64LtoPMiBJnbzwYp9dW+nRrHIHb13yBDN00tZZu5BYm8RoUHuzLbAnKKv9wS5X/6s1Wm8
9VVg/0VD41islOXa6p30j3aM17M5jd8DRAO3c404yC2iWUok/2uE8ESliKlmUTh9NwOFho8cqs09
7DYZvyJFDR/9ZQfShJ6zsWBTRsm3DcnEyubEWbYh4vcRvAcdaB09OEM7hI1wiNdLXX40SJRNSlnT
FLLsad5NW9amBjwem/rcRkn2h96T8DUqr3yaACaigKjou3Eula9ksK4RBk0/q2yCeMiOaYnKqQ9r
htI8QWD+O6Vn7QizbvsEj+L0EDjjnZHzsddqMRU72M+HjcTKwVDT36GwQ15gmV510UxPJRz9bEo/
sblc9zPibADizE07OeO3tiEPVxhkR+amnb6goLeRFmjoUdkOd6G5kS5nV3e0lWvbELxDOY/Mdq88
R/40bQNXKWw6ZaDFlUNoq+q9Yi0HsOYZdxFOwdaaOi0F3Y+MeyOVgsUj4UtP+/90mgcTJC+0w9L3
Wk3jJVru15B9WdRw0E3mltu0+Z+z3+ZoMwYTBK4cZnC3xxnBitSdnDsxGUbA3/ZDSB4b4zGdQnM1
w8Kxuc29xclZkDT7+G2pD2GJ+6h4WoY+F5QrerxpM2uD2HD+ySpTNppmgqSjjsZNo0fsNNWUxvlO
nQ+WWf8Yyszb6b06r4VhPhmz5iK21uvn9Y16/n+0qctcOvxoTb3FyFpp3QzrDgbwjRQebwTR17Ll
uzpm2OX2zh+GL1K1vLqv3NH/PL+WN03DoElYluyKzt71RffFjTaQX64sfUzPw9T34TZRaPWEuv7j
MFm6jNHbyE6wu+9l9BbaLvcxuZm92WVFGYldIt7ixY6uavP4Fi+XlFDvu11BwFQurNVyKErf3jZ9
PSMM97dNzhb+zLNeeNDYSozlwktIv/7rvNYdaAqSyCGpgvM4JM4Wxb33MbcVW4jX9lSjftp9Zd9X
lfVw/XvIENYr2qL5A9z+RVTZrmFickXi+G3qdSieDzYyvr/7ARpoGkJL26blzibsAmVj/ARQ3z8G
QIvBsELJv5CVN0GVod8DT6hEySQn6GFfWLz/nNQ2yfm1VKJFGurzZk67W5lM59oMimmVlPaIlgbj
YKbO30+UEsWmLLb3gXRdb7lbLfIbeMRNTlijskj+Dey1AfFQ/KdJ5e2g5JPxSQ5z2zsbZ0CM7Gar
aa+jhKgGqyxHijBDr3wzwJz/KAey1WAkanLe+ejD4KgV3mNoJ8ZDPX6XgHfmrtd20Nlma7Hd1iAn
B+6pcZzrGuKwc8076wGvmsulurfrgQJKd/Nsorjwq4N3jj8ovfboKfM5xFl5/AxKs+PL5+l3MChB
CbPQqkFqWF8MvaDP2jEfmxyStWo5LAFikgA5xM57k4QuEwErW9eJv651W/7Xtaai/eZFsXbv6uHK
sa3mSQ6xVpj7QPM7xNd4WVy3BaRI+uyZh05N26e+z7xPfRYuOao5XQ/BYO59lejrmMQVtfhce412
aMf5VLCV+Rh9u57MUJf1xTaZo/dpZH0ZdaX2EmXhi+jajgOve1VihAcZSuuONzuopsL2KD08Wewh
pqQdZSBBIcz09DKanyME/a6NPkT7+6QHNVVbNIOtOxewtNbwy5EZMpcO5NdL3ZZaLuWQxD1LGEp8
4cWv6fNb1lDpvDoNXCbzlsoWMs4oSoWALMDpfwqzHt2VdDqKSQ4lrE57Z050yBwJu6onxsSpVjcd
E8Wp7qvRjJ1qpxW9fSdbiUQecXIqBzgc/U2LwNZKtilik22JnN1stxkfbLKASdVvpbpFtw1pAAUy
BC3YO9IwmkWdQ62mKDEsdGK0u74ShhVTvbUsHYrMPtSznUL/5K5eCqRzUmY72gySXbVUU2/eKdD/
GDUQNJT0ojV9Ss72A0xehuItKTlevTc0vMDpqdKG17kfHNelFm8y8032PB52Hl1EZWF9RYK9W/sa
jP5ur1lf/U7/7sO69CjOrtVXkOTpn6sMbY9JD/diDjNXPxsDfbijHtlfx0JtDjk65BvxWkGjbAMv
po62XMB3qtcLXJccnQ8XoJj47gKR27g7qExBvdLm0p6sMFkzJO0iw8wC0Ddp+jpN+ntlyt1T50/R
prEiZIlp5Jh1+E87SzF3g17YkFoUyZdRqS8SAIDSgewiMB5vM2cajX5UGptgzze/pXNm7Vor4Gtl
wVqP6in8MBFfu34Bu9wOYstHsryxl+9vdi+qh10FUJI8V0Tzza9TZagImHKZS59u8W7u9BRHfJms
LqjLVbfoU8jBLjoSVXJax0Cw2uVwc4ttmgPkpAcSQeL4uMR1HUQp1yNZ6I2h1zaKan8fhq5v7vsS
6NKbKQCNdDJGiPY2f5/SctjPzbuYoo3GfdJ6P0S7Bq5k/VwrV52bq3SNvegJib3K9hIkFjkTTSGk
hvQz7zY3c6AZKZx2FFl/WfTdejf7L4sGiLz1eRO5zlqnc2rZU8gGxPJdez+OyffrFmWxy9mH/QeN
wt96ewZPu0SAL9N3UTySLV6Gt1hnWa0Ko+/XHZB4r/uZvho2AJzcY2xkFSmdvH5uUhr4VGWmGSWr
HHiEK+fzZNOZDmHNX0lbul807p/k8DT/NMd1fdQNgJBJ7xjP/M2HVai06k+lfUSN3f9zmWNV+usc
X1P8E1Ki9XFOCkS7hmk9ZQW7YjLa31vuz6seEpfHuumh81ADdl9hNn9vHLgf4Iuc1mkDl6MzTMWG
ikr8CPR4PNjupOx15O4uruZV7HzowzI86JaXy0/R8GnsG/3bh0laWyuwrZrFpa3hPXAn3TmYgzdl
qE7wAkl/UO3sEis3vib1+JBObvpHYiR0UvL29gS/Zk2PKRGhohpf66F/kPzZv0W8rfE/RtDEhrwX
XcAbt0u+wEuBcPECg+i2KtWtr9bU1DSAhZ8FUFGEqn0/wrF1hTlkpQHUEzWMnTHCXtXBt7svjbxH
zdDU7wUJEefRdVGZ325k0Qm0pCwqGAoaO53rop2GLFiMaAnQYl5TVGdAorfKT2gbsANBseo6pIe+
uQhvrIaJ3AkMK4tJ7IupjtX8JEu8rSOm2IL3OFY0/szQ99uAHmm8guQjOM22njw2ltusuzDM/+iW
fXrred8n1K83KRuta4TVqv0qBKTjgbTb2U1MA9VbPhU6gOaxKFMNh6OsJsmf3owWPNirXlPYushs
ijbVSofzYXkgB/amGGfSa1OWPaKNrNFnDd9bV8UjgKp/OmpbYS+xOAIyatcZSe/xLV4cQVyaJ92A
h/g8kqrKikZtnl/zO4PhZLuRAvVpLDUYwPpJ/b1NXuIghoOoD9V15E1IbIJvOtHAfgvI+2hbpwp4
PiV291Pb7Sy1dY725FvOhnRJssshUgRlpEVXd6TozjHi3wP9UJLsUlrvDqlOE7v8y4BZbw3Q/y/d
CNPHzQ43ztZMk/DlX+Ltxa5HXgGysYGLrIDeI01qfqVLTlLGqhvUK8rG1t3yTFh7pTauTDtrEbus
jJeGykvdkoQkOfAQ1l25EpbNyU2gtFLgO5ShaZv/+6RKMwHn5dOZJFUB/e1yUOCpBF6IfkY7/21b
HHFo2ijCDMCeVJS0YDcuNbc6xchSXsLlkI/WtikL2N2XkRwA/JtRw0vnYvGQiX/sqBXLCA5H+DhA
9p1VPzjeTPFYZ8ehV38TkxzszisOrqq315lNVIeHvLb+RKKnO8L9iYxRNyb90QqKbg0RukWNaSjJ
ty9G8UiknF3DZWwG2Z95qqrgZZLxxJZJ21ZzP6wEa6kNdN/wXo5HxhIjZ3KAJQ3eguR0M0PfC4Cz
7LrXCXVT0j87q4+J7iBlpLSewz1Z0fnLdbW/narA3cSJMX1u+pA8quVddBUsVziWsIfamnIU5zyo
Kg2VRbUXr+ta1V3mh/5avC6PmrM9Ob/TWTx9tuCCfkYOoKjrulsXtfJYDXCLSWRh0Z1dTSgKyjp6
zU+nsYZpK1696ZBlp98VNkw+ETiO+FOsl/eyrESAhISwT6meZBTlEFGy5axOsho5qw4S+2qCRssu
TpGJkLSl9WzD5lD/4tPMSsEjgiYqGtS7gS/ywYBG90xXNrfmOig/V5BjrNShin4U/NF8Ej4BckHN
Rg3i8a4LcgAXS+qU7TTqqFFYwYrHMNOL0FiBZkjOPJTgaylNmm0U09nEbaytUz/7JTB0EAHwq2yn
5lW0ChcdOmUpwfmLSF1KDsjrx/ZBTOK0GwhsVM8cEEUlQhx2B5GTzBfbbRHN6sDoZt2D2NVGGZCk
QTOLfn3tVHdVfleG/sWfFRPqL6G0CjIdIisNjtTZj//IeJZDrrJ4wsbjFC2YZGfXOcCnxQh3M+Fy
eg2FuhKpu46ylFf7G897CYt2erylACbFpC3Aj5Q7SRyII2rMcQuJcr3hBmt8EkeqN9S8C+0Fgoz0
3imKnBufp+/NrPMeyhZdg8yKEFTw53mt1k780g5usXLmzP+9cquHYSAhvxrn7yUbPv6qRUsHSV/9
mZjZV2tI8u+dwn8t/cvTF/YDGaKXaXPp+oKEgGkhzB6O890UON19pXrDMaJA9vHKxWi+v7K1XFkJ
y4dyKsizFOl3ivbvr9x3yde4zNR1nJv94xzlO0jMYOOeTWVvFpPyuzHwPfe6RH+GDsTdQvHvnej5
7++po2t7Y4jVTwmEZmunqcpvVtO9LKBt5v8FtRGVzjn5XdEU9SXonWSj86P/FKS+sqd/O76Pkrg5
jy3q6ZY3F5+d0IcwOjS1HwhpvH4MjY+h+EHwozNIAn74GNPs/eNjRKZb/PIxal5szgbvyetu5Pdc
DchXUITIPkMFW1yMltvKMjI9lQNYvhyJ+gcx8bbVbLzG6PYylOnhDFZJhq0xXqfT1+0062UqjQH0
mEOK7MxmtOmN0Hr2Cy27sNUCmNBaz+gJWM99sCRhEEE6iq0OggX1u3BdQXL8DMIou9j+63Qkwagn
RhbZBLNTT11rvh6a5SwB/m4rPejSZWRH/UxuJTVInC4eyHlQ7UExWIWlciOCDaZGdoESyHyCDRZN
PfUPMTdID95LlOjUSFQ+T9OprNQL7y3+OipL+DCnwaxP/cKgIge97ZHOREnqEEH/eLg5kEYgWn2L
nsZ6W7T+XVuwczbInx2keJcmcF/BMOFChgrOWrxwXnsHqfRl+tytkSBY0SPvb6/AgXkIwxUywu6+
iLTa2NDnUzxoixFNBXevOjTBT8tBzsSrw+K2ahdv1YKd6Ya2OOSQhD3OofFZF5baZTTZ6mehsBXf
Mrr5lkj1LfLXeePfq5RGbdBIBizMH6xpm7RwKMkr4PVtUIxjVKITsrwsSqlcDtdoszXo8qXCfjt4
E+rCU8nb7xDad7GpGIAUouk7wK5NmXrJyxTVJa1+2IWbNok8mCyq9Gp3p4VhzPWn74v9Fq/p5p+8
vg3cw8i9jAtjuxzaRKdbZOgi0m3Ybt5gicucdgbsILvFPM3Ch0DjwdW2A50WS5nH8/xgMxqZfi/V
Haf4NM9T8/IhanDipbZ4n7L7vyj8p3WGTeHCjRxz4+YhBc5q2eMbzXipJv5LpazR6+zZpLyGlq1z
SU3VeIZlZ6vwvEEzxepOSsp+TZRq9FTjdU4PaSJadGyQfcmBpofNUbwtUuUTtBVPQRCasoaYe6RF
T2HGGrKkQR4MPFKSrbKwSFCw6sLncqoq6HcAKlVGFD4XEPdD1uKu5xH22XVl9Gga+r6zq0z71Zuw
rZapYvq3+UuEOB0a7LYWmjSIwNZOWy7/lOZKYO4UZnXin9JcOctVK6xP4p2Xyrh4qY4TvNTNb175
NckwdPT3c/8tWH5r3NWS03DMI2dc57anfFaC6R9n06i/2oa3sw9xShwoq7Gpx32TJ8YxHF1Id5Yv
LTiIp6kcp2erb41j2U2oki9fzhq6b4Pdyzu7fJn9v+OHGC7QuS8GW92WtkOCCBKT49yE+nHSWxsp
5dhYie3m+LchuQRUrGXezW3ks71pQ0SrPzi0Zf2UJ+6mdQ0kvhQtfJRDVqSf6V91QDz+bZIzeN28
NZzy6bYQvUwxlnEDbYrtQoH2a3QUAnZP7R83szEF0e0KmVO8XsGxwG4trHHeWg/CdCszbsG2kj0H
Q3ZQFFg26V6KV1U2xjtUlNkCOa5+aGe1elCXUq0SZt5R7YAYLJVenrTNU4OsMjILFbqtS4Q4ssY8
aPSQXSfRXtxtGsTNJm32H5AjbVdK6pW/tSXlSEvPwmPm9+ULemRXez2hUoQgkbmtkrr6reRdVdOK
4snIfdiKsgmk8WLvl+l0QAW36RWSq8+B3X1F5KLYoL2XPA8q6RY5E9uw2KbFJmf/b+KUgvRCrkJd
Po6htvaMGbr95Y5m7ed+ar+ZejgdJxXMsliTNNPW48AdpQwN9Cu23QwJtocIjwJB3q5uYm0vQhez
YzxYWqE+JdmYfIoa/aeYJcqNXHWfm+b0bYlSPWdvZOBhCsV85l2TbmaLmwD1eOtZbEUYbkaaHC+G
hT5JbEEF64C63kuETDAn0p2LAOyz2JYJvQ176zUP4OpBBIgv2cLaHb4Al64Pfl/r23BJfTnYrdZ6
by/YFn1f4v/NPswp6rOVvwrHsHtI8sHdJXpfbIs8zL5AY2jcoUvprUO/zb4MYU3TshM4K8VjGM8+
SYlF50iCNQM+nz4bHsSZlPH8lEBCFvDqNKCztcmCQv+sd0N0GZx2uOsT21VJw9ntfcnDMl0NWuAf
TGOvWU3T/xSHUkB3dcz0sb2/hiPbh94MIlSgpypYWOZyfDCjontpN/ZoDi+q0rQITo0paiYMg7Jb
GCYVZGCXIaqkJeIKtLLIMBtRMAus4ZnKtHdxO/ssZv66MBQFgNzLpGZJFxW0DCGYO/E62vQdlfp2
l6Ts726PW7Ij6bSKyJCgBfDuMSxP29vD1x+3S1PvuwDxhaLAgnNG5uX6rJaJOjnoCDKkkwm7O3tI
DRX1pcqWdWP7FM3+ru3C4FFMneqidxzWP8Unptukm+3XSe04V0etG35K/P/tpEgKgHKVrnHJkzrj
oxcHQD3KZjCqH1MdHJWYt83n3G+Lz3ni/6Utb12VU0crl5fJM3SCxnVo/zoU7y2YjFVzvg2HhI4z
LQ2qjaccfHPpLB4Nd/7EKJA+4/5fR4aT56shtasnICH62spC/eLq2rRDVro+QQTX3w8NYjme4zaP
5JeNjQJg4stcIaQxFVX9w63CQ6OBt10VwLkhKUAoNDN+oLwTfrN1R18nlNuuS/bKQvvo5K9LDjOA
pW6wXpekpfwU8N2N2mb4phR6DzUjZxM9eCt0DoZvecM15WxYbP8aVxgzNLEehKXrsc3CnWiD+aRV
zrYDxUUFcfJWhnVXIxSOIqcohYlmWJnpzvnNLtJiNgkMHsZJzLvg2c2RDV5xYvo8f1ZIdVxP3rv+
lxgVwM99P0fGLuiMbhPOjn+IPG/65iBn3Q1F+bXRivicwhC9GtH1+CZhEUqPBziC0dk0nVWp995d
nOj+PqRZcUNjsrmNhpL/6zKdu41RpOh+yHhqzQ5aEdPcjogKoQtqz1tDdfZgmX761hQchLce0FX7
KGdv9ptJ7LOlXeONBSYiJms5G7HzVA0OYheTOP+j/cP6fMfffZ5f15fP6Qmi423tQbd2Hl1tO02x
UQt/O/QQ2U5699jlCbzv1eBSusjjH7Xh+MkWbDv5n7qDZGSZcI0x5hihl9hBFSbmLv3PpW6Wt+Wu
02Mofe0xQyF8UUMwC2v5FjXl2tPcdCc20U7oYD59GFJ1ZfQ6vNg8Sg0z0A6URtUrbmxwU3NlNW53
dmCZ/xJVxusDOC5fw64wsiXMa4vuDGuI/SX5O2xux3+s9muYTC/8gP83m2+/MbMxRoHpsS0tNOmN
yrlETWReQHsO9A/zRS/UU9rCbCGRjWm0d7ZtuHAl6mxKlvh6jqA6DGu4biVmUix7VTeg6XRqLNeY
5QqwL1vvrqBuruHp4M8naCM+SbQsO3rct4xrcUhtxvvRAbVi+kp2l6KD+VUtKUn4jh+cZQjV377O
2uhZQZHuOZuMzbT0uCapoZ/dsilWMpxnzbiDjFm9etMxBAgz5vmdeGXJEMGNswyXJacUTj5ZMode
J+2C9mwFPrQoikeyIlzrkjdZDk2dARNHDu4kuZQuKGc08aJgJ0MtCYejrqJZ1Fdh/jmgbvRsptdU
igTUFZTPt+lNU6lrz+m2WmugUhjE3mWsaFXTgyn7oxx6aCecFqBx18P+8M+IwW2P9cij/kMEyCnS
4kvJ41/WcNi/b8bIQB+ed5ZM34LEIaViGybHeaHd72NlJ0T6V9vVD6k+JPtVDQuslSva3qpMqhI6
rKaU06qTI0NKJtehIGwEUxMO1tV0w9S8TRK0jkS9mWQkoW8TddoRTmFAK3WsF49dmhyRH3SegQY7
z46uf6WNqz5DEusgWV65W/Lb41acraN454mUVbs4xZTn6UPhpDqstMxOIive0lJf72S6qzYaO9H6
x3X2MgkpjT3w/uiTmFS356UK4ue9fIKxd7tjiB7wSryyhk4NLlf1/iKmoVToIBqc5E4+Aura1b2l
2yoAkL8/Ecw+qH4pT2Jp1QzVp/mHH0f9QRJwDQS5+7nqymsCb4iM9oEH7UWc8iWjGovoexxe5AsW
Ji1tH79Ob7Ky3IS2Dn1znriHiOcA2F330HpV9tnS4/xzxnuSMSbjY1AZfMct3VxbetjciROE9Hxn
QJSwlglv07lfZZC4Ts7WtYv4wTCeBTSh8xDaAOmdYd+B7z6pKCrXwxj9gAb3d7tD3weiEe+Qhagx
OmmqfWei+GXiVCruxooBzeQbRY31w/9h7buWI9eVZb+IEfTmtb3vlh/phTEaQ29BECC//iSKWqLW
7NnnxI24LwyiUAC7pSYJVGVlOgqCb2jNsENa3FDQC3aHvLCzCOs23/hgLRCQQfrGs8QC22mODIbK
LHZKykXZgaw1v9j/7Y+c4dkM2pjvUbosAWHNgFRQkb8/YoC1l9RLK0FCY+74EixsKRLoCbBqlgme
4X1fgUtDhHdQ8QrvXANZFiyPg20PGds7cAQg5u+i9Ev4wYk8zDA1bpJ/HwfHSZd5ELuKPvxX6Ak3
XTqKHbhVU5IvzUFTOk0LzT51haY3EbzlUO8OexS9qZ0dnksuZPyibk/N1tRXMVhhnxLsPLBs+U83
elX0DhS0g6L7q1ujZiMg86eb2sdMs5GdLqpxm80Xpdl4D0blPhMATkCYbNuNWXaELlh+LAzN3g5A
IVxjUQHGXhn+Aw8Rum5Mp3o1k/g1iUX9q0mhd5d5Ml5YEhDoNq5+8aB5HbS4fC2aMoU0TuY9DCZu
5lqL8ysEKj6u0hjy61VcO0nXyIO1oD9+ayz9gzUGStPiCMwWccR8MUMbcqKV+ZuNBikKDj8yILER
+OscsbcHiMRUBwfZGQjzOPYD2SL2rRN2fy8MvA4CB7LD7QgurNkf0leANDIdq9TWaO+mw0vfjRAt
reybM0j3YKnFqgvsxsbIhhRp7JFdkWyXzuIP4yQeT0ZLeaZr+yCZ7/+sMv2kg+VkPvFcY7IE/5z8
y6dKg+E56Zo3WiPTapkWykMPsXkW6nuyi8C/xpYP7EM+vvIIsgNzeJfCwMpumxA7t91oQ5UHg3iu
IyhVQCrCWCXIM0JyLh0vVsj0JTk4wXPWNfYyLlGs3rIoX7JRjzZj4tgXDYjb6WAEZnwKmL3uixDh
LeogFwG5pWWJm2xDth71fyvdSSII03F27QXoQjonk5uqZPj7NZWGACQbDlg0Dt/AnutBotLRDlw1
TXPTBNJ7qUFec3R8qPfFSjvaKEZvyRko/EdPK8GEVf+qB0t7Uyd+Vn+cGODHzRgEQRwD2cXSyI3n
xu+6VcyZfRUGtAWyNikOSBiA0SEcg3VtQhUhNcJymdcg34nsscUvEGfcB9obQB60dQNJv1Tqxvq/
+5AjHdIUbCex8p4no7O4+F6WXYDtlnWiLWdfxePN1MYTyZBlqTncVB/tMKmvNfFrUZvTz77/bRz4
UMByL+23FrIMCxAfxQ+xFfqbwQfGRoDG8GymQbLmDTOeK41/LyoZ/jIT8OBhVfcDdM/WQqpBmvnP
IIBv5RkFPSmYNTX9eZRyGgRZ1WlQWyGgBbiJFvbZMWkcbZmPIl0i5pQdo1CCpJ16ujAdPk6pa8x0
BFCcYjxYEgm0UpVVVhoKwRMDwuvQAktOQQgGDa1g7b1mp/Wyqln8NhTi6jmo9Vr04nvP/O4XSqZ+
x77jP3u5BR5mX9rXzNMz6D6x+IC/bH3OBstcM9v3HsyUvSRhtB1V/ogOohoCYGti1I1TO7eQLs4c
eTAoA/XF57M79uPhQK1Oh+J8NwTjliBBlYROed8iojchhBR8CJQsf7cxFwwUJEpNzuQnP8cS6ojm
I7//Oh+4vaKzn3Un8G+gPEX3tNUcYelt/REs6cDcqCBNaQMUWDkuqMoUOlodaFAIbaf1bBvT4GJo
bw223YfED2rsknVN4m8YraamFIV7HUSRonI3CRAuAHFSog7UASa7cGE5Zbz94o3V8qod8v48Ozue
IvbO6ocvbhByT9bSKVpwgb+AICY4s6p2rEWHeMA+sMKX2jTDy8Cwb1kBfr9xLZCPTS6ouRoXaRJq
eLoMxQp4IogazM8naeY1CK7X9GDqyG4P3L6UeVeshHKmnjBHBm6hMwAEUzY5//Hwo9kL0zJAtoiy
dMV26Cp6xMgsUZdJpzoRH85dZBRGagPVB2yGGkIaeF/84t6o4hU5OomB8iCr9qy9aYvJNs1gDfWu
hUybHS+KuoDchGHYtyQbm52TdPm+tJzhOkIIEhpxafMqIffoaZH2yxfNzq1M763zCrmkQYWbNjuR
G2AeCfhwtTDlNKjQ3TM9Eeyy2yFG5E6DQuDabkE6rE0o9C0KVSHgqkoFOtSyWSJoFZwtWxjA1ait
Pbg2YtBfofQAhIwfftg1gbmE1Q3w5gj5LD4H61UittBHg7wx0jlXYIbltchEczZdKNQzs3AhvgMe
FT1ph0MV6HfUcpWJzsBbku+4q8oT1FCahDpKLco2eg34nRe25ccsQZ53K5MjkpoYfpisSxsbTZmZ
ICScL4XcEj4NEDQ7mk0O6S5MU3ZhIFVY+75I1nRHVeq20pPyQRe1eaJWGwbduWw4eP/QR4eg0cXa
BeJinVbBhw2Vq3dhpfnTvYiq2vJcj9aV/OlWBHk8W0exaNbzRCJkNwuyxWeaB8Fh0G8MXoogEyhV
asV/ZWTJbyZS7+b0EO9mIVjryc5cx1sarWEe26iUT2Yab7vBN15zYUDJumyHLbllSKHnBjb27dib
h/827Whq9cIVoOGiaYtQlAeLYIGtxq0dqgbDdeGM3YZYyKiZIrb+pRmrJlGW6W0TrufeUCAooZe/
I7wWnnpoCh1Yhm9JTTtGtLxyfRQiqN7UURyRcQ1comrqKbCHTNH0UxMpg+Sc1V02NaNB6Oeo1n5N
MyHjcUmj8ju1IuY4l77Tn71xHJ+6knVXDTpi1BcbVnxr8+BCfRLIxVs7WOAMwBXBqNHcYYG1C0Gw
8pRoowZM0bChvqI3jXsXhIE0jju8fRi6ZEl99Rglj27xu8YvbytSYN15WPYPoigz0HLl/dFV5E6A
DVu71LRraOmAL2pyQTVNYznOHbXSMjeBAUyMDTV7Q1aXMgsu1KJBJRboCwQI+iM1aUrP53delj4O
ivYk79vsXlNR27KO7S0WGD3kbuJ6L1G7fyEXJGXiCzQo9vOArmD6FoUAQFCoSejAi4RNk0RF0+8t
QJcXYJgIkMqu3UXaBEAz17atLUzNiSGyxYKVzcfwVudVeEO1ZL5LIG+00MmnMVFmV9b8Qr10IOfh
UAaRe5ucshYPlxa/gWneLABTku5k0W4eNF+rVJcxUlDYBlnprFBwBQxJEOnm0cEf53MtUIgEaG1q
f3n7y2TI19xDELzu9G3K837nolroIYqdn3E6Fj9KPUDmwKueCtCl/c0ha72nYKjqyQEv3n5XD9h0
qRlybJbuPfDILBIXmvalEdVnL9esF5NtxrBIXupGNheZRMBpKzMvRbzNABzfIBllvcyDPppYraeI
ZI1jdZzejNIMcI8kcYXyPsgjfTnwEIC3uB+g8ouOVr1b6Qwy794FG57EksGKLIFpYp2TVdU2zEuo
4Tl2AFnXnK0dZqZPrMBSMOmi7meFWJVm2vZvhjRW7Q3pq9MhqJEDn42dNsf2EMvvg1G3KLZTw0OI
3UzDR19vn5Dy6NdpjtV+q7AQrsJHsNbG69LjF2p5OtgUxi5jS2MwgO9QvdwXH71RhHL5xqmAmFJD
P8cHviw3egAG0wQU1ogFoBC+VzUquQVaFdwgD8jb++CKwl6g90z9jYtH6g/B7bYyrWA80sBcDeyo
uGWUj02eDAdPlVU0nV9eHHVGzcgNcZ+G/ckYobUNFg7wMzaVOJEbeYxaVG07DrLYPcBHfOk7RYOM
56BNtQFhnlaLxNDFzej9+gLsiwY0K1Knrqgr/D5rJU76zwgryoI7EAKCwzy3f3jMZ0d6OfE2CS6Q
Qdt2Md70y9aM+g2Y9NrVvNRTA1yRd0cyCdD0bXTfAkga4VGWuvItzOs9iHe0X4ZjnCBcOr4yMAss
PdT7X8Gbpe0crvc7lJcCtakGeQ7qFlO92Y8yrq5jaJeLbCjjc66qUrME8GgBSaCp9Wl3mFOyVSGK
Q2mBS3EmmQEsFLo+GvfArqqXB+rI8fNaV7mNHL8ZQsmV68O5AUPaC/9dC4O/RKaMwJELVrSgCawX
Bv6vTWoIuSEnsLZ+jDHdxn4xfthRvhNNmdzxxoofzMICMD7XQV/VpslDzqr2hCfOK3WOcVyfQVF9
LqWbn6why1dQxoXAomoGHG/ABZ3SIdRSPMJUzyAz9HgQ7lRCPe6ajL3zDkhcfmcPXnPJgR9ddH2g
f4tbqa2qxiz31MyQsYA6pnjKDLUFA852EYMZ5luYNhLYCt3fe7GfHlF16i6xHFrwjLHnsYjis64N
AQh0AQOAkGy30io/OlSqqdyYctOjJj4jXglNtKhFMgworBWobOIDNT/dDDUbwGLgRiNQwdi+o7ID
DFt19T1wEVNXEfNUbwWQVty/yKCsTqiIc1efHkhJoAQgFWLpKo+wA6U8eUCTqPoeNR9zkIcGxTlw
EYEjGQ8k/b5DMm09NqgBkVVj3KOU3rjPWbBpEaW8kkeRpBYQB4FcIDoFnl0vdccFnjbDnpxtC4XZ
bGiBucJQGtGqORGObNd2JcZiWbvaRvbOqwlNrX0GOqZFp5hhnDGsj9SESI315HD20YzkkGwSlCqv
ZMPcXV1CMIz26i6+9Y5VIlnRRp56qUm79dnZ7kR4RFAnXVBWq7M7UAWnZb9JWl8DSLngB2Zb/lEH
amvKjmUhKLkkMqw0gOyUOmsHmWwHYICmmeYBf86JSBFUCVdZjGWPmQPoFhd9dgsyvNHk6N01YQkT
MARHafpvs6lPXUgi2IVYRl3O06UXF2yVal22mdp1NCrO8sTaT20jxMu3qcoLTVEVbnYbJMf+UA0G
3m6aP0eJLUjq5CFPjkUkshNWOx+H0U8B9vmzHVc1mNfbI9lpRBcGFmhUdaKasS6eApuPfQjBYA+1
lFaomQuyOaoD//5qWQIUtZ5pQOgMYXSkUYG0i5PiYXQG51EywGSG5MpBOfdIFksb96CP4DemTL2l
N4u05t6RPEpkJFYtgxJaq7UuVlQolWQNOKRoaAwp2QOKsYIFNVESa1z+jyt5VsNvCSAuLbLwAc8d
VEqPTXHs1CGRFtp8iAtghsbiSGfUXdlcgpzYkuBt/BwTkTv1k2c91uDz+fOU+rW2b9aQ0kq2dh5l
K9IN3xeqOqzG72Rltro4cwDwz06eZ6tcN62jdKtfLMz4yRD84xClNj+RzfXBr+fY+ZE6R+XBwdaA
ONqnC/VIVNCB0hm8aoV2N6epxt6Lj/rQvLLPynIbaQYyUZqKDloHikrlRS1ypYFj3E0Dp4zWP3PN
0/97LrJ/XnGey/znijSzWZbWEbXYeHziYdRkqLwlBK//2cR2x3xKOzxW5l4sJ742qRcJ8Tg327Pt
aOIsTRbu8Wo7dGYKxA7ZplMfAJV9ahgHstGhdGvUM6sDygxAUvoSd9hBgLeLecOTBvi9n2ovdddU
76Xlv/j4IbyDCno6AZ50OvlXlx5K7xlSGQfVXaqR/8cU/999IAGGKi/wd68d7jinRrr2gogeijiP
Ny10aid2CMuDsktd686lw1d+Nv3HZDStl78NCn2zndgh/nOQTGvrJbLs5CRKFF/yQpM3OnSJl0Mr
czlbRgTibm6iFuRZrERfdcVmWdbG1kiwR3WFMXwZmvOlFjZVOE3ZG+Dq0KUKSqgrqJjerQljY5uF
IIIlm40M5aLtvBLUoGW97sFEug89lj8P2rgtGxOgVmXXrSyY7SKqPuweGNv2DfB1z06FPeSnffb/
t71qUL9G2asp8aWyV6C8hCbzMCXLGtDWnnjQPs75s7w3m23v+HI5588EUpiIwib+Zk6KcTt6zSNb
Hsk02eNlFaKijHJuoxZmp9iqH+dLczxwtk0TD8t5mjbsv05NHYORT1PTRDqonG/cNZejgQpB5o4I
DOaApFzy2nWXWssK1AHI8DL14Ak17FHX8lQoG/m1ZggFRSBItjTDNJYm+JxFgN0HBU1q0s8DlqfT
TLNpnrNJsi3eN96ROoEDu0+dnJ96lPGvZOFhxa0WMtPKAy++erCRmlUmHzzTuyofQNWlmrRcccoI
uTYRZkeyuT4IDgAKv1Ln5KbmdZEK38y20vw9T6sN/tdpaVCgIZiVCpZhH4VlEE3bg9GaOunQfU4b
MmwVhhqrKtlpzr7usLKj9YwfAQdBTVrPUNP1e4FCJKQm5ib1opYN90t28iPsenpUEG9DOX4POmyJ
Ik/vTyAUxxqP2p4y0hkdkrCERGzWbmloCJZ1vDbUEGrPM4QVCP6tvr3/wz7N/OUiQx4kC88vxQYh
jn4vvejBtHv9zYMQaxA6yY+Cp/2ylal/gQRwdwKNB8oJhyr4bjRncnCgSrysPHDKN7KuzyV0RFbU
4W4taEy9Q9m5WbmNSM5BHBWXeAT2AKmt5IdrPva1MX63UJS+go5tqZbN4RYpYsQeGIQ78c4d3grd
Zosks6JbWbr2hTqwBUBtherQUGI3ddQa+JdDE3UUsjl4RjyAtkhBoCQT92QTnQOU3dAP9w0igxsr
0sQ1zGPzarT6HVOL2hSpJGqJTos3GhjzoQiMgpbI88wDoip7KmqZC12oCXVn5wDy86mT/MlOhwGp
pYOTuLs/7WpasENrh8rodl/8P+tnslGLjyjImTr/GI7qXeSPdTF9vLnehtwAiSyPY51v52lNYOrP
qS+Wjcbk2XWR0JHA5F/7EK9rFJol9ywLAPutoNgg26BcGrZRv3isRRmfaPM33wcKQIjyR5CBPKl0
+W9ul6ssKzzoh94jGZRil5KzZR1Y4W+kzgDjzrN3mfxEjV7zZHM+rGM8Gk+NXlZHA9nVzejbWFSC
fGARFX73wzKjpTbmxW9wcD9zZ7BfAk0iuI/I+8XVdH0PVVRt62FPdpeWfr8UnW68DXa/F66R/9a9
8cCHoHkDaBMCXWA/9DhbxKIfH3SzTLeh3WSHxmPZ1fbjaGUEvXgDkn471Fn+Sx/ibzxPh+deyAG7
T6M8BQa3T7izq7XXe9WLxxEOVK5WN+4Tz4+PTZs4yzpKOSiwHXZMfGN86JjxAJ4O5w0azVBzCu3u
BP2w+h40be9kx5dBVKZvxLkEbd1dy2IAqRN/pQUorgMBZnTRijI5N0aMzb5l9e+ts3bTpPwBcA1k
spSDydxhixrKeJ2aWXlD8Ut5q0IUeCHgUCNe7xQ3A9pr/qIu8InH/Eom1HBpyEyLwIoXUqt2kdal
G6FAH/hXa3emnycLhI3FwVLvvakjRLXAGFY3asVuWJ0LMz7Pg/IKb/0hTkDi+TlRiYTxCjdTutEI
IoIF9cfE5OPFBlsUfvuDyN5GxcdZZ3w4dsWidBTl20T8Nh3Jhw5f2rWMxiMD1pUb/gESNgvHBYtH
lVuXCbMwQhoDwYF0QxiHqDTZGQUaz9RJJjc2zqbVf/gzINyRJouco9b6zpLoKOyq/VYltnFvImh2
+ou9b8qv9tTsvjk5+/BvAABaEnsFfjffgjA172WEaqopklWGPfvgd0US5OS54AYlTAKVqhXgX+ja
DtwToX3DH6Z66iHJtOtQwr3pBsv4NuLBG3EvfscrDPQpLNNOA3fGK1SqfRBloCBZjUROt3qSaiSr
EBiK3HoaSQ5OiCIwGmkBUXHlKUTHvX9G0jV1DxBFGunEvv6NAXxEDljpofYiWhdRa98DIZ5u8M8I
TiJLwDcM8eqdxawaeYHYglo416FHbYFe1TKzH5Au2gy1N0aoSYzX4OgyfqQ2KguBmE2fnVEXq8AU
5rUSkbbtx747uE03nJBnh/i4VzX3DR7zKM/ry1csIx7DDODeRXw/8haMYbVXK1UR+5Vpern822cb
ufUfny2q9S+fLdE0iOyq2i8q3YolK5bMirvDVJylmgD0dwcq+2Kmdo86EravRZaJBSKroJCjcJ3f
es3aSsAYMBldpG3Xvoy1BdLYJXatnbeREDNbxjLEX52MrErwjo6c06hUvKQ6lFz3NiyC2LlXy60l
vfKgARJyFi6XZzqjA08rMJSFrruaO5omfE+YHi6K1pMbK42sve/V8b0/qJK2AVS/QJ6cUOJZv5DH
YFsm8pvWE6p/xBJ67NFB4lFizWn9LzH+6ZScRjhRCsBLE2cjZIxtP9joBgR3Hc9HDUqYrxsFK2YW
6xZGB2RgD1jQo+sAIm1n4zdyC3XQnDp1jQhcj71GknTdpVNufYRaPjX8b24Sd/62BBQRMlYef2qL
YotSbuT1cOdtTCcet4VqirxeptANecnKRj9kpgvZcW3UX3VH/hrSwL8h0SyvYNNGxbryt4zAXTLu
IXOlpi14uSX/IfU+pq0QN96NBSrbQa0Nht2ND8zYEtnFZE9bW2rWeprup42v6kXFRvKliVhmsk8b
HZnoBtWlPgFXo8TpF4bRO+ugDPSTQ2hXvCR6d4PyjNvHFaFOc4w6xGny0exOKDIBvUQBouoTBDpD
cxPVKCqvPCk21E8HzUu+p25tbmVpctSw4JCUUX+uWFOhlD93wCDju3JBxqRiHz6Wy/myZgzZX+VN
HdyLJPgvobSQ1UjeQmudn7kIASaEvhRI5SDRKDKg+ZG6xylWXt0GjG/dwkdoUi7I2KoeOvOBlNlX
jXed7bVhgvpj6uXWyqgBNJRYGTh4jR8Z3Wi4heJzl9m45+g09h9qK0+hcIa4OR2Qo8oFQrr/tDvw
C5Xg9SfLl5HUHrPEgGb5kuaax0BICKF4dTALz1rbMnfzC+jBuo0OLvBLbYTWWedPhoJ70YHMdDbG
wlq66VCuE6xUPOxBQv80RsWSXDKyDUHZQr8nttfzDG2iP2F3EoOmz+flQoMq2SFQBzqLMqcrwaTg
woj9XLAmaze2NuC7ysvxbCids2FHPmSyneqf0TTl3CYfalZV4djLucc1vGpluBCUbAUSRqJMPg4p
opEt6uXRzqXfgHAo+jXZcuohd6f1qk1faL8pAvklSJklCVR+YpCnd0Czn7B3/BrN/CO4SYN9J3rS
Eu0ZKGjrbGrgBxRWPEApfkjPzZCX4F7i2h2K0Mxl08UmYjx5tABjZPlTRtkaIMUS2I8EwjVOGP/i
afNeRW73rR2Qt9fcWL/HgscH9yTT8X+ssj1eWj1YcFpU83vZ2sXLFfeDU+JvkYrhNJ1qFtcORos1
VZk1qCRSPXRwBZBZA2jxJHaDXWKiaA90GK8AXt5BrLN98Mc6OKFYsF2SXeMgX6zauLlmoTXeAkdi
/aIGxOAKQMaoco426osf/QpyukIvn6JqbBcSjHwnOgxCK066Osw2anLB2dLJzU01AhAuSnZmblQ9
BUDB3jM/XOpmGwPXsmrdMn9yZFc9IfIKeGPN78kxqvILUFL+lVpt2v6UZTNMk0CvDrSqeYz7UM1Z
qQ0tHkRiT818dMYVsED2lpqdXyM9iAD3hppDEjLsxlp/ZamLgis02SO7YS2pF5l47dBUoLegXt/t
k3PXYYVKvbo02ytCBnfUiaVrsqidQd8VmmaNYFvOWhRktIcOiwOEkoosPOO3FZ7pTBP1N/Bli51p
VM64MJuwRwB+ABO8UWBjWECZWZ3RIYIqwCFMcJibf/Obh9EIcqFhc/P/far5kn9M9ccnmK/xhx91
eEzwfW88hDFEljWohFQLOp0PIP5wVpVVywWEEvLj3OEloKRvquKfIdSeu30149yksz8vkHfISBoe
WA7/92ni5vOD0VXok0zG+apkdNvGrhaubdyNPMHeTX2IeQg1Jxc6pSF1nb5AebPZa1ZS3TpIQzpI
BZ1KxdhJh3pwgALRwno5mNaHTdBZmm00iBqdB3UHABvN2ablGWolPsfSiCoFWk565nm2jzpqt8cc
TyK66twxgF5HuCK7lH6MlTmPe3ed1UmwnK74OTGiVCjcBoe3oGvnvMQuuTHS1TQVDY75a+6J+DpN
lXOjXseJ1kwugRZcLJAQbcEwwQ8u1/lhOvPy/uPsLzZykb7t5bixMY4O5efZbHPVNPOs1DHbGrCE
LlMbdzzo3YL7uvfATRWDSZ2aoZMF99yEhLbIzGusPBrIq+3izumX1NnYfnBfId5SNEI/T4MEh1Ig
ingQ+QJEtOSsvPqWdQFNSvOzHp2L5ur1T5t7l9jDSQmLH6bs5CU5uJkCPdx7rXwiQDrB0COFRUck
YLLPJvIge9GMV1SZL/QBG4LcSW8g0LPv0iT1LnggralFB20Em3NudT/7IcqQ6euAyKuDhi19NwSL
gVdExza31X6+cV+7z7MsNT5sdNbntvsax0O+0KvCe516o61uBA8Z59md4zjZHXiv3RPrxiOZIA6R
3XUA4l9DPMugmiejJbn1/V0MMqYbedGha9kusypxppZM0uyuLauXyivBpKFmJpNk4KxwNTPaz7a+
stqln+rZllyoI+cFii4qFPGQjeaMG8iJRp2drearRh63tpkEA/U8X2Tl5t4zJPBaho8PnFajf7Td
7o6G0VcCLqKBzGn9ZXajAQ1vOn2E+Stk2FEKsH9dZlMZtjcZePFp/mTcC5OFAZpE1KTiD0a+zG3D
haa53pdv1ZghYKQm6KrIhQ7BCA4QZjBj+lY0qdcHEN0rCr6cL6t3pb/TGuDW52/at7120H3xbf7D
IUAK3n+e7+dPJ0snuFbRK801/Q8DWauo63CdmmNtH8CwIVQxjdh7JkQStKqQ31PWPZp5kT2mkGw8
eLoOhK6yQ8/O0qruMmIdDvCnzzYdqIz2flHbTxxEd+Sku6ax7Fy9PSeWo600pyoWHAJ8D700nkU3
lGehWm4djBtgRcCc3ATGQ+vK9uaD9KrzM+OBTL0Baq+oiJIj2WQf1bsiqfTlNMAxowdpbELODTBx
AqKHdXWf7mlycOJmB0RFjAU1aUCAH4vmGvKOTP2IUGIu+3ZLk6PapDilVvmLOunjaolxRAo3uk5X
7ywBtFnirmky38vERbfrC/nTIUjT71XmGSdqSSwPt6Fn9qATwRcaNRndAamyok4yVZDIXNhtKA/U
zMba2nkJgnXkQh9BoDJOHx/IoHnQeAmaUd/RBwCth36IuMRWEnsqkbzoidXfjbbHb/UofoYiCL5B
2n1YQxFw2EUSzZhrK5BuAaOZBsGpbgso8KGC+ht4Cm1Q4hbdse4TQNfMu8ncQ4GPNw34QhCjWX7s
uEGhtptwejM2P0Pq49iX9eILUM9KGcTEDetew8euo/CF8teRXr5zxqvHGkm2HWeQ+EGUNnhUDpTa
xhrw3WZvGoKc76kDAGQm7N+ZlV+7fDBfedoN0AM1yzvXSvqt35jyEDZuhjhFpoM10JaP2QBl3BIC
nT/UcGiU2r8TDPcKBIPxEw03oZXjp5HrKElQdeSJr4HZwshQfJbH8hkaFeByhn12E6r6PA88pBER
UJvcXNTekxuqIz5mG5TbPFuS/giJ6ACSxwNovlHeoS2K4WfhxUCXBuYLZIcbgBKNYsdklz03vX3y
aiN+Rz1PvqwBj75wz9TPlTEgtWYNyfvnSJFDjIJGVm4E2LZl6SstTZEgisr8mc7KyM2mM/EX29/8
It3Q8dys8y95Ns21hiOYwXZfsnpTjs0ZHjRndPeUXpt6PWTJ1o7WoMzkM0dHzjRL3rAd2WWaL8oR
id1L3df11gX9wItZ1BOflZv7xjqz/HYPFBLEefNq4rPCWhr2tAOBthloz8rfR5wMVWqAKTgkIG7W
wlwr7PwydgPwYDdx9l/aYpnyRZjw8BhkkB0BVCarLsXoIOFiiBV1IE9YXRJoCFqrdJQrYKjC4+wW
Dk68GaLcW0ob1ZwCQI0jL/r+MRZmuQZLmdxMzRFEbLbb4iOZXv/IhTGCwDU/UScdhAfCMBR13VGL
ZpOZ8TGbbYiP2SJLizY9LztEvHwzWxBnFuSHTsI32gu1mJ6zXRoU7ZKadECQF8ScEbvYTQDApvJg
IBBb2kpKhGx/mWPyUAP+PcffrmI10H6te3BPxoNdP2iZcSRuhhDqpLsMtVZrqW4KaPQlKhYtrg1E
ux9sMR51iL+u8XD0jjGL4mXnj/aJZZX1rIMufaKt42V1AAtlvYqAmvtGbmHe2CdDj7a+WfUoqnff
6Y5hDMIVDWIWd52ud8cu6v2VHmXJOy/OVWMFb30G2tWxG5ODXuTlgxpI/W1WQUPHBFzISjJ3n+WY
x2Wm+zNCwCeOO/GObKlY9nYQ3zLfMCDmOoJl1KpGiChnH74OFFk45BjLlYHkaQ+GXnB/2PpK0pmF
raoouY9wAc6mXnVmxd+dTkLF3UeZkDqAFJNHWwZA79bpbCRlOZ5EHZYR4Pf3xm2A58xd4yG1rvjS
pn9G3A0r5iLoSv/LPO7TOyjLKQ2umxPozlsOrl2IKYo3c5T6kmepgJZeJHad22s7HZnOq0BJ+BJ5
ufG1kfJEHNpBCfbOpBJvepNDDhL1F5pIi8cSpfco3cZZ1NaQDcUj+VFL+Ydt7qWzUtfZWpQtmIFs
PChRolEc6COHbp6f3Kb9Pn1i9VXcGmRf5FHEfAfFgvQpKOpTVWnBYwrCpwOeKOouFMObsuc63hZm
HNsH1wNVyr/tIxIZi8pgzQ6PP3nGgl+eR8cV0Ie2q21m1smi0SVECKjHi5Nx0TVOvK3EAF0zDToI
fqCCWqo527wsH3b/w9h5LceNZOv6VTp0fTA74YETu+cCKMeid5LIGwRFA+89nv58SKqHkrqn+ygU
FUQigapCAZkr1/oN2LbmelhfWoT1qV7QJjfljo+2srXbXR1ogy9RbhLvxhr42jas4ETi2z7aFTtZ
9gLssJdJmdYPZytXb66prbXbomf0CBVVuyxSU9nG61+hNX//S7b91V6ApcjngJXcJ9w9R4fSwa5d
7Oq+aYoXnSzjS1y3OxJx46OaB+kG/NR80TsOmT21bHdFZlu+ViyKFzi5euZIRQSZKJbbJhk54pzw
KJvki71mkeVflCnwcq0WjGgBr+4Su4etvBLuJIhLtiEAgP+Nbp2TyCkv3HX4LXrtQcNZ7pAYJkNy
pUzpiSEUZok6xQN9aEMDMx01eQl4KhzNMp8qN0o2qmnmF24qnNNoKdvt1Bc9XG/44rh5vhht/jaX
Q3fnRHG3D4IyPwlzE6e09WSyx6LjuB635hOp/WQT2EuxsYUzH5AQlBh1+eIWRb0NbFPbys0R8t6N
9b2DoZt7K8+Bi8/d7VIEUPvTOD+hpgHBEIeHa5xBvrfV9rkSJCdFZG3/yrMi0Jlq153LWoq3i0hs
gCyOyi3ZNa7CGIfVRnL/U0pXB2q9GlOY3VwjpNhcRyRj3tvkptwBur076L5iI4AwGIN2Dw18OBpa
tWpTO6QPG6whPjYtBBS5rvp5oocgpB3L9dNVYRyr1s9W24S3ttllZ8OcBr5U9Lb+aO9LPTsr9dWe
iQz8Fi3fDFPCyuOxVb+ht9GD+deyK7u3ZrRe+CEyMx5uhdMgOLQOtXP0ve8QoWisa310E6mIV/cB
hSzWhsujIXDmmfr5C3Yx39slEAONzPd22X8pkmAbKgscg65LD8YYRzuKHNT1nIVxkVo56jaQQtIs
O6hp3n2VPaIuNvYJ5nwewVbuv0vPd4qY9n+5LYXnqZfBkjEd96BZSMNFVov7mbykffPjptxLxn88
kde/jsc/7f3l2I/Ow3qq2lH6/RIux3Gm6IoVen06kQHYFY2q3xZAwrA5LpaXMrispjF41Zf6TTcd
577PVFaW4RScgQJv3o/p80rZFjNMJfm8idlo9okSleSe1hioXwOecX3J3EX3hXj64Ex/8KorxCRO
8hpzHwPm9WjlLQbFc/+dif3RD08GYvMhvzdEK7hPxwZtmlzfZSbg4jitq3NI8MUW2FP9ubHVZ0lt
VKxnhq305eMYES/RRgnMh97ix5SsNRDG9e5j022neoc9crTL7DA8M2eoV+b0RaLfy3LAmi4K5gvH
cMYzrWchE9eB+tSm7x306VZMqke1oAYhwiNREmGSFjaqM2lDk6+b5rop9+oD3E65l7Widi/3/tWx
qRVRucgLBFSV4oIwgbgSA1qtnpzTuheEmmv72FgIBszdQ907pf7Wp7Zzgx/tBoXbML+OwpXA0Mdn
KHWbxnMBh3iDrIZxqVS4/s2Knd6HWdlscZJazqF8ZUerSq39UpX6lZ5Upj+YVvQwaMVNnpXGG8R+
8I1u/xLVfxxuRz3wjSHVEPJnrkAfwSUV4+ZnZjcEoAemz/Lxl+2aUVh7u2re3YfcWcuv4HafFgXG
SB+GRHkVdXuzjxDDXTAk+tihVgaGH8oVCjYoUVWg9kmueLUZj6dys5vL75uSesjs8OPe+edNuTcR
0MP+67HlAkanLvIN0rZnZmsXJ+4aYIFGxJHNqfPoXG7Ll7VLUC7FSZLa8ZlK8Cn1DJJ+fA3MMrqy
xsm4EUt6IcUQ9GLU98BGk53sNefLKyy98IrY9r2XbNZmnV5TRq81cv3PudCveO9VtJW1651W35Kh
BCA8NeJLrKMNx3MdXBdRix43g/85HBlqUMEQkXQZ9fMFqDjmiK1+05Vt55dqMX1NXP1pcO30Vas7
Dl/rUGZWs1QS6YvlYrQ6habAkC3kmQ5btFHGmTLJoMbngao8ZUpgvAeUQ6rmZ2USPckwTS4QHFiu
nqMP6VEGa67BPQgZvtpKNS+p69VPQXauNEwVq/KXbO+mHmrH2m6Mjv/RVbZj05kxMbi1h2Dvsoc0
k3+xsRcvVCf6lgfQoG202C6SLBovHAjUQA266FuCNYAp0N7Q7DjY/3xkqsbLVZHrXwoim3MkmIpz
ot7inBVIcjAn5bOjx/GpnsS7UMvr2yxLhisrtQG0jDiDTuRc/CYQ4iD3KoPZnYWh8/i+V8zWSwv5
45TgiFWLZShYXpIhk33lC8J1O3MslEu5Fdeutfn02//8+3+fp/8bvpZXwEjDsvit6POrMi669vdP
lvj0W/XefPLy+yfDdXTHNA00LEwX9RHLctj//HRDEZze6v+JOvTGcCPSbo22bG87bYMBQf6SFEEI
Ny2sSd26xkF3V1UFmPQ3XTpDw+17+4XSOeXz4nlQNu/r2HCM0lMYK/tURlijaQ4HoGZmdmEtUb53
pK4cdqmGF811vH93GUzj7qdteMQXEUCYjzAjSc1kQzUmxyAEZSL5EqbBj22yc51nG8E9fsSeGPTs
+mIW+XSury9T0jW7kkEPRaY/9mZN/xUx/fxgDoKI3cytBjySM7x3kcfKzvIEuCkI7+8vvaH9+dJb
lmFxZ5kmNWjL+PnSI49XKmNrW7fdGM8HisAhqCl12eaGUj80KUWTNZwYF3jQtWM0V7KHBecJqrYA
JvbXvZoiUI555PxwnlGsMhv61GNWrBxNs40esrjRNomejuc2lpindYVOxkxt6vOC6DOX13pZu6I/
DcZ77SoCnEbCbD6Tj5nazJd9lOhHw9AYc6E02P9wX7r6rxfHEGR9uToG0BDLtMyfL87opLUDdL64
fQ/SrcqEl18an6lQlNc4yg7XUPXv5XAYt4Wyk0Oe3Fx7AdcqrucKr2Itcp/IAfdby8wLVNMYmKKi
xazBNLuvWt+c22uMyKR4UySi/GIqFZZB1UjXuTROW/sqUsrmCqD9joK9eVuuavo12rbIHaTBqWxD
MizddxX6j3KvPKCJp5256vKTNcO1tokNeHt67pOcSk4Wu0C1PyigPE4Bmhn6mDZ+G8AijLpbvOvN
21/6GupVa2knDs4dv4T20mFO6033uO6U9nPLEMJOGkl6EP6KM9WIX5vRze+69YVMYdWYCQJgbOSx
NXgD1MNj7lbFndarzU5Rl3Ir98qjxzF7P7pEvPfyPd9oVJrYakaX/iAuP3T2Oiqr3U7uqDUR/cMd
Ybg/3RGmEI7KfxPHbBsasq2vj9MPIxUjizYjJRPemkxR2MeJ6WJUkVeWPMO4/qy6rfYkgzBDGaaz
0AymCyVyCdGUBivIJD2XFrDvLrHSPPbdHlb+2bhVVXnd6vYWAwLEe6dOMJdJ61N5kNwhN/9r2/vJ
QpEG+7Z1QNnMupMd7HFRT4XhqKfyL2NK9dor4hm0FYUicTCc5ORj95/6vDcYTb//h7Hn52F/vZgI
QFmGsBxXQ4jOtX6+mGnUCDXLRXBjT+1MKTZ3PRX+wpUWKy6g71zdDplbPJTC3MpYV/ZomgiW3miM
KNwiPEsZsXLgHg/VoaXOsI6zzTq6/vACyeh86DFvo4NsxuODpJMakU4Ll8JvUhV5V03k16qbxp5M
tsgdIle+76A6E5MlQNZdMfrCT6oKLZvAza4tcC5/f1Vc+0+3mG7YwrRVDcldYei/XBUiKiMsusy6
EdjlnuurYQbSJikQNhvdKqmJGlpJspmq69hass0P0sslhgZSLlm2oZ8HMdZBSl5KKwf2DA5usrpN
2yQKWtx560soYGkiz4EVcnhqrojBJNzbfWV/+ejVWqDTbIF147imhqogQRQjVsKD3OzXttGBoRTN
+p/aZL9qTTW9d177yba5dQi1DeWhWeW9PTtcjFuGYXxFtDBBqcuqT+SeuMZjK2iw4ZJ7f+jtGm2L
Qa7hnkW9tt4C8yO3U7VLtHY5FCZAlbVdlJPFGEFSEdUUVvwI9juA8U3HG1p3utVWAkkFEZnSLSul
dWvdN844KGUdaTkswqKwQHR+VIMTzL2ri76LkZlfuuDUye2vWdF3N7KpZOraZNQwdnJT7lAzKFRC
ffr7e0Qz//TouPhtuCrmAq5psApf9/8wDs2uYLqb9fomitQ161x8Sdom/laMgA6DyRJXVH5i4HkA
gNHXi75VKGJQ3w8eKspKO3xTUcmwrfju5yPdZhAsYOYzN1diOK5osVhj0pCTQq5Wbjrxso2qfrkd
IhtVkbDYxauxXlUq5TkysUBN101WGN3BsVeVm3UzbxAfrR1zOshNiEbfTyk3sULexkDNto7OXS4Z
QXGgtdt4sbofqNewxYmMmuadOESiajnJDKhu79RrM0dIAicw9Z16jdtceRno5g/U6yqc2m0/5v37
W8j3mSHmgPvWUvtB0+z+2tLc8DId4L9OkHge9F7DKVyI/AyEgn2nhvVJEFXqA6oi3Y4xNdjLbkmC
/nlFrWvsHPBOAysI2W4Z3dPHafVwIQO8Hi5PW/VlSCq+Omt7YwE3inXjXA/RHZrrBvgcsnWN3Z7M
LRUBaAW2j/pF/EL4VHj5Ugf36bBom0CZsssCbOihLwftRJ7J7KgAfpxpFHl441YT5GR8soZg8jVM
40hOw0121hfZbjbdvG1NvfdVa/neJnfIfhNH6ULo7+dw4j0mVu2lE5JBKYw+f0QA/iidIbukOzWn
xX0AxGj5iT1H8CewT7W7Rj1MMQl7VdN1PoGTPzpxe2yD4h4yQ3opGA6vZxZGeF5gcG2Wwx11rhA7
u7C8K/OlxSagGvZy06qz/qQdAI7LTUyY9au2Fbuk18trMuzqphSZfaPVZXYpanuvzpN9I5umOOg2
gRYsO31t04y6xbnjvXswZsWFVhUnMlmLaRDqhpl1IhNGkayQrW3dZIONHgSEcIIlB+m2B6VQr+PG
JKlXtid60NRvg5Y+6cniwHltA59lunFVq3q7N7JWAQ+0INcAi3NXxX1581fnydKTKa/qPQmLYVsP
WOIVcXVTrWwUYJC4JK9ElEIpMW1ss4JHijb5YmIcIPtaC6OUE9fU5Kf5q1OWm2Uu5/skhaDh1JZK
rYUVO9GtAUGjZCJdxQ3NrNpALJqOY9M1VODGYUzP26Ss/VYV7jX6pNFed6oYx5lyPks1svNAEu1b
S6NQYJWR8w1O1TbLQ+Mt7N3ToaMiIw8HDuBeG2EU7wE0Lbu/Hwn1X2dLogZD6IKJwVJVlTHl54GQ
NFTdaZMyYBivkmIdA8pLkjKA3NSVG/XqAakwMiKybcA7KuqGu6WzagxvUMm37Eq9ToaCeGCs8+eS
uxJwmfHlowcY/pBCdRAf7FViReqs9Iissv4Z3K0UVelDxI/kX1g4Yozrh22bv8cROuhjvzfm9KKP
Ou1K7hBUQK7+/jKov8al62UwBXHD+s+y5Ar7h/nAniZw3o7oL75j2m13ZZLyyAucjxHxIg2gawt6
mR8PfRbqG2PS618HA3lElQHyl09/VKFnR6Us8f/+IxvqL3GOrTqq4/DLOQwexp9WnjBNVYwG4+Ti
PaBfArtBCT2MH8kJZ2tSHrWddF+7gdj/0Szn+EYFSvXn5hDdxvdmoffxI1YbH73bpLM3ZlwXaDRt
ZZozt934XjPRcimz7Ry1CAdT8tgUqRrdKGH9/S+MEIzN2EPzKELV2MzrXx/9Cizy/mE5LtcPH5kQ
kzmdZbDBwkK3XEOw/fPtPM7LFDeLmR7mAKqX6euYsgwLVts2gSYJJPtmXEYMdVfCydinV4Dems8f
PQLFWKgPaZM3hgGujRpUhniasHKKEJjOmHNggZbRrSny+jiue+WmfAkpBM/WFJ5FhsCr6j/HF6OZ
whNW1W9iPP37e0Bbsws/f10eXsdGJcTQbBtO1s9fF6pFPlPJCg/vHC698t8zMuT23XMtLChcoqHS
rC/pErbogNM+zAWcNgSqvdRCxTHsB4T5hE3aOtT0/YyWc8R6AeruD9sf+yUnzGne7+b/+SmH1cqc
1nNZzU0cRt0vm//ev5YXT/lr+7/rUf/p9fMx/2a64v/fdjmPnxsm/Lfu114/nZd3//7pNk/d008b
24IIdL7uX5v55rXts+6PXNza8/9352+v8iwwGV9///T0kscFqHVyBM/dp++71tydxrqQIfk/2b71
Hb7vXq/F75/On1DWfCpe/uKg16e2+/2TYpv/YuCyGbWEQRThCobw8fV9l/sv9MtNnTyIsB3Sg59+
Q8eyi37/pLv/spG5VHF6cnhUYMx++g3inNxl/4sSrq7CgrEZEG2hf/rj+3/PRb7/cH+dm1R/mWB4
f9anLFWBuOJ2ZBm/3KKF6JMmj9LlgMnJuOkH6lGIXR9nW/jprOR+OWkgNnHn9evapSRBjeqYpZDQ
HLSzPZKrMBbPELTUPd1Otj9cyr9InKq/jKHrh7N1m0FU42s6xq+J0w7Z8E5ZrPmgtP1Rsw3D04ET
+mY3Xs6dlnlG3nyeDRsnzWGvgqzyKgs5qL//EOuv8NNDzIdwXH4N1iGscDTtl7VIZ7ZiAF8wYbRA
SlUMs/DQ1s68ueKi2MFdZWZeHuoXQWO9fktKlCXgHyae8kWkfMQsYNkOMhIOGG5gneELJ0YYSWSP
WfdoKJj34lMJFT1ysn+YgTSQo3/66KolNPLPhqNxMd1f0jmA8giyZrs7mLqNCHr/BQfJakuQesgC
6EXJZJm+k8endpQIEDqNuUGDB3P4h1jwLTsluxqncfDltV5SBNYFqyXNohjN+x1Ss4SeMeb3+JHf
TVrUHGOIRv4QPHCR0FcEigicLPe7KL7uoE0fKmTfvKlO96Hoay/vtdnXaic+xE6B8NqBPJuB/mmv
Ic1BsnguMYirsnTZORXRLEY+gaFiFbsYmyBKxu1sK0Apw2yjC4oMi+Gj63LO9LINRA4vNFAyCNPz
rnW0xG/mYECBqzgx+uoWIbsrgJzVdinpk0nTPlAaWWo6vh1rh7Thy2eBs1rWVI82onDdZNYbe8j3
Cd6xXscEBgRzBN8eYdZkrldy7d1YOSmwq8rNbfr0BIRK2HkpuUC/NQJ4RWl4ivLsVlWEu0Gl09nq
2dewsONDFNWoYwdG4w1a+OaGJQDYfABw64Br0YL+MRyNr6WzaF693uABrGsviwuB14U++G5SPY7r
uipPT22res4EIGs9cdLNrIQuBsCXHD57kQF8vtZqch357EMvXOEPRKxx8tnosViKUZxDWISnqtTP
bDjiXrtUV7UVuZ7SInLhJBbsySXzArdK/PZRbcE/OZer7mRdtzPqg5XwqMf5ZgVwPe1C3PMq7dWy
4TF0CsYjZOj8ORjF+1OqDOJNSXgThzfhcQgd8642FGrZ9viltZJHVI4vqmKluKe4DQ6+XkO6C3L3
rtfhgtcRJHobEYcGwsccisPMSbzViWqE/hi3yeRNevJlMlPKiOzJVX6mYRx3k4kMVQ2gw+1zv1+I
A1tUcbapA+wrGhovtJTGK8Z2LXuPmzkxPiN0u60tjG2HYsCwAYaXk2KfWXPt7DXxUC/Rm12FZ+Sd
7zVsRC1UOP2oLzEnc9wM2la8S4FBLBqWjnZ3mY3K7DU2g0cTI8ubRvUFZbzMx5LNG1WLZY1BoQ8l
yBM9KYh0SpVhuXI28huE8QpMK2bwd9Pghy53KpU1HswhvkLTIt0sg/E2WsPBaMYzPRnvkGHLoPvh
lBPy05Wp5S9tsVcrhqVGadObscbzbdpMSoRXwDj2m4ASTaH3YBT16qqtJ21r2w6p/OB8iDnD7IC4
NtJ625frjTHY4dZdYGDaYT74KXz6jTkuD8kwj74mtMKH4Ys3MaoC7UT/cNtjtb3XbLPaBbUz4es1
Xw5L9jkxVRPmmv5NUzXwXfOMDlpegnSyMPcZX8O+qbYVCp0nyTh+LmYTuQjFBImxQAETJcDTAEpK
qXP3xm4xboo4v4eYnPlxxoF5MaMi1mWbunX5SZ0aDsU6jJN5bT3EO9AxNoLM78YS1QXy3jGKjRRC
NvZazJKDX+3OAypEwLagFwrnuTfha2SGc9bUAwt1FVJHtjPd/nOvMrI5CTZ38rdBzoxsrps9zosI
sK7al3qyr1utQnFSsjsS18tCponIqkJPrdRzxDy/genOfbBp2tZZOUBz1TBU8zgnl4M9djDKmX6N
lEdb/iJ9x8A8Qo9fJuXVnKKbZmKMmAuGdko4PgnX3I8PjooSZrZm9YtgWRHjHaMbZ4/GdJ/nAX7V
/EallryVlbxNEb7DKAwMc5kbnt1spvIeqM4LSz0kMtNHVa/XGjJvRJTCEz0dzZ7yVs3Nvs9E/Ll1
6ks9YXqRtwlzg7YNx/AGDWng6guPxtCaeKM+JWN0LOvwq7xFlpHRDIHItxZRmDyLhBcv4c5Rh8Sz
45sIUwbPropHN2vSHSnjN00wAVUtkwc4+8lTUbb1BzWDm12U/hCbwGdS1ZvWSAG/Wj7vJkVXO0iH
wTc0lPNzscH+aNwosFU6VXsOWcl5Sxzl/nrv6wE6l4XB4gJ0FIK7YmJnB9p/NL60mQrpeApO5I0Z
IOdGiSR9UwIQXzh4UJeYUiiV7bcuDgDroAtaD/2tvIt0l2HFCFflmvQSOMgWHygslzV+znq9wdvU
zJBuys9mTR38HgQ06QdM3/uFG7bh3m4SRjLFKh+1zM18qKs4qVgPBT+dqzGo5OsQXTbLJs9JhYgZ
xmJNxlfuq/LqmIb1cxHZrl9TJvPUuA2O6GA7OUPxksW+cLmmSreeaKgryiifrfWd0ddNkcC8zPXi
sWJa9YZg9pIhuBsEv4qZI1pdksNhbmBIFuCXGOR53t2h3oE7XLwwZN5JqPeoynKpGkXlxwngPmh4
q43Cfcu1DRyIRHafIsNhstmBSymZ+izoFo2BJ7OYcNKIXXsjZ2zVYLDr3eg1iUBFmvyKWRnjLANA
yQjM+4FvvxlIxMk4QJm47zGFfBz5TbwFuZ5tWlxQ1+99DGlWjumXrmZSSVKwhHObvqVV/1AZ9lVu
KqTrujMQiH6iMrosSfpWTHca0jT+VAcIOnJzAchaQ+ezoZzwEDMYWVxrnwPd8pCVTXfakp8UCKBF
RC2b9ZrpInwa4uYgv4hSbVMo/X6mMAstgkAaYsZz6U+x2/vfHwuuaaxpe5vRxqtaLu57CKLGqTfU
QGRcxjHgIYRaTrOZK8vd2sllpQd7S9N30UokDMf6Fu+Vz651nHigU6Rx9BS+eWUXHlViAtnJJLp3
6wNOyJu2xVy9gYyDDr9CEqFZaXfnjX4x18oLi5KBp5NHpYefs88c7ZQiBc+gMX0JMxi7SMnhXQwq
jtiHq9OU1aMbMtrVOgdqF1Zbpp4eLYxnXIu2F+mmyuFPlmoAcclGTjknvtJN6e9+jCYb0t/6yGqw
lXBgq/0u5VlWQk5m2PNLSFqIjDIDacdSxCcQMymvKK+oReRe2k8HICjOZgjWUNcXC9gVTc0mnEMU
5PmyN9thajVd7p8yVnKCjTfWGzsTYOqmYQqeC+1r1xzseck9YYfXJKxTn0h53i9rHD8h6pt32V2l
ZGvalS9ZlKgu9fNJqzEqK6ZtbVJRktk3Dm7O9UwjBtBhjkPutfCytEThkSMQXtHmz23fk9ddCNJi
HnNgFqdVYn5RCDcGfbnQ+od2HW9JAaMZVNq+AZpy34+fU8y4vXp4CzIencUA2AEKAVsXxqRII6lL
oOchVfXmrO+P5qTrpWjsiXHcZlZ+BTT5MUmKq0r5lk1xTfYatlki51HYsGEkDjDNPMNKH7M+c3C6
Zx6CDHTMk0iBmyc0yk7G6RzbvjAmsSOPxJSq58ID6vKopuWjvP3cwSg3Le4Z5bC1lvopX1bzOufc
XgdVGc+VU34lw6BYW4XzA18Oxonq3MkYRA7iScvkqibiOtA7Dkvhuoi0edTCYLv+lH3f3rsNXA4S
SY6nF85dlcdXU9E+JnjXWdp+sKeLKbrXK7RwFsIMWO6IComC2mebPsvY17Y6bRsozOG6cgobJPcq
oy4PjAcVeBnUoiru+zXgztr0wWV5A1B/TSWK4Ahp4i1W00eEFRkvrRzpVwMWWOuXxlGdmyuQ3Luy
n5n/HFbaGB5QVklB5qwh6rIO/1hIHcIaVDLzEdGGA4HfVh8Q4GVp0QyHqDUf05yJ1JitW2zkr4uE
az3E2aPdGiPgP19HpdhoVV+Mzl0fu3dToTNGdtZpN5uPcnZcFBauKJpcwPE61oTgLCjiDtrtlWFk
j3FLVFPaywsByobMMSFOHtxpIV95/e7YJyPYPJCUY0Bxc4P4s+WhKpM3okSWIcx7ppFG3swXUtcp
wE3LMzIfBAH1WdPCI1mDf0RLnrTitY8ZJJbSOkVo/yrdV8qKfuPet60x3scB1ieyR0Z1mFjZH3qi
GEi9t3kNnKRY55d0IWiJv67xAorpd5nDonuIiYd1K93k67VxxuU8VsgWmtPwrewe05oJU/7MSwTN
c7b4JcNl15jRFQoaB8XIzsaIsafui0et5bPC99rHuIXs29gtd1X7jECOOsckcJXkbV0ibcipMKDd
jgujnbyP13m4NoyDmPlYeU/YnuZXw+icjer1LCYA/Qkh0qz1r4Saj4Zl9SD59F1uZm+dPgTeMFDf
atZ1LmbVmzgcgFXo7TFWphuwX8bJ2J1VAvuFqkpPFXzlWK1hbm8tykEBq6TH5n0nnKfIdS/srLzK
LJ4vuBQUCKzspTDtYZ9w5+4uU8EQUw9IfVr41qN2tjdOlHXxJ9ZVSlxqwg9Gfxk36BptqXnFnmbj
Z+4GvuW66UYGlWsOQG1ZrpcmsCdDDd8XnWW4s/LIJcwjIFSr+HNqBl9tiiq9Xg0biHqmj/fIvcUE
6bm2MrH+YpJcArRK8jLew/X3V2T4vkJmpa9whBUBpiy1qriHKNQvYZu/DRT7vXTMNgDXoIl/08oa
bsDAU9OHAYrTIvZhEZwxWZ+FIO9gTWQnWggRy6WIC28Esd64mGauzPwkGn6k9T63KRrXQ2J7AlKr
5+TAhGoL3zM3ro6dTcWAgLkMwB8piSeABrO9oHySOKjLuivdPdWT5jheFRlq2dshhzjpKtaFhbj9
8eOlIvA8ClBIcLu1BZJEWMYbhgYax9A3cts8ADPE5Lce7vX1reWHCDSClUOzHisbMZSLeFLVeKtN
DRZ9Q3xZD6GF1EyPHy+B2BGkP4hu3e436TIHxG5KXRzlCzjFbZw50eGj6b2Lk49u6mmZ872j0kYc
KLSYFXBQe2kNJ/vjGPnXR+ePHcO8FMdpfZFtclP+9dHmyjN/NH70+a9tv5w1zmEVD2Rqvn+9XH7J
wUTM1Pt4H/nxWtsONrAJkvcdcm8gsmOEYxZZQ7RNT+XJ08418h8vivtCaW060ct6PqoC4SPdUvBG
EFRxt4DZisVvhpAfZMA65jR19OIot0Pbuu4r2DXBKhfiBq22H7NpX3dFfxTRY49c2I5rOR6p5YFe
bSk/Z/gYHnvboOBiAWg58rnNo2yUL3WdRRs9TBTPhER4JAsWsopLl23bIuMTZolzlH8xnNrHuBI+
RurqwVTbq64KjF05h9pRaSrtGJGQOQbg+rTZHXaKxQoT1t1zSuhbBSw4TsLB9dupZ/Vl51tLzest
kJPSG0Wy57nlCwqWIrmCDVpgFYfSHbCh1Je9VaSpHxtV4dmucZ8Bp36hTJ/M+rFp5noDbIuiYTD4
qlblW9PKra2RxOdDyVL+xDUX4TsioLoFMGEOMKfWAqXaubpndNGF2QYkUwoFec5WO/KsQhdLYwII
OAnkE++SdLiG8YBNeIs2OjVpv2jcC/Rft3Z8H2I2gAODAkAGlfRgBBnTqktw0B1lh9PieWqNmOTF
6G7b1jPy2hiqGJZHYa/H8HJhSQN5TkvDwkcqz/EWTIcnEV/rPdpaStWi/N8fll677R3MH8csDpno
nGKH7PmrNhvPoHFRWqpBNwxj/uK2/QC8qXuu8/0wDdN2qrFAVsxqX8bdlZn0F22lEgXnwOoilNpB
MtHFHDdVj3sGZYLzokNxENcEr9DHibrdS6bOw03bAkHXMRf2q9ze1hEf2eKGcDL7UAaYUE3miH0n
fq5NppeXyOZi/q0SAc6hfcibWPW6Sk0PeeLuO6stPBNOPLkdxJO1JrqZcssiaEmNU2GiYjRnOZqd
SHJSm08Kf3RuzS7ViAXwFIwGJuiBEldNBBo7Ld46rp74Y4jU4pTPF2g8qQcbDfrNWKu7uk/wZu5s
3i98qGtKzUY7nLpYPfvloM8nQ9ZsWuyHwNglXqAPjyocezIww2Z0b7WYNPRIfKyNMIqzdDyrOt3Z
dpUjPNQGDhUQKC9H1dKvgu6FT8B6RQ3cfapXp5jYAL+2WI3EwUIqI3I8Zd5TEjymrnA2YdR0fIxk
m8fpCV5C3R0s7/IiXewzbHKLoCLCT8sn8nECARMHZ7fOPHER2taHLvAxMnhmaXgIK+3RYGrcp0Ri
BRolW9xgKpYx5BCThreq4y3p1GgXheppJBznYiB3zQ0UeUhg1lzCeKfh/WFay8YeS2Nnth1gRlN9
dEw0q5rQuBRjAB6XKiDaE7mHrMFnq4uuSCPcIx6273UGC7ADV6Xlnucq0ocBKZHGCYhX48tWGec7
pRXfWLiSUrGS014pv6gR3sfuqjzQgqt11f9H2Hntxq1ka/iJCDCHW5KdW1LLasmWbgjLtphzrqc/
X9EzwDl7gDkXG9uWW91shqq1/vWHOSjMZgrqdHJPldd+FnN21GYv8cVqjD4Q6qMzeFmQS3UYrk5W
GC8nOpVPoKHPRGQPk2ZclMLmZqge7UczycY9NhPGozanbMbNAfe5q1LUrDPp4leLgo1u/lOTo/y+
j7ltIe3a2mO1yPwOG7gqxjPLr6A2utTlx651vkNzKZ50y91LdK6yRX9q6/ZPCTdgkj2v0CFyVKAI
pVh2kUd6FTLwLhTQrDuj6Y7taOxXPbnDe3/wsiXzVxLyfGwsnuZpelizeTwLFm5UxTgYeIIHlfA9
K3NPLmneyDJ1Eu5FumNqHvSTGQiwhVNi9YcoV9VrVWQ4wc0ricdKehrK/DYPOd4KijbuajvpLs/G
ZFovWBBXfmZP+yiJburgATbFRbEbVvsN1vbrUgW41LAQ9dNOGZsA1skbeVE3KrnQm2zbTy0LYph7
EGn/M0JFVGZ3XBMOLHX3lFSQiRCOtI6+Owz3kGXo34cJvLe1jkgSzt5Un0sd8hOJ4LiJ0ZzWJBTE
RvvSlLPfMAqKkMym9Z7hKRMOesSSWV+S6oHeTHfTtUOhOzcVF50gZxODAPdc9Mkvw5x2aVQ/riUz
g3El8E+qU8qg1YoQpUfQusVhbqlVzPFXlixgE22tB0PpXcfW+jQllqGAMAKtMylRwiHfMSV7FL3+
0NTNfbC1j6rUn5ht2X4/kE9SfnpMCC15S2txtr9OrpJch9rYKVDQmfOzS5fXoanZLd817CUXR7ml
TffkmsZD0ub3VWHZ8Or6IZtCJJafiU4ZrLfdsVJxOol1NLzYMwxceli6wFpW6yPCxGssSR+Xvr3k
WcwcYDyayBTlOS+7+oiD/g9taW54ll/1dH7SbfADMmaWUNQ6YTFDmBbls6MW1y6mVhvYYpGkZHnr
C63KKMiBqcwMfzSoXgY9lz/xXBYCx8Vk2WVd90Za9IUsl+fKNN/kpZFvlTrzsWVlc0HG9A7L5h9m
rgZ07I2fdtN75Nq/MG6+96HpjazJi/NacDnGpXlfeYZmIbBjeMX77tMie8Vz4zAqLCZeCeY4hXOK
MTFqFKK8NXx680IHc5kxFdV809T2LhA4kXwnZflYVmKdDaDTwkXChGOyucQ/wVO+rd9wW6BnVDMz
BPE0IzP2C+xVEuF9U0omFCxLCEuLllb1IpQKyT0nHkOONzt1nnuXbFcREwp5w37zWPTdycraD9Tr
WLolys+elWzIQJZMtzRD7G4zn8n9g6FYh+5hWPTrrOTsgZna+Fqbf1us9Q+Y2HdKlbBtml9denEz
bsOK7Qr/Lve01rA18dhdyvK4FAu4aH8RUBP3tka0i5e7zysAh4NPKB02DMXONHZVnrXwppybuVZI
9WklAUXLa+S0GeiIdbGB1zSvOys8zLN5GTLXIfb1kbo6DvFZFXB4og8Cyf40Sx/YA2K+TovtkJzb
tlSsy4KHXUZyAfOfQU6ZILS5y2eft592z65fmdyEm0uDBajcXEtt2RFb57vJGia1c136+SuZmvJQ
aXpAHHrkR1VDG2XF77PCvQbjk8Eq5cGCb9OsTHFYungcqOPQBZgbYpEBZxm1+ytRmWDVpX4oF/QY
eYJ7tEIiANaxxZs5G87F1kCOM+UbCPcz0cNGkBVs9Dae3IWec+XX+axl2reVIkkiL3kI/wFAmXYw
IaZgHedjpqiXbMnNA6vfL02L3qxYSQ846b+PlRHvwZcIJVrGj5oBarJwSdNbTX6WukimW8We3qzT
1STTHq0Jg0fzoNT190nnHsH84PvoAZzmhm3tq3RGNgncxub6gOSPe34e39ck2Y9qwVCrbglygPgQ
VKmCWNPknBTtqzKtD4hZX0t1CB3dWXyySDoYduMlwz5uJkWhXHWcGsFNHDVuGOGlO6ZlqW+K6cvz
wFVCi1mXX7vJvbW821y6ryaYnJF/moL6mlrPdkCl1pJeOC/T52xpD3NkHlF6v0/jkwaH1NU+W6T9
8j8cc3zq9WCcdSZw8962kGYzfffdBv4vXqbMeEHFYLX6OHcCw5q+OufSaAf3pzHQ//VvKTnk2LlT
JwKjZ8ydXLyMuUFUPsLm7eW7pTWdODkdU/IT86rw37+qJw2rEWQR+RKP2dVSbh9XW95RvsWIojGP
omB1xt3K21HJy79ioodnx6sQN/m+cbv6OChsL474DESojh9pOSshR7UY1Rv5q0GaY3IZdrhRNWBn
XpWTpKcHuL6GWGzuDYW4dPln+W/8R8w0Uun0YDSjv/2cIlVrx12XAVion/OxqxXfMJLt/w3jXboK
6DiHTuFmVGLf4/flSxrN2cs/y8cRqmiYVd5DN/VHo96b/UVH0ssbaiB2RF1+yQ+vhjVnRAnMm87P
kNLB5uB38xtadvH461R6QDgVD86hMS1fvkJ+XpM056SuQnmsVt8WO1FGH0bqHeWHN924a+QXYHBt
5MuJWfLSVqF8O3lc8mMV+XWq8u935z1a6xDTbcnfxpH7qWOSrZUgJry0m6NAnh759eQp/PdXRaUU
6gvVHLhZK2gmDCo4Bmv1Yu5Yv/dtxt3Gz3omYKuD1IA/y9fUzPtVLFloW8waNIOX9vnfl6exelDT
KIh4u9zDc0wfAg0cC4SiTZy9/BGhCkGNS7J8STOkoRjpUHDaNrXil3wrVZEjfI4G0B2W/OdcVzf5
lvI1Hnp38SRfIY+pqv8kj/8+qJgfygOOa+skP4qPeJgnwrZpnrNe2z5Ovh2Bq0fexuhynxblmyeO
c1JSvWQ7u6qvZfdDrRliudJoWwdY7JDzDwZTvYrsAtw92nDSmXTERvrlUGwbPFXZjBWhUOwGgayK
fLNYb9sAvxmyL7bbu7Jwu5ZWu0e3eY8z3buopXocmZhjaM44OFO5l8Ci1Ypb0U2GhyyKlgN0hK/G
64/LwjRb1GqK8Juc2tkiphhGMN/12sY/YULPbDb6M93CZzmRyQI78WmjQZgtN+pUPrJJApbJoYjZ
3s26XxhDOD2BW2SmpGZfnSpxTPQS0XJcvdRTdY+EC1tn0Oib5hm4oTj39fQs/yu9Vt81kiYmqWA9
pCFywMWeiEunZ4LFJhLMSfKlRlO9T51fCv6MQWet34eom5jUAFGrKci3oGIjZkvfGZ3zaojs3agc
F44uXkg0DDP2BlPzsVrDSx5TDwkLkN3WpT/syp5hTrRx6snBLO+ElUEXdJkmVxRAY0KdWLti9b7B
3S5qXZ6S1AmVsCtRPsh5pSYnMAB25DiSqainxnFVzPTodXUSgLFyewMKr+WKRDwv/AypVVxQ2Npy
ZKZCrA76Kv9l4kGyq2O6R33m+Ks/tVszrDWKd/gTO1UZqJgY7qOx0Y5qyQBJT1XyYCM41s13so/w
gTJz/Euwt0FPshcag5bBHevAHNWXpgDTZpj2EdUjQ0g0sxhetTxz8LZbg15nG05SOx8rB+ygwvc0
0OH1+VjmHkQ0MIkt2IY9QJV1Xg+Gjc+uvkwXtSnMU9Opl84DjFjn1AhmOcy09Pq6QfjFqaw5zI15
VUMV89Vmhv9HoN7Sg5RGYNlogKR6CN5bUb/EEUXqdqO7TrKEJJPtOs2zsMOOxn1JJ7M6U3rAQzkP
8UPoqbCYO4/ylm8Ux6Yft7K9BWd7tYzTqnBVx8kNZiQYzENcVE8rYlqqJcYq1hOeOF6tvIlo+ZW6
QtulXrbfPrpd4F/YOeZUi14lwYTg7KRSX1tVG0BngESyGPXjb1pB2VfigYP7F7P2VdLBquohE+kc
9rF7wQwaZoVqv2FfjQvdDHBKBtwe8rYJTeApquv1kK78pgOV2VKpqGCE3Q3JzJhZo9GrD4uibUyG
Q2W19xILqTDBrglH/ehsmHpBOvqpGLm26Xcrql2cFbwXLBTFvtKS6jAvv6g4692arfoBTsNl6AXy
J/2HqjGcSObiSh9o4Qou8v04VzeycH4x7058mDfeLjGb8xi1t7FPrpqdfbkFsbCURjhCmcGKAGp7
FqKRe1spl1e4Lpi326wBWm77+kQToanEkGgnLQYnXBLYW2Vl+bak9P0dp8qB4saSKmuOhyIv6EX6
Yc/Gg0a97xRQRIaZ8oh8MVJhuZWAbRIvUf1cTo9Ne2bUhdokK9Lz6GakB9fXbWjQFczlKD8+cgqm
AEkLEyT+pppYYgnrWwmDkGEPgxse4LHRH4fReLMyGrhKOaiMHPOpvk52iy/nslczm5nPPOb7yGEi
UOOTPtT7PLot6giA606hEPDiKoOqTH7IzCS6irTvRVN/9IX1kifwgCTLi62D6pFhmRgq0CEe4NLm
NivcYh+V6h85P9uIOWJiHeZDL5YBbwKs+CFeMTzg8jhmkuNCd6X3AEWSfe4Sg78ZE5YiWf6ha+XN
aLgX8DF6V+ak8nuG2jo5G/tidniel10yjGpIDgftsvAIBBzoQNXlexL374mEgawJJk+aWJ3vSo4M
JJS7JkOeKr5htzQLPYmB8W4Ss2XHECu9OP0NQcxgqKpVfgxEpsQ2D8IIJ8Lu5uM8FqVvtoV3LRV3
31j61cynb4LRN9AhN4g98SVSeZHMqKKMKLtd3WLhhBnKS9N77ZkhG+rMcSEfDaZHTXzXCaXHk1Fb
H5mt/2rG/lPNmCEbghqgInMynbgEHrmObRxojvN3zIjbxzmJ9A5S3TSHcHqGIM6RJE2u5GnJMdOI
Aadvju7eYSZVMpzr4v4tX7xDZnHmOoeZtjN8VZmLF6okT839z6r5UubntD4h8rrgJwQvVo78itR+
ELp2ViWts5dMzzxxwiHFnTRpJgg15BoFUVx9yImdLYfsC8Ob3bqmX3IoaLvNW6/POMsR4SD7jWnl
7gUITklHtp+5b75VneKriknhKmdnuG/4TY3L5yx+zAsLUJ0x+8S5j0VYa+JwKrLDfyc0bwrb/61K
QIOBEwKNCQpv1KDaP1jBnc6DBgd2OEYNHIp13IaiTH5dNyN4Fdm8gBx6LHtgRBNbzYzMzI27kI2c
JByW/1ID1YGFb2Fjl1ylNuVuqLv6pkgmoxNTFkWec9r+hkZc3u7FB+ekPSexfdCTwX5YDToctTln
xUj/hkQJQAsYrx3bMw3oNxFz3v77F7f+k07+92sbjqXx3f8pyIbGVZdN1g5Ev1vHgoVjEdqD50Ae
xRyaaq0j1P6rXhc31DULmxtXkzkSknNRZzwQdHKwAihXam6hVdJ8EpgAOyZLXxQhP9teFmDC+3Rb
rAsn0jctzt62iwKwBTmEgqlgW9OT8mXqIh4EKMgkvH7JsimR9ykO/qwJBtfjL9deEhyqCigoatcb
Vdb73FG9yBWuRJaGvf90ctUWk8bk0vxpU/HUKYX5/5w04x/SK2jjms0X1Q3bRYWFoB2O+f+SXrmO
mzuTYvRHsmghwDXRXTCjdGRJtM1ylw5HE8ZiG5lyo0cwdTnVJnCc3FpoWK5O7dmsQcrrVCmPcavv
N3IMMTAwAMQ2819r2rjikg89Z87mFkrU5BmY9P0vm800XiedOa6gRZLkhnhOjyLvnodpYVNNTl29
jxNAafkE/vd7xvnPe8awWDRQYbgwGf9DgoBZQa57+PkeVbXX90RSKJEbk9bLNlEqMfOtKYW5zVqh
6hmYoJteNpKeYnAp01KSwCWbPFqjJ6sRV6N1dix+R7S/QVpOp76BYrkVDEu7Pi8wDWq5qcRm+bG6
nJnK8+4VosMAOf2BMD1arF65ROXMjMgjnkAWrlaWQJmjrSgaUo3KGdNGpz4vsQuTKltgeBTL0VGr
YybWjYeUzWZ7tvrmZLst3EK5t5mJ5pHraZ5qScRy46kJtIIxkAF8lNKCExsG+zP/UCO4R/H6mkNN
EE5vowdgd2Vc1VCQ5y18cq64nnkhPG4AMPPUwsQK//sV0dVN9Ph/FzCcKRCtGAgzDNtR/6Eis0bF
aIp17o5ZXbJCUqweCHJaQt2Es1PNeOHYhj8MDltpi7e93ephNyVf7MnNCLFZH+LXVd58jeRZVW11
SbzyASceO1BqfklJq+8EugMuML/6uyj1Ghawo99PbUaMiv5TncVvXJ4/4J7t5z69617x5ZKvHZbK
CzgLG2qnM0OBVZZ3NnHvtfOQmeOHKJsG9XLE9bDfW8njNCOwIWVKUOGvBencyitmSXi1N+P85DnL
bhDDRWkHdY9sO3S7yrpU2mwhQ178PDfKY8eYJOGtr1OJibI3dfyk0k7RrIdp2T71YHVHYylyCq9e
iyhiVNjkcGfDZgZuLFRiPdkUF73+gCT/4bQ2YCcLnmSGbXQ2Y4CBbhm/JSG2w5d34/RghvtVeDEm
36xNlkkVuDGptn/XKeSMTnlWp/irKjGKygyfLLXfW0EZl83NxusFn4ox9jedhSRudQ6J0FF3lX1x
3KQ/nKw7eXX0ykr5IVtTumiD8AWwoaQYfsye9SNSmzC3Rii9JFP7wiPKNqmuraDi8hRqBIF8OBb1
uyQGUfEHppJQpln5lzktzy3BFXin2DSJcOjxlQb69H6vVfwWd8VxY6oOyc86Hj8VXb5XQg/hmYFT
IYmwSmTctansJkJf+CcmdupY75ScThQB5rWznXuuwOCVrC5ZcfZFr0syCP6NQPRukZzc2PIj9S+/
bZR9RzXx0KnlSB/ZtccUDqkLiICxKVAPa72ZMHbKVdDDisPV+1LsmT3BvTeb+6jB52/7KXBlK0wl
u+shRu770Xh2oxr7a1YhR/Dh6tC+pa3+Y3vAk65JCFJfnpNsggHQxEiTWv3WZEt0Rp+mMVeRdG0r
TN3uuxvPN4uobloCDwenOTtY9OSu0lHKlZR/mkdbpDnqt6WtvzVEaKxSNzEwSh5oj/H2g1MUFXOY
mtEd4/Y8RBcbdEaLGYpcvQYF4GTSgAIE5b0mKWC1wi9myylJ5+sY/wTpV5Tttk2Si4Z9Tq8zMypI
cW9sGP7ZYKSXjpNsigaSRFX9mEuxa12EbDlS5wuT8dcxr7XLCD3NUsiDJ3fulunzaV3d+VjrHkCP
U9r+LKZojyANyGLMv9XVxH6CrdTBFMnNorc8KbldhE2kMgB05yta1k8Lp66XXIAl59NVSdCCCUQs
g/PqJi3LUVeqCANAnFL4nmqCY5DTDMBbFYAslpV7TOJ0Gewx7ejQ3TBHWDGOxcEeFDId7bEMa2+R
KOlAp2oyuBsaiD2QNKuj01u7jRg0IOtZMXXhSuwWK4mIenLPRt7g7apUZyFSO+wW1cBjQZBLpS6H
ZFIgslTVqRxWnVw6gVWTiS+F0G+EDDW8XSOCUuQHYQoVQtcPolFw07HaeD9b/dei81NLAWMgfsM4
Q0kzzo7T/+tPjA21nDwcRVfJHLcJF5uSY6MaepjYxt32anH2hre5TW3wJago89paBDjKP+JyV+Ar
QiJbvsBXbJWL7nQXKA/LsY2EckmdzDl34mv7Sy9/sv0JRR1D0M6EZlut2Y593IIA6D4IyOtH03S8
SzSKDGM0HPFbL7/iiUgKsCBkVivJRmekcon7+mGk/8ExWMi01uxYZAWWRwWet2nRlpdCqZSgntIm
AEa0Lsmk3yDRWci2OcrtKAwHQXxl9F81nsF+VBPVBWWOkYq7agGpvywZMyazpTsd9HhNThgoM99p
SbWKMi+wUj5OrdNLparDsSnA6TWGhztDg8fbwxDEiOWtHaHX6RamGk5nXxpZhERaDZ9u6ZcDYjMs
CIbhOFvuwdGAVHLqTgYty5uXqXuRruGi67+NOct32ah3F7MdusuSaL9ayOn7cqnHS9Isow9DJt7X
9rrLl0k7OWbFMAeU8DLrphNkMWND1uKXKHbf8nRKEdmp0FkiREelHYwVPaRhZJd5fbaG9bHqeVwS
T7vpCq0FiAn8QaXPjstLXAnt7KZnwQGMApOVMou0AySn6UBCMorndTiopU2X3LaiP1uK04NkGD5K
cS8NslW7VTCczhDss1NWY5QboFwAI9Ty4UxbmCMyObus1Gw8mRNu7xFD5T3OyDICHXczurzkMYUh
TrECBEozlpI2wDCu184bAzjvUaLU9QAzS8FBqY+B1Z3kuEm46mGQbsDTV2zD14Gwdt1WrUpqM6BX
/y4S+9UsxetWXeDbUofMyQ6zzjgvHvofUwzbcYtVxLbsw11ZpsQyhKrUM1g1QHtmDqA8u40aXSxL
ekgQVK1WvZ+7/HON48tGz670wg7wVaMHA8SvdURrs61g/2zst6PcCNMSIhJReVuSEFLjGSevR81s
IZlQr4vRY/zV37c6qVvZPua4PCQZdKsCy6OAYMutmidfj4SwSjzL7XPjkCN+gdXfsfYztMxAKb6J
CPS37POPWVKDVWjnlOndXbTlh+TDSva5bcBAl2EVo7OEPZKAFBEkpp31hprP8Rqy61NK27xTM0PN
qYtrj9M4SAdSnJw5XNMGeVucM3BFfxz5nAHqMza0BN+NWIjJT95EMiJuVP9j4/ZPCZ27k+6dAoyg
zOeDNs64Y6TTqSrz3E+N5IHgv3qv9vtNs7URhJcOGUGn0oviNwyNrEVZBpHyy2hiOCU9OGdp0N+2
i3D91C7P2oDylZQaNKieflyU9rFTvXtsCWaV+o3uFm2IPd8tmLtlkX6JtuBZZQQ1Kvd8AXGwbbQD
3foxYWniD2q709f21jrmsVpthCbWcWugHck2HnvnCbbE01z2xn7qYXENTncqNjRN6gFx/OjIt1EL
8JsyXpFE2KCr9bn3mlAUxkshAc1GqmuUDDxGbb3LnIwULcbV0uFN0elPPcoX/p/OYJWrg50Vg9Ag
U0m9aSNQNLI6jMjIGcggyYijP1MyUxfLO0IkBlgkZaSf6Q2RwQxVN7BlwRVo50zFd8cbDlna/UCa
dsLIkkHOkM+hms0oiTjo/lSO0FXMheoJP4opsBEMGKMQSHTLj15R9n2hfN8+AN85CD2sD0a1DH5m
9Xcp2jFZH1ht2++y9tzwg8ikEmmtOJT1OdZiLzmja0Qy1L4loE2W0dZjJXhNO6XBxd/5VqzGY6sM
D6kDCzrqYDr3nXdX4xRSLfNb2+PUeWqDcCbDKsV2IciDS47WfbaKJIiX76oGpqM7nI5h5vLEVqrD
Q+CFGugzeY7Ob8At+PyzFIGVtbxC9h938urdZKfedZBS1FRKkSLV4NBM5nRbi6jwFqQWPbhT/FuJ
H3D89EGrX1UisxtF5PAm80ONfCdcnJqafBZk+XGs0Zrh85k4Q2BO9VPBvJXVB6nLUuBCH39qFedQ
Vqls2DvySD/E3H4QB+m9q2X5pemIBeRzi5fcs+2Wx2lo/uRRftIkAFKC/FK9qad87X5PIKeGPMaF
+rch8zrMPIGLv0IceFbRfZSijs6ia04l5uDkCpkqjcZxVnh0vMi0QkWZw2QyEDeOrXnADJlM8CX7
2hARF6ZDrER94AAEhiZD9+3HSkIEwKS9uLn70128RzAo/N+iIMGIUp1comwlVLVJh+r4o7JMFJJj
PgHqXXLZsP9dy2Iu9FxnH96S/8Qs9w/u7S1odIOSeqxwk4+qPfFEa0InD0kcfmGPboL4msWYKaqN
Q1OPNDhSc9eT2RJMLW75iFZkPy5bEmulvaYm40PyhAT18oxVEa2C1Ndnxs80XxEMSoXH1h81Cbt2
nDSIZ4bCdybvvgmnNgWGJm+qdlVeKx1qEnLqDYDbcGt9E070iFKGGfUNhgrwSmMkvxR+pcSZzbnC
SJIHNQeIPI74ZZdLnvwdAGz6HBWdox/B/tKcCSqt7DpM3Q3Sfj+rp862qHup7CdNMdE+P9ve4yiG
Q1nrla/BPTmlvQYZy3aZ4qTFGfvMiq3ldTRtLoZ1wfDvpJk6bi+9U+wzm5wiE+I/Il3lcRL2t6Gp
osCSqjJlmEC9jV+rXGVzetB5kDFcHcRz+jX0ZHbDQ1QdzWXfJFBa1dR2dqYR6gNXcVPEqunKTlR5
O+S0S6GRmV7R6Jcz3d52CGbGijtH7buZqOjTebiVxcRUs2J3ZUXKSprF1kS17wDQqj3FAdlDuzZa
b9qqQcBAdTEKrzoZjeqQrYqQCLHGeROIzvHRtEZaoyFE6qlUT9uAc2tydfIzGsO5jkrOnB30vSvr
d2NQ9sR0PvYzD+qmuo0c5pVWu4x743P0lrun9GTnmgjU0qUyT5lKOE5u/8Zj19gPpXNtKgi0WGuL
fbOqxqmOPs06AXtQdZS+0XGz6VhHZX3QzbcittSgnCeEJRLxsWITzV/vVlew6bPjoT1YWEK7df6q
cwX+p5Pz0GHSWRS3LIUl5FI11VJiOKdMJTblSSLaEyva3TNbkkeArdaVvc4d1nfhaddMFc9TKTIf
KjzAmJdLlkIVtl72vsFWKEXZV5Px04nE0wJve66d+9Aub2ZR7Zzcvs/RRD67dXBl/zoCVcAaQ7Ml
fR2iWKl3pVR5yXGz3SKW5eC3flJR8WuYSZ7ykzoH8klrCOfELvfsd9vOlzXdrR+ZHjPN3EsF4vZ0
5ca6xzDt4lY61KX81Yz5KnXWnrwRDh2B9oUs79qB5Xl75Eo5kdmGGnJQNE6fGD/XIOCkQRXrW2HS
uw/cXEZ2Sy31dzXyXCpKsp9sVk6vxO1AIsckbAe96kH7kFuym8efSlZDVeYs/x1Jax0JNk5gS03U
KJRrpGB2K2Wo2zWEasGsPgN07hjmd013Gh1mE71zZ9DEziJrpFplZRpd5HLwr0/LUma+HMYrqvJn
MqcfQzQ/A4cxcMjjLEyOqc3j0QBgbHeD0mEUvj0XG4aANygoOGp9iU8eVtX5JmtmSJt5uE0utgHW
YP2M3OFl0xKRthX7CqRGS2R43LnxCpAo3pJFgdIQJfuKehjskWM1AQ39orACRo28fQ4E1eJ5z1Mf
oR7g5AAkYmMg4YxFXGN5QzYjvbOspUcDPwV60JPSVTfPldpeFl6tYPHtqZnSWIHxANubQmg5GnLH
c6F8IuUubrIeM+olLLGukXpBvCEk9iUrLY3SczvLWWJ+n6k73QXAZ5N4aa+OsDOOUmUu2SvsYjlx
0bS+0XhZzfhLzvpSzPOxJSEeKzts72XJqa5omKRmXXun8f+q8C8N8T48u1z5YBMWl6AfctUHtjsU
fXrYMKAF1smGNy+xBuGUmYScusA/swOVas+PRjxB0R628yAwpAcyk9P/zuWylN0NefOPnuZWtN4r
0gcGF2AZMOr1ByIjfmzPUKtp895ZOgQrTr3DhnnnDihMpEeNlMTZS83t78a3TUjrSgG+VPM6yu8C
kAIVk3dAW0KZIZ9Mdyo+AI5UQR+8rRQjA208Cnc5hdKS6fJkvG0jDlFiStDYL2vyOv4h/cv2F5O9
J3Ie0eV8VLTUvgd0gT8D46Wq+DKc6iMt51vqrcgtY4JAaG5M4t6xcw82/aTisqnqDTtn2VfXVZoJ
lE5e7ZvlYKIHqE36Bnmzrim1/SDRKVm2MCNLw7UndlyqCmU9l0orBKNE/io1ihttxDLKfWFmQMYt
Q23oU6g1MZJ36sBGFbSrUuJ3QDp5yHmwGPucSZx41mPmZaqyznsTsfPc4PEe118bYQCKPTPTaghn
Ix7Cj65TNBjl5S0VIwVKbH+ghTnKU8ZK9wPX/L1sZ1KprTX78pY4VMdy+C1XvQwzbdj+Fc1RbPjz
UvyWGOQ8UkNuCm72j7cYLx2cHLivCam9WCpaH1mnN0C/IzpREVmn2XbTYPsKCZnUgVcJn0hNG174
yzbBqOS9ubjRffO1yJFZs0fC/h3iY40nQN6oxF1a+geZEgzFea7SGjwdF81vi8LgrMW9iH/HW4A2
pNHRq8a9YkMGRtNiojanhSAlUmu/rYXd0vHS/I1cFuxv/WW0/ElBSMxtsRUrKKFuVeWio02+5BmV
n5YYHR2ZVHTgx/0Xky5NjPbBlnyL+PAKBFlYVbHfYH6VxlQLq678PRYp7uTNh8gp0aht90WWoiqu
uHcYq7ypZOYaERrRUptnXxff2xEBrgPQYctCwtJNDf8OcdnWjF7q0rMMQlOOftJHx3KJumUPLL7j
cGn0GKb/lcVT2SyjQ+vsguVqOCx1NjBpvYg1oNrIkVTQ7eIwLp0vgIkY70iFQ9kNf/A7DRVsTAJ9
YiEpv6COAu5GRDxqHngKHZgpBbfkf4RwyTI0ILmAjTH9wlL5IG/3bU3Ms5SPG7P9Ng+xVVT/hcNI
iRJsKzPVxIXKb/1yayQQI5GaZpJgtVxFZ2aawdwqdigx8M2ywE1Jrszcx82qQJOi+GQF5a0txFIl
NeT2/CSGg4ADmNcvi9LYdSK+ytrLdJiHNrF4XGYiifq0g8XnvK5t30Djft3AhA3HUPo1hgmkv2zm
GF2xwrbNe9ie6IGmnGXU9RJ6aMM5J0X9bCTcOdjuHmzdjff9nYxQ5jA5yqzSHZFrfK0mBki5gvS0
tayXhAm4XyniuAzcA1XFxq56k7av8+MobV5Kp35QRhMPEnv96RIpIkfcUZtDL/E456QQ7lyaVKtJ
rwlKXZeYc18T6Lq8WW8DSQwY6IiA4ZugmHiI6ggYMmEdwrWZ7RpTYas8J9rIHK0K5fRddUAfJ7nV
zc3bwJIskZWyBo/RmmNLZ+R4kP4gD39tDfQg+hfDGN8mUk4CneuT50V62JzQIsYlClPbecSzl+hP
2nPItzMNhmPnf/KmPq2FSgloC990JNVXAvWwy97XtPypJywRTOemYCau1HCgbOkO5AwFkU7a7swG
Itdc2Jc0UlcodeZzKRkfxTw9th3GwquePpouHKxOwIMrJXmqiSneLRl/wSI6sbXEq010iQB9a0FJ
Q9WLwo1yMdguNY4VX22KlKD1WI8j8cehsIWbg+qlcqoKhy7qJFWUP0qMhX2rwwWoc3i/JbNCnlCI
Xbm928hDiQ2Xbo1pT3v8egOz+B/mzmw3ciTLtl/EAiejka/uTp80ukJDhF4IKaTgPBlnfv1d5lV9
kZUX3ReNfukCMpBZESHJOZjZOWfvtYufs4AVykyrs8YPEim3Q8qPLNW7YzOQFUhyt3on1zOxK3kn
9RiAtIIvarjGH8M1w2sDhVvdcip5u8JV0ry9A1v7Q++bLRp0GvfDDYQqbOS6hM+YDhFrTJ0YF7/r
4e26hF7Xsyp7Tz2KAqdBS+m+FUF6iFL6A95ILuys1J1k9rqnzH83EhFaZXNJ2u/RHz4askrwk3PP
CpsjW4qqbjtLDJhOftu5WpzEQnNFhXAYbzbQ/Oi/vuvqroqDo58STItQx6k8mjzxoV1v7THReICO
fg365T0B3TeGER1KK/+8QjlKgxWu1K1pPASErtGyjCP/Oeg5gUUOJzCf5Vx3vyRQgKumY1qT8+Sn
P1Ec0tybN9c2Z8OoZ4uf8BCMMj1ewVBXpddEjmPMPnAVDujhX+4hovXj/BvJEyejaIg2bpt/X8FC
xFkwXqqdHTvw25C531lXvGiAkd42zTrDpFGrL7/u7hBRfl3Hdaj9DkvXvK0+5yCoOw1sF81tQIym
NUNjj9qyY7Kb6JdP9fUzFs3TdQBsSSZ2NGg2bhA8wgIkUFuTL/SgSsRo3vvohy6f5pnjPRhH9Kna
bjZKTbDidFhqid/glndeHpADWxnf1+aw7Wk78TzSnhpIIANvVgvuu0UQIbBv0iYpDlAQxehkmM9h
Khr2I+I3ULc8TwxGiSccvW3ZWbUexD8NCepZffV5uNH1MIAs++aWNuGt1irhXjhez37X2q027tMy
CtdrEKmXki+C2D6vFcJHhNkOgCYkuulhdkndyLw3y2ZJRm36mWhJLVFtoQ6CqHWXzlH+k09Ne07H
5q23/HbHeGcbeP09WjOE8Bolpqu0WSOR8Pu5Gzf9pZXSY1mADjBofur2et09dy6a62t502vS2HWM
Ogz2l3CrajeIr0LMOAo1TkJXNro7mrIDVh08BmeW2BIp2Qp+W2r7rJaCuEhDstF/WAbzLqlXpAIO
9Zkr2jO0TpbRSn7oFyIrkabZ+Gr0KfoqgMs7TlpyTX+1D5mioCj1B030CaAfHoyjp8oqjGYfSojV
Xa78LvCtJePSPbp5nwrQht3HuDX0kIZ3tZPwLkfkpywYp21GVtuGuDXL9p51d3yt5VdlqA9NtNI1
I4OPFzwtx7ZoHzVTpE7F7UrTgyYyZ8bZZXoa/ABb+hMXIT5MVnKWO9aVx3I1n6/sw0L/+IFxO5uG
GRKpyk3VNDpIIuUhcpDpdjc0MT+uXRZrZuVIupVCVL3U9PkxnqbIAFNnpy/hsuYNP/L45GsxT11H
8M0lIhhKLaeoXgvzOlW/Sih14Xl9c1dN19M12LX3RI/i7HB6Kdzyt6P7p/oq+816Vzb+WTaM61bv
dzm12GSQ6JqkPWpanHS/7HS+6NsDGjvfJ4w3We4ZBng8h9wNgyYTM5tWcj7knrrtExY+NnTGePq3
bY5oMy6NTatPVvoyX0/Eup1+ra9nUNMMkZl66D+9QIdDLc6R+VoB9uAVcB7nN4teKPQOjuco7yHv
DXOGSKLJgLIZ2rdJZ9sxQlFSD1M1vONL/iU6Fl5DeRy44dRwJVZ91PZ1+x7W5YM341fTKs91QHGt
Wv/pupOMqHx2FLoc5ZnvZw0nER7RXx7AwnItzy5RUfpDjMNdXg2/9Fpz3ftFtN47CI9CdKLustco
tgE5zsaO0z8RHIyNMNMbq4FtmFbNz77+sTji+UqQ0odez1nfiyogdpOCkVS0dLPG8Vt/bxJe1BjO
V3Nx97lbi51quKH6VHHdbAwfN+iy7JFE+pE+quruhX3fAUvYkBR7yqrphE3qAYn+azcF8wZ3/XM1
PSUlk2QsEc+tbTsMEjOWrvz9er41KtfYltGGGM+XWrXTP7txlkUzQAicjXbs/FMF+S9m8L+RcH//
Z0Tj/wms+N8YyP8ZGvl/IdHYCnwXgu1/RTROq++/4oz/9Tf+hTP2vH+guRKux7DZY5oeAAz+D5yx
9Q/TJz4IdYpne4Fw0NL9i2fsyn+Q4iFtXwYmqALbdP4vz9h1/mEKKYUpTSswXZvAmP8Oz1jLEf+q
DfPRdTrAjHXqWoDM9W88415mWC1QOxwxaOCrYlG3WLVxMW7s39ZZvQ/Pxine0Zak5I3/P6hg6+9i
QcSQFscOn4M/n0ZYf/vmdSXq1jNxDznos4DQrP1NMd2X9d5joI3llhfG+7am/+m31Rjgv0g0B4B3
o0r5tuonIqKkfBiMA04FjuDYK29AbQKm/csj8a+X56+Rdlph9+9X+d8/6N9EobkXqIip1XrsHRiq
F0vy5oZxtFnSXZ+9/tffy5XO//PtiOX2XSltyg2Xt/5v15W5X5PFI5bsuAc/nXjyIF3nYQb4xgTQ
b+/SLoeJXutFM6Cfsjh5dof4Lqd5ir6EvsedLCscX2g39zy52DkJMqWObertqtCBEEQzbJwOMd8q
zbdIovOuM8vcL1gjOVp+jaiVYCXDGp1kdazoT+6UU/aHvOIK521Eitz0gCHHhjs13bke5uN07TJS
TLtq57X+fuR/u84knaEmTL62n4a4hhiAi3Wel5gSScwbEJX3UZ8m56jGWOaqtzzo8o2Rzi+OD4fB
WOQPeAfRjztqFexaTXqcKMwINSZZN65jWgsY2jz10S0zT57zkSwcokDFvgjT25JezgywEOfOG+UW
TfMdXAmqRXGukuE02f1vpw7uCQ/JtezxG3LVXdq0lEPjC1lBAAE7vN7T22JPEkkTV3bNLOweXoSl
H3vwZJDq0s20McUIVu5zSOF/eMgtNvBoOSYN08vcZfA4GvVuxshOE7vWntr9AoZlW9aSGPbZn3dO
TYH726rsb8fg79HC4+3N051n86WIgGNK69McR41QW/UBCvfCHH2KQi7b0WiXn5VxJrKqDPt+9Xbw
EqyysGBYYgts0Fm6bv0u4xpjTh7KYflGePHCsXsn4nmbqhlRaKrFD81hrMgZyuX67TjlS9x8VWX3
MWDHhB3LoS/IOmM7GMSnZ2Uop+Y9IrYG99Lernx373jji2jKb3Oqw7THpqe/TunML+YiHpaaaUVQ
7jhgorJb8QQIn4kJJm0veYoFy1WjYARUkAhJxAldu7slmrDaypIibzAaqNkew7ACNyl6C66a39jY
5M0/nc1nPM0+Bngand8GYPmD1RMqVZqIgYzHyJ7IO8/SP13OJyi7iERIo7/NHYupkMOo1i7Uz8yh
RZrV3RcMUM4wCfrTIc/PZc6fNlbn2yxSUs5jnjl71Ud88KFWDfDF5wdpiUansmGAz/SdyOfMvisC
CY+AegUxHL7KrroElnpyVx6TwrIIKg3iLcr4IoTgS61qJKe+MMPKttz9RAto2+Y9448CLhhDUroM
3ibJW8Ujw18Y28P1RgfMeRHUfviB/8jXird1zxofcTEmW0GVc02+e7+zkukOKMtlkek/H9/KDnpk
9fVvC/gGo4niEi+IOsYYh1Xv+k+5osSC9wW0xUAVV6/YkB0BxIHj9kk/N/NSPefldL+gydo6sNyt
1ou3Hdb+um7owsnAgM6tAKUCcmEq32wrMXwjJePIDlRxHMo9r+8NLo3sNJiIFRv6yACtHgGTWYdu
oGxt+heDzCcOzFy+65Nn4pVn3aX7GDfvts1rWKTghDJCs1MVxaHQb1yN2HsrD2ab7IPRTKBe8c62
TFiOo4DSaTNZ1Q5Kv195O3PEqMowv0ur/2FP2X1uWwgxeVMt/YtD33uLmBQpt1L7wJteRsk17oR6
l2mldjIYLqgbcDkHCxq7WKcaJ8t2fI1G2qSDmOSm7Et0cy2tKV2vW3Gx7qKhPOnHya+NcbfYLGYM
9jBZpTQuXlVru3vThzZLWOhF1AYDY17IJBcwaJfXvgEKFJm84glBR2vFkn9djhjSLZ2Vb5eyvxvE
gOqlSIZNGfGhgnZjenyTLHa/+46FCvTzuCt8Fn+IBJUdPVGN8NvcVHe1vxEEsRYHwXF1vKeEQYzH
D9bTPWPKX19SN72ocToMqnox7FztVYr8MkjV9e/Pa8/ktKYfNL204/KighJKVPRg0lLZmuksYXzM
LwMau1imP4a1DVlU8001ud92zc85MGjakX3yruD4tVU4xg0WKOV8I/kizoWnkbXsZM7OZXKLi0Wk
H+bbP8EqtQh+E9v6PXa5o+vM5eoMOjijbhv6tDtFi4sAbN7BRYMQrd3dgAcJGQB3Z8huu4TLOuvF
fYbk20i/5rIm8UbkWQM7lgFqyv6zVQvxgwUa2jUg48xW9jfQeNbOLH0u+odxoIfUvy75cR5ZP42A
jxb7DE1mAx5qoN71JVlathjbpbEd8zaVUK6JqF+vH5C+KqabITlfH3jR9O9tl52rQNJKhXXG99wu
FvtoylBYdv0vduR4W9qJdvOzbeGxCM0Oqorb3bG1vydO/FORCbVJpXvw5Joz9IAqKbvQCoggDkDw
7XrbwTtWfCJWbbaZXtUE6DAw7DluNrW2NCd7tQESEUaQXWqkwxd/UsuxbroOOS7A2kl2l2ypaOsG
ygp95R2sRNwqMB1bK1FA/6fyoipeCnueHhnP3w9RR3KuIJFHsejpnS/p4ZRk/QXTxBAK4mvYo2+4
hRGA3PqscpuY4OmlmWW5d8mF2+SETGz7OfjTx9WhZPa2S0r08BZ5AAwUPJ23UO8SASN3xXtt8MYi
tqxwQvfLCxqibealZItarnFomhJXQQqkJV2i/dLdKORxcRmaMn/obRXvGMasSEz9n+CWgIva+IcT
gVhcjozfR4aARMls+7grQlPwpdhUvzqxhk3pPmaZjSW3n29z/ql7cIlLhLrVHgmSS4wd+sxDgYTM
iLLhZsp62Bley1OKvRa8zy1lIt5S9BKbNHWJkBa/PMmj3DIHC83Zfp8sTOh1vq2SBuuRWoeTNnzW
Uxw8rAph+5oYrLHuxxzRjMsLEG7jRFxZUdA49h0+VFL5XE4apPssyJ/HtW5pfK4R2PXi06jzgR15
Za8A8LdJBgOga0JCb+uSfFDjl5zX2D13Nj/ROPUnWrsO2ruJeZa8DB4yjKXIt3lvvOP65qxjLFyN
ZTwiVK3jttvO5URbwbafMDifVKBBx7bYgEwTzCHmvcw4wPFRGua3aOPwqWo2qbq1V5jqk1fddGv+
GmM52I+zbeCdhHnhYjgYzSOZiuXesxpgGLB8Z0nv3wMwCD0T6zZDifQ4+tPvFYr6OWNi5o+CEFJi
L5Z+fPb7ASCIbezYHWoeIhM4vOmfF9TSW+VORrh2X6x2kAV08quD4bqfMaP70/CcWXROUxF91C0b
0D9/iBTJ5riIo7s82MZ6G8zpu1UG6a69ci6dYuL9SDgb1HW3hXBhAxqL93Bf3oBNomvom6PnzOZx
ZZ671ZK7DaGfunmmDjVFKP0l93lxUhgzMChkP2LFskkmwL1ghU4QVTur5vjTjI46zLN/7xaotFJ4
hOy9GZ7qU6pdU0Ke5lp+Rj4KtMIo7UOjdtY6f42Sl4pk5OYuzegAK4dDQR/1e0Qw6SZBX3rs7fqp
KqABMIz73fFqhnXzleohTTImv11C64DCSISNhcmwJVphI9iwQgnXDWdtXZm/VhN23VwVIwctBuz2
mvO2sOS2BkLDwuGHvz5RLBSpnlD7BDCktZftghknM3YJJnhFvNxaEx0xe6gAhbk2xoB+JInHKxmP
oxNBsh3hNzaix0J8xQU3u/PqLBSY3EW+FqE78KR1M5latUhDul1tSNL6Z96PYLLKlAoEx5kbeEYI
pXHcUNxysvEZPkU68Ic+n9rLGOsFw2Znh4bwJXUMGlB2TlDehNSpIKAwn8RHWY47Dlun1VfjI656
lgGB0imODhFb+D7raJM5U/8HjQQHtzn/pCrStMjKYeDuchYu1cFwhoD6IWZHXwiZ8ads1zuwStDk
7yvTfhU207beglGtYkbZVn0v0xzyY0J/D9Qfbaokf2rMnrYdop+8HpJDAApmo8g+2dhdW4PmYz3q
IaEkOatiOWYMMZ1bN80/k2qq2NvQ19hgdgotunbde68WXwMFK7rEAg2EsPvQp9xSrvwqY/QdTP3P
SnC0bfD0MgHXAlK3Cw4zHCVPwBHvTBSDZj68Fd74JLUsC2Ul1yVKTrGveArsqL8o8E2jtKYwkdm9
EQ9/hJqjUDQ4DuoFGJNZJHvDnqYTZ9R7PeFGGN5tUx80jWWP7U3H0aK39obZkvgw5/jXKuVtogZO
NDxtig3afok3FDsqhb23pN0hltHeUTMt287/2eMk2CnX+AEq/gnum0c1UXaHwllxzMh47zJMHGM6
p4SYcYhdGvh32TEg6efOEdGP6K6ohHjqGC2QM4LmsBrPWYYA0KyFxrrzd7OVmkOKncBYf+K/PuXa
J+QEePsJbHgYB327S/B29PN4cNy3wJ/6j7lAVuIs/YmTVb1BhwKdLdJcHiRHKPYEMXBQT8aZ9zqY
godpRQ+W0jJIhgn1SKdQSzi+v+9N+5kZ/oPhz58uY2Ua6Tb3N77PpmA6VYrTduFNh7KZP30hUA4n
vGdWB1x0iohmIVUg2XF1edz7CSNd5u2kGwenfoKZ6rsKfSzimRB9w+3c69ctw1PvDXDzyhHF54LM
mmqTxzPIs+0cq/0khXFgpsiTVrjmzhLmwWGKwPfeTwkVIygNhKSsltuVGsNMDec8zONpNTjrJ60P
t35HXizINc86ojgQW+Rm6MTpN1RQ9EZMcUYmt31lrvDd8pt6au76QuOLPXAkGOlk2uS7xF3VzkyQ
zczmzqucXxUiCGWN+ZmJzac0kvcpC3NC3sz1TIwGN120H8gBqAtm65xb7rlFYDLYJdOl+WCgiKVH
Ul5QQ33ny3JC3ldtA8W4hdApQhFqnl/6hUfgo7/MhUT1Gv8icRMXePwfTUyWEudsjWlv2U5czHKI
ej2OOehNg6c+Gbvdg4VjhSdWfYG1wvTRMGe0MaMcZApeJ5ftDgJBgJ3jaRBUslEP1sWu88/Micmq
qIhSXLTpiW/zgzb0SmDAcoyicMS0svNQfAFw828IAziM4tWYZXVYPZFouu+97dMCSyHcJhEBv2VF
5IgBYmRIV2anw3fZNU9jmfxARf9aZcQ+ewUdcD+pPEYPLKrSuCH6Eyp+4qpTKuq3pmc6XlRevY98
cAQ0LVsAcwi/863K/fWmIZO2iPkJuLq3s3IuXereOdgx8SvU2SFrrP1QOPMJGEVYFp5/dIV7G6xi
ZSiS3RkRnZSM28ap1gH4z+TNjRdj40LrUhBvDi4Vyk7mGIKAnJkV/ZM5wcg/g9rIO6Ii46Z89Dom
8hbdpJBxG/6DsQp2Awd7IEQsglFjhF47PvbOrOgOsYgP4FM8Dkl7CxNVqdDHSnfwbhzfPKWPhumP
xyXpQcZkwx8P6fUuO8iqpkHXcLnsLuaMJFEdFivTUAcUAsXRuDVbixC6COn/EIHuzqujVxOIQPf5
pWF6tNf1XS5ahdX2zaaDsfUyzRBmeUOockCuEGzdhE/QEnYteR2x3ia3RcbxZ3GNM5kGT8XU/ZRV
b+7cZUXUDb4W21XAgoLo0Em9w1V0mwgXnSB5dFPXLajKWMKSKN3mKI5JxsJajYmKWOl5pmpL4GfT
EjxCEZr2pAnPR4O0k8Dhv+qi0QNs1MEt056V0RrjrLW+qfM59IAvEHDUGCfQ1k8yNspTbYuL0zrO
DQygPNJLfQ4Ix4zqvTFnHe9cxolVRta2W+j8OjFTs9aIxdEx5w5ZjPOZdOp56poHWwK2INIXusOy
3BTWpPa2lDDTRHCHhRI16VSc4Fo9FG0NfJBAZpcQl0NTsrvi3Nxiqabh1N6w4FDY673a0yiJiTIt
S6iagoANW3QJR91IBrTTzASjbftWryVWdpwNUK3wK6yU8JZC9oadgpMc2bGBg2Vq6pxtafIiQT26
VcDXtTrqYZ6mtwivDegn098WS3JuwLtta+moUztd18XsBdWxOsGvjc5eR9dV1THwvLHfjnZZhMql
1dqKN6xHDvB06KCe+mpK41eR85x1+Vyc15xdoRBBOOkLaAt1sjqOFRag/QbgbZwvpKYGaXCosCwh
LU32VhKJfVcFr74galW4XNMq77pQ+DC+iGTJZveMaOnGE+UlMegadgE75jQTItMTg0KnjSuDBN2T
vD45SUYLAWM1wYDgdVDJQSrfL+MAuFM/X/3gEEPo+gsGWghxE09OYRgd5dtvL3Jp1wn7NYjp36Kj
7uI0wYIeUxr98pQFNoAsx2U+oCrB62+Z536i+VitGe+KVfypPI8QL03qFYJjeTT0PSonnnke7vmG
ju+XGFqaggU/mTLcu8IxHgAa7715vq0qq9yuYMAe3cb4rLTwNpc7mzlzoEzEoNpbzVZkneN3z/hj
r01wkAULcNwtmFjRrB4EhnhoOAwV5IYSyGaOviR3liqPsHfSLR+FU9YAs8XBsOJSQASrRSxlkH9V
M+v7ErTZoXqpgf2WklzFUcCGa2Vbb6/xFOhttJQQ3K2lIeeyvBUBk1KqH4Ii4PQL2To4lyrjWVbw
O1JnIkfGTDCNRCTMSUb+G+XRCQpqvQDF6KTwM16/stkTUuIvGtfN5bXz39M07/JgKS/p8rF2QXag
i3Ln4SLlUI7Dil00NYISjeWEIXLFjDEIQD+ofDbNSm+8ntqHyfYbjsQovMupfpl6QvZixTgAz+db
Yw36bG17e2V5D5NBA7o3TwXs4HIsn40vEUWgSnu5LYtVbpdEXNoFFFXj6Mg3dy/GZA/y9DS47UcL
Lk2hPk5aSvJORJ9elO4j1HwcrvaBq8I1EEjXUovoNs9/cxBgeAWhI+ThgDi0bjF0wzTv9mXH+z7x
KfxafeSKcIIsYDmlN4o5LKzV+BXozMLUKu49fDBAuDm4Z90S1k+zd+t4i0GLfyZyW+DwqSR7HsaP
feN1t3ET1Vt/sJ4NzbWHvLwbdZGRGMjFRHKJkXgg/QJLVyc1Z2nnLUIg57bthw/jnhtuXDihfjRQ
xJdhecti/5Y5waXDRm5P5JWnqFVXW33MOMO2U1MfvZSPpub6g8bgWzo7z6vhPgMgQ+MD7paZI2bv
AIl6kzU7nviPzlt/uEb1y1X8H7mhboIORtMiDM5aQRN6RvNUNEmBrgh9zSqMcJnBFy3Wzx6LEHYZ
jVbCgQ6a5reDy53PzXqmHH5ZXkvLem8Xn8vi2iFTTarEXAtTalbyoVyhxKBVq5TcXvcdQn3PCgYX
Jr8jkRnsIi2qe79Ec4Lp+W4MotCirC2YD+3KQsZb4T7Vnhv8cCLEDylFoMHqUkWtuZk7P0fUzZlb
MGbxMuVtx95OdwrP/AIMIYrGg2kChMcvLLdNlk2XemyPUs7vdhZh7HEeOvpLIYR0tC7e/EghKemf
41tCv5ra3l3e1evd0sm3VXg/TQ8vsV1ydEqSegrd6j7ptdYlUXh+Myp3Mx44dDYa6sY2k3gDcF9d
5BUxXQQXx3VvZvvESD9Vvsz3nWDZTw0Yr2Wc8TNQ+61oSne9lA1YovqHNTr+ReR09JZ4znaVtzQn
28Yz7+HDv0wl5uPvaQw+K995NGxecxG0v+aR1aJXVDv+M44kvl+msk0RLIySY2ywHIyw7ZoFuLqU
p54EU3rKurDtHRycCukvr1XhIN+X5cUvem5hxgI5J/XZzz2q/YFjiaZHjlb8pNqBBuo4JaR5na8H
lhYF9QapMFwxSOlVppABy0ckLvXtxMTh4pkn1E2v6CzTfadMDwV6+pYNbXw2rKLb54uzN2ozuamZ
1W1M5b2IdnKPhftIWyA9qMiLwN1tc5cRExJ3+6jK/GmUY3vv+cMJN5o6rF2cHVzrkPmrcZfXznOy
zF+d0TIboul/w2FPwTyDmDiXwQ5M1IxmE8X9jGpNdDWbbsyNsCOPlYpr5gMFogGonpV4KY00Pjmu
iI/GW0uAmdXTKlD+OWroX7X6nHrdC2ODL5DZTygA2A1m7z4WbNn+kN87Bg1g4HRIksVd6/hELQqd
HNrIZ+Giylc4JriJwT6NyB9cZ8aIJjfvutCjWMBzNkWXXqDraZP08/roGsQTuPdmIaDVtfoEmtD2
m4w/BTaynesEt2bpP5rITAn4Ge91TmFbdj3jwIg0smZ8d2d5748Iqq/vOfXKH0dx3+3sk8wF+spt
8welTuhHfFnMSdk2a9AyRktyuD4NY4H3T/+MtT5utWQd9T6ti7bWJyL6iG1WYzeqcE0kC43QPsCs
wrgX4cZxTmu+ZMNulmSEVGQOrhDL97apJeyznQUfwcSYNI3csCn85ZjlnAAyCSsS76peiICA4Zut
uDnRZXB/ODQWz7JeadAVIctPT3gMzG26w8nW9MMATz6PxsDoW02U7MafbJzIS1nSQavvdx5AhTBz
EDUtqNbBVgE/XCfj2KOfClrKJ2ovTo6mEfqzicWhscIgCeR5lGer975WfFtnp4sxXtoY/RLZz/fX
fxu60drxoFoM9Od0H0SgmQZyhBGZYl422SL6mMhhF8oiPkj2kMbxwe0uzYvocyys+VHOF5s8eUzK
pcCIhsCRSKD6vPis1rH1ZqfRDfPK4myNBm9yQpvChpX1AM4CvNU0xmQlEJuZxVQ97I9HkMGPwjcl
DYsyfejN4rtw2WVmTw20FPydF9nFzzZzDig0D07h/qrzZL6sYqGUTB8TOjP7eM2+KlMyJoVwgtDG
gQcSvYvRkIz7HX/bQIWaYtxMU8GpUd5VCciXATee12f3QYDMDCNoyUGpfQMLSzeKYso4m2nX7RIr
+4lHMOadHLIboajtmjjYAfaFwubXt5CaNQTG6fFzNRiPau83mCgMDpA3kRog10VKX01Z8Qsm9uOk
N7RVPJCiYLLh4TFOnGwMGYNhCE2XPyhgb+CywOvJpseROmIj0u5XVUGxTowvEKd3Rl9ZWEHIGLAT
QqHLgLlGGq9Uh3H0FveG8S7HvXT6HRXQc93CYpll9x0wl98ZHa1O+r1NLxW8CVotLnGz5LlUw45Y
GW/fS/Fuo+c+Q0pb+aEo9yta51ba4phMGCKVI0kRTX5fNq19qGxU+AI3QQ2292BF44cxVdXzDKCI
o2VxoK/1Ui1I5ScgyTYn1u3s6DTKgPknRLQzhvOU2zPey3zJjjoj4MDpRnfBZxDkDa7jYQqrxgVn
RHnWEPqwISb02SLPBCgDdNOgWtxTxD+Aw+6Zjp8j7E301rLgHFf+3WKhImpK66PoEY3ORWEdJp5G
Lfl291Eer2EtR3UosZYubpXfOvnyx2YgshtINTrb9JYObl79rBKGnYE90xxiyr9P5j0Mz+nGboNT
F9ckRYqe0xEhk3OGuNZc1445UU2Edjwy3jUGE7UJ+ZpNrLUTVihcSaN0qSbk7hAuPMEWysEGYj2z
Pl+u7ZN0w2RovcNQB4+TTaPTW2eKcN87EuaT7/tsfMjdyTo3EIK3dFzDao1oplAPxS1xBEQOPDQy
tig7gqQ7X3+p2cXPjlUlBGWCxfuPf7VNHjCrc3uT/rDr7QFw3f/zrzI/5Leufxbgyer8vH6F1HzO
EHgWiBWoLNLq3Lsj0F3uI/14vizo9HTvZNEL7HZxWqu75woQErnN4OGtCiUilQ1Bk6MdoEBZg0vA
G7AlVFAT+ZrgaAWavYOfNosfgkQZH0/eCvKq64LofpE8LJX9iSj2O78ssWGd0r4o8e9GD0033eRQ
3R75DOnZbAaeaxFKPwVdbo7Bg2kTjUIsQ0icU3qpUqbHxZDkCGC+hWAdK01XImzDLZTz/X5YbOir
b/wg6NnJIXiSOHCqBOzTrGl+5Une00mYfmUlVNcZp63pQV+ZfLdEHZAmnGucu1i5PfkL3EMnXV/m
Zhr2zPWrrTOk+Q0crEOQckXKBvm0XYrxrq3JBEqb+djU1Ho2R6Yyq/Zp4Nwo/HGcrPOnsqzV3sjr
l5mAOVgj5XlF98XajEjXKoe3vo5uvbz5seQGY1q7f/QUgQETrtQw6tQNPSmymNZxDPtiFGCGYN0m
Fql4Dro/CLyzrrBqFoR+m8v6D61FDumieAtqOOWp3E8iAjhZAokZ6JS25L9lYLf1m+4izwucOX2q
IAOPk5QbAkoJIIm74MwU/9SaTJcnmyRPBXevmuIdVnFG7kirfG9hFw6Qgk3pBIFUOh32eE5Qcdff
O6ZdHlYAZbqNFhw6xmp0H8TwgkoHdDhIPvJUmhMNwPQhMYMjQKueivRcG8v3Uvn5G4IKuOPWeUyI
16k6tB9YS/HEVMuMxJ9eXjX2ZGoG9rDPKx521FpYZ8v2Buwvo68mj0Mv8oiqMXj/86b5wiQmcc/7
T00z0ZlomOK2C6PpTMuQxkRkN+4s9kWpvPNie4jaiY2ws4kQZGhu2icu1/pP5ohXEld+D0mLrCh1
b+EQ3zB729EYohlJBJDuLL0hy0vCeKieeYjFvbtAoOtVoY4g7twf3iPuoOEy4LfLsEqGpWllO8dc
KxTzkbfzrIlEcrhChizLsGC6dVboUXlVRnmHeXw6gMykaUZBflR96d9ktItOSWcE53GMglPrdFhP
BB+Dx788xYHn3NRm3VGDBPYtVKP1MOe2A1e98fe5M4r7OmLCTmpP17rRPXoozBR2Zj5KK6rCqnXw
0DLtQeGCaLzHCv9k0YfcCUuMT3Rgh91kCCIvIK+MBsd5Py7nH73LaB1tefrcugZZYKo1n4egXbax
K8sXJDtq28qaA3CC2zhgUH6yIgoqlzds61WRep0oY7YgstVroBRPuEgxc0acTaEXV699yxCpmb3i
FSt8TqeAubCpmgJiepe9dvqL2otKCGBsEc2RGvcaQezf9hxSX+bq/1B2HktuY1sW/ZeeIwLeTEmA
BD2ZZNoJIp3gvcfX90K+QVel1MruQSlUcgSBi2vO2XttRARJZJn3TEwU5OvCuEdelS+lTq3OXmw5
4ZjLVLiRR5kVisSv/42CST5CqhadIXxqE11fFD29dc/Cv1qXwjmING0T6nV/9Hy1OzZN2B97vJf7
NqCPOf96U/aNU1hpR5/K0A611OyqyHClVjcfmti8b3p0kdn0lgx9aLcAchaFQBJLavrP0dRoAJkq
YhL92rD1ASuEnkUD5tiwcuo2pbbe8SCEIZegCYXv9CvHVQipiDK1DsUBR+aiEiV4COxLKIzEihM3
6aswTntRlPJzhKlzPRXHvlfydVLGxnniioVI32d+tLWiMrlLNaZjOsBEC3sW81mXoYvi+r24MnZx
DwJcqukI4pyidpdps2BHaJY5qWIrSXCq2bSNkaA7aMBqtiqw6S2iHQUranvX+NGuqfJpXdakcwha
fK5CYB1VH22HWfPlTUzyXUc/GdbCHlp4jx1i65UGLrcYwJzHdopFoHnJCCtwabLVTgqahQQVCm4x
+cHM2jiSwdmnbQWZnbDjosI15s3nWrokkOhQaCnzbi3r6n1ZsTToQUnXT19PPkIshGAQcGXQg2ag
WA4qSn2h5DUb9qQTGVUmfFNN1w8Rm00OTdbKVMZ2J6k9LiBKwCdMYXs6X7saXzLxPyaJqmYob5gQ
BpfhB1o8PQl43hCxTqu+CymeG/g+s7FGCkKC1RLGjoYNRudMP2Q26AnJCaaOkwOBB2z97mtdKs/+
OMgLhaIY0/a0VubwRo5CGCIeQM1Odz5lhL1Rom3JFNE71EEfLJUqWLaWaG2RxJGXpKj0/hOmEr9a
xm1p2ONATYAvOW2SoJnOxoT5DQOLKUrxsTb11di36j4JO/Z5uMm3Kigf7D+YmRJxXHdzBoWuySe6
gghVFeVRiIrPManuA4TMjKzxpBc0ywdIwwdhYsYNanAhNbOWC7SDomVOrbator3o1RQFohHLi9Wf
EFoMBtOxJcKgYu33nFEPZsRQ95gP9EdGbOPLsM3I0BjUHgwiRw/ZODVqSxJzQMMGcjqkvgCTSAcD
akBetjFHvKuRmZdk50hHf/I6cnAwUMsypjMxyG8c6yTURvquGqxh2wwqkShVV5Nhggl9bIChoonY
aoZQOf2IEi/3nwXRQvZOyXg9tuV5HFKWhgqUCmvokyxzDAoUcy7+uJVRHS1ZEJdqnUSrrCQmzIuV
0rE8xFWN7kPlIVa6LKpLrXAC7tgQ2GmLKUvIAsWeBiBnsifu2dmMDMZub5CziR0ezl2tn74OjtzJ
RZXqwjooJ9cAq0u5AAVBp63RpOoXQa9k+NNagkdYbVeJbBw0AzluQl6gE4uco0tRRhku+McplYt9
TeKbIyhj6qS6SlnHs6gSIsZb9im68S6KHhTfS7bxlG10UdZ3eOL2Y6Q1rhpFZw3Kkp0l2FGVUm03
RthzFmr8RNr5eSvtJijITjEv/l+/9vVDN/+uB7KRc1k1UqxOa81OdUNxK712fQg6O2RsprDUq2il
emW6UWa+YTj/xtfP5Iw2P+D5uSLeeLZ5MKuVeumatYYp0bdRKujbcFqgEjUv3VOP3P3m2+UmtKVz
9mS+dO/WXqJdGDxKwgpjJoXd1FYfOC6ol5KBoDr9xRwP3itBzE1/qcu1hZaQ8BzKKuOyVlcgWKRn
v1sV68gV3WSdOfo7v3DKrzp/FRm9xHmDHKkH+RLWx+kZhzwvBiI77YyTCxZKdW/sw9V0EMSV4D5U
OSp9ityL6ZRCLLjRIhTfjI18jJSlco3fdGNF6vhULMT1YJfAgD+KW0yhrTwYxQk0nH7xH0h8rcu3
rjgwIdS0GFlHaGVmO6l2AIUArmx9kACL9oAyOvXBfFCwsy1zHc4xHcCM9l6yRgoj35VvOd4rN00O
JjY44Z2vjjhvpdzHzRJpDzWm/qPcICxpaEW+wqgYjioyLWIltsWaFLr0yq5bzTaj5IjIFZk7LnhI
2k32ED0IL0gJKCVhe3Dydas5yoP6lhB/KQLJWk7BZ3NQ7q0tBOTEJXdCNVyfZuKi2xGkAbeC3MOX
7jXtFsoF5tOZLzcu1fdh3T8Ww7Z7Cm7tg4R5fonU9kC2cTEtxiurGhKi9WxTdJCLdEfVWBTLimRC
dLD3Ym6jJhFukYDJbjF0DtmYXnOcTrhXo72V0c+h4UO5cgHSBVtfvZ2uvYv9JV/R7CGjie7WzggW
PJtxi0/wQTppOMSWKsm5spug8D2ohOAuunY70Ie4ihfjJo+2zMARNiLjurSf2i3egInacLQU9ukO
yqqjcpC8RZtkmEeAz4ljdP1HGnbdKvusDuWzcBm2CQr9dbqZHHV3j3DSCQ4pX+YxrJcIaqgmv9ds
eV8rm9rfUfoYKPcvNLvE5nCqWONesEM8MgGn0JYKR8IAr65RYjQsqkdrA5iQrpmxGcF0EzJyb8LA
5iQ7bA2KzLyqdnsrV9mRczhagnEpiNvgIZl11TZPpKbFQubpnvCIrX8d7oU1iLl1uDHuq+yshRud
bDLffpQu8tnbsDcFq5M9kqAUf1Y7qEw90F57rq2ufCz1KEGfazt/qnZgM4PHdqXawh2YWKC8zaJx
yTdDTRIch9dki738XKxfgQPUe3BmDqrc0jbt4TF+wRByNS5oXPIndZFTi/YdqFih72Bub34BHCfL
rV/WGLYd5Sgq58aVdhR9+hemMuWNPt8sqEcBvqb6DQRDOSrcGJSabna1YOcuy5f8XljSMinW6q3Z
ASwve1d6q1/E2KHRajnCAcJUu0QFai0JmHwqN+ZVCpb9OyZQu1q3p/Q6O3qQ4k4L0Y2vSe8KN2pF
UcMjpRwk3tSV/F4/Ra8ebSrHWGuXyVhUj0Vim1fOidOvGdSXuOlevCoXCx7yhjKYt5koIB+5QxzW
o20MNuAN8FmzZruRObSJ9G2wzU/6E9ScF29f7fx15ha/6lXgLaO3cu40wXjaGXRP+McXIEywQHu5
S59u1xp3ySWh1rWCw5vcU7d/Esl4O5GJqLFpwmnjpkxAmGdQA/3yxYOKXrdlSVwYH+g4xxEDzLFH
WkOmLzPQbQZRstYwaGTkYOSdIc2zYRsAvPGUDXd+UTwEr0QQE7Jcv3NiBSkOPAl6gsvBL3BqVzoH
qI/XEWkeuxYSIg+bwZRJy3lpmrUPC/NUXETS5HLbY8kKd0K/xmWNABp5ne7UW+9eLZbquBSrOwSR
w3QWrjJ9x7voHj23QCkYqs66Vh3pMLoY71QX/VyzZNZ994/moYjszhadZi9ch7O1n04CTVR2DAdr
72sH77PHbboXVpwS8WEoN1ZEguazJ+1mnI1n/8qS8GxslA9hX7u8fxGHegoGKX60ZeBWD9UWMVCI
UnQpniwHM8MyeNZ/+Ttk4qCpKHk+SxT6+wUdiY4eqSsdwXERQu/b1rb20SksEQCDYrQsx7xWEJx/
ib4jbKMX7MPeHdk4p7J9jfbpo8fQZg+OXpkEwiWnNmQyuc3/5M0pYSobPbdkPhT7tbqpicTepOMq
+gUNGbCEaWs9S6Z6ALxDo1ewbB82MdMh6lq7fU43deHSUkJTYTDON8KBFiwq69FWEMvQAHGnS5Ct
ZziG49tNvwwcA2n2RcEHvGoerIMkrosdJkjNWJTrYa+vLV4T6SQ8xU7jsnWXz+Gnf4hy2/wQu43O
nHoeJXhkq9Y20jU6YTZB6nvmNjt6nClfsbwnN2nsl6SVDTtkvoGTH7Nn64k9urQvBWhcOIRt4ZU6
P3Jc70M7xnjnz+AAKhA9HFOaN0tEp4fA+FB5TAu2cNGvfnfRhy0wHbtekxeOAWhdHkh5ecse5dv4
BLrMfKP0E2zNXXZMVYfQm4didOp3XjkynJqd8ibccXdX0tYLbG6Y0Z+4EYBZw9oOb3FAit4lIupR
2si00QCHCjwl3umF8iiGW910hg2oIILGXGk9IdJ4atwG5S5pksFC//BAEgw2wZzizhNt49D9akTX
o/YlUwtaZw81gsFldy88T9zpzgEPlJ7MXQh3aHCy8S7ZJdnOc4EAIxvYB65K1O2lPSFMzIdxOa7q
d2+jCEsrXLV3keYK/aq+J+4C/yLB0khUU27eDoPi6BBS7Bduf9LavR6QbLmU98avnLEdLjRtYRzo
yWsXwsYV4Tqy3wiX2kN16ZHJv2VoLokeXQxn0INIalDWGiiTCVh0eDGzNaHMbtq41XRihNXntNhI
mR2ISxpWyB/aXdIAkFqM2Va+488bwiLDbdA54x1RYka8mrWVBLDimUwBD62UbEWMPWf2UL+wU4jy
e109NI1dmzcOkkJ7YMNWfFZ3jXVtItdjG/oSpRvpwgSF/EkO72fn/l19Ck8ZnsptXzr+FW5KuY5p
vGjMURiHbGNjsnEp3uG2Byz6D9ppUPCprDgVowzQXT8/lvGW4hzbOVRI4dF/NV/kA5NE8hlduhdC
xwK3c5SXfF9ugm27a57VuyJZj3SE0ZRelTmREtuUsgxIxEttWEyGa7006dpEUZTucpIJslNm2FgA
YSR5J3+65h/FSxHg3Fhw9AtNtuafvuZg98h+4e1K1U+8ZeMT3kVsWIm+QCWHcHAWfBcLMGSnCvjA
ljLpLVuH7a6+0u30HgVhMR2mX/lev+ZPkbn0XLIS2H5tswc8qEvIqQPevEOh2QUPC+uIvix5WXlK
DLZLCTQCBcoyuWcf12SvxBbklEYPA3W9R64TcyjmAZavbYyuO16Yd3TcvOJR6y7COb3ilBnUBdtx
utcRUtE3xJ7TJwtbiTFiN7PYoL/txEd0K9eaU8dWUBYavfaj6dYIpqkrwke6aAd09NHDSF7WUn1j
4AvbLtmyb8XwY1Mwh+9W2tUnuVY20bUYRlA+jwjyHzKm6q3nsm+x00u8UypbW+VbWF6b8GDuC7xg
JrvgpXEITuwc/BfemWTX5VvCNlA1wj4srvq0LaLV7LeNUbA7YDaIF0JNJ2lb7Wiki2FHXZ06hep6
OPiKVcwbQazolfav/yIxYbGjimyMJdkuBvDx4ElkTHw8Cy/FAGzm0iV2+UTV2Rc23oodFLjGaIGQ
mu3ZUN0GtVybd6RVgENMLk1G223JnbM+eBisqjHbeA40G3khHNLbcG+Gi+7FMuxqqwYLquwfI3iW
G4YWupMS2cbnipbfCsyxy2P07jwkRT3r3S5g4yevKASbshvc84LmKMdX6ja9+GtEtibz5zbZJHvi
66HM7pKbf4SVmROA/Ngi2PmkEHCnvtGf4SDKhtV0sMlYexTLINURi2/Dc3bHZUtn8UW8KDeKGXws
7ijOCM94fToUycjZd7nNwxV2yQu1Ow4KyWft7RCQzF32m//BbJwKWxRVzdF8xLD7RlaXS4K4uSkc
9d3bQ0+VSArF5wBB7WDd4WWkrlfs+20KhtyuneAjjehhcR5ymwUqmSfg22RGLhgv7ROlAtbr9onS
x5wyibHFlm3/pN4Jz+lKfBfHFVxYoimEM+QdTFKAqw7Na0R96b36xarVl3Yzgdax+03Q2YrjvXu7
+tGvdhFi3o28F2xjm2JzC+yyW7TmRlyVz3O20cAbys3+hYRe0BbWFh+IgVbC9iCprq0LSUX3iDkf
zdHO8T8i/ORdRRG6GvfBK7tqEOnsLhNbD+3kbaTA5y8+uwKV5YptE/psVvnmsb0Eyj750J4YnXfh
K1gmF17WENrWzjhK+As/6C0gurAgbFLAdAwFKfxCfRH2oguBVXGscRHazP76jtaJHRwYVkPtRJt6
G2CBP0vXebKZRWKc4YyNdC7mQ6xJh2FNPc8/jvfS01Mp0Za3KfvQtMVzzsJYviRo2ZfDSj0ycHhI
wUXeBZ/YX827hPigX9Gte2cREK7SKnvObmO6zlknLt6aBNsrcxQvhfFB122v7MdthFH4OQbdkCyn
K//Y8Nz4djtt1HhB8XaMlsGGHbH3iXKc4zra2+iTGHHSxmk3svYEB+xV4h2zvL8YsFscIjwwt/yY
vyJHt/ZzfVOg6+N4d/414H1aeI/JJ2O4e2ILPW7RY4qX8MR0BM9SwHJGUM2yfqwftef6kekxuCOt
cBGey1X/yNlVPcAZXRm7TXwRHeOp4m0rEZQSRkXwM7KgZ/bW991L79KNeSzuEagJ9oiOdEtCOna7
Jw7sXrio9wU6SThBK5GWH82+B2vLaHqrLqVAWWYZIwrL7P5mPo3DzrK7o/feD49RvRKItxbXucrZ
coGq3zWOMaV/XhscPhziemyMC/F5foGGY9nvil/eSpPdSV0R0wFjGOqfv+YP5mttNx6LE7MgmkNr
O3Kx1bq607bDmjsg7hWnpiF4j8c4WACxoSQxaHiBNiELJc2t47x9xkv4lrEtC5zBET9Kcx3XDhP4
o8BEPgsXFoVrHIrX+gk7hczBU7oI9yG4Vw1QId19dW0ggu6txNsKtGa2Xz+LB73DgVpYQOHEyDYq
XmnE+xiaXvzY4+EpcU9+QB9KRGc4XSDGu/Dr12NEWGnclAwVK97VUmfCSmQdx/NEPGKEYUqZkieB
oKOV0Wh8b0jzMol/GT/1zXiL45COX4S7BLDXEpUyCtG+PcdiBN0343qCosPqPPIy9PMPEbKbZUtn
A4/3pCCDq/eqRHZHMudqfP1AfuihVQt9HetBsh36jBalyoYyqZJya31an3ltdXtLaCH1IOeiCIs+
wUkJkN795wd9uk8MwV/TXKCIicCY3LkqZPsQmI+ILCs3KNiYo3vEgkjhWcV7ipKDEu04fYhadBPi
s0/FoifDANGAhPW5Ovaq/CHHUNyziMOcbl48vu82LGn/lWlr5yVnLk/g/G3h7i798VMpvIPXeDJb
WAIM1PaJDMeaV0XEf8yDaFXZRa+cLoQ5Sn4aLkbdkiOD1YLKDI0zr3hQ68dRRb06/zw0hxK1SP0B
N/1mJcW1Guq7Bpg9c6QKYD157fWCEur4OAIjWjeq6FJZX0mjcY5H3y0E+ahw8LQ67y6T1KvhcTgy
ZA1I+MiJpVJcOfEuHs0dp2/Mh6KdtFXsowbyhum+n+QTj4MNTK561ImKD5MQLojrrV2Jw7sJRhEu
fYCjL3A9pdrX2VBvWlxWzDNJsqkMtq7G4PbiGBwBvLF/qHCKw3Ncd4QFLInEpItZGwczsYZdl7HJ
tDqKgWVKOUiY1LVlye+wDxXHlA2oR4gz4FB5+Ecfp1b7pfYIHwHe87q1yUpL2C60YrvFwH6MyoDT
sGT+kPIngQD6N9DFRLxkaLql4s7kQ78BXYBkyVknmJXbq/AhcgtMwRz3JHvhpk6bRZqW60qNtoUi
sxhX4/1//Q9h6P+Ck/n6dEtSRFOnQ6R+47sYgzY0Wm5Urhj3cKtUW6x9SgcRVQxhFih5lU61S8Qr
/ffPlcAO/fa1JVkxLFOjuQXSnt//BzlHrHWCqwepotMCfarCKVbp69Doz6OOF34SUdOn1QEb3kG3
0HPSTuZkmysb1eq3P1zK/B3/hdThHkiyISsqDEGu6NsTkGJNHJGHVq5HtIYdlQJYCOEzyE1Ukafg
5Bf0J2cgDMMXzJbX3WteOS0tdsIkyvwwHIw/XIssoUVVTFWTf8t81Mj8kwnJpldeEiZPbOp/sALJ
WLwGeNE8wVR/eBLKnwagjMXDwGIi6qr+7UmQjllMRSFUrp5R7jP69J6ISXSS7LTIGkC8ye03pOal
KAioSbN1jRO1HNjaIwfAZZJsFbKUkBhHsBI5wMQye31V4y/B9MV2i+Oqqh5MNCDFiDK1gd8OhI8W
eAk5ggMR4jAnNJvL3x/qn56prCgGFllzpl59G9ejrxasSn7tmikLoQ4eZqGX/Q8vz9cg/T5yyOcU
TU2Ev2UY8r8H8YDTeWwsUiG6SrvBprl0qbHrDYrfDW9MQQnW6LPLVHTgGCx+0psbGKkH/B8D9vXk
ogeMqKQuzv3eU809z35dmOqn1czMEkIlyuowjQA0CsjMYu2dxTb4lVdptfr7zZJ/o2fxBiiyrslQ
LSVLUuch8o+X0dLUQfJlheOAxdbUN3JoBToaJ1otI4lk5LOGqZsayobsCkecy8rmKquSB1/qETjG
EEb04dO35E8zru7rmbmg+NAKpt4/e6lZ/fCO/HHuUFQadyxehqx//f4/LlepLT03Qi6XkbVsJag2
GK4Ij4N6IaXdfUxLffb0vwwkYCjULn0EcNRkQKmTc/z3W/fH6Vth4hZVFPUIQ78NAR9hiQT+vHJj
je6JUcbELkMbGQNqQqVcrn2N96npaLH7tDHI3vn4+wX88fVVLE1WRThvOgPx27PDb/KfMTggKLIr
iXjamGTUehrvzTaKFrKSL+r5zcOXFQMEmR9OJ18jk7rSjJMZsMlhYx8+vRmIMiH2XzaR9EmGJwVX
/1AkBeyehFO21WDvH29d4L3BiQC8TWFEiLrtTFlqZgzV37/Y/3JnTR1ysCKr5m/zEhpUBpBYuXW+
01pK7LqCKxDV2moANdNEaIknydokFM4jyC9///TfuWeyxQibiWciwL2vJOd/DDF18FSosawJ48zp
gXbt9BPd1I4QRsk37iMto0DSNz985z/NWirRqqYK3weS3TecXDy0WTcmfeVOA88Swc2LbuYvf/9m
P33Gt9Uu1BoZnygDFpHfYdKrtWqmP0y+fxyTvAySYvFe0OT+PiatCFaL3PBSlNJK6WkBQDNdWLDG
aXFnl+ELE6SGjla2B/wyF0xNNOPRDycJwXzlLqy6QyfiDzVlye7HhC4VaFmqUsFLWPgrIi458SmM
ZCJW7oOCtXmcgVG+cVeE3tsMHDM9VBp/v3Ff6dz/nu0VUdTI7WbusZDsf1tTVK1oFQFYkOsjTl80
LOMLNUkdGREU8TW8ZgYcZNzdtBzA3fhCSdekYOtbWJn990v5ngzNkiaKhmmxWdVkyfg+6ZRzMu9Y
KKVbZmBzabYHMvVro5Ho446XoWq8nQKwIlB2f//c33cnqCZNhHUGiUK/55eTPtFMVZyU7jQFtiHz
Ttbc7GVekMGpM+lW3k/7oXnEf7vnfL85AFqXNEX9vju26jCcSAvFHaaa8CNQZrOVfSqq6OHv3+yP
n6PKosQDZjZX52/+j/dd5wynWJWRuya1G0L11kKPmaH0fthrmr9vexXJ+MfnfNtsCUqiewhHchck
RSNYqo3mm1O+vhAGZAFSrtJXvCM6Z5PX0cC8XTyr0cYooxtfn1pD13YrwZo1V0rqKOixJCUQVxE7
IULgUq44I+JKpQSlknzqEqdEF8unZqRaA/b7Qswg8yNvGTQRRS90n9YyEVV4/tVP8YHJHsf8SNlo
Ze2vpm6Vp0G671U6dBJA7aXlE6YY5Y0D0fkdn7mw6TlQ4pnskUfSyy/a984UkRfEgc+BGL8YQJHX
3rA5ntJq84cGvZr5LBkoJcA+Fpib+sbON8iQpBs+xi0pYM99qosIV6HrzEEefhH8EmHi2bFHB9vQ
TGqYk2SsKk17EldyNJ05NJdrjwprbtEA73TsNlGMeMAcgodwmm5+ePr7SJH+sDCxoSQfQWQ2kBTt
+24pSSZB4ZiWu1EKEEAO+muXZBell69mZb1RjegW4hhfsPM8Wml0rq1ABdLUY/XfQ5Tejpl6xbz+
pEmlIwXF/SQkL9KcPS4rDXmSibyexoDCTqkTVuY/VJ2e8XC9lngiaT144kdV46824gu2NrpUavCQ
d7ROBYCgivWW9P1Va6zj1LRXmSyZmmhdlSA4jnPWsSoDR8VGSIoK1oIkhN7d2kGPlzO6pLJKikJ0
kZvuimXOrz6ikbQtRfoYfWntCcYRHky8UCr5lbzRdTHQegy57Z5HFysME0pNTllNiCvwLCzn65TV
nhQ/o70GuvTx9fc6fV/n9QX1rV13ECpk5HxNYm0HxXM12oJtJb7WUed6A3OapD4pcrbBZ7FNwuww
BfLZ19STH8OGCKp7YSI8tqE0qQTBfdDHz1VAzHtDcIpMdMtdk9UHtSX0T9Op5pvVY44d8Rx3Ft6t
7Iw1Lr/jDMqY8jBc/TBC5j3ft0mL3YMkUXzSUGUa3yYTL4VaKlcj6mgwZLlfjdsGculSt6hDppW2
ClPrI0TAjiSjQs4i8tjjeqAJ6im9+8O1zMv5t2tRZEMFN2HB8rC+H1GosnRdX6S5Cw4Eefo2FoRw
NqqlRGcYy1aXui3Ce3EpFP3rYDTvUi5e6wplTRCYqpN3Bd1EU/A3fTP8sIhJv586FE5ooq7LkgkV
8/vcXvljJwStnrk+lgHqXYWJVJbGC+Jyf+cN1bOXTtAJDTlxawPOViD0m7YVvR8WtRmO/P0Wwbdl
PTNNjf++nxXJWzB7b2zBy5r3EAHSNf6/VHC+uCGYOhZDNIy7LEGcqOSbaqZpNLPnXO0sZMVJhKNR
f9cIK8ZOQFl+OMP7mw65JyB/wlgiq/FStlDOelVjT7pwVrqE7xIS9M1eiOilnCSalgymlIr5Dw//
96O9wvlIAcmgUduQ5W/7sDpuiiTGUwWhtT02skXrvXqFQbXokupW9tktaUekP8oELCZ//fuH/76D
VufVlPxxyluWpn3bZ8ZdgbtJirCjmLSb8CvZwzjeqNatQr3c93J6NwmIh/7+oX8YU+zawV0bBhsj
RdS/feOizvPW79rEzWMkn2gJi7h+nfQW6Ed0gtm+VzI8csNrGhkXVNQff//4ry3gv982VVT42rKk
Srqufd+Y+WFSkOdYJu6kNSq9xY7RQRj3iEGK0uopSvRLhzmA9jYxopkA2qKnOlF2ZKeI5mPVKrd2
/m0zjE9jjZe/GAjbTfPXcbxT2gMYP+Jusegb1U9P6/dpggvn0MGmXdO4/HlK+8f+p9SoW+ttyoVj
ug8U3MCT+RFhwgdB+cPp4E8DQ6Hop3Ob2Alp3z4qQCpMTp0VuwQDPZIt5mS+sU619mCg88Yyxomy
sR7//mB+3zDz9SCmK0DO58nm+7ZLLQBrCmaMEoh/3ipeCZC8gWSwxUK6/7rlhKc7qmz8MB5/31aq
Ikdy5Wuzzgd/ewm0miJG4xmxK7Ttdkw6l6zpU6iL+79/PelP91QTKXcpJmRB+XsZl23XEIb8266f
aRe94wyf86JRcGOpzJ9LQdnHqryKRG1lwhZQyftYVApOq3bchIgCgVSRt6ZMxqPg/TSy/rBd4h5I
Ivt3UxZ1ToT/HlqDIA9ZFGH7rfABTWFwVbSBOcDbN2Gza7tnyYsQ+UQwoqSfhpo2r7Tf38d56jM0
IGGsNN8+mwWksaAcxa6lAZdQMfpRAYG1IBo583rebxqYbgsMmuAaIJFkis8qbaIqTv1TgAl+0Xfe
RK5oePgC3poSRkCTl1qR8B4PaQyxhpWAmBheewpmklzZOOMQhRRttvLq7C5RMZEPM0HmCzrWFCoG
etwk+MSS2dF2+2IZCKXpaD3woq8/DhCP7EvcmAUmckqt4OD6/qWptW3VgWSYcnE2xfurwFTKJexj
kBzhG3U9lG8DcD+SkIiyx4stS+UrgOdVMR8Dfhhw80v62401rbk0I5mW+n3ATREM10Bloht74cWL
0MsRkKSP27RCjVYCRPG0dptnkEgwTX3gznGUoj7//SL++HIROWBYkiXD//82kaRqyebBzxMXTyeS
Kr62GEs302h+OLT9od7ICLZ0zr1M6jq1vn+PYNxuSlaQhOj2Ck0ntImEmQ0zJrUuuy1bqBvMA/Tg
PJtG0S5BK+8rr9v35vTThfy+U5kr9BJtIpPiJ3f/3xcyRSI2YtCsrlTDvWj5wR6qde2/xun4pM1W
zrpO3qpSO85G+NR8+//fcO6CyoKumqL4vSLHa6B3ccBsNsbex3y/K/RlaeX9MFnLvx+SKYIxM9Jn
oHwvf39ryVjJpClnxtBjWgwWnP9FUiSos4xLPEpQHpizIqVxiWqzFn3DKIc8v+jQmMgVFPEYwwMn
B3ey2PLO7btQtR5TmDmyR9jAHPxeSwicfp6G/zTbkM6gcsK3/lCWMfXKBOHXxSg7263QN1uhKF65
lQTIyPtR/HHW/+N9khVYd2AvzN86Nwk3ydCpfrnjcBKkFiRyXLy2lE1BQpooa5LwrU3eVMAvvQCu
qmdHSsR2mCGA+fvAMOY34Pt0wIOiyatKCuEk39Y5q5UBPPll7GIyxqUD6N8E/ACBsoRaGaL9wiSV
N/U5YDfBluBimfVaNJ8NU72laGvyz8HHuhKmnVuzXYpYIEFNB0Q58ENnSSjbB+2gWd5hbOSbOVDM
KBgMolK8qk38YCnNNS3yVzKO9gWg+kWNclKtnklidUoCi2cb5SulakqQ1m2SyjsFWhOp8jN4+DPM
abYHJtmIuazv8RjfdQoImMKodkGrgLcQV3T4ySM3AJ7qj1nIMZdhL6I4HUSwlvI+YDgsYi2EtfPy
9XNDT52vu1yUVFSC/C0Sf1pV1T8+e4MKK/Mf3r7vW/vKq+eSQsrKVlbbDNiSGXfbnianPb8QVd+j
DwpGV5PaigPMm86djizpFlXZa+RX721QbyZRvQkhu8ymZ8Iuq/IKi+M8qUSRSVS/4ip4j94kC+RI
GyBK0MczDi83h0UWz5wpI9FRRgv6R8fgMgutXnYKusd5LlYMfkuEgA9eqsCt0+EkyP27pqafZQg/
LAN/2mBIosoxEoO3NR/j/j0rJgbZUCEAEVdopIU0ZHf+4G3FyJH8kkij8VUs0Op4ycXKxx/OOPIf
liCJyXDeNNOsVb7v92WJt1rFvu1OnvQBru0J2P+DIQXEhmbXqHhpJcVV3PFTn41lGsKd4EnMjT1h
Xq9m11yzEqCeWdD1K+ZK1boeEFDIBN9T78FSZTXXoEo2f39X/zS7UtOSdPb77Md+O3Z30FaHys9z
t49QtBnZpmyp76T9tYqzzVTEW7E3VkqAQwuV5phxcehIFr3YXpMGdYQRYJ0JTv/N3nn1xo1tafuv
HPQ9e5jDYPoAX+WsaMv2DSFbMnPejL/+e0i5u+RqtXWAuR1AIFjMqiI3917rXc8bW8O3sNM/Jbb8
NMCCC+0PStI/RpX8zpjqzZ9XUUhLkothTHf59tUlJwxKu8o2lNOdCrMtEQ199ES+l+XgxqOzlcbd
sg+9dY/D7DsN21sda849Rp5VxXBoq3++t2jyWlHpBfcW5ilzlbtZ6fQDT83ayBaGFN5RWb/zB/kp
j+Un4tQriG3rtHVPhlrfUZo/i4SNjBn4tCanx1//km8Ndrk4hjMafTBGbhetbuKWOsB5fslBZJ/A
ja36wfgUGjSXnm/hYmYc5JTYkmcYJ9NzdnrnfXznCt4YV/HLyI5mmwyw7MtuYG7pgUhSoktF39yN
v09rOhuvAmIuPulOcyfL0ccsMQ9dZJ8C6snQeWSh9imshidM3W4wH/uUAtmXdKpmLeWdp/ON17Gi
oapxNJ130t+y8w18y3QgDo0SumZcnT0bRnEfV9xAgVfc2HX6XjL4jVEYDbKsqoaiIim5bIi4M9xM
rYZ0Q3RgVXqo4eGZzCCvLnITM2e/Z2H3zuM8/sYXb17y9bKhaWSgddUZW6hXA/d8aLtSdgleUbH8
MKBj7KgNt8TRy9L3At/WW7/263Nd3G+OFEahro+BMgc+VoWxex4qkLoY4SjBY9FlANhsZI26tvbl
4jTkmUURjr23e4eH1lxQsn4/En0TzMNHr7wy77dypj8Aqk/I5ONOAm4pHtY5NrdgeORtJeX3lMT6
IPQ1QbAWisTe2ud1eT+Rj5FoJqQfYfPlz3qqbHqNfqHRgF0Jh23lK9sitZZp1lz1wZOnWjhnpijp
sH2nBpuQi9plG5H1a7lw9nnZnJwE6IvUr8uhOkltcR8B8KklSk0pAI2bY9L0W62mSq2ov4ehuG/w
yaYs9dSlEEwSd7gzYjIlqoOlUUaR9jywQNjEmA7mX+2tHzE8y3QH5osrf8LK5nNUmZsSZJnUa/0c
kLbTLRoZkxwNIs0K5+nFRLh0+FdWOipJqvH0nYkmyAq9YpV0KKXl5DFHmkVkscIHS+wxXo5hoaa8
R8wCJ5+MOxC8wFrXBhUokhfseIKpBCXVsg69FuGmaGHTAYpq+xCDiDq6rRM6iRqZ8RGfH3OIkbqP
LBFWgnHyO8tfQxZCMk4Ee4YJwye3QGcdOto6xRbIlvIbMHrU6HDXD3Z6A+p8oeX0xyy521Ypr0ID
alxEvXCDd5ATPTuUB1lBdY/Z496wy+cmyG68MsV8UqClcNE86ZS0Z98qW3lQY+oW0yj7GHZbWIYz
ywR3S+LgwQKO5OYUeQMpdvyNb3CsyD3KmFrVgAM031gJaTveEp1Z3OCSvrfNniJSLnJsB4Ckr9G3
rrUI7qHrH9qg/pRZXrdI63796+byzedHsSyFxkFDtnIxYDWLqhC9SYOkVu6iNGmR/fa6z3G8QCWk
9+ayHpw9/+I77eBbnRTiH4xeEVOgVbo4reH3MFS8nioy0j+K7JzSKCGen77TEr35OjLoYZLhJOQM
+ObnpkhHHAS83kk3be9s6ramJgoSPL7FCtGUDDkd0E3/xinVY4AtTqG831N4q8XnpWqZfMdEYS8H
jk6eFEneGmQUqOGICxSnNfr3VjIPLD4hFGDQZ+M/PNzS+C/9AMUrSMSDXAJItgk+1hjyCFFeRyqW
Wra5dxO8QysDWLKLEU0LOXOWYG9qhZW78eL0KfME3r/eDq74Hp94YAq4TTVGSYVCSjTfwyjEo4A4
aetFn5n3Wg0GDjPPed2POcJYmqsltFK/Hyud5P5RS4dNOmC441tzxbFOiS8j5H9SqwhhTkMBPr5e
M0sLbov8prQzNOw6RQOyGB7HXzODDEb9Vxct7ND8yFAqSkygDT34rPCmhLcEuZeeyBdXahEujBk7
n3ZDg6O3ULyAQE0THm06qXgVhOAUiEJViSUWath4RBnAOCoghGM3WGP5gQsBAnUR588UUgEmlWFz
dw1YfoQRradjaSD0+7xri1WP5t/KhQfewaFCW4FDQe7RasxdJVNEGZejtSs1tk34EcNb6BvJKBKn
5jNwOcGIFfz1M/jW+9LUGKI76N24Vcdn9NX7MpArI0mjJoV+SI5J/ZCY8b5v5XWkYFfzvzrV5RCt
yeENZyAfN74FSTGFL5wSYweTOG+F9M6/9WYv2WRchS4FORrDuZ//L7lQ86zQS/6vaFP5uOl56dLv
stXYb8fZ+bPiYS9GJTu44Xf+zbd6PURpCEnR1WIcdtFFNktkBWlM89KR9oWAniSUvAhxsnwHA1x+
Xz7/+ot9+4wGkfzR2PRv0Qbg1Khb4BhuyrCkAKy8hyrzqLj9QxaXz4J3CFSn5a9POTUdl/2sUR9L
rBO1snUp/hmqHKo/DgqbsIv9uY7JYYPGkWJLB6NRuZwNwryrYDPhBdfGd7Z9X0RQHMuePkLZjqm+
jBpzcSPxoqoodqXONBH0SINh7fRIGwwpgzqB84iVGPsI0RuBLpeiuGFr5pY5H8ph7bm5mFs2z1tL
VRpeA8S29w0c3QXPyj4I4EuRvK3mintXxhTGCZhwiaNtskT90DnFdSqleMUTiUXQvPCFD03YkaKF
in8CsdmWquOx+ryogCYhAMQkLJsz+kzncPw/hzbUCQM43q+/1TfvWu5ZjVQQqWk0qD/ftW3n4pXm
O8mmLfLnuP/oQBuJ3GELvu6k6ktRL0LqHYf3Aplv3UDwgAhkEtDV/zYyqBo8rHPVTDYQqp/DgZ/P
GarHPhaPyajB6Mr8Bu7P/a//2bfe/mSeULzL42TqXb9qeWSnjBAkQz6MeIVk4GrmDjqt8dVfZsYu
tJWrOCvux/7Jr8/7Vov36ryX4+dw0OMmM+SEwuZubcfcY6FdnVpVeSiz5vTrczlvRKhxITYRiTEs
pVW4CJWL1sbQA1OmjZaGt13XtIsA2bpHNFYtY4GNS/7dwMyN7NOw7mWfWnYbZgZxQ4Uf2sXIfGZU
G817ijPoR6bZXYWedgOrsktcAKdajMhPUp48k1qsSgeW5xqfQzSSS1VFlofNvV7BGPRDwDnG8EHU
IE2G6I62EXYv5KmVn27p01IWTbVJRbU2zm0PU3GJaYcytk+U3TmnKKMaqZAYbyjgr2eMvAgYZ/T1
pfQem42KkhDizq6y9hoDjztR4aaHMSRSqmVqtJ+bQW8xgWPYowhjjdzr5JoeJOcW+CWeJryCBYyJ
aO6pMIQjrbvRY3839puLUnuw6RF3FfcGlgpLz+8edG/ABkvch1l9wu4hX1qRtO8iY9mCnw0k/7s0
lP3S8MUOj1lxMkoftyiKX3HofecV89ZD44wG1CQeeFovRZ1xnFfoLnPi6jmjq0x7aMBRCFl/MHJj
T8L3QWBR9k5Lr7518zpoMqiGsEgVX95PjC89fAtpIMzYOqkA75HduupCqeYFJNxgdIdSxhRcFTgb
0w2xNEzcUxeE4cYLk7uyJq2Zq6R9E1w7cHFP3fwTenvMrZphREtEe1i88BJqgOpgs5ZxQwmwYkCD
+PVz8UalgE6NBToPleaGWOXFc+FJPVbsdgzzyE1W6KeocJeJeHelctIT/iv8t/JZQFGf1MNfjyQf
sz3HQZjdZ0TIPQoRJUesm5pWWKR3uOqh36LUaY1rAZW48Nux9Ig/NtrKNTXg8TnESyFhQBHLozW0
jO9r0PibX/9TU3zp4p1Ib99Qxs6UTfhnvGNetWiO2duJULV406nhsiCoDkrNvhcZVhal2q0Ux80X
WQI6PFGVex++AmP4lPJeD28QkUbrIGIYALXS9u132qG3hBiItkkdjb0E62+BWa8zhtxtaGxz2z/U
QfwoxcWNn1EYbegUIgs8Tko43pXR3QN/vPI7cTRIfc0al5GnqKyP7Srx02cR8UNBqUfmljz3uBVY
LYeoU3uPaQ1qH136/s53Kr/RgqKNQCqAwI3EzmVWUw5dzyRslKDPLjFSiqj3q3uaDVfe4fyMRoRv
txuyYNv6O6cFPZCF0XB0ZNgNrf8k94V6RQKN7HYMMUhzR3/OukD1pvSP3sDj0sdf8YdMl20qrqCj
wj3BWdHJiXGkJk+LETTSIoSrim8nD1sPddywg1saKwCVaWZt4sjRcdtNGUvZ2i5TccjRfOLCY+YL
boq/A6AGpC8mQNE0I9fUfaZO8fahKjQfraEjLeUiR3kqabe2ETykyJBmWq0rszanr2RL9iFyvlkt
TbAZ1k+eIS9cg95M2mwQsi0K8wvE0mfP9XadB/vJC42Fp2U34/uksT5gg/ll7BSKWHuoyvJeqesn
lVwfefOHJlAVsv8cWJPFvU+fv22brZMLEuT+Hmp9s/CC9vvRlbWTw9vA08NoTbSQkvSywDLFsW6w
Q2b4CBGQJraB+ZWLzRCP3NFe/pJm/bd37oW3bgUEaZqMaIVB7WVWrSeZEFdCSzZdmMVgIbUZeN/b
xKu6NeM5vp/AuWl0CRPPsf2iziZKlHeUJW90WihPtNGZG+Mb/TLAi911USRjB83J+PnaOP9oWiCG
G6fgu0FOunH6YjlQRzoLYC2/9xS/0foTKiGnQxiXHuJl9D0lx163SZBuohoTyTwNN3oGw8wCdL/Q
CsqrMoqRDrZxZ/AMrBLXBx5abdw8w/fZF/ZaTcOTWxfqVutHC8DGAUKIL5dsbJu6c4/QMhcYJt0H
Nsah9C3W9GroE5bly1vsv751/+09Z9cvTWL17//h87csx3jV88XFx3/fZwl//zPu89c2P+/x7yPO
bVmVfRe/3Gr9nJ0ek+fqcqOfjszZf1zd4lE8/vRhmaKr6W/q57K/fa7qWExXwf8xbvmfrvzX83SU
+z5//uO3xyd+AmjElD1/E7/9WLV9+uM3BeXTq1t+PMGPteN/8Mdv/y9+/PqYEM16Odp5l+fHSvzx
G7WMv4+1MKNoaEz92GM9TPv8ssr+XSeOptG6UwA2jgR/+1ealcL/4zfN+J3iCGPsZ2u8aXkuf/tX
ldXTKvl3wJZU1hjoOHjB0n3987//6Vc8/6r/SuvkOgtSUfHvXD6fHIZaEC5DJgn/9/dfqOSqXmk6
lgqJcFaqTbdBI4InBS3IMW+lJHSWqgIkgVclFCrHRHeHxo0Wr76zH5f17mVYU+EqTcU4EP/5NTwo
Vdk30Fg3RY6qqY9Vey/c+qtFKs7BJcMrIJQFFf5wdWRDK5AlKkPUTnuvN3AZZuTbIEfHo0oAgreX
wU//ujdg60pIKT1KbrmEr+jGOOH1iqRuJeRQjbVt2+xTZLrXZuAA4CnhhWdiniuA0YY0ldaV1jSn
NkiLdwbuiq5ftiKOQV6YwIjMC1VBcDz+jK+6KV1UGYVile7GavoUTm+drfUQV4LMtw+JhXUSeoJu
kfm+tCsHyI5W3ymLLlR1eN7U0UP+NbOlQeXs2q29XZNnwDihm4I5XUedax8qlbid4STXbYaGHnbz
j0mMhoCBACL4vLf7ZdpivFk7fnc1FEG/w9b7AVJovu9cJGhaIGVHLAHxrsvkZ/Rg5k6/MbzbAsTA
nMKpdW9iQiLh37H1lPS749odsOpKnhduuKxEtcEJ9egqcbUk7wsXDHj7UU6qp4ZSCGNoIZqArT7K
4XBnZ/g7Sf031xNzrQqzFWUZlrdzm1asbSsGitM3ew+fDht9/2jLaibaqpCKkxU+OX0Errz197Bm
nbVToDTRihhxtNreu8QPV3Zdw6Vz9rAI5qGqpoeYgBEdwZBgsLVhwNhSAhGF29JPF2YDXTjqqedT
rQX5+a3tK5s45LKi5HtfAJskWALO0HeexfiDUKp/bIOHxMAysxN1shjQV/MSBFo3YMfUVvoO6Z5Y
BDT8baO466IPntMEkldHMeto126lw3XmeNeFps1DHSOCriluwjv0MF/pb2CbCFOaInNnUdKcXEXw
SIccjlxH0QBV8Ti5a2MEpmwOXqKvK4lImlkPgGx09Ealej245cZKqblQHOOOBIC5VpWQN40fMlKE
oZrTETGS9gNFbQNpn6JeSp0X7/Ku+IpWFm/ha2WwvnjWAFULaTFUK/cB8+Z4kSuk1iRNvsGICrOL
+FnRISaJhAFEmaDir7QR+NMCVk2tz0p+FygJ5Z5pD09F/uo1OZhDYwEkeib7VHAkcoe5adQ+d7h4
G5g8jwYJJK0TK5qBaI5Xlk2tCS6rxxoB9cr2au1aTzCUiUufuwKfnK4scxi45jcqQ4x5H2KrlfXt
95jBD8yU3p3FNWhaQi/uoqqLBL6OJ1ZaQFA+1HPjCF79gAcUQJCCWvKcfu7GielK1pqx8E0d6ZTB
RJcsNNLTrBy2NYKOPyeJgJpThAF42XGZZBRf+yAelonaCb5N/8r0KoNUay5206LGK8EATp+niajT
D3Q64lebTMujcf9pj/O+07Lzx2muNLoBHCpA7NHCIlWbgOF6pz94+OAup2V1P6S7aY7KJ4uSm/hB
9dG0LYVUpLs20LMKlwB2njZUMHehZ2eZi2n1NMkQPQ3zaZZbxonGr7Sc4+2EC8O448vCl+m0FW4j
NtW7mv6yUzme6Hw4FPA2qYJp11dXgnoFygbgW1HJY8mWwtBx3PF8bbaHahoU3ngJ09J+uvjp8Na0
dJotpsulCQELBFhHN4HhGKHzXGvkHCqJ21PylK9tBDtZ1Xl4PANUNOaIe3y38ckN3evKHfvjMixt
WKxlV7Y7v2vuA716Suqrxu3DjwiADrgS7BjzNzdWMXzUtfq76NodYw0s/QyIb27uM4bva8JPA0JA
nguYjTTslDN5WICVI+LBu9Ulk4BsgMFqY4W3oebOQlO7ciNMIPpC3Kiejd9oWn+JY2dp1T4eSVWp
L3wnTvEbgyRD+eDJh6uO8SKAMvvY5Xa0ECFYHNpvCLpO/iwaVFCpWW5SLWjnrlp2gObICPmycueQ
L15TWHOSOpfRErxzHb+Ye+q0qbLC0tzql0OA7VyZtt08MWC4WGOachD2jHBpt8h9UEWBBnA0cRj9
yBbGTkGfe1iMxhRlKltXUJclt3JFIsmRl1mc1MDQqjkW8vbSChLA7z6wT0N5Lnh+Pxf1lemDJsfT
eFiJp8jyzIMZmDkZyjRcqH7HAJQh8jCqemtTH5YlhkR2VderAoCiLFYJMUtsr4J+EWXdh96k1lxL
1RLOKtQFXnBV5xug271Nq/buQtUJCAb1U9kmz/owfG3k8oOB9eqt1FjFRpWcjRPxqvPaIL9KY5nR
GpYDc7kOs73+nf4ekTeGupkoqGLBPhaMRPNYdQBvrbJW5poVZEsT6j5Oa8CwoprGWN51FU9YSf64
EUDKmkHhTYpRe2ICLS0aFRu7elHF17ZMQQ7CzmyWU3cYZM0uKRQsm4onxc5R13j2Mi+uis7/FDBm
WahW6FObWe8Sq8Z+LNAezPoxZZi5V2zoTkFc4DWbQd+qtXLd6PA8lQBimWJ+VZPiGedOMHdBUSz7
QU/nkgPiMcvhiHdHLDeGOXVBJwoNQTWPo3IV0y6UHrDGQndGFqaeqYW2qkAyKKQSekM94C6K8Cjb
yMj6FtzYVyYD35Xs0d/UTaiVOKigWtkXddMtvR7f00pE0nVGb2bbdM+Dxe0VkRldhe6w8kT7Jcjk
Ad9ZGGiefxMHyTcecbxwTcpmrISUnnEYoLJGVvrBFWlIb668N3HyaG4J5eEoJm4TFxKfRLlg2eQb
zU+TJRVeaDpt/5MWgNmVMc6QUxCdTn4VIpTgl8j2msoLqgOf5hT2vJFwoA1K71r2LZ49lJmmdtsn
zafWxZPLQge6991wJTUeFsTmNT2/bYQj4HxA2CEFPlB1r7stFT1ZmaBM+M2175Rnc2+p+w7PKd6W
ibNscsZ9ifylK4jj+k7+DSsnOLYWCY+kJmddBLzFouCudSCTOU2jLWrsZ4+mll91YYUFnwHire4c
5IY1VEgg2WKn4lBnW8U1IeaAkIM+o+P0uXPbI0ZBH8uIpsnBPKuRdoXd5LTa/XUXeHzRPSSoEvNa
pbnPbHzOyJfrNJNkDG3JubVcm9bFB7bpExTqLIOXcNlXCyNTN7nVPKBTMXA/CWehxhC2QaCPF8RK
pCD/Ci04mLgVWN6C2HkAr7c/mKKjfFSSD2msYQbc1PtyuFUpswSNBEKcdNOXXEN6TWzmYyg8GN26
dm8NeztAYIZ3xVGW4/s+NJ+xj3vEEyeS3A+Sb+4ivSQMTVVFmN3hyIb/TtgfdMd+StvkIcspdJWD
jbPva0bpZmL5C81z4hOICVQneOskJ3yPNPSzIOemNdOyl9VKbNKXMvtllOX3BS+ZTdyon6at3Dwp
l3nd4fDJ6/8k0YlZU8ULdlu1Mdl0AeeHWK6dhpSEv4qAmHrp/qTm4D9VCZebYqQCmhhXUKMHOrTM
eRpV0PxWgZ+IXLjVTI+QKNnyd2vTYG1x0LzCQkKQ3pa6u01ykFOaUK1jq9DTywalW1kob4M8VrHf
4pXmynl3VKT7wLL4D8cr0UncL03iwbSqFl9fM7K3NZSW5dBQSw1QVg6+e2JI4aoi5iI7CMG5aR5b
v8QZLnJifvge51ObSEZt9doRjBYG6toRR27+a5EcnVx9Vh1sNiSp+yLlGs5l7owhknsIRWdvEzm7
pr7eXKcpPD0DwJw61Cc7iYIlyurvkmReRRZI0UF4Vy0xGl56QjthS4Y0J46PX+VwRJwMGRouc6tm
IONbozziX1GdvE6+MWJV3lpJlRzyHmsNW6rY16pm/vgj5kmC617su0CDiCz2ldIv7aJx57nRYIyL
l18SZBTFQ8bWMUoTRV6foqpFbYUWPHVx/wj9YqP0xdcg83aa7oq9E7bRzumGW7du+5Pe2fpOsYqd
l0TffZNrRM2lVQ2nSbizMITNTq0RHRWAG3QajQe0YhnJJ5m4K7b1wvoMlKCb45CSM/brm5Na4vMZ
YcYW5P3Ot9OrOFLcbUpfeK4bqYsfYGHw7peWhdL3i6TKCiQh/jYVdnuKx4mjtiC1qU1IIFin5vAR
6QmJ302Ij8/CFPRcdIzs5rILz9/Wgq8IydpN4NrRgXI/fGPlfOuqwxO6j2vD+Qqwktui3U2TZpyT
MqtX0GAzW9XKoCCOYlbzgGVaBSM6v9jles4XMs6FPhZzxK///Dwt1PMSp9dpFocU1jOQ/7H9mwsr
3VlEGvw5iuGxxPH5ts2qL3bTXKCG5T9/nDYpxz2mufO+027nj9Pc+VC23tNWYYtOn4wTTQeg/TYk
YW8B5pU7PE/K3TR3nvzjMjvVazqNb+xX0PAHZhahsCEvcz6UpYaFPD9/Rm8EhX08wMuxzqcKVOfP
LYkuJ26j44sFzNYKX7Z/td7Tawcw5niUCNOnH1c0fZ6OV9f1l9Lu1SVdpbGQdDxnVBg01NNsjKdi
7Kkf4lH9qbrhlS9RqpRqWvxgIsASmadgVY3JgYj6aq4yxNuGHll+VDDNLLWwbC2IEmI+l2Ai5d1A
L/JmJX6QfDcYLpmAHUo9S459bcGREEm1KmwXrw1UhCvJr5BDjh8bT4mPpCPBxvmU97V5qx+USvtI
yaG+HjSG0rHhqks9bo18YVKPG6Slsh2D3wc0QDNS8HfWmMDQw02NQv0Q+kF8yH3sgWSNdxjFqfOh
rZqtXcpXoeXgpYB/Z3noubyZJ6v+qnc2lhiyQ9/sPjAQHw5NKg2Hac7GTAwLXnK700dlXJtq9q6i
8wARPvixmTcolAeDMFxFClDzVFvjeBMfBuNzkJjpMQxQwQ89Y4IqwmUh19yFLQY8Q9A2laSiICq7
3kGME4XYBdacxjYsCgjNrW4u4pMuSUeVkQrWkoW2V73rmBcb3xEHZDjP62XIugOtaXcwvOQez2GL
dpktSk9qD5FEzhwUkbqsYnAQkpUnDNNjIgxd8NFSy/w42DZKVRcMvqOn33yAUVSV57PKqYoNVUk4
EsrGXmrExi0Y4A0xyNbMgZ5udgBtke6uRBh8Kh0zWHt2Jh9wU5YP09w00dpePjiY3uHDmTJeMsjl
0aHS+AmaIVKzxbRV3jvpisgMjoK2Y+yLBFmcoSmbtLSxclKsbw7D+YNllFSseGIpjZ/q8U5hfEGc
UiezdV7mW4RWUIZVTXtL5J+TDol+mG6sac5uWm8VGir0S5hXdBzFAc2huTGSQTs4rdDWURg+DI6u
5guEopGhHKxx1bTebHMN4PGm9GM6fdBJiNm2Sw/7rq2RM6LsM7GX5A7lqiFZdLVs96DCBDhMc7Fn
2wzAgnTpJDlaxoMlAPbhsydhsGRI6TKOC2iSuOaZ7bBUixaobtREB1ONMQm1xOdSWzsQ11bTUlLD
5cLETJUSGRv8719bTptPEyTToVnf646BMUAfiR2pVmeh97yJg/HH8hMA2Pb4HYrxpp8mSKiz+aBA
J+6rnIEg7oKD3/6Y4PpMam76/DIrYW41jtpBzUvDx2lFPe6ShTUM8VcbTrPT0ab100dLBk+LMytG
dOM+5xXns07Lzh8dUYwOu3R5z8vOJ801RBx9/aCFozFi6eOeNq2cJrlnMgTQndWr6zufcdpkOmYx
XXncEDlzyQVAKeefb7nhHD2U1+ftprmLy7v4OG1ycRnTOabtGhF8i+viWOKpuUb6KPPehcZi5NFd
VFsHu6V2KimB7+tkUa4zAs4bLccPNdalU1ji4+AR+VnSS8cD3PaNo+OD87eq4eRmzl4DiSqXEnC7
CCZoVxrg2o1Y2UGJGZ0UB4gog7mhV+/3YsDR4KGy5DXepNpSLaNvKv3cpW3ioCELRrp6ZrszjadT
94jH5lStj2NL/4sN7T6LAaIPlU2VYIc9XqDK60Tk3MGqstZr+7Ob9vLRrONPPuMaMq3cKS2mnXM+
qlsuQgC/ojtoQP7CoOraG3rvOLjpl0Tu7YfGf8yFv8rLTrmy0MqXTbmRyuYmxXB9hlNhPe8ZPM0H
uymXURp99iVey0M7tAcqjOVZW2vfar36BpJV346RjmUTIt4WXXgSevO5cu3rxJDNFT6Pnh9Ve7Lk
jNOMfdzHy4HfaEl77i7dDNGFZLfZvrDbuVT7zp0LCWGehT0tUWKTAOjQ+fbenn6/CzMwXw1uxdDJ
0b8auYNtitxusfCKbimHMoig+/g5emW0duQM9H9bXSGSTTCxEy3R4G6u6FWwHmoT+kclf22L6ouQ
DWWl9wwsBh0KRv5pCA0P1Ha0Jv9qrrhJji0289RPhNdNoQYrLNCw5XNPTU9Ah0dZ38Fn6PSIIZiE
jMgsbygRW5ZRkC/rRko3buy2e2MYADNfScKs1qHs7jJHp/7G7odFlqk+Aeg6P4kvoWvah7bp83vh
BDtB+HKbNSF+OalLHV9aGytfwp9FyTPzSq8ZLmWJDjq5GlZNkxu3qLUAQML2bDLz2EqtQtbcXYd5
ou3iNCUz7vr2vgjaZxWXPdKwnrakn91vOtHW2H70cEadYaDqTJVmlVvjo2MA8KdDki1dX8JGt+2X
ciKLeWhJysrXGzy1+kG6yaH+1hCht1RCEOWg/ntu1Lm6yfrwu+7b0ZWsZ7CfuKOItGkE+dp13Hv1
ypGaduXHkrGs4/Yro75Z2JnDMkIsvwUNvI0UU7yk5f4v6fte0tfRyQz+15951b8nfctgyNKfk77T
Lj+Svors/C6DjgGdhN52hPL+lfRVFBLCij6JehAbU7x4TvpaJH0B7YxKMUv5Oemr/E6JtI2IArqJ
4VDi9+e1/Sc5X1O7yHOCSCWfqCBKgxZHtvFSlZEUVlVRZNUebC2ulwFJMMjdTLouGnbK6H6uEoCa
p7nXoCikU+8WFZNpYDLNjZNgiB9SrBVXrWAkj6TXb3YuJQS7aY6qZ8bN/ksAf8oRnEP57ZRbGCcv
8fdpjVRE9dpR/a3chYyrs/7eB06MwlRJ0p2cQvP6BJz3oPrCXYW2liI3/XMCSoBo6fQ5GRAEUxmV
PExpiyneP4X38XAkC2C+5AIKOqAeid2F7gT5bpqohegGwm4ln8+zaux8CyK1WnpVChRxWt00tOsv
W4ZJCvYxjsJ+ETbESsxpbDV9Yzbe15tIx55hGg9Ny15Wt0Wyr9JdJ6/aJM13Ru9mO2E2+e78MY79
eITr+OGuoNwiE2KXDjCe59Os1w4kg6bZaSI5itjBQ9cZ1qW1PB+yxseGghTLeULjwL/vIVAAbzx+
84jLRtds3AOgz2Y7PzezHRUMuby0CaiA9/FMBdn/uHja4LwVWEzsmzVpOZBiXPVFcdtTHEd1AGO6
aU75ay4gbCzPL1bLQefi56aFyUrqlHvXrhkLitFKetpw+qw20yD1vOp89FfHTLVxqNmLArhCnyhI
vbiO89nzl9V/LZyO8XKmafa85bRjkq+J8qTgxaJxJGQrL3OSLtSdZsQJHofj7LR6mhRD/AXph7s8
L5rmkvEA05xRSP0mxVLhYvl5B6NSkl2WrxMJZ4cutfnmcY5l+jI/LT5PrPFeeVk/LXzz86tDTbNB
0YaryNDuz7tMcy/HuTzEq/P+bTZ0nrSkzbaXZ3h1pNhEd6c0WLi92vvV+l9c/KsdXs2eL/rVrm+u
n7a8vLTLLQMoPVAltJVlRHhf2Tz+59t7mvvHZS/PxeXqALDK5mKhlPHUTI8O2OF6mF+cAcJXKS+l
YeBn1suOETBN2nmf89YXh51WmMONH+TG1h64FYiZZLtpTklpSs4fL5bhU0D2yBx3+dvstOm0apqb
JtOBpkOePxpSQws4fU6mw02zRis48q/PPm04TabTgHu8lzCKXk2L1Kgwm0/TbBP6jbyksFpZU7+/
1ggX7kzDznc96ul4FtbYXUwLp4kdq6SYXlZNW01LRdAaAy7zBaPuImwXugCasZ9WDXJoDnfTrEx8
Irt6dRjV9LC/yZUIhzpwPLOXY0maPgv3ZRm4qwiYx6KPlaMjUX2Qm93XoNQ/u0NOikXBP8hPcLEp
669RrIfzEh71somfKMqaJ+Rul4mEk1Wfp+q8tYM9yd58GXdYE5Dyq5OdZnnftKHBaJRX0KyNlGTu
lkTmX13ly7/R6ySf+qD0l/WY4qY7yWTKwU8Z739aVv219mW3cY9p33/86BBX4i3686H/g8NAwa3X
UMY305Gd6WU7nelldlo6HYZKf7Lx0wn+8UoSbPV8UtLr11dTEebJ1f42n95kMuWZu//P3pktNQ5l
2/aLVKG+ebXkHoOBhAReFGSDtLd6aav9+jPkrKqsc+LGjXve74sDy8Y2WNrNWnOOGRRTcbr9pNYP
/PfY/3zO34f/PufvsbpxKSj9vf9/ellzaJk/b7/99yX+d29ze9m/7/L3ZW7HApm9F5lfnuaAVde0
Tl3mOpvefrodu91lBr8aEljQ3+ND2o3Mheuv/fnx9pC8zau33/kfr3i7W9xmyNvDf555+6Vlfdvb
T38e/3v/z2umNklEmpNHi6HYBVUapAj8E4b+kU5acU6X4g6nyMDqYka41GPZ6fQRyCkrUuqSJMv6
mR4tgIzC3HbrUKb1j2xwl8hH4UrAfa22buoRz+dkAeGvxV0XBNVhUAaJ0Ei8Qe59WHaCIk2csu7D
1fyjkdW4gf2GnXBs4mzznuaS/MpEJ+9T65qfchnYabHC2Arr3ncTag5NvO8gE56yNjc2uWi+6Z5m
79Oqe8uF9pNwbLEH0xRsK0zjyagTI2ouIXiCDnvXPhDUIxxCIJwspbSApiDXR4CU5bBxFZmSTfoz
iytcC6N7sDpNhU48blO07EVNZtYw5eOu9OwDnJ9rrImvDNgGnCAioKXr3rFFSDfxGLgbPLMYunwC
u+n4ngUr8gh39Ime1PfCyiYAWfWdPhOkzdo9ml3veRgrCfl4FyBmD5uqIbM0IDrCBg8aDqN4co1F
i9wkzzafQ0l+I5IJcnk1nS09HNw7MS7UdMQnRWhra4zvevfcJ/W1sYlaavDg6cW29tZxzkn3SwuH
ivgMVpNCzyLHJ8K0jyV852UKvUfqcIfG7Tl7TWLRLUVWRg8GvlqtB75KNIZFsoXn1Ho0rV/5EFgn
lM8DKUWUcLJ0fiqUe1eK5t1xYizw1Hz6+TEpkpM0a2JEp68aD/NJa9p449SI0JwRCbyhOmRbKZC8
uEzFUeGyYanbXtiqn0bFoNrohErapBUV+HjpoZl9SGv0p0RFuTE707/DxRgFLvGtToA5IfXM9yGl
m90WdLHZj+NN9aO6JmwNoY+dON7WCqk3svZ3RL3rBX+Wu4zHafTfy9SUD0NfL4/9m/+sT/2w91Zr
kdNpvzX0Sk1Z7/JUf62CpdrDEt7kSUpY2GJdLSxmVYnnuvY2U1AHoXImOzTAD8Gxhf9XEipGK45E
GwowaZl3ZE3RJRdSEHbit16UNkOkYaWM4tXH6RTNwQrUe5L1XzW1eDTnqt8U2cOgq2KLN8J5cIxz
WoVDFsT3taXcs5/E4RysRIz6l+Ym8Y48rV1e1EhJK/KcVG+cgq7+Khv76vSxsUNosl+2aZt0W3sR
9T7Iro1EdekgWQvdjlA2hxJ1aBVkXxWxEFFXMUW7OTsb20XC4ifgLhC0PAECoYdguLxOLMhhHt8V
OVAuRaJtJ0gk7E0kdetvzHWKD0OfL2XVXcs4qWl05gdhLGflebuC66PLCvrV5L51Uj72rPY3dZf7
Z9dIxyiG75HpaKYD0z41UDTPppQgeBo2a3Zi/Jwcksrj0c5DJ5nr61S6Rwzf86HNAz2qfSucprx/
rLmqwl4U+IRUlYaOIYorEj5A0rAnCN/zX5ZxYA5vMS7VfUw0pwWDunHsb2Y/NXcEhD23VuqDoT+B
CKZsNYMSwf3qsCFjCd3gs7zo/qlIU2c/Wfl1Gtn+DZk9b6vKeaG8WO7aZT4MY1YdJ2iM8BmNtZjX
bWtf7RY5fNoo9UHFYbNCw0EuoUa2HHJL7E7t1tHiPbSzaWdmK0q3r1+0fjUuKsu+ixvokMH8YbEY
ca2uZDyt81DzK0a3dkWckRSzTSjcd3azM/wz6OHm6LSgB5whmh2GBKetKav2+feKpD1rpPyOe76N
LLu7NGNAjM2gGoSc6PWWEiOpbkxvSmG9cuR4qPlyN+aQ/kZm/rus0osYloMrp+e4RIwS1w7RqfiV
tYYwHoNuhdJIRZkq9a2CWhmlMQFnupane2VZz4O1Jl6K4FgKn06HNs3XUSKRQam8H1BvbtI0z3aq
cAjprUgGdL16R0JZDzUerzINxaaZ7mPLfUOlRi5BhoGyCEC4VMt7BFXqqfHqV66+1QNHn2oM9DLK
uaeCeFeNBDjOmaA2viRnSYrK1HZEs84l1qcieRFcpvve+gRIQKtRkW5vNDTvKTw9T3GQRd5ALOms
kCtJ5W0M8A9ZYuAFYlmmCHvTnQ/i7sjcNbGvKHsVuxKkaLTFswUwlLiiDCJRSRJ2qud7N1DOM7bT
YfDNM0q5psFvwwXGlUaDUIoZsooXNivFoyuCszkPOMaw424TUL8LumVRc02OMY3SskENPzlXv1f3
zZS1UeNx7o0Z5p2ky46Z+t6yigqZGvWY4U6p7IMNAuIIZM6BCoJdtbq5HLdG0ZUhKVOtFFtW0seW
jL7enLtr5gtIWLZ8JLQkYrSTNCzhHIgqJa5yyskC8MigWevftpBkwu6rRQVhjxkm7D17Pw/x6+LO
VWhPwets6gv9WqgFeZ+Hao4/2945D2ZJImJGt6rM3N9Fm5PLOc0i5Eqh/sxOYJPU5nM5CQM1mWi3
uXc23VRHW0pes5oCY6fSJttKUp82yDDfGx/RXtCuPBefQ22t+4fZA7M1ldU7FbXiuAysiHpXEO/p
vkzDvHON4gXZGAJof6Ue8Q2Tu0GgdbDcNb6t2K133wCPtpse7k1IKsB95lcj9Wcn2zSGiMPOL1ep
bLLFo/zQPunKnO7pNO08if634trwsnik0UZJWA2fQy+2SYxBAGTt1fJygmQT0+GE1k8NQkXK7+Zp
zMRMA9DGEyXFawzJG6+edu/1RE0P0y41luSk++l6ZgQbmMjtbpnd+6rV8r0tlg1ovbt4/U/XxnBf
lR6bpZqRb1TU39W4Lf3W31i++FUboG5mm4VCh7gQMYFNb76qW1xzASyRoSb7tgSmYxBAaCcnmF+7
tDPGSynJK4wdk+RAFDR9qrvbxKrNcNar546VQ9O4baSUugYWsJ5ksMJcmfUD1MFXVC/nisBQtzcZ
z+CQeBKKSk/CdpM995lxx5P42qzHyTEIDi2SO2EOP2qq/LZOK6jUUbTg1YFcGzd3hpk+2VNObLVU
u1Gmv7Lp1UW0Q8TVVz5qmEE9jSj1xAAWhPbVsjMPl2vRbwsUuOH0hYuLrPeGbFPTs1/8AEyKpaf3
8eBrNKI0Y9Pg8NiUpQzoYxAEL7IyPjYsofW2ugOxV2KOsLtDBc7J84lr0axjnyJy6JHY8I7hgrMv
FJgooO5a+rHxpt0CzOrAGLctcLNeEMQibxx+9jh57Mwgj93nH5fmYieRZ7Py6c9N6rpUfN1zUx+g
YogjAMco6RAmjsZZBVh2O70Jc8I98CUT2oIgbs/2ITTtj7FqrIfOWIfOHHcsAtGo6IefpU5n2iV6
rclQGSX+N3ZsNdu6fdXVe4LOiLEOiqfJLv1IK+tLYulP5kiKJMC5Zwf/Y9INCC1rAtu89C2XyCDI
xjDvNLvZ6sLsidaetkszMTSnMj3jrLqHJDlPCzGytvHWijTYMBgCsM/qO+ZBlluuz78b12hfBXjQ
WShgoKxXO4q9b5ogNJwO4UEzogrQPwY1f2jOsEssvMuGVT0VgS/2uSIou3SSQ58vc6QjYGDMW8DX
CLls9cF8kG57pc+udrDIj33myUsth3tH/Gp98x6ghvvdKj1MzacaVed2IiQiXOTvebFAzw0wR+iV
p1vfWThH6XRrZEfu/Bwiu3I1nJIE2aWV0UfNaHDxEfqsEfQ4TY+GOYIujc17beWWVKql0h3j0pea
a21QqW+VkVNpGGUNr4fMU9Une68l5jKZL3FLEkuZ5N/Tfkn2ZUvgEcGX90g+6heFdnnNAeDyYnVg
9E6Uj5Q7JjLuuyz97GfxTQcuGpXx+GUCqvWCwTga8/DlJi+U42kId/PXWEzWq5M2PUrLel1YTtZ2
NIjelFXXX9xIgp06JHZ81rrkrlbDsg16PYHKdSmC8Ucwd9mFytFOADs8GVN3QdRKUPOSHBOqwkD7
yk+nQqczqsXZDPrRTeMF02v/u/brmYbeNtXFz8HM2k1juxRtAoGslU5cmqtfbREHuwY5rk98nKB1
GRkuk0LtBT9drYhQESAEDi6O1+3t1mXGzBVtv+TRb8EDmvFhNPwXu8OeObBJ3lje/K2NG77V/sVI
iFk2YlSynp7dD3p3xygtwkZRumvlNjer18o2P9NqvEP/tpmrgYB3koLqTCz3lZZ3kBCM9DDgL9y3
2P2FZjy2q/BZl058rTEOXZv4DGPS0za3Q+M0HNspzy5/jhlegmyoGovj399KzJg49Haio72+0u0B
cAKfavGmqCFW10qX56557nJ7vI7GuFdea27YqCJdXLJhM7pS8kGSF60e8DDHrGJl03vbYVCQcsXZ
sVeyg5PfD0TbPar1ZiZQtR1DH9Ti2UtG5PTrDeXIJZTzwkq08v55DLN6Q9s55ZL/97F+IR/HpKm/
b3xtU/lO/FCsNxCDgxqZMheFyZCvWpLVTHxM6w2l2frgz4iybnc7lVpX2XriYaRbezv093jn2t/J
FbNOt0O+1pjXvJ6WqICYtf37XMuMzSNGqoT5iqf8xwPWxrdYvvw9gqwHAf1clcfbG98eiFMCtANl
RWxO6+h26PagyPTyjETz+XbIKWpx73laNCapfKRWWCGqvCrDEI9jM31NZDodR8O66LPM76bJsa+3
G3/huqqU6+z+HsvnodzHnZWHGZ5JbVNTdrmztP6UOZlzFevN7cm9cGnnxNkW0nwXlqWPMSzOExd1
Re0j4lrvt9XS7FpEH2F9u5/WjsnKaLrKzl9t+Mt2WMiNFk1vX8FSaA+OOCfrHYvtzZ8btlbvvUyX
04zLnjDDBH/+VFpMDv9+3kS+DcQT5Gm3F/IQ5p4R0l6LuuhJnMcHfzujcLWhiAK+EuRF90CgZPJo
a37yaKLYruOE3Nz1abcbt6mgqPllfbjdvT3X8HGVOs2ob2+/dTtmzmYeaVV2yftpCgM9CdC3WcEV
3ehysqz+I4nb4Ho7bnrF8OCOEl24r/N3rE+L+/lYe2YKx4DfZBd41YVhUbbh/KtmoQ5aErhX/K3e
tS7TNTfJXyL2WN719oChZHfU69Uvtj7v9kCS6fY9qu7QkpnSWPinatcVOP8GzJeYRpy7v89NmwYH
S9Z5+9xscDFCk40WLU4f6xJi4WTP2dby4jIJPdXEO5jMfdg1jXjs1xtbdepITakkR2DS/791/P/N
Oh442HT/byqC7LPsPrv/5h2//c6/vOPBP/Agr2ynYIWx+//hHQ/sf7iGG+AXsz2oBsSC/JURuP9w
dCQGpCUANsFTTfP/X95x6x/0+3m2v1qt6f7/r3QEJKr8D/e4YfByaKwAlECPtvEP/3dbcsM8addm
bx+d3Pep8CCmTorunArnNbc9Qei1oAbl2rQ3dh4p4ZbhHt2gffemRkfv04kDTohn3y3eu4CwXnfx
SQ9jCcmGN3kBQEnM7CiO1tJPW9MS7glFbeQnF0CD01aaBUnHMeWEofe+J7Oc9tBdKbN2UZ1k/kkl
FBgdb7mg25cTeff4OXNjdnamaWVbEVthnRk/8CDHkilZL8UQpvhKN8pjc1IY1kC5y/vKBgsoGga4
0bQjk7HrARHwAaQFa7+ePXUdzPSIJt3ZM+NgTLAnXEHEv3lzerXLwDzmOtur4uPY1ukL63fKa40/
R31DqQvK0n3hV8tVCmlEWGr0qHtM3VHdab7E6eqxpayqLDhU+WleLceikuK6OFooxoB4FFNOD071
gFxklb72ckvmk8EqHH+ZXcRTmPTV79Lxfseele+btnoLZhPO01iW53E5zwvM67Qq9VDPYZneGyQ9
HauedXmM66xlcYViCcUChEM5v46F+VywhIzKIv0eLI3cTiqzd3OhlXytTLsL2dv59KDa+JpLVvmN
nlEkHRjlxVC7YISBhvXCPqMn3TiNHjx4gY3NiWX22Js1ig3je1xh21AlWPo4i3dxInYUE5pdzNK7
aLRqB40ZCvoIRd/wd36T7GXgn4YKcXW9amCnHIUtsrUEnBIlPh1wPy0FEjYTJwC2S/Zg07btHrIB
BqJaHiDJfFR69lR17dEjarf1gbc0RYBsUaMO3SnMY0xr4jgH3b2ZNCeaM2tMcErjQy8/Gg1ufZ28
dHKPKTsyk/KnbFTYp9MT0u6SAfjQl3iVpTN9pEhcw9w1wrGwqSHpqNn75Di7tXFQrv+mI4rc5e2Q
bVVg/NIa8UJ9Gg/mtzb3UWXkpItbhvdpT/Ld9lmUuj3fbuNUn95AuSkZs5KipkYPQdO8Q5GYl6Ki
4k+zNT5TVslq5nUzc6nLK4ov6ETe9Vr8Xky8byb++I1VQ9qlXqGoW4LIiuQCR1LOGmEMRfI5mKjA
s/iqyQSfGyEd0jIPZuHuZ1NFY+OgYuwSnF3QOi3tt7MA/Owm5+cgcnuflclBlt0vHF8jIKc55R9q
Pnaj/5yng7V9raRf70o+9ab33RSc6BhOvXttMytkF2N0gYg0r1lztuV5sCkmWBLiUUx7xej6zdpo
5JtE1mhaH5QU5HagbBtWAXb9ug09I6O24ODlZamN4+apcsdh7y6DC4RKvKa9jErXpnjHBZ2a+Wut
2+9oSMO0VedEYJSr8XDq27EaL/xN1YjRRvhPkitO+f6dI8z7uPVYlDpDGZbB6pIb2LESfbs3MyvS
fO045HRCtICq8hjOTS8Pk91At+6MjUkc9SbVi58mcbwEVBfXBn3Sds7Ft0RLofiY4yUJkCoUcLai
ogGjZQxZT41q/MLjOm1gQb07vZ6ij95aWitPvmZ/dHma3sN+OcbvjTuxVp/wstmypwEjsCtMaBYN
5XxRgvM3Zj7F5+TJr2OkRHGjPdvmyTO9X3lJzaOQ0t6KAvyrowri/2wis4nGYFE0HKk00pNs1RYI
6lu2arCYAzjNbRTlFaXhkBXP+1jOoPNQ53JRjsc6IfcUw+NF+lrJXwOPyOIEtYbpkpjQbeeaxh++
AfAW7Gk3xbK2xge0myz4p00hpo8RW3KkU5hnH/zDFpfWaX9Rjkjg0+Jo8Ooyqrq82LUpWl++tSlY
8l3RywfMf/luziRsu6RraT9I7eCveINOD46ybE8plwr1S+KP2kkTd4rwR5fR50BCbLnJf1WTB+Vu
rDZV4l9N7DSbJdf1KMhMP2xyb6C0P2w14C/nfkyeTFVp7Ia1AReDGeoOPUftMhMcHFkrq1aw60tq
w0X1hmxgdrt8PzmcGfgliri7pD7eiEVP62glHO4mS2p7Nc9bA54nJ3SqhUYK+C8fyU1STfEaOyX5
oeaEa6kTWysmo3gaXGJYF2lGleAd0jbfmehTPycjNw+UI5liaS9uA1U+DFP9TpfIX30G9xPNwu3U
TW+olvXj1L9BJu1C/BMVUZMUpvC4hvRcfNocoNlJdmuTxD4zGDAo49IJhTnuHRplIXGUuDcgAUzZ
Xs4t1tQWSX9uOa9+lbw2Lk6EZmihczkkuhgO+aoyruodrm44gv09+AVrP+YZaS+uRppokn1Cr3iR
VYui3z9g1iIMFgoD3sHtQNBkiQoc8Q3/H0UlhnOG7R7BJ/bUPJTDkm+d4JRYXUMdGbdrRXYMRdhT
7FuHtuQmqwVWuBEXmhG8Dm76IgKfxpuFbSrY6zaBtD6pwFSo+ah9wjeL4W5jWk6L/w+vdsysOjgx
70otlRmIfO3mlcJ0FbkxQL564Yn1onl0behZxeapzObnrDQfXMVn1BhINhS7tYNYm9Oaai8uft08
i+fHuXA/6FAvnJPjcRFGcHYSsgex/21aOipxy4VcUdg36j69xNK9EzMMqc6BdKKD7SljEY2i+cSy
WEjzXMYeGvXa/gossHHGvEOR0r2kZK7UScWYi4V2Ij0l6gX9rV5LH8xlyC8GGsWEi8+ZrEu8WAdD
9O6RSOrQr/iHij7ApR3/DtT3QjoYfB2yq/UxO6REuMZTXtCTH+Ot5s1X56GfOfEyo/lwdby42sgE
TaV04zGYRbKtl42C9ZH1mcDtWkUjcDLGFvtHy4UY5Xr/NmhVF855vUe870bLm6erj7myiztC+K4V
q7dzXszdDgF4AjY9+DBkU+8aE+sjU+M3qWlB6K2zdp/EzZFQqOAk+Qd6sT2AJQBjbhXdGzZ1fZ/a
9cUzJjoRCezbId3pxW+zyTomQwfcQXeMx/zTpnMQdZDmKSkiGtI8BqtOdPLg6cvRt4NH0wym0MlZ
CQp7/j4Lq4m8jrJISaWG0m+nbUodfRBXGBIFZR5lS9k37o04RHEOzDY1kjBoYOOOjthKlfq4HuKj
7y3Q95eFNRNhFkdWgf1m8I+TxbeezRqnqIU4aChAQg6iv6s7ckeVYxRRm2ZmlMTgzMniDgsLQDWJ
y595lo7ISdtdvvj3zEvT1qusOUo8dw2l4gTFJPXdpFe39N8G8DFh3I36JfcQt0tvN5Sywllvvjle
U2+h7m18v5v+rLkyTUQzaoyjLzvO2vjUabKO6gooZd4fCt+9qy1PHkeXKXDWG5jOKSsLcDr4A4AC
SMcSkd4TkRvXWzawD8GIjdxSMx+p0Z+WvD6ouH1KBUF3zmL4GwRjUcOX0LKHJazme9erGaRAXe9k
GcOgtFyWEkQ4kx7rRWMfDIccqKmDvSxy+TLDYnKD7Wwl+ZGAEHT7bzlrl/1APkJkTu1w8SDaGEXz
o4+TJmrL5IdY+q05YKcmvbjcT2sHVeYTbvAkQOvqeGFhDl9Gl3hEK1A9gjRPfXvEIWM36bpss1lu
stSkIfM+VKN1P36NpEDNqbtrKutSmKjCRE65i+ymt4YGUZ8pO7IlYJhc0CCfsKc0wqd1jTjA3HSt
rHfdWHtH0yAXZOh7PRrT5cmjmBnlRSt3llednA5K5FD30VTTpCHZk67P5FvsOqh2tzoyWuKYn7qK
4X2NhFm8wYmkglIRKJbghSk/ha4/UDZmuYldMfMIh1hR7uQR6GF59H75XrJ19B78pFZynbSYukcq
sPlwropfSxpoG2dA0uD6K1Q20L/N4xHVBEWlst2JqvvJWumDlV45oXepKrvfEqsWORnZEACou62a
cNqbQEQrM4k3yq1obdJNI/2q2Q7ugCiM9lBBjVVn20Igw3yXzPpRGr176Sl/h+MY/1zcsdqhDNr0
XmmRjVu4YdftMDZrlGfpyFi7LB28He5yxHppyuIrVw82CGxnGXyGOAw7WaWdMy7AY2uZDykG9zCR
6rufpkgKBvlRdCPdJa2mL4mmo2jcgQCBElRoP57RQQSP/SwvWhr0x8mj6Zf4iGz6kcCMdjm0tfWV
W/nz0DCUusbFT6n8DsFAGHgVbPNMf0i6nS48tbfj7q50IWAnrYXbyXSPAybGWMRHLYPL4jfWa+Kt
co1+rPZujv2IOXRhF7bxhrNrPgwJawkcp0i2JzdMWp2OK2X8xNF+AnDRFUvZshtsTKIEH1ScyDs7
JuxB6/aZ0H7IEW4jtYBkE1fMcI7FmoTNDg07YpV2pp6cgF6zmVdzevLzyqaNQlIAi1rmcyPFS8pC
LMzQb/ldA6O4zCx2qz75F1b+5fvefdp5O2mkwb7K6inEj/kOSea7ocfqmQr3k04YSiTrQ24js5DJ
i1fyzWWCbmfClr2c2Zs0T3bNbj5YBpSgbuySQjlvTL3+NDLUYa7Igp3bscqSSwnNqbfDvMq+Bd5w
h66rPVQ9kWJBij22nXczeo4e6LG0Nt00lfxLEVGkBj2mXkD5KBbIZn7zCs19Va+rmhxN54fWOS+1
lHzt5lvgFKDqZMu8xzLKMiInXcGl44p3pppJSgoU9hziRIZAou+AC6UOKK7MGMOhelcd5DnC3Yad
OX6MIq3OFUOBKH1/L1PzGXpICJ2s/gaYZdBNOukuTZ5Wv+odbtVhUcx5WTQ5CipD0uEJkD/LJP0O
Cd25q6v8smigq5kvJ+MLWetH0scnX+k7u11IQqHygipq3JqFZYax0eOddUlGJ6vGxQ7MHJLBgTYx
mcMwwyzLFJUgxln7/XN+Z44dhr9R3nv6+Ksvv8wxgN+KHY688J5gTYJKnHF0iKBswsm1S+SA4xAt
ytuV7mRsi0QiL6nuPXeMHwl72KAHbE+ZadG5MbQNrOMLLoItuzcNbS3dW0Kxn/IYPh6Gj7BQ7Cr9
Rmd7OvfjYe7dqMrVnbKdhTGVGlWXlliP9W/m2HhH31q+Fx6Rf1kcFpLBpYqNS4ZK5qBY8bgSwOYw
0gFqE2RorV+DwmZdksTsm6y8vBgOukHlA6BqJ/21HoKX1uJKc9Wr2/jLDlf1T1JsOCA5l21So31W
Dj1Vf6yI09YxkwuV7W+DzhAl1tbw0HNtFvJ5SqmllyllmVDmyXO+WjZUMV9UQ2lI1fPI6aSbT+Ui
3jJT754MQgs2shw/F2c/drI+QhR+c60pvCgy2MSSflssH3RVxwAm7JoWY4KVAI0BiK71x9uNLH4h
5aiOmlDy0GjLtm6xntxuyGvYu1xz+9u9m0C8MUp4e3Z8NXG5zQVhR3FaBifijzSM2/rDIHTUskV/
7AobpNPq43FmH9LY7ccx9/eK2ts+NQQjWdYfbptJv8UYmycThBi3Gx5TlG5zM36VFvKS1EAKlpjp
tfPM175rE+RYxGBYbO+Mgba5YkT+OWpXN3X6H4Bej02OjHLonPKMR92FwOS2lDjGlVUY+3wy8j60
Juf/SZyg601HVwPxJJ2eEc0gd5EBYmsU+GYMM3tYL1cUGhlWy2fdS+2Nro9XK/Yu2ggkjv1sH4mk
PuqqpwhkCLZ0OuJPNT/FWjWxOAF9kKsnUDs/GYpoylruxfaLUzbmH+44AkbXxqjS9BDpzr3pnVth
v4yWn+0XgVQB9QsYKk7t2i+2aYAWVdc/aPMjYugHnTPE78DQm085GNJIefU70wOCXHVqpOw2hcSo
6DvOXUzG7waylL1vayOIvNy/z5T7DmTlraYB39Q1Eco14gDCFjbYTAWiz9B2jX4vm9XpPOQmJz3D
CmRq4MYRSh+hX/ugvdDpRf9SeQb12XhjlgZk6aa792bdOjh5+bxoW5Zkj4OjZXvsTDQzvOGtAPPo
WcQErimQp5FObC4kuCJr15ZpmHnoBjd+s8RosbIz5YR7onzvZlDhO2ew8UsRmom+GHOy7mGfMv99
Y61mCGt9yu2Yk2II1aypDG82g3Eqhq3paz/rIjdPkG0eOk4lcC7cg2b50hE6KwaqJk2HjGLJSyIi
1yvEFXV1IvXVZJAhPyrv3RMgSOukTrjs61MZQIhbScrW1Lzd/APjzbbAGrLGToRGoLNhQd4+uTYt
414s7P0WD2ne7aMq3KU5m6LU34vEAreYfVT28thKlvxAfevT7eaPPeHvfYMvCl9Devx7Ec8lwcZ/
PrI0oQ031rFiZ6QsGezQtoI1r04yyLBtDJPr7VCfXpLOlEsIDLs8sdtsjsr/frsYLY+KFqL3g73+
7be3AEP3r1df39vKBAXSxC+QjfAmuVYW+9tf7Hh9+U8fxe1+mQbtzjPnJ8fqfwQDQrSU8snY8e06
fbuP00YUzLWw8KbFZjnFfgzbNJ+IzVgynuxAHUeRqT3R0HzI9ZPeRpHbXYLCSbhe903t+kXdPnpr
5W8NsxVTDP6yAK0v1HH7QL9FHcq42vpEbm7TfmTZaPaPSIft3eRIvINTUSTYr1ZvhRYAg2jK4Omf
RgUbP1w17FmDMSYUQVAfUrlQlsKEMBeTtrfQ+IyhkPpZF7F9NtqeHdmUjltyM8aTnqhio1oYicUy
o+NLcSAhs+d9gCuxl8nh3fQGaARP87qTo1lINjvz4Gq4SUOKi3N9WFcYt/E3S011CsrunjCu9SuE
pAdjiNXoCsYhjPw/kTe3M04X2teiT0h+y9VaaCLWBQSVH/5cKrfrZb0xV/sW63QP5AL6hL5eDWly
dRkF/DJS3c6LaiHJxRYWktmuRFjSWyz0xBZ55LGem5QdhvO7SGBHFLlz71Mp2OlzP5xuNxYcoK2j
uOQ9Lx9OJKv5nPPW5IUyaKkbxV1CvZvRZnWkEreG5ID4pD6PwdRKcQaCV0eGYtdzuxhvN/V6Pt9+
SoXWHlSiIlB8WJWcAHNX0mDFut0s66nxs3d7Zlmjr6xTUk/WqXdf9FKq4+17MP+LvfNajhvJtugX
oQMJl4nX8o5FK5HSC0KO8N7j6+8CpBmq2TPdce/zDYUQ5VgWSGSes/faCc6Ln78I1RxlaN+0zmYp
6IRf0a2OREBm06WmWYo7Mqr2vj59GAwEu3aY3o6aoiM/b8ow2LWaMe7qOvio2yzpBgXSarlPVNre
Ju3jKIfcviQe3L5Jw3JZsGBKqUhcHEWlKwFotTwACVlNix2P0XyfSPtL7XivvdUwZpQaQpSe6L+4
a1bQzkgD9MES7E0ONESIWXrt0H11iVsfaqqhoqtyBijPDm5KVOgre8Dd0INkuAx5saF69UhtgQpu
xSTJmN+0XtHjQppE9AETjZtg5hNqMJpxQU5IcVpOj2Z7aaR17mro5lN607oJ5QsUvTfe+Jq3IgAX
UlNDouAGf2OMj2EVHZTv6LuoYfXc96MFebY2xA1DpnHTVa3ckMoSgilLLkFcToe21GAPdMTMs8RC
Xql9KiGw1m1ElTNPz8rL0MC1CG024K8gCdQwBob0MxZ7yGJ68tKWU78FY4FDrVffwiq9S2cR71h3
0b4tmWMT0qwKxOtOeCGVqjjDNubLHAt744g6YnkC23MNIiZcY/NOz28bORhkfKlJIHi6GJ10doFy
7ync6kDxxjI5p2Jc5+3UMAfBRN2GnOoQaG7s0TBOqtYMpkJcsiJjqwnDOQCiS8/mpJKfG5SkFIEQ
VSNq/TGMMgTCTCCzi6I7H33jJCwTgsZ8qZw3y6W3O4K6ME6Dh90spmMK2JaH6IHF7K+wkTL9+wmW
Z1kebInwY019fVfqmnPqLMM5GXlUIw2fL8L21wgbCzbQB/oTjt7l1rdN1efy5x9l1QzlsdMYx4LJ
FG2Qp6xpdGyD85mEOvnJ91C1D7qBICzVSY9El8WMcKzZOfsSRXhXNV8prsyWBxGv037v9l5wLkaO
GLcwt5wK+F0YHn1TO+mcOI8Fo2o/MmymhMNRlO+dtfTj/ixG3JVRP2xqRGckSvVHy2Bca7Q439mM
AivTFt/sQOfwrp/DJvlBdWWdO82LmZccXuj2WrI+w5g1bqzc5z5W3hpBESER5oFya3vNvOB7Ulje
apDEaZl9Qeut2hp16iw1zJMZJ59RrkZjTx2DSlrnYB8BB/lt0CFmmnxlSVV/cyU9b9Vs3cEk3frF
GimMhzYmwsYaP3DKNsBMNOhceypdOYQpqKUr5aDeqxrW2SlREDmSxSB8QumNFb1RNmAQtR3y9Dmp
o51nGlQezZaTLCOeHaC7rQu+BZtyWxbdqTo4eQnWkzIOnrr0M34Gxbh2a45avlZ6eouqHtND6kHI
nA/2fKvDRGccLI4iG6gOlUwWpmAtImCxlcyKq6KsLSqHo97rTspImvNclp1n/SZAPmTRNL/kwSmj
O3O07I0hOZVOSfOVM0O/U8Ztog0n+vh3Qz7s0de+lCM9Njd5amicsmNxxDikkWVPlfSwSYXo3Kec
PYCRck/YjIOmCC29CUJs4sk6qovg7fiOmhC/V07FGIdGtdVr6ywZFH1SyAw7W03FeE1jVHzJU92E
1aYz0XYxAHIEe1v0hcAKSyDT+qTflJ73qRGUKcNyZpcdBzI6izT8UtAJkGmwy7PySnDITaDdaUZx
8uiTOG5yX3qbpsVq1njZ1RHuSoTyGAzu905mV/jntBS68AvCje2Mqi3MjjPavafAi8a1uXVzdDsF
YiLNrdYaproUww6BjFQjMEd1e0HJL480FKOA/izjQiEQK4HSb3oPk0HP9NPUt3QhLpTPLZTiyatm
dIew5le1q29DMd2oLNnEvX+uDf9j5YhH4Vw8aX+vzGucQqqj/vc49BTXaCAfy8GNzqPmDBvbwSA7
4bI4c7STDv7vDSGRxnlUjKVpEH0uJkweo2TKFlsTmDMjfTZsL8ftlmRU+gNCYKIAWgRDAD2HkmO8
1feqxrhTHtwZAbDYDvXZB+lULi7H5Xpdy2kTEk646o2GyLUBB0BEhbHtrZI1HCNv78fmp4C5xypp
RkZK5mrmvM6kVsGP2VAtPVXzxgjQ0AbFGHF01tUWyPe1JWAgNI3y1Po5SAGXdWzooE5eyBXLRkp5
X6dThYCS0vEKKV1+GpVZTOt6+OrgNV4nKYsYOXuu4c0clCfHfVB4s5wgXyWLg3q5c7jFkoLYfl69
iHkDJZ4ZWqp3zTql1IxoOkJ6gpMkijhWcJaNyFfhl8qMYzgW1XDSHJ0fngYdQT826JsJJmMau+sO
cj/2gYkE3H7QMzq6Tg9Mkk3Kkuekfzbn+XYzaY8q45Nk2nzKWx40q2EPAWgafGwVlDkghyzWgN0v
F4eo8I5DtRUxmtpa+c/G4gJPwxlcYM+fePg5e6QZZLWoMrREmu158JnsGSQkb7R5hgpRr+SskWO3
frueCfuo936zd5uebu/by0fzG6GxR6ebsWUmkaSxpdZO6Tmrn4iS+bbl0rLRjPySc+gzP3KHE1MV
eSD7d+sl0yfTghtMK/2j3QmkqgTbU4KjyIRtgSZdDkw7a9sXvYbeaXZzs5Dpr9PqmM/mjS/NCRM2
2em1IzgbzRt/4oD1tWGfURsG1cHGDuRWeVp0aJZPWAOUQTHdj1QCIgOjlkYZS0ThLizMD4nGsLgd
EsyRkJuJ2q50xum2wyY5z7VZe7HcCB1/W9eMqFzkxqR2mlPfuI+LBO3/kT//gPyR6OH+TqyH5zL7
8Q0OWtv8rtf7+We/9HpS/CFB+oDuMUzHNNSce/Ur60Waf0hWArpuShwH0nUIKfqV9WIZf7BCFCbh
SPMEZIEF/dLrWfofSPWAF5g2EjtwQf+rrJdFL0gZd/TRGBNlY1uKmp9L0gvaQGkzaX+X4GYbI5JC
FD9YGXU6tZ6/bv3yYoVYQQKgwmu7aV4a7TWuyLXSuwhT3NRsM4pB6zhyMH/N9oNQq6Faq+wZx9yt
3iiCsFUMELLwzl35OrTJpVMWYbiac4XIRr03RAIH+ZvAI7pjrUWqg+9ytfPo5zF1yagIEttFuySb
aMDD2x7FdBUBoCwX/wutQtDo8QeJbigRCEp0v0fXzild3ulbfNU06eauNkYX6Da8ydkw3vfMe8SX
SGSgAyGg6sMHT03ISUKL8OwH1kRPVW9vtIlpxBS8BpVzdezoa9u7t7UT3PSVdxkazlZ6dY0FKx6m
mHOwMsvwoqtepqB4wmf4gB3oU51U+1EftjVnRtQl8qNlBnetjF8ROaDTsonqy8NXMpZNPIp8zdIx
7h288hUoRyPje4p93rMvqxcr34LK3pmpsSdDchvhcmpcZirConJnXTs3oi9JJUwwosdTjSEn+24i
w6sqdQxBy68AvUUrkz+JPBs9nUtIKvEaK5kg/HXGG5w6w8px+FWt+IBiYhUHabnWS95DQrwGRaTk
oFOIR3k0y4bAxOvqaA3OZ08237yKv8OIWaySSFtjJTiHWYp60DNIL1n2FGz2tIo/C2z8kVUVdNKo
TcaDf3RKJ5x9q/eTZH5aoB2bn5joEviT86/t1dp3q0C/yfdQJCbGoUE9R1gBse4OagOM475Ge2eX
AwtRrE2zfjBG03y0+3LTdwMuVBydYd1f22yuR1GybReBUeHww0/+h7hGPOXJVm2YRr3WpBttkyg7
5KF/DSW7Dv+p39c2XcHZQZvL56pR3dlN/G9eQme+qdynSFakR/kYk/JVDcpcUjha1XoUIRmdw+0R
hDFyj3daJ74Z1TdBn+zBQFkgEjdY+W2h46fYlC6J3LZ3siY93lVSQhAfTkSeQUaoea+9LY+dx6wQ
OdlysHjMZ9d60OFsEtZ60l8BpOsbMZr3TNJDmrbuUzn4z2C4rnHI70unINXt+y7EcW8I/75ssnAX
j16ysVIkDGXGxyx2foTRdfSK4TivRGZadUGD0sHNCpEW59yD3lPAhkR2xb+AXQPNQpu4P7w5azx9
KAzIANm4B3T+SmdtWE3ILFZIw45JgI4kte0rKrPXwaWrR8qTWnHufLb7Q0CTDjs2R4L+LKjIsI8O
q06gBrOqi9Wzi8iOtmea8lv5WYXMqvdfRF6rzRLFiGqCLnVdvfQRiafaMfUVS9OEQ0zjoGOhsi+L
9OIhKANq+iRdXKNdER98MZ2m+Gtc+jsUoczh+a5xOL7qwn+1KrHBSoRj/Qmywk7E4o4aQ7FWkoOm
6grg73Df4zw9ltZA0lPqUUGV8TYJuJ+o1a8oMusZmk9sXem9ZFUwHlp+QmnJJ6MytbWih809+Hho
K2JmINQ8cRhPTeQ5QB7pa9h9snVl/SJjXteRyJ4Za/dBPV4Uo2fsSASYxV1WzCWYWoldmdLfL+L0
q8ZAto6aEmY7A8scAbDGgp4Ytb0t/FKn10k6qI6eALjFQ6twf0QYLA4p1bO1UdDD70nbWrvGfMy2
BQ2WUF6HiMEyr6ovRu6+GriH1lqd0CkriWgvcTCgIt3nBPVRuxj2aKvvZldEFZjG1iz5QG7wsQa4
s41lPi9WTWASdGWAatebsqYMikl5h5Iq42QQ35h8EcxQ1Y2PQDWkre6G5iNwLTTFADDVZK2sWbup
R/GrmafeGhp0vmMye+01fsHOsrGo+A76lyyTqwCrvd7ah1wJ1qGIfG/0tGIyR9rGSk/beuMibOES
idOSzAEfMdu+99C64jTZdqTnbjrMtevecu+Eaews81ZL+Sk0L7sYhfctBmXlC8BAQRHRyUwezZ5f
K7Zf+qZPkR4S2pcXlUtSU/G1wMZD69ymnQeV0zGpQlmJosZlIGCx2F3msYRa+/1YxdHGd5sHKgeP
etV+Z/HyoXLoriiqJRRK/DsZf1/28sE9NDEz+6jqkD3sewsWflqPMIhkfgvBd0ejluE2syrg3EyN
lxMWHQ9y2jTeKCVkb93ViBk916SVaIdfzY7Yh7H5QoH+NaBzHE3tp7xkNxAi+U75hy6TiaXaN9J9
ahn2Fn3a0ashryjYxyQdB+cycktqsVTuBxthebEbvfao+RjJsU9fp54IAchH9PYYgb3OIOfW27ah
jQEFVYs36T902qNqQnQZJOP9ZKY4tLLyU9hinyx8TkaaQChmDoIgM2d2gHfE3lB4uIIA53NlNLtk
lH5Bb/aM2/okpmwVDpwn8a8Uuv4DwFS0Vt7wGS8/9Dwr8deO/8WyrG7dFRe7/xQ0ebKpKrsmAbmc
VXYgyXuHwcaNnaNL2BVK6SbbCeqaWI/0TdXTP0p8BilfNCzPGXx6qT3V3cRQofAZeK1xD/9vXeIc
2rHaHXG+omem88ia2SQeFhlMOXir0qd563V8iL4VjMkBWrjRkvgSrqbkd03mKBqZmMRocDrk4CEu
kxlHMs++5rCoQRP7LpwZ0772NI3NC7zG+DQgWVgDqCYexrrXEcqGQg92bsuZMjBv7AadUBwxbQDo
+wiEu14H7o1Zk80e54kOL0TPLrXY+rkGmJSpS1gYNxKi4oognus46S/LnuOaZBwo6g9KIzuAWMut
HLQZXJ24aECdGOEUfnVEIrd95z2HUYpCwy5X/hWmZcyORD6MPciGUEv6xVOPPiSCoxuQ7UsGYbDN
kRpVYfZD9aI8hTbk2lL3vjStbeMpDGjUeCguVzjbP6Y5UyXShe/g0u5sl6oLWe8rpyC6rRHWA185
PDbHac6NMfzalDMLu+o76vZjhfCp2joo2k6mqPeqQYPPDPxTUEKyjGke1DV1SSbHFDormPZ9njwn
+rAJtHp+tgfWdV98aeOwKgrcFIDYxckHWXb6eV2n1r7JOopUBl67U5Ant2ipYdiY+qOaaxnFaNan
hTyYS8rafrQNW4Gh0qrakz2vL5f2ynJ12dChb08ewT11e3Ksr/2/G0SoRfO1M4KibEMjOMepurUc
7C3xvDB0Fd2UKhIOfc/67BoVmrFm56jeOEwyROprXUUawFkLke4FMWZQdE4wLqK4dfepgcPbapC0
ZPNKM+N7JLw8+WBXgGDK5Q5YnaR0hUQgitJvTlMjfHDXkERxkkS0CDmSvOkYQuxXbRWfg+xKhVbf
ZoZP6wZS8gWZ4QX1aruuEg/zfYrfl6IMBliozWZgOkiH6K+6lklt3hpogjWrKsvAHf9whsx7hJTD
BMztvuU5WXaB1LvLdJ8EzrUoiR8xE2WfeJUPTvC5oOFwMj08vX6XHBNodduyYodRtT7Q0fQ0sV4u
xtJgiuOgQZrvIPQElUaLM1lM0SNKsf4UzZWW5RKcaTuT/lnCCzlHedjuBkN+AltORY6ddQ0xGY2q
U+9yQ5inPqBHTKIhbae368aA1tvJgu/pXJlCy0Id9+dFC4/JCL1hlqRJLMdU8oXmEeSeBO4ZN2q4
YZpDNWpQoC9S41LmnXauInrdvk0Zd75m9CHLKdenfDOorth0KtHOy6ae7/55tS8+IoLwdg45IVsW
KlRX06bH3t+IrdHDBtWl052pQrE2REq4ibOwvzheIFemYc+0Gv+68PjfMPnLJc8CQWQBZcFJAzp/
eUhbeqesBizr4CpYbjFntr6TgeGXFSKvttZvhGnfeH3UUYbXzsWgV5/iyss2Cir2tfdQG3Ru2537
snduRk27RDNmipT6R7LrtSsIl3PWU+kuzT45l7IVT1qdudhbHH+/XMWXcjXTgOz5nrlZ0evGE1oD
camnAUtzl4AoAYa6Qz/hb5rQ7Cla4otH/X8f20aMKGP4lLYy/Vi0rr1NiD+gM2kzPQdqYLZ824F0
nn6rL/zC9v4pE3Vejb9brVsOmhzHYWfBsUc14ffMz8TVjMnKq5Zo1jrbG3MhmkQv0iY3ZqaeEKKx
cIA4E3aktlkhZ6//y+tbgtRikMSSdvufXx9jmzG6TdEeajl8sKfyWkkmkywEzTD+zmTfqGm3tQ4N
BDHt//6157jXv3x0icPRsNCCkoL755dm8q8BFcnaQzKyTpwXjHXrPg3JKFa+Na4nSz/oQe2vl1f9
/9rXP9S+TJua1G8/0F94189falKgfChtv9e+fv3Zv5jXwvkDRyapxDb7Km5QIot/Fb+EYf2ByHmp
iGFG/VfdC0b2XIqSv8Uf/6vuZf9hW5TEXFNAQbEE7+5/xbv+095k4Xd1kBQLQpgFvG2cse/2Jnzr
rVa3zn2s2+Emq+IRS75/bHy9xxGSZtvUBIajmCtivwNagvAp0/UchhNs3rpQAPUq9xAlrX6jJfHr
b9/kfzjMjTlT+G1fX96d69JBwHeAksqw3x3mvj1YiQwa694RkPqBtdxw5EPGUZp9DBNxDyHhwRYQ
POAIt5sRIARVJCEOrV9ba5mivIAMxUx2YhBSdnTxJnqb+ijJsxB9cNt64S5NM/K8mDaauff1H97+
nw/VX2+fwUFXsAchjc/Jxb8lE1d+E/dVLqjvuDiKqimPruUUlai3Ctyxk4X3ADHvXaDDMuo/jb7e
3DXCOKeODC5mYIUXw09OJRykq8wTJpd4IFUjPrhFhd1VU/hNvXQXsnQ/dl39YEijPnuzDBxC0cYs
dHlJteT+Hz7T/JX/+SeRwDTIvaT6yj74/jMZOIwyN0rMe3b0bF/VOh6eSvo7GhNYmtGDyUDYl5j9
Y1fESh28vNROtgjQUlgewi5VflDDWJ4pJezcqBRXSz0ZM0HQwEH64CTUN/xM4FIjQebv3/qcGf7X
t86xQ5FZECr+/qRBwLwHs5FiqSgUZyctehjFvsdyt0pSuFHS74IzRhSAgWN807XJ8Lmo1/AEd7at
dYcI9deWiPJwP/gURcw2p7ce9+EetjsuyzA8a5FxQ1hhyByFyZ2BTu9Waea2Afh5Diy33khZj+sI
jfXJy2WyY99oV44FudBUBicsUeN8SQ13S2YREWY9knEUOuFe64v8IM1b25+dslbuHyZvAl6A8Lz0
Glg1QM6PaB2uYeC4N8uGJbTsnHRvE/3JCVq/GYcyxFTARFdQ8LI83Vr1cOQ/u3T1V4rcZYxE7U2E
TGDLUDFTST0sXgh8d5bedLfLpT7u7uIIwbRuavWDaRj5leS8Yy5cdPXGxu17B/hJ/OSw2lnjchPI
Nyysdii8j0OtVxuMtN9HZ3CPaVi/kBrRA41X1n0gCmJ96urw97+38Z92VQePP4wqGyu+9e5MqVDI
tfS1jHvNaC8dVc5VojA5e7TqlqwRJY0ribrqmI94vkLb3LJQANfl5zTODZTOAfDxFvSWiImUSlpx
32sbP57jvF18ixPIG9fO3Od/eNt/ntvMo4Y0HJeBGZk179x9N2o4GiFiwEDE/exmZ+AOHvzYuaW+
hiXZSRWiOyPih/dZP0iV3VhBTdh4/Fi7X3RXN84OsYKKzuyhV5aJvNglwDpIqURhxB6DNvyH6cjc
uHl/VJlCmUo6usuw8H6M7tABxmU8iPvUU+UdzFUcD/HnsEem1ObtWqms3ESZOpGgdqEaEV+EH30I
Y9Uc//57M2egwruRCUquLi2l825QtXP/b6OtN0r88bhs7tuseyxjYV2q5yTAAYgej8W01n5Mu09x
nlkovmPMtbRumt4wbpevEkkfTss+uVYZLoJpbNdAAvXIOBbgSOlLCnsTRtqFHwfBfZYduiHFVBR2
D5Tv82tWjqfeA+FLECVBvLLUL5qWjSctSl6iGEfJ339U4z/sIqapW0wpaFaZfxnJDIu4M2oA+n09
hN+sdo4+Yqq6mipTbpLIfgAG9erk6l7TKDsWeA4/E4E865CdrRHCmyiipt2PaqpmkOvZaFjKoLUb
9pObaZtSA4v592/Y+euJXEomF5wz+CdtY/7tfvttRBEhsjQ74x4jmtoYaYgwQ4o9yqdvxdjIW9o4
rIoSgqaostjbFrTNGXuWdaxNA5+GfUdcttha+fDNpqd2EUE8c3XzzwSNdGtOwD1DqIkIHrJsP5ka
1qfOxHD47DS+YjpsYpDIg2KV8QoolM1T4DrWhlTPYFfpJuEzQqaXNh2xTRYc3D4UJmN4iHW4t03c
uVsVVeKgzQvRGD4YQUbXUnVHzgrqNhqmZqNnxl0G+uhVQxqdhYW411p5MqPWP+WReBSub35ABFsh
ls+tk03sENjV4cZzEGqlQbW15g9FZbzb/f33bs1jxbtjQhocErTCbBO51LshEHeE14KOFvcIcmkx
yal7GIMpP0+SqqGDTuVBcztkucwvEI9PBAL249HJR8zJWlodUt3ydm1tnSZFTlSmXdvWhNiM1GAd
6X5HAF4wR8ONZ1gPIEvwKSl3V5QtGYDm7OKjpnvIRuvRzxx3h2vwNtYy50nB80sy4zyZrXGjctB1
5Uh4rgEzY8ImW6h8dnpN5noujKcBNNeB8+Cqj2SxTTGxEkZatf+wh4o/x74so+7cXyaTwuL7ogP8
5z1UG4y2czxL3A9F9myV1F9VG7zECTtiTY9poxxsuXj3yrUXpunZHhv8MmlPCXUozjSSZnMA0F3g
Zv+w1nTeT1sc3WZMY+Ggixle8/6dpY1vUC0e6/u+MPNz1Mf1nYtzDqDRB9gE6lJJgus04pu0AnmW
QDi090ogb8optPWy+5Lz2x0o79krwnDNm0oRGRzijbiMnnszGbP523NgVRqFRr8upjNWT0Set8G4
zUDHtZb+0JvPvcN5UesngSTMsQ6xbL6QRNkfKZZS3wn3SJqRfVnIsQb8yGM5uaugpFhi1foaVS07
v0nVRaehinSjwPwaYB4I3WA36zrWmRXTNPXdgjYvJcXeNjemEOMVzncUj+0lbLdFwtDM3CNnrm58
xDgudkhQsHUWxCW6fl9RvLX8de0b9Ron6bQ1CY/d4EFO/mn8hTH07sBiuURZSpqMamCGHPVuQJtU
7MoyHP17IuHza4oUeGeh5FnbGdTKXLvYdvk99AbQxtOojoQvnlwzC57QE1XH3o6Jipfwdar4atP3
t5D9TaRxFyXTRkGqrqxUAB90bHa2Dwkmcr4mtc/aJuq87ej2+pXwml3bxPGdLj41TSkeYm/40HSO
ftPmdxgYbvUO2zNfGBaiqPqGP30PBAaCD06X4KHvDOcxbbRTbPpkikZGt82s7dCFw05xSK+wLbag
wflIoGeYq0aIIVxfp2Ghk/8XQc8akgcZJnhdAmZJneMeHOWvI4Wbo8CnTQ9wzKBy0ttNB8tY15ns
id6Mh8vPS0Z7P6TWSXogDn0KbRcR1ls9HuJbu+y3aT43OLRK7omhg1fUlqvaRqFVqEEc/Jhm7ITz
DXiy02L17BEPltEzJubqECFGGioXKF3sWYScjuxpyVTvAxjXSQnczkeIvCqjAuJ4BA2Mp6WdUEf1
puk9FmNkEa9iG4+7no/lamDSC2HsZayEOLYZ7DekBT7lcePUkV1zcQuRbvEugb3PEOv2A6LEwkfu
2UbXUSE4AFbsbM0h/Ta1MVE3VcDnRK4wWO0F80V4mwBb96tbMwwQG8Q1SiuzRwshCWAiGy3fDkKt
U7v7ERkU7vS+vqZdou8dujebqoXFMWntvdWz9/DzJnh05HcRwa6m26rdTH1JP13vrkhLzLuuiT7T
3f+SqSwgJztx7sdsXHHOEMdOOXdW5b1UoOfuwpyub56Gm0qwQ0SWttMIZDlgxEx2dl5/t8glxJ4L
b7zq8AhC9z7mtT6d+dloN8PjYWIsDqaN/Typ42uIl2cbFUju9DgpCOxz7goOlcNA3t5NsWH94+3d
LLiovP2hRK6oJdTRDSAqZPbQtXd4k+qrN4b1NalckIBtdVRCpWfDhfyhO3BWPc63bkl24lT36Y1X
1DdtKBHCWGq4l7XTbgpDQ/THx3LCZrwlF6VcpSqAqhHic8whM+AqopeNGRKvqccqzJ+OBM3H1z55
zRMOsCGR7kHo5dXlPXtMuXK/Hm5GnFmb1ib5NTSo6ZAijzvGjWcRs+mcSaxq931Fv56bqttg8utb
KyFEcTINvlbUyOcqIecwty3sBRBeB6UPHy3+6qLpekZpQFPPg8bnh+9d1G5D8Lel34Fw1O/Gaezv
SDLIUlQnDV8SjWtiPTGi4ropslnV7l+Lzjs1uWVf0sD5Ahc73AL7OoTN4NxCOC33iHBpetoaphg1
zf11s9galfttJI8+6czPA8gkXP61B6MAaS7BBbW+HeYANHPyGWuD5odsouHqzhtZ0Nkt4aHsWNvJ
s0c8yp4ch++otf27qembo2Z4d4RTrrVysp7yrL6pKs+/CUGerfDHdQcRVB/B3xqPDtLYQBuna6jv
JbWHFWLjeKWx2wIWmL6PwKdgWoNRETPoe0IvzWSMzjbth3NhfwgK1kLxBBwTUyWK30neLXMZPwpv
axA2V09WVz/wgoOPbHuPU3+mE5jM77qScMk6crZB3eWnHi186Xjyrs2HzyUto6Qcgke6D1vPhvbd
mdOLHYxY/0t4z6ItiVbvZP7UW7dFRCMuLsUt41SwaSFp1QbwFRnUHthp0KFOSqykA4VMdEN1CDrt
R9AIOMWgwWgiBvRtWuuDEMYHLZiG7aCQAqOnRO25iG1/u8jqvTqN+8GYU7nm9B/IFuWJZVHx86pB
Gsyyzi1PKnJvGZXR4syuHztTk779Gea2XEcMgVgc5Zo7B5qVs2Vo2RBYcmNIHOcDOdCntrSr3zaV
S2eGqCW5ZGwPjLJbqYzvi/jUIggLZILXbGJbjnQs2Uh/Gk8eEmTNQV4Np3tdcro7BX3X7Q0jJbJa
G7fp2H35eXMQXgLHiPdgptpTNW9S02tObZjSI7PsaJOUKJ7JWtpgEajANw04GsbZzbZsAkEjUdPZ
4Lb/5qAN2eH1J3nbrcetAXl/12fJB9/yERZgsFMd3XE3SxMC6VBiEyzKCSgI3I05i2AlVi6WVh2E
5Wl8NEBub1ID/pPWn9Ck2Mdu1vMuGudl8+4qRm8c3FqJwgILzra3UM9gCvpoaD1G61kPvGwWifPb
1WrUrENXA3Cd1cCLBJhzcTGLwcvTcsnvTTyEy/WI3J9KaPXalNktIayPUWL5RzLTAVomUtv3DPag
U2giB4a7oTVMd8zJn4RFHbTzUYF0IFT1MKoAc9ELLnNtK8UPvXCQKkS0NHQbRp3sBAG2Dtz6cirX
FggewJnA/BpAobN4d636KL+iHkQpFe58CVcNP8eX3q33Ux/iJbBQRLUdln4PTQboAXRDhQcSzkbN
Ns4ohCREOlCmfFHUK059pb+CPf/iGvTsATwjC2KFGzfJsYr6bdX4h6GGg+J3/VYyxbmoeMyOdh4c
Vcm5P7FESQb5FzDhu15l7aaZUMLVNjG0uCIvaHiWtXqyFon26NghEhavoZzp425KUZqv6USfKQ3B
+Mb2liyJTOFsR1zyATl9HV2/qvfLTdEcIbU8brm03Pb22J9/+1/vfnsGG3ETdnMtWL9/zXRJnHp7
maKEZOGOA2ifOSlqeXi8PMYoO8hHmaSTPrso354cFc4cvVr+qLA/TdvljpzhaVrjkOMXmVjrLc+w
3PP2d8tzL1djwP/M+WHp+KO2sSuYz0k27CJQ/2eQw/AkNRZIKm++Exiy1wbkqMzTYP+5wCtWDqEl
p2UzGUa1biPdJNGiYcAfxY5QBeLqhQJ34AoDQy/ZDBGC4bPuxGoTA8teUSunGFYY34IodNB0BvYp
60obh7g9S6lsV6eHHzz2uELQu8x3Lxs8bvZJSRejXFlYazczEYct93AWpA0OqLmKomm/PG65adks
V1M7sw6abW/q+UmW2yF5/rpUJEB4Oz1yN29/wEx+Dtim85AWozrY9GVhujXHNMawaVecPD1NryEx
Twjg0sk+RC9+7z3aM36e8lOOH8bGvLhczEhFwy2xWEyXG5ZNj5eBELjZcpoXc+hLabqbxeq7bNzZ
/vt2NSCxmhOCxS7ydqOaSQNvV9/+bnn029Xl0uDXqPBqxZjT65O1aSX8AiLiOSRiC4PfPGd/8ps+
3P0M/1ryu942QCZxvL1dH/+dSLbc9u7qctvPoK90+JVc5o+BGtf/9RmWO5gOdCuJKGoTtNQ6fj46
TXP318XJHHgXby9Wz05pm1OODVDJDDA2eSrEw/Jf35MW8j2+vYf/9LilG/b2Er998OWed3/SuyUB
of/D3nksR66s3fVV9AK4gjdTlkF5Q9ckJwiyDYCEBxIm8fRaYP83zn+lgUJzTRjsPiRPswpAfmbv
ta0zzLFby/hUQlpffuWp96wl0H15mepo7uTTt306KjIAod+vTJ0NZbGbdQicS9D493v2zzv6/UcM
cTRgRZXz8e/n33/9z5d+f/b99qbVd4bs9zcMCE7VCrnkHFoi3UFMoe7HpE+2fF+tGxrx74C6VhEh
uPnrBZ5N0b19O4L/htC5xPlsjAYJ5dShJirLYv+tt/nWyHx/aL8tGv/8OXKIhdLIWicZw0V+MDt0
GP+2GX9bwB3EuswlIszzBfHjGjwknXiT71f1+31pKXy3ZlM913R1+2ipYMzlDZ7lS55KYgJ5Lf+3
l//77/7bW1R/X6Z/X/V/Po0yRNJ0Vv2H38c/PS1li+Wk1VFVM8re3q/x93nlvYcUOUFhWeezMz1W
GawaRK3WTYfCihtgm2K7Ct0o6kG5sMO0szHbeF6fbGopuxDdRok8lWaTCLX2zArijNu3+eHcNBcY
uV/eI8OJ9ziR97Eee9j54vihT4yv2UClROTUszMO6d6Ulx5BPtBB+07Olblj0PKFfaZz1MX2snxj
8wjmzGNL1DXtpjIb95z2UE9aCHxebj+LsRGh2/hfFQ8rNM1iwSIhLdNSzvopDT6atjQuVT8SXWpb
0V5X2jGPwGh0rv4RJL67HYAk7KRvvDtkNWwUfJzeLJDDx7K+ZgsbvSeAgxDxiXgFGnrNVp9Iiz9K
bYCkIZhA6TrNExsmk9oASGnbkSxiITx6mKxq2gfG9HNmAYwxVgvCKO7im95tEvzOiDvvIlavjlt5
e1V6v8qoUFsdTcQuAqNDrkDw2JRx+uh1kHtQwr0MBWpalsM5evE6hk5S+RuBBPbTBEm5sghzCbs4
3Y/cDNeY/I5VigN826TVORD6DwdnJkdsBOOrmOL14oPAptGv0rb8qZV6eUYeLTgaxY456I0HUnO0
ZxgUeZpfhHCHfe5mdxsa8XM/oI50bPtrMpX+2mIxsBwgRvB1yTMH9uebKoTLgMx7HsQ+8uMNVl6O
QtEEh85iZsD78XP2LPwPuCZS1NRlNGVbtkN/ioo5ZaYD8dK70lg5DS68xQOcnIreL199cD6a9Tx1
rf+JdFN7iM3e3BlVnIdeg6Nj6k+Zy/PDMbrmZnaqJ5vNCPPOCJBU+ehw8aEqLZo3SKqug8KK6BmT
ekyTdodMD+yf099NOTFCsRQ7Sigxx1imHZeaoNHjoNNgWc12FO9LwRJTEAmzSvKwl3fZi2zdD7Z/
wnjxGg+esSd+b490Liexhxmi7tT+uo1A0/kk/hynUftACYOFQk1ZcEKA3iNnToZjanxpmjauCGZ1
OF0BtNhLFlLkNs7ecp0wuA0BAn1f43FRXwKG2Juo8rtfRRCnFxEYr+xvqGDp0LeGMW64uytIoFxY
alzi2toSgoX3lODZOBWfMyvnVxl8mbV6VGkZ3Y3U/rDQxt/iKXJwoKszK7zi4niCh9gCim2riezn
qnttp9Z5gqN4zs1WnJDX/USsGuCLSBYtVzGiw2ePFMBrmlmuP/tavhl1MW2gJ7c7CHqvo+XXe/pT
uCSaHqbWdBpsxf4iHfY1exMXhhy8f4wdpin41/ECP7SRraEeml9EnbfP2QRn1JxumbWNAcHe/QL/
ROUetNTJGRWzFTVyjxIpN1diVlMIfEcPWdpAWR5IS0q0WD/5iVuFVc7+oClVfAxSd1U61sRYEypn
Jh1AKYZ9lHPwYxrM/GR387wazB4+yMyMUOnoQq3Ito4UXtOqxFG7Mxowx5ixI6PsV3DC3tTIv5xu
HzpDK9+0avRIQsujM4zJ30qWb0ntbfmScksMBVe33teoivv+EenBk9minESo168JpbXYtmiSXfxX
AFXkUtY+kUlZtyeW6n2B1VxkjepeJSaGHIioWU5kJ2tXyETVczB1zzJWkFBrb0dS31kU9RuhOVik
2inUI3atwfSuy8xYV0hpNoA7InCzMNut3zpYRyNoP403MypnSHcaYltSEdDjpeojxZ62rwZSgsze
3fVieJSO+ONkot1NOXsTLJV1XiTrgV72uWND/cCmod0X6pFcLQzMk+sCIyrnp3FgwmiVvAEQV0Jc
MeT5CO3FMPWd553MXJjPieUDPgOL5zQmhvkl4KzQtBhI0qAfVazvq6TdDo76MdsNkXlxJy9wnAXh
eqRmBt6Tjvj2FJdyCZmY1pPAFq9FdIBK8+COM496cJHALZrIUs+1s9MjeuzrJ7PzGWlZNWzAsVj7
Kdi0Yv6qRtXefcZ1vTk+Ucq5G+BUITGg6g2s1dmy8lNnieQJyWYSGoloDk3X1hjuxuRFs6Lh7ukM
wuYA+c/s9vdB/UxNu4Uz5wK+aGYI3BkXLdNIkDVihBjgTWpB4YzMgLL6riRnmp9DZOuXRR83RLvr
5/tAbtzh+28iK26P8JF+ZyLId+4SJ6cqN9Sn8uTbjrabO7KJzJmEyS7ihqkrEaY1/x9bDIQ1ianf
js7IfdEv3AeRiRclMenHeFKUX4irhOjKZV2w8QhaPkzldSqc/IBbuN1wTaw6FxxQx8HguSRz1VL9
ch15UZWB3E+ln5reevu4XB7bBbNoVQLtbikqKb1aWGFyYnSvED30cjdTQ93QFocHS6+c/eQDHNYH
sOy6bmtPOXRLrG9/SrBwr7UjcPiRnGRHefrY5bBwuzQO9UrMNzBfn1aiqnM3lPpDx576IO+axxLQ
beyt4EEfsnahlbc9jB9lzLy74AxjKrrAGOGMvzBa4fLVJO4CB5CPFdsH33WXWmn8ZDivh8DqbeBW
Y3C2RYB4aDYfgimbCIa6x/U7/8t5P/IqbHFDviVui+IWMjSxSQNIKmUBAYaIhA+69Uhj8UhnIohL
1xwoMm3kPRhZ9oP8woiNHqiwZDS7besqRnPAYrY1lDYwmeiUMRO/2Xb+Mow2Km9GrEG0JMmmIDTS
BF6oU5qIy8itHcf4OrVMPyFNEdirWR6wqHw3WsoPGQszXIGto7ufLO+Mi+71EKxCqyjGd6vEWeA6
8e8YuwWkCtO+T7ipgkYmJETdpnhwIcbkTxDymvWQ+jATDR7/lDBcFWq+GrMlDgG98ii97jobTrdx
4+k1pWtmgox3K3L7cxxHDlxVNYckFWP8sHdwM37huMpDfeB2lQiINsLrLlom2/WkLDLGbe+Hbv+h
qst3gQkctsQ5D/i6/s0y59HpTf2XpaUMkgP3B6dXvcmUtzZI6bjXufeSzMX8mcQusbQg4rg+GmpG
XERHO3NxaJmgeUCmkD3sjAFpQQeOUP1Vb8ovr643AV7FQ0RY6YOyieMtzKg/zXESnGq3uOItpq5H
PbJJ8z7ddRmdBlbB/kQr3geZd9e6pfKK8l0PxT3MDP8+NyXUo2Vcos8pWzY4dds8h4A8Tu46ie2e
sTBelKQYEUAIcOkRZt73IM4//AUZ6OQuUEJjWI/jFB91qJ0PWTbqmI4Aw474vAhs8m9OOYYYQRnb
jOmRleCOUTZzFXt+bwLynBoeBh3rGDjZjOEqC+MO2rbo0PTWo0Azs8odsMKN1lEtu1m+Z1nFd08s
7HKK/SQHU6gH5glRAvNieyII+aX2CDSQusw3ErAyuQH+rSaFFQik/o4ZoV7nBgeKx1K1nIYTpQJx
XBx8u9qbfjWOgcNpW4+ovwXopGOTBTdUoFeTZIi10ZT7DOPWCl31Oi0cj7ja6r02SNbqay3UDbOD
oe5hZGD7FnaQEx4oqwSaCDmAICwehdKGPWAK0Jqa/4eCBzBHS/ZwG9jzfjLGvcvZdkX/tG+bkaoC
tzQj3OnT7VjA2Fqfvjh6di1swBZTRNnkdvM2bYmUzGDC+pXlcNPbciVz91ImFtSt7MOplfe77KJP
u3pPLX16dIV+zXvrvUJaSpRG/aMMMuMgTbvYmHVHJPGSKd0Ix9lpRn+ssrHGv4nULymNAtA4HTAH
C3LLobigxToky88sHJmv8K01gfE8gFm2tKhg0zaTpZJAlfF1/zHj+Zur3jnmlWxXQqGdQ1wIZKEe
zNAATUyK1PyH2fhjkpS8WJXH24dM3K1dtZtj470aozPlUXdA9x62Ip4veoraoJ1uAwmGcfHe2KNx
MxMi/oymqdcOYavXiXfiobbaaIMx8iGy+ofKkFYYKXlT0u8JJowOlf3kNrl9hg7mrKbYqM5mMtxx
TuFyctNzEOVqVaOa2uYGVokAryAJp0n4Lc+M09wkCCrJtzxfV8xLOpYcDhTyCf9WlWChIMJl5Wfa
dPkaFrRJD6XwW16ygFh8Xfcuo+p+AkFd2SyoccCPO93v5n3vYpriVVCsgOeSn5yuv69xZLLrLC7q
Pfj5P8gQw8Ro+N7MZtvPsuZhMllXpxM1pW4fmz7/jckGY/VEQszA6vjgoh51o8J4xF38SmzkiS1N
dYmnD61GqOkzhLwhiMZi2HDef3/IELuem0LBMfL6HZVfcZoLBxo3Tgb2+cXKxqa0z325SkAQ7Whv
njvYWjJ761obqWQAQj5yyezDJ0STRjjjw/faqTKHw99oh6h5/a/RQE4oZZxpx+osaNZOfN2wVchN
Z6cOTiX9CMw4s1iTOiF3WeD/YuO/42EAQbDL7k2WGcdYuPY2EuqowCZwyjna2Q5wOkWN6a6NSXu0
R/Wb/rrbacr5MifoNUIrk92YEB9BT3TMHeeNBZ+/J008QJCr/6rmekQbVGpbHf/ose+B03Df7Oqh
ytiIafAztT4ix1Gi0sW6a5U2c6GKGbxN8PPKHpcU2aBo9oyAzX0j+WNSk+BqVUo/aF6AfwYC3qYD
T7wSLD5COmIQ0NxcK8Y2+bGsdLFRxXxz84IQdubIfcvuhpBzeEnBhBhpU6K+2nRDv2MRYf1wql/6
TH2kyAWUdGN76vAfXDPdsbMeJVONe5YFpDwypZG6Xmz7RJ9uykwepEzcFZdp+kBIg313Au3IfAGf
vCjPubQIeCysnatjqKMlTLZzHVAiRD3+aCavB1NoRI3nOA8NZF3buCywxNnpj46Z4tlpSyzs8ZJv
Y04pXmgvCBOlA1Px7THUPOrMGtXvkR+mbBIqPdWondu5qN1aEwzMMiDJZfcLPHN0nur4ZsbDNUmj
4HWSBhLlUjeOnLvyQdR4PMHFnTCmwGSxDUrS3C525FpZ2EhzdHIOoKQoay5FXjWhzCwBGakuNpol
JhBnDzjGzEdbid/VyI6VaMgpzCIHijFgHIikeb4qpfFH63QLs2Oxmfu2uY6YI9dumh5mrtLVRCDQ
rnRZn2fLcjuJcGlqpBh1VXIiqlwghNRBVrrYxSovGG/JLA4u8xktGa9j577UhH+4lkq3tmfIdQ80
HHEHAF8RkPsLIPHsxflVa8CpuUtDEjeOwFLV/yD5cOsNmflrHDwQ0xDAIrs3X0YeicDY02cIaSx+
B+/SdGbzERTDtrXzn6YZxPTj5lPjaOkui1BRmIFF2JDVF/fepSIB37mNiN3cEDpPnoJPtjzikxvy
S2sftdwNOT5MijGsptIVG4/Zwwq1jlijpVxahrFPW1aenYmAzhvO5tQgiqrMjQcQedfWINssnmko
vkuAuiR07b+LEmEYYkEtYpJTOZv2ut01CeLLOUXsWFvjswUIj90sqCC/iMzNJPBiyOwQTUm3NSMf
YFUfhaKHQdvDU191gMDY3+mfARWU07S8xln9NmSZdugdUzziuPPR0Pl2i09osST4Ps0L5mGX+zUu
10Mcf9nwp1kzPsY8Li6Yy/8Uylw5Fi25n01IeZIATuaA4LIjwQk/eg6Vl1ZvxR5F2w4ktsaiy1Ye
NPyTr66aSkr6RkUSCCnJgKteNFEGmyXbY88K3kLNhK8ZL7I8+BU7e2jI3iGTZKfkWW9uZZUaLJzs
LXc04VotN2rLLi/SrmY5sbpq7U0s9P6oZ/6Dk6Buym+xnJI9PjlrD0IRH6aX1MRTNE8ZmcCIwM/Y
Hd0dOu+Cha+9/Ttf07tHEVBRtySWXdVMu9BqudjOpDyougVcbvpEzuZ1d7XGG6dRetI67+17BJN7
pCo5iWnssneryg22uQiCSKnldpttCJUWXIouzvpQa3+nrZMzTh3tWzkMv5zChaQRjZtO6Cj189FZ
eZPz5HSkyjSVg2yiUVQHVXAfAkPts7qlZ7WmiClp/Ydf+24RhlWUsbnuGJmuLIfs3rJ2KI4Gpijj
IuFIIv1DGkIAHs50ZLeS1BNr4tpJSvdq9vohVaBdyVsKa0TcZMyV81ZLomZnemCVWMGxB7fq/NE0
8hd/SB+DKbb3cQxe3B4oQMCbFFs9qGxC4YFbdF4PjHBV6hdCOdTBqa3fPRIL2JwOMTJERgQB6olU
b7ncAndciQLsSpxxwqVUKoTRg8toesiGeHUoMAY0jl3tnJNsKEgIiK4jmT6+VzmfY30258Q/WQVz
pELgPnHE/CvTIMUWes/1BKR936cpRlFi3r7F8NHkf5U1NMMHZlXERzh+FOr8kgCj5464SrV2zBdn
msY/S8awomNCHGcPu8H4ouBKr3I2mfu1U362/OoG9ZRhY5VbW1EhT824m1dMm0Ey9u25GknAio3y
kbmtuTJS11tTTb1I0aQh62bUA6njnxAcvdt13R6bGI9E79npBruvSWIHAdGqwdFc+BOrj9bFWeqS
5V2gSRLVMRp6nc12wG4/iJNnxUoCqS76kLLCoty4zhpVMb5E3TgRB2KfI2TR0GlHWz2pPKn3TtLi
5RZkUX2PHoFfzA+avJnZxJReU9nWluKtoRk+CVd7HSL2Lz6az2Oc1dcuXcSLgbY2Lban5YixeQwe
a094x+8PuWZzzXXFY04AEMpN+3dCj4pwGPXcw6iVn0pcqJKrE+Hy048shR4RJZvSSLA3lFnwXNvB
U86NcIy7YON2wXJXZwzjJsJNNlkiryjhuqtJ6moQ6TnP+I3uM3bVMNl4Qf6nCQbCBeuZg6yrz1ZW
6EeWLHKv5paCpErkwUHzb2TaqSHz/iWdRHZvvyB9hGVaZS+czsapVEn60DahrYH101HWkwxOPCgy
UHUODAiDc9aFU5f7iDjaOfyeLRjtIy2KttPHOgVJjsIwYf+h+226039NiQYUYqAFzSztqZT8yexJ
gJdGcFZFtteq1ENy3zYHDHAf5Lr6YNVb7ii/gUXiM+VNJ5OENgNZRDnt8Dgww0pMa5WZDRwVO90p
UVQ8goxoh0IEuZAqmC0VPiQqXMRrmhF3rUXNk95ZUCONZEvUr/dYeiq0JFo90CCXgmgCOS8KmqHu
Hkti2ctxScqmVzvWlQOSqGRQaKSQAhotCavJ1K9JWb3yEtQbe6YEV5ZxsxJ+/ZIN5Qpxe7FtfOGu
+tKz1xYVcYhGtz34TFiSqUKy5wIrz7UvbSRxrgQzu/WqttzW6auMi2mXRMDgZOkODFbTc1RmySrO
B3nKfeKao6kvLm32BbJonfpm8Sl4mj5YyFdw/MTnOpMjZnpLbB1D8DRyU8iyEyYObTSsNweqD6OO
H+AdIjhx2rNVy/rSkYKx8mwjgthhrGFPzvd2GspbNP0pWcpvhoTugpGPuhGbLa5TJrCAl2+tXneH
CssY0jwdGU06D2hkS3nuy9rcDA79gwn8aBywb3e5c3aD7GcRN/m+8hURwHJ+gqRkrBjXtZdpfPAB
PoC7bp84cwLI/oV37MxN1MEU13Bp7obgkbl39qRpf3Ilq5Cd4bCyl1ZnrLPTxGTknC8xgX6ccrWJ
FMZwZl0FjD1yML3ikncvf/9gDlwXSLJXGub6IxET3lGzEKxq5Ui0nW3zItOcPafmyEVixMPJko4k
PUcRSNnO3u7bcGGOVFBmR0fJqqgKfR15o3D9EzZ/HB6xVp1GJX5AnOT3MvRbxcKqS3p3k0+NtvJq
o2UStRAXqJ74FVD9Ej/ndZL3V/C89x2JwNb1QnPBPHq6IqA8ZXg3ienmxHScMYnZiTFd+RdQoftq
m49mvsmiatqg+Q0r3qwVNY0BWkoRcDY3n3Mhhu3UI+FoYsMlySN7B+jVXT2if0kc1+4x6GP06Qqk
wkTCNGWkt4NXvKGpvhNjPJ7ZG2hhM+KKb5a1Y91x7I8Bmj27Jl5iqVhLymIkMeDheg4Hhl3+g4b/
4qGUGWVpVx1hyDB84hxujA5NlleCJOuOjQNwuquRzQ0DfjN+JzSJcgj9noFcPBmvQ0Vb1ow/GWBm
0IZVso3Gwl8Zdevhb0fOb5nSOtWjcaz1WVzpk2tagdSB/O6wiygJxCmLmIGrdAwoO3Jg0s2Mded4
o3q2hS3uMY+sWClELZ56GjuHr9BTH12ZARhmKc9SYxPN5onhAkYjobEiqbDbRy2ZHDUWGmUk5rMH
cUki4YWNg73GYsw7+vVv18rsvUZdfClHkk9Se00Mlvth4VH0luTN3pI8mHr/aCwPT7Iy+p3O+0aI
+KqtlUvxB2IIQFK7Iwed+V1xHFDz4aJNCEnBGITpnhEhS6xDFcPOBe+Wr9yJUW8nhTzUyC3YaYK/
8GW6nmm4Tq1r/ojcjykGtcOb9ZKOPnkiKWQkx+pRF7gTfSdQ6G1imy+DVX3ZZjNeIj80i4BANYcG
qI4C6g+3eJwTDMlTG5ZOX7+bnrYZi/SpMMdyo/WuvM1AsqCHrCryGlbfm7lsQVnWxujvpKF494gB
5sABJ2Pa4uipZzCAAitzHvCAzNW1SggJjNzxHRIivyTheWZl7TQ6pVNuf5HJUYRxH69ZSjQcm1DC
2WDGJMK5yVGSg7fggqLXIpEbP8E9UhokQJYL+RseKdOQGAVzPtvxmnSdOizJNIIteuzVMN6eY8RK
R3hBRGS8Ujo1cEvgDTlZSzyxOwNttViVEHu7N8viBan0dAzsaTwqNkVT51iHfsyac4tgJQz8+cuz
4vIvI/z7swoUzXHMjNe4gZEUWdV8iG0+fH82wQ6aJ00xS8q7s6cx2HYx2koHnUBrRGplmsjGwICj
nO6rxxH7EJtk3uZySJAlioBQEA94lZ7NxjM0DuBDHjZ2UmrsBwiy07llff9tLytZrz7N4idCrGtj
R+478TeUhMZ7PXn9o5Wn9dEbG8zvAH5rV/OOVraYCkBir7pqPpuDHO+W+ECW6DxJOwttFQwIzHp9
VRyruuvXRmXCJJR/qrR4S6j8Q9YPTHVRr3Moz96W2vbAyoz6q0gPaTy92XrBYy6BnBz4C221IF1s
0UdMMbl8EdGFZ8gexDnGED2CEUpI4/t16CfDcxII86QlPCkZQ32S5baCNkOzH7h/DAluyHG4jVvd
XfQqkshY+7UwpkfkeQRTi+qnSOciNCJtrUzHODizc4ZDCMhV4t4N7H4tUkVjCP2vZV10DKICRg1J
VWONjdeuqLot2WPXCCrCOKyXGN/7gTLJBVLXvTI95XSQIGP+SmRb85IC+9mmi3C51HwCp9JcrvK+
6FY1ProN+m5/C2woW6UjTBKCGdgl18997oNA9nlKlDpsO1QB6UqUSq6ynjzobmJgDpeIseIoIXsB
Ett0ZMCw2quce5q6OfpUZy/OaCCjF6trWMbztF8FLoqU1MuZjZbqE2l4s9OdAxRal0QhjhrL1DZp
p5svfu79Bvm8Gzk3w4LNCwi1BtW7n+K6ZKY7Ow7ngKp2CKvG3YgEoUwYPDfDzhp1facVXxhdqnCo
0mvCQBZQjEEAQeduOncMs154P8ddV7WbcR77x8psr35C9kHraPl67Jl/ApZYEkYHa51kgUGlbRrX
ZpBn8mVnJF9vBSM1IH5As2qDjDOz9uR2jOjyPEQTKiibzS7IJb4X15u2UxyAXvKK/DyV/c9JGMwl
o2xvKe+lMZaQSC/THiabiBxbFuNG1g4DVdaVVNKEA/qBcaZBubeR0R5qp32PLR0qYlfcpGNurXSM
z2D5bqpPAEvrebTmQQgbK8ZQr5c6+zD2T/R/i+ZxvGg2+Ujt3D1++wmkbTyj4Kz2EsjnxbZhDLXV
sJtL91XaXk5r7SlcKtovZ+SkKAhD2GgqCLDbjNj02DqtXGioJ9j6n3HbyCMQmEVA6vw1Pv9/Isr/
hYhiWoYBv+R//ps68n8QUS6/x/9xQEj8W/13Isp/fdu/ccDWv/Ciu+SYExXrMJnEjvlvHDCAE4e/
9xfMBF7hf6Aoxr8s1/CwETiB+Z8wYMv/V8BP03X+i24bYIb/n6AogFT+w96HJlZ3dLwSRuD7/Ec4
P//pBgWpUTIcdNodyXarv4YqiQuAWyZZibYdMRmyTyzbhclaJM8aeaxrDV/ooWMk3DO9f44D+QhB
WCcpUmSnsqPySUeeglnLEHHyYXaKvBLbbsLE4vfuh12gJIxS/YI0yNligbIOTKr2ht5BlQ/cOrTe
BE6lY9AxwK1wPvChJyhPMoKxyW1BYsO0CFikemo+I0N8tVjQ7p1NGrDdeReWiuMJTcqrWbFNGbWg
OebdEEF0C+oV4FqUGSNhbX1es9SU8uIP+TNt2Vk5QxeSG9/tYwiMuJNeyQbVNjx/YF9N6k9akgiA
xqDpgR7VqA2I5DlIu2uY5ERdGE8FUWdB9NyX9k9tFB8ollEK6f7AYjFDoIGDTOYDVTK3aK+yg5cR
bENcn1id24Joafq4s4AXvO50krF9Dl3IuVWxVWSC7Vu7fBaz4W0bsko3DlbQyG5m1kiC3Vw8vqi+
LXZsZ/1oBBI18pNrF+xyXKQlm3wwn1WlHzBKvsWLRw3BxDOVISNc77lqhHog5Q8DVceqFsFimaSh
W7ckZ9uYg1IjYJoPsZT9zDNTYrai4xL22jscusuOtNUhpilqZ4zXm5IXcd0ONgHVMUBZZtMfdlrS
Q1ol6gww6CMEwL6BvNZJCTIh71aVwGnhTcXWq/nheZQdc8t9l+hFQ0Qh1Sirx4r6/EErBtQA7UCP
GtNiFDoH/vIdo0spKiJWgrgYGY6z4n8oJoij0uluUqqdbvJytAGD7sUZRWkaA7R41TUSG5pkj6IK
RQTDgTVpw7u5n1/LBCuvQ260L6jyZ+W1T5I4GnBqZ2P2XPwXEra0Qei1Mse1cogxsgyw1izMDwyX
NuxvylANvLxD8QIY9zFoW3crVE2kdHZQfkAg1gBBch65NWouupRnONlSKendOxSkhFujpEvmV3Pi
UmOqH3INT1szN8kGJnxh2cQWQm5iRn8W8b1iCkjrCIp5i4RVlQY+ZI8wPY4of+2Bo3SpK64qzd7K
+VpBYjrmTUovIvOL5TA+dTqPXADYQVnAHAZ7I9f8MH657lstjOGp134gSxHLmzof7F7jTWWNIFrh
Q8fmRcKE9tZ3QjtY40zXpWJ3b9NhbwqzwpBrVq+crlsClt2QcXC5m6qFiN0gs6iM9inmUjj5kU5q
tPS3BgkYdzOiomyNIXQLecf9boaRGQ0cz+yPvULO5zxnWJa48DhbrQ4j4IMBwgEjzYiUiyorZOKC
no6Lp2B0O0wrzTSIVS3qk7YA2oYEGYLFcEwVbbqRrOLrKthZyPJc3/ygery3GPHoGfInoIrxiX8K
s7ubKtiH1X7ZPfkWJjfVMl3zhnwTkWq9RVeWr9Hh/narKFgLX+diwRiKBX0ExKi5yHg9usFpfM5j
gkfSiSEOCSTdCiQwj0WWbJUxlGFt1/fJI7NjKkdSG4qc/Dl2eIUSv6o4E4sT6TnrCJxEfSUhQfP2
inbUH3gX+rXXZQ5sRKyUCI0Gtv07+w9Sz5TumffZD+admgziJVrjwUkDEAiys1a1l2TMmYenPGex
Syc9b1g0WEzS/FfNHblEfWO+Z0tSqfY707MXrG0oJ9A9WMUAFaDDK1l6Ydwweq7KXR2VztHUNRqw
9EubwE2Rt42EpDb3bock3Kyyr7ajwhzjLWJua6172sAFDdjCqbmBWvIVK9mkK3sB18IdYZzV+9ss
xf/TesXGXb6I+Aj83fiQ4xkEM2DqIMxo/P3SZbA9ghYUuMkeyg/TwhsfJz1rdNVgk4qLZ79n6I9a
6RRYXApltdH2qJslzzgbaqrX9OfMCC5+QRc0jpFY2xWbbuZ6LHXhGJMP23Ukqse/ifbd9XSOZLL+
ipPhHNcNLFZNH9aawe7XV+DytUKtAVr3lOoEgw62hoSKyE9bY3VaVvEl08mPcEvH2bqp/yf1NJMN
uTmE1H7vXa27J6Ym5jYvGFBNVqRfprQJLbvoNtgA8HhQ9xH1S+ROb5GLVZiyuZkqxX6ea7u4re+Z
Z9dXb9DSU5nHy6AakxKzljU7qPvUI8tlRqGdfJDqhdEyGyYNCKFLS56WxkQ41iJ0geoSWKI54t9G
ap36vyaN7CAMrmclkylsevMPvgjSJMF9I8XOxYOZNt256coW3DaPJsntWZrQGpw0tTaN3x+7Cslo
HKhtBvCHy4CSFubuRDRIMZQZ23Ue1Ki2oWV1F1tNkuBvvk41POu8g6aRgZ5U7iVhWAsW+H+xd167
kWvZlv0iXtCbV7rwipAiImVeCJlIeu/59T2oU+iqe4FGo98bqBKOlJlSiEHuvfZac45JMGAQfbHb
c/pbvx15jtep+RxEUgEGZrW2OayaHbFO/R6roGOUTHUWZorMXPs5bMj+BlUrxNEdp0DkMzGChCMi
pP59GBm/2kPVyVB/A2+iNQGEJfQqtE5bdZhSGxUGnRfpPZNDi3Rl6wmL/4yr+4/c4jQYLRElQZiD
0mapEfm23MUkHMUTfHpx2Up68E1HWySpGIa7MpIpW4zY9jAqbi2uJ62hhNxQ5lAd8DOmHFcglBsV
NDQgn7hzVEv7XGTzxjY0uEUHBXWGbOX2PYnyJs1zFBvD4Ka1AIsUIqZnttJfNmZVwt2SoC5HB9g/
5Ym0nVv8EnHXyTat+HdF6bgxWG3ToAIGnHL4MJvBWWbpKw/S1xLl25F5/u9WpkRFh6J8gsVBgaSN
pKpP7OaGBCvBEOUNotxgL0U07MaucIOZuTWjUJSP720s1uRuT5IPd+Nmqe0T4/HIJ1qPX4yL66QB
LMulFAgFq9TXSgA2OaJPt2OQDog5z83SMXuSEEhFMolmkYN7O6M2AUTMwrAGo/Yesa/SmuzeCC7S
hAN7IednPeS8iHHmKODfZm0ZV3RnvcqkrXHHpoj2oIzLc9OiUiCq03qZze4bEPkVyctwkcD94to3
X/LiWnazYOty3B5SKR4PYwXbvNeOJXtzzt74UiwKmLO0s7aNmBHjCXIJCx2ZLUZ8qdSa/Jh0YUUN
mWs0lSvrwXhr1q5XWis/CaLpa1oe56kVrz202TYcbr8fxgpR7cRoaTTa4aZOaJ/ZcIctkfSZp4vy
4odLgGS9SUqkm8imVpl0p1YFeCQ2eoSXbqlrEmsgDWZwT0z8q06jvSmyaWvBjS2xfCLlW/TDIaq9
CFTzTQxlY5eup1EzoUOA/M3YKYGs0TBY3vVJs9YkAAHv1IgOKbXwd+XaTdRm7RakqS8WUvv8z5es
CFX7KBaHmea6BurwloY8HC3Oim0Z0cNqx1rerN5KT8mYiCPNme6SwOMrAT/wNUao1OHqtzZHeFhH
3lyZANmq/m4riwSxSS5OhVgFdljp8ZOVy3ukpslgLMcUahi0HR7XFOI2NPI+1Jx4QLpTIMYwygXz
w2Lax9qMzBdJIp0aPsEdbQgGdwX9gFJJ/oRkFR7v2ehHpiqLQK+1ScDPS+G21QjEXsbuppC8adVt
+0efmPc16U4vrMEbe7TyS18FblDEf7JwJkZVHvGtCXW0ZYvDtTuSCBaX0usoNrZKJMAGh0TrBn35
pqPgQMvCVhIN8raTN5A+GBDBZUv6elNahyKvN+DnrJ1kFXeCHZG3EMkeVhH2FHSVOldIolwAySH3
Txw4nouw97H9sukxQnR7Njt7jTQDywS+ojf8KDaRNqvTGh1r3HI0Vf4YIy9eOvQ1Wh76TYz8kibu
F5PPwcVgJCEuAfOU6eqh57npCvDzYbFUfkFGJFb7WtKceVmSt5iGhQ0IEFd41dHcikW6LrrpzFPf
uQmOH1uchh/wHfqSP1OLGPbAzcxc8KgpN12jH21A3Ha7tUIZhOrYyMatyK36XC/Fhky7L4rzjiGd
hZRm6vepNX61aaU8s9wgFQHRmzLIYYRDXxgdW3PkNDVJOq4BRVa2g4DkK2debsE+zyPw6Mhla0+v
0ytstI2szTscv7UNsnhNbTYfms6zIXKazNsJXUJNtpcAXjsfn6dYzLeTzKM74dCNFAw5b6GmntBi
4YPT9dLt2mZHw3JxG6o4VyuSK0PNN7PiHcnTVPcGGqMKHWsg8eGpWCbKxSG7Bti5hSb4MOGdufHU
XociaGhndz8h++4yGiZaVuIbBkN+M8kEcfD1heAPiL1voyjdxoPxMVcDp1gIUGtS8OJpanhBItW7
FgZrkilTJN8MkBwxM0WQnPSrQXK3di0nYIkY+YWjYOzw+qHXVV5qahO2QdmeR5NaNoz/VmHpy+0y
oAYPKiBnODmiH8MYtU2XIYHMTHnaoukbtgavGH4TW3eQRqOdg7OzYSlxTMMQ72mlYXijhf3I6oN7
Gpr0P9NmNy2awQlqtA7NBC6gh3IG0Gm+DYu5CUQlc7F3SNtgyOnUWtXBCqujLuXdeSzV95U6qceR
jF6jNLZpGZ4ZOQi7tu1OgUjfVNdRdqtgoZzOwgw3Lvq5njj00WL9pDz4xp4HioPzg6VvyWRdtsZS
HUSjvYUpiiBKOJCPqkAwTkpsSqhJPPKq8Ac1OUwCHi57qlkuALSz4+c521yDhgkkqJekEotkm8mu
ECImKqo4pW+e955OkruTGJ0BtUo+tUucHrXmSzf67qBG/UmpzT1UdsoGWY+emFmPHtUh7euY9QFv
kbnrx35yDUVF7hhQUptM7UvapHAFTrpQnyL2ox13ZMAdKp0CwVBcUKK7XoK0XDDHRQdZ8Yz21p14
0NqlwHoUSfUFOi/dsQDryCNRkkREXLC/xzI+94FIMgubZv1NePsa8NAX27xepTYaOc60mndiUWzK
Vm82Q987OgcZlO88TIv4TlystZ+ssrS1EZcrHEHYqKSleurqlSIh6YJvT3LqJnuHEsqkrHSEpix9
PXRl82XuW32ronHxMsR6NnN3IIgR5PYSsueAu9juVOpsBs77iWFfTd7szHArZSmnCpNE2oQhXfcG
iDZBUgRYI4Jrrc1iRSF1Ciq1spVOaQ2F96nFYcPB9Q87198BFhrYG+u5VnTikUXSIFse7iDsaVGN
9Kkms6DJbcFFJeQUo5Z6xZaBmoUois0iRpIjT2AbRXHTd9NGkuigwf+gYFgeqowyKtbjj4ACvBAK
a0M58jkwYECgxsb+nJTBhzagdjfRcUK65zChtSarxqJ+D5zD+6RvPEVH6i1GX6qUE7dpToLbC5Ro
ZjllngJWC2KN7HH088ocxd7Qn0nrvnZNedCzCV8apRApTm2HLkS7LGj28A0AHYvq5E/ccpbpKQ0Q
46TBXksB1ZTGx2KIANvPhSpqTlA2JMXqfecvwnfU0ZZqww9J4RtY1PmbQihdiYmKZynLxSgYpA8M
2ZeB06su6xwOyMjwzZpkF5QwhDXA6SsmLIqcKFtHWiiaFGBr4yQIXpglX0vEkVkWacXMZXIodAyQ
eQ+WgP7aGhQV3GZtgagfE4e6nuISxCfwi54CNrPNEs69q3VupnKdf48SZktsVkbFGNX3rhGZICDt
9MZw2kfLMzYaC7QGw+BVG7P6f3PSHuyQaCWHaqLZqNieqrXuBzrBXVQHYCdrzQ86Hl90Er+JQWh6
FTunVZMbRbVleslImq3fa+sRTXeOeRaF41ciDBzvR3GvRpyRCxkOr5nvjOwqSNpbM6M6Fw2OxEWd
0QuD6rW2KuehiZxJDEHn5vrV6lLBTaGg2WFWS9tQrW+zSWhBn+SXYEZ0nEVMZxhmVG5cBeeMg9Np
KEGahUH4PWY9WPc2u6r9nB3kJHnu9PHYD5F8bFr4Ih0HbwzQ3G4F2ELHSqP5JVfi175GpLIeNTCb
Hdp4Mg+l3qPUKevRR8G5D4IKKlyONQZEDIhSkzGQ8N0mVnEM58JuTEk7/Lbl//8E4/8ywQBEKgJZ
/D9PMHYZrJkybv9zfvGvf/Sv+YVp/Jdq6YqyZhrC6P3fwwtL+i9CFzTGX6Kp/2LV/z2+kNc/4usq
RiVegcoQ5V9MdwU8vM5gg3+iy7/f8f9lfMGY4r/jVjXVhA1PYS2CTTc0xbD4Uf+JW2WNVJNMIr9Y
7e+stdZuDgZiZluw0m+z2rT00Tj16DH6g9pARMtUuPXMGmiBmsY/+lT9XRDEbNEK1ijH48ZDzu2M
sXWZW+bV9KctVmcUQYK1nys1P5pyS70S8/Rn4aGSEu0PDQxT+g6V0bhOtXZkh0Q0DoTsZWw5VTC/
YO2VxOCiAbKzJjna5HVGCEsNb6gBMrGFljb4SssZIHsby6rejdNsV4N8JH2L9loD5mZMXq3Zkt3U
DDkTZ1XqAjthdxazT6EhClSChLYRKk07tkn2x5zD5SAqAKsKmdnnduzkxKM9Fr6NeJ17ZsFzUTQX
cFoAODhzGsayy4MOgMBIgnWi0F8KCYTl6ZePiL2UCyV98FRF9MKDAf3dTK8yjOGBWknzio9YtZnj
kBKjkKKtVGyuvabEOyjT3mIktB6C+un3Q6fLIIvq2YMkwGvgamTy6M+9VKJStjArCIni5YkibMyi
kRyV9Dz6HMnqyN0gv1s2mjQeqqahqJ5Hr5aWwCM1s0QHSYmqWujecEGvYh7CI4sFmbI6Pxogr6Kl
YGtvBd8ws3Kjl9NZnbrZyfBEgoyYLk2Gwj4ZER4MJeeiQWDMkKgbxNH0DhPF2i8YXuPQa8BjelXV
3nIc2biAioNK3vTqT8h8QnKJEh/LYL9YZ1Pay02h3Cnue9ReWYxNQd8mZT7YNd173kHBzrUkf42j
EFBfNLhlWB0mwXgTA+mQjq36LIwcMyLG0fZAEXPR1xZ4YZgfgRaNfoFOQGZ+dYgtUnzqMhf/CYNV
LBoaul5lrjwL7SlF59Yp7AtFr7jdFKOm7Lv8WEx69s8HfjUO0xBo4+yYYjTO2oaKPazOoVy8Ez/p
llOQO5q86mbNGXRgQLh5bcZbGjn4LyJcJlSe5aUcaCIYrWiiLMYmEoNFSRHEhKL0YuiNI0dLdzax
HEqKHJ9S3PdtqBAv02Ob74TxVhsA3bGP7YSUHnbGKOYrLTrCCJNjXuktiOeKStPKQw/9KN6G3VBL
yUM3o1MRSF9qVGpewBiQwdUwnFE1XoSa+rssptldRNp4ncjop9fRSIvTUzjq1r7I42epxV459Tpw
o076NqmAXGwg0Cm14ESBtBWQKrqG0M+uYsU5YSPYM0k7c8idkpCcZ0AH8rXNMiypt3Q9EcdJ46cz
miuTcCY7zxg01BqkwHBFoOa0BIc9TW9vWeRvEEm3su8E3xJBLywN4vO5Ml+xl7e8nQGycFDtJphK
myHfKwacwgY227hzVV5ELCfQnWp3KmMC/1AuSOAPEbQZNOJzcqNlryZrXopzP5gYtahw5NA3IMNY
MFXP430oC8GmgALr1vIr6jFhXsyxdFmpOAKMX7JS/pEzZrU5xiytpkYJEL3gpJl0+i91+xRCAVDy
56nOsLSK3NuM9MYUXlpdKjmK9q8mejdgoPkPPUcSNMo/dMPpmHIOZh5XnLMJD1ba1m9guRMvQ20P
KCot/VhlfBfQarWhxqFI6xMPT9pyEQsEz+F4rXW7TlFxoUtZIzKwNQdENCn9dEg5Xe16JfrKJhyT
kcqYIat32E0GW+7Gv8QTxCikyu8uqzqnagKRlXfa96yaTP5W9iJTVdR6xabn9A+VIbmEJcG0SSSp
dhhc8zD7OxCezul0Bo4u4aNdyuZSLAuBBShirVtkdkidtOXVUhnvIjh0Z9g0Nffb3PZPlOH3OKs/
iim+tFnAAVEXwq0ugKuqFvITArP/yIF/7rEbgq2VaTkN8LUGXDaeydAvNkInngqDuQji3GIgq3t2
UNfiHat+igfxcZcsyqY9cJUnvdN4kCflkBCsyPBxF+Vy5KizskkiTXbNbMDhVYnhxhA5jOqm8ioH
2UeWMXAxwhlLlrirxvmdYSW6mEF5QwwvA8KLXycRk0zUQ4R5q4jc8+pmtWOgz0QjhiC2XmGkICNf
Y+rvoA9GXMNwu2qRSCmlXa5LMfztgWcGkP6UIHgmxkAlEVFwIvlvuVDJdqNlbqsuQcHbhoanZyRF
jREtOPNNhutwLI3VI1xqlj9FpWJb2KtEhjVdR/o3dHr8N4U3VM3PYqqANZKk8Tp+lt0RRyanRP7F
5mccx6dBgiYqBRMW+Uq/Y9i9yiM7a5B0D1VrDmaTCITwCT6pHOdQ2wc1XNeqYOVOYi2A2Llsx6Lh
1CmbgZ8BkViEjj/j+SCRc9ilMy8y/guO6FPt6YNFsXqv5Q5dXNl6uTXIpBQMjWO9JaL6Moe1euoj
g+piJjVeiK8sPWbLd4fogNyMfaPLpkNhLffZIE/TmmavnfWzNZqfANn/6CIkF0V9mOxATIdTb9RC
R6WPE8vze83Q163SGdKhLEHi4YTSKtIHZUS565NXI054zxp2tYL5rDsb8nseDMjD82HNKpyJy2Tj
MDTcuHiCd7G0+gvXNXzs57vKg+FC3UXA/sOjuuzwurEXq72v8xbPuUwpUxsbq1nnvW3pUi0dNCvh
8DIUj1HJdlYNaKePBw0zqfgGTeJFpDULklD9rmELc552Fx3mY5+TMcb5AOOeFh16gwbMohuo8Zju
aI0jRViYGKIQ4UO/XmHpSqRHn7OVVuTD9hiFpGiNU2bh6Q3OcvmXbGXnDvSU2BRfcqd9hO0fwm8P
cixtSH2nHbai5kw611u8zvcBjK/XW/R5UWeja3a40f2U+mNJ85PRFFhem88F31pbTxcrU19IwTvJ
ZvkDdWrX1vNe7ggEnBOn16pXaTYVGAjNQaxxfdKN4W70kTBHm0FUmPtRpxOnjHWn/9tFbU+jRAaO
PDLMCrPyewr2c/qt9MsmIqYUo5jx1hbBCQHhj27IMohx4wF2qRoH4YQZh5ZFghUm06x3OJ8BujSu
GLBY5PbadtQEZLNmcZlRyDlCYHzERXVgXsMUue+YZmoMjHDkOlylEu+NfI4UCH2Uftywjjx8LQQA
LvrybDThVzh0d53pv7nWlWKt7IsfVQlXO2Fnxy3eiCg+TyZskqht/NBgI01k1ZFaYVeygpeChlE3
8pGMClV6WTC05EXgCSa6whmLvlcELaaYcTloHEONREOtHIp35MRIQnOWlikXb1A/drWp76AkTE43
vS45zHyK02BrTpiXDUPeTpEMcZ/RhxN31kay6C3ISEodiAC8q5wECDnXqW9N0ZGKFd8VSa9Zs/K3
BsmrLfWblNhNp8ofFu0zAK5fBqMCZBE1vTLdQaAO52TR3ExRdwMuSbstze2SXknbHm1F125SQ192
xBcWDO1JbhOJhihv/6BDNlKLXZOy0KGTmf04I0pbYR/MK9if7doXYPKz4ZYhYwAODY2tBDitoAOU
rccVlrv+p2b2lqvCQ6ALxR+bocCh/vdPfj+Pa8ILTGT6/3zt338gc+1F5/fzf3/4/Sf//tSQUeBL
c7z9H1//jx//+5d/X9j/+DtpmhwUGSFPii1K8n7/HjssMJDf/2TdJ6Dm3z8KYMPWJFiXYp2eUtlf
SyOt/N9v/PuBSJRm/+9Pf/9LL9v//Bpu6miPRU0LgtmzevMz//0Zv39L/e9/9Z+vqXumsyyQK4yv
xbq979cPALhpw8QEYkIWh3f9+8Xfv/P7AS4T+HW9yZ1Wv6HUgQH+3//9vz8dUml2eryZTs0wP7P/
/SeEeaWbmisE4b7YTxr4PmKWqZKZtbu/XzMYNDsjZm0gGXHgt3P7PClpjU87rsp9lE/YZX7/sxfC
S7E6Hns8G9FROIHMY7dC2Mx5IknuUN90pNl24LFTA0l2pnfE3NfSHs6lU4/OcKByQVV8zzfIE6rX
5ZWKVE7s8htqtEfMAZX0Pr5J6IPU/GoeVwGQvjc4BTmxHT+Ss/WEj3x57XFzG8/I6S7KtNjfmLFl
eL0zTgo7d4DQiUx+3Iom0IPnl7MKTUS5dPKPpnNAq+rg1Lbx58jCk3v4RJlfISle45s33XehOSk6
NUKlVLccwHYzhbMjthZX+WpPQem0TrtRXllKGDL6GboLh7z3P9UtPaC2kSIXEBP+OjlzhSsMwp4t
7ZSR++pLN1Xdk4E6SZOrejqBJ3noXLKzeVlYLaDkb7reFyUybDnMRud8X74wzS3xJ9nNmlRqa8ci
Yly9RDtZfoMDMyH/MWdCek98lEB5CHb7QPcHs4mGph0O045zj74nRmKTgRUStpbD3GlGyIWhvkn3
rKOdyQFzy1yKo/Ue96qdsqs76i3ABXWbXhLxLnxe2tKH7bNsycFWDtk1/2CBzi6xLW0ZtVyLa/0c
OTDEfLrUHM3CLRgxilwbN/mn5b8Z1nl2MN87AZNsAYcYej/X0vcIMmK64answwcaIMkasVvlbvKJ
CHTbePMb6G/vm4NpeLROHfq3t8J0hA8A3Efawdrz6+TIZzQFR2Lkpz0WbM4uisvxEGmfc6lHu9ma
7iV1Br5M/2/9WCYu8U+X4MfcDTYApa36HtzMHTTxjX6JT/pO/wHyeOKEET+aV32HMOou1ZvgR+j9
7lVNXG7V4MKoy15syi8ugLK1Wu6ryJHRIOS27j7ES/GaO/qFXbEE2b1DL2KXHEZdeuzv39bdvJgX
cfA0gOreRNJ1uLeAc8i2rF1oIoGBYTQKbcbegFI1mLB65b1+4CUUHJ+JsuJ+lE/n8OVNsyfJbTLn
YEi2dDbor5a1q+GyQitEWh0eGNuUXcmZnMxeNtILQtb4Hhy1p4fy8gLITnAeUIqarwojPt33c+wB
uzYkp7/fEmSBrnRYmG8g73Di5ynaZO+N4uY8S4VDN6cdHQznA4cj4RE+F+fZ647VuaztZZveRxxX
B6ZL9WY5oNog/OuEEf8ANXpX3tdx7IcEX+dfX6Wh4YfYcj1UXnPx0pc8AX6NjQkcgx3uSfCo73zf
5FxvanwCNvey020xYRVg9J3qT3vkhCJbf9QNfRZ6Pc7yzc32fUqOk8/80ZcRczz1p+bcXTva/vF8
Nk8To6r4T7yddrUT+Q9112zplmeWG4Ow8/65Ux6ps7GcjDMqGjy3ef1ON80WxvCNng/7N97bNuGl
4NYHYIX56iQ8BbB27Mnm5snXx5k3k7uMADsn3K8Xs33siOCzxzvcHQb1xbkqTtAaDXoc+zA/iHvt
W0Bv5qS75bki6Hnb6zzJ26nexU/RhUkRSLnyxMT7gyZJ4iyvsYeSzicWzEv3Nd2hPeec8pmCiStX
birctPmzP9a28QVXmoC507KLooNfAgKV3fzpo6wu8nP/FxYgV6UR/N5Z6i3Da50EDourVlpO/dk+
xS9ER/Q8vWRLfMg/6WiL0h8qXVpZNdCYDf3JxZUqSOayX6G9XI5EHFvqJ2b8FsXQqe58FeON/bGS
CR0UaOI5UewvUGuM9lRXeNJqn9Qdd3qteywrfGWIQMTs1qn8ep0jOPs29pPKzR/lphEcaivla3wg
7Fxkj3EkS1jsxTYmnsUtN1wVL9xjrZzvyEWfx81gMGC1lwNsTwBSdvOFVnWxORvJmGoZMHOMJ/I1
sklTVIf38iTxFhEP80ayQKFtMMLR89rzFIZOOaHVOfKMxJ5YvCjbdtPfJZctFbRmJ3vCS0K/RvKj
yJ46Eu+cfLMQOMJbPz4Sl/Jq3TGuyhebJVsgDNhD5oYsDoQ8lh+kqacan3IN6k34HLPR+9PXTKUq
ulPl0v5hgXbW955WTfmZ7xd72qKwhBvmclha9FPkD1t1vfcYxa25bJshWN/2mBIvkV9oXGa3j5Zd
8DN8zq4LT9QLL1F8NFd+4fWXPrH0TMEujrY8b7vEtINd648omJ+67WD/8/9w3C1foY1z3fPb+yS6
qHtIwPPSJxfZTvBcXMp7eccrF6nbYLS5EgXQOrz/qQd8K/sWe9iIj0U9M86pN4nPKwCcD1iOArxl
xkSwAYo6gG8b9N7jPX+wM7CMMOexpTVFmdfjVGfuc7Y3JOS26IleuOW2Sn7MvwRgazJHTfYon1uo
5VlBucJ1ZCflF5zs/Fn6KvxW5apAIHgA8mY5z6xvI3egcAT05xCyJ9fO8hftHO93KhuR76dItEnA
APaq1xs3hxXjBAgqjack9DoRStEzweMPRDBO0lZeaTxVRobj8w+Cs47FcrM8pTcO3l/dq3jnQX1E
DOBZ2ZRD/UHkoMPiyZpR27AxtS/jMDJEDG2fudmnvq92PAZv4WfwIRyUHV5EX3BpAOBC99li92V7
qeFOUOpd5M/wgBaYFEUCwwzvd2FyWZzcyfCZ0mV/LgxwbRp0tYxAfXjizWnv5I9xCZ3ZW99EfHH8
vol7W2/TejPQNbKrg4mSPPFYHVt/Iulq3mWfANcW1jpglD5x9onLkw8q7SCwFnJoECSaFZRDS/mB
GJ+CZ5Xk59s5v6hDdsC37gqpk6KBDo4A6mXFl/Its2DD3FTjNaL1C/DWFqHT8NbqRLKohyT2iWJy
DOexMYmX3x5ccUOG/FG44k+aGzAZXkf0h7/wloNbbez+g3gYP7Eu1dbwNmSEOKob+J2tO9zlL4oL
Vab0EM+cg/Ec1qiLnPy7Fm5NBnvzR+E0KSvWiUxwLFURyqKYjNHwIvXVfqnB/fxJlvJJd7iX8635
CZgFksK0Ebad8QnNaq33KrdD4x4sN7XKPHHH6JPtijbVZFxpcWrBsdBs1UuFjVB8yzdkX0xxkdST
MwBJCyxBcAq21vChunQSsIftWXakbeYXZ8g4oAa/WNvYTyik8Z/bLG08/j3vXP5coC22fMqV+o5E
vYZXEu4oVHnwzqw8kT1G+/5RO/WdEb7kVBULh0sJSkFdDSweL63qai+1fqQfXwDyJ7dn8L6Xw4CD
PoBjabepK2kbIulSWsnyXeHRZrvykEhkblc8y8SEOc11gXHlqw/1gXa5dfTHuFFMyoj36sxzbryS
t7sTW3vY0THB8zvzehab7oqdv0ir98HBVkuTuOn2tErShg40khYXKjTaNxCAZevHrGI88WjQHP2K
voN6Rx4PGrMIOkGllxQ7madVnvaTeqalskDcjX3hJUgAljkMKz6MtwBTm/o0QaCmBfwDPuSf68Ha
B5itx93Da96wJ1TljquNB52Dx6FNdtWV0oX2o4iIU7UZ/1Xg29b30uPx79M/6T5JfJ5nsA8Mnth7
b+q41cKjZlIR66d5D1WWzLXlWKaX6QANIlrfsQ5tdHaIRAhjxyT28sL9iFFxSJ5IWQSsYAM+Awkh
+/Nbkjv9U3OZ7+XojbIvli9D7dXpBjYgTRXx3sbYmG2Eb7NOkQaV+aS011n4E0zviAwg3LK4oJ/O
PzrRpiJ87VZSo51GDOYd+QXyHUIk3wByWnsUGDM26DMF6nLISTcBqnim0WhgQt4tuIE3iQskoz4F
69XjVirvyAXSG0OdPfB1c9xpX0SmR+Mlw1nE/ID7x5Z7l4OZtB0qjBLPZLlPYP+CG2CggtWgdAp3
VbKhhmQ1I1YKAV1bfjUW9qUM07CfKZdeOlPOsD921Z7FbnyYj3ECWY6fwE3QRQNIVX2sq9TDtwhk
aiT4FbTOwBHBanBpzgxpw2EDXsWEhozJv/GLdA8SxMjBxrikPE/9X84J8GXNK70QTGG0GmUI3Agq
NGfUaH67BXFm1SZL/cDyZgEnGpW810L1DDfn9fbbWueCaRiwstwhYlb7rqKXZFcYW8nXpX2VkAtp
r0UY+whZGE45P4e1n0VH2tGFxbn1mMYMQ1oUg+gcUlKxOJAItQMbyKFG5H9J9twxzLzzBixfVIMx
GUD7FCQ4N8MlTzfoTPB/DALjkkPEOqh+msalEf16Na6SmOlU6tf4odLb+qoEFHWcd9iVZM15kN2g
lN4MLuCieTrDr6MaspdTxE7Vns73/GCxEXvYAf4IjQEzDys1OYcwU6iXhbvmd7kfWVudZNDXBgZF
9BMINrW7k09OUu7i6caLZs1B0qJARqQXwlZEwcRat2TPSIeGG9sD+5PdnXluzL3CCNs/o+Ggfq3p
h/vUHd0139K/crDEPYWf6Wd3/Kh2pf1R/Sjb6fUb5xnIUZIaf0goAasgcSiNP2MWpvnEm/BqUNNw
i/6hLdDazYWz7DY+5c8JQBN67HRmOd59Ctc1lO+qc5E+0YGeJ91Lvim7DIcYRdc43iq/EtwsZUE1
d83X8MpaWrj1c8y9h8x2BRi0A0cjpklMkalS+Vic81O65xeyu6u2XZsHm4Z4OJZvuu6ocHyWG056
6b44o9YZX6YfbFWUNLE82CGMIh27GFm5hEB6efuB60CoYKz7lkzfw/SmhfGCy+rKBaUrwWcY3tRd
bB5T5rmXyK3H07qRTFeeLX4SJ/dNfWcZK59B6Nq4kYpzjVKcNetYXHl4eSIzn1k5/QLW9Ik1yJYp
n8ZtBEXCnnbSEak1d9n8iL3qB7t45FJ9GIGb7xE9c5B16r/iXXrmceen5BwaLquV8yct7fwRP+fP
xqHcGB7lnX76fT3g+ZJvkrSOls+2V54o8qtqm52D/lwk74uxx6rCLxViCQdV55rJU0kLgbJ4HZj2
d4WCynpN3jiTG7402NpWftBgEr5SL8i/jcqFoY/3bV0gC99kzaStOpGDy63GSRVdNF5Lp3tXRFel
XeCfxR3vuLFpzvRKUlx/+Cp8HN8iFS0XJ2Yg5UjfNI7itqUWpVnNRD8DkkH5ydGihLtH6MPH6rPx
eWowE8qCnZ4omjTr9jAGP/Tk+0SO3gQ/0QO9Y76XGxxGG6PcccwQU09Jz41+jvO/km298sO70be4
o9mOCeoLD3jz8AIhHhRvgk+QOSX8oh27S2jY/cv4lEW+DGovsqlmVeVSBlvxXaf3oV9Mnq8HN9Au
2PA7gKCLHZYsAuOXHW6OzwbJs13dtGgjfAcAmMEzIFwYvNCH8c8QR3VQcNm1Gx71wn+tv7XNeBxv
0SF4be4jGyaHztFG2RyadvTshJ1zbYzXUoTc4HxiM8D9wK6T+245IxF2UrdwstRls68bO/0M/g7X
0jqSUCFVONTtNL6iYq91lyex1G+x5RodXftjNbyNn+xn/JgPWG/UQt37a/U37xh+0G/izKYKf6uW
oer/Yu8slizX1u38LrevE6IpaLizmJIqOTuKygIxs57e35y57151to/tcN8RFSpRagkm/DTGWKcf
2eMTEqfhpX3AGuk/YHbvSygvzh2B1xyE1oGKC8KMHXYs0QFw2O0qWtNnR7FZQI79ss57/xu2+Tnf
4mGSF930xDDNd/M9gTyRyMxteDuPR9AEs3mW9P/LhVIR2PYwyNJ98YgtkH8gPvHkkg2jpdZrIiAE
MIj0ME6vYqLPOxns+JU0+2yXbdqbOYX0fKebZ/gH4umokdBob/SFWPM2ubQpajCH3H2GXnG04Rpe
wdWZrSqXahiQ0Bj77Tl/8bq7qfnGV7/RSQD3Z4gxiDv4DZZA9glHFm9MXycUV0PymbsXfX4jQlc4
J929BMVOLJ/8IyLjU4Ij/7u1gnNuidVYPfuAu9qzI+1QJ76nCO9QlYcn2Bu86GeWUzR/5jdg7Oj3
we/ijlb/g9iIb++nQzuAhNhC4c+AdsHHl/GRlQOyZIfAgbUJQEke2m9wKHuC7wX57ip4J06HCV8Q
88DixVsiYFmdtGB95EV3EAc9I4sngnX32r3yn4y4HcSrlCj5VhJxhqzbeYfqCcfrlnbfYazsEV7D
e3sdGH4WuLrB1LzC8BPvvOK7TkkyU5WHiEwP0OiGEZWfIXyN10ZnjhjVMX/jHdKou4RiRrHxxxcu
9olzCcczJTw9EicqoAvVS7LO8TZX06t2yzQE9QcjDBUnJH4wohCIDA85UZu9ibAnfDxwKR3kC/ng
jtqRgZREGNxN0otmRqQ6LCaG4W3VCJjfMNw+4qtXjzlejZPcTp+yCvkVW4thLZLDVSRbH4Medmnw
3j9HP3BdsIuJ5TJAxjuGJfdgJmcci/MvKK6D99h+xMRMCPqREwKcv3wyuk1vubEfOMfpiaOMJJ1u
qPSHQmKDGYbabrzKYB2/mWeiMQeDWfoVjOf0aZDEBtJCaCYwdun+iGu/moCJTnvd3gyv+khPe6Ck
Ar3H5EknTYk2CJqS3la75SXH6JURK0TGiRzOzfhsbwGD1Cvs6h2dzPrsHqkluxDwqInWYIB671j3
wOlZJfqPK4RJYRCzwkYA2Zq+UK+LpCjzAGUs1sFI7nqqplYg1H8jW4dFRaE5IXf7NI5bgb7KHrOE
yohkoKx7U/4axWuBDwUHyyk5vmmPxEQZMvZphGjXitviA9n7YfwVEs75bTMp1vOejES5rDGrxmTP
G6UwJcVFSk84ScH7PN5Yr8VdumVue+e16clrgJ2F/+0RoQF2VG00/RP2zff4Iw2PDA3cTf48fXIl
hhUhGUBWzPBjf5dRPfUE9y/M0CCEy4v1aZtnkwHuA/G2WwDYtMD0JUhwErbBTQK0SOy5WNY+MmqZ
vBl8i0dwKY/5C5lkMV9gv38B+/PB+VV4qWjUnynF1I/TmY5MsJpKsFvvhhAnkSaPyaesiCgCXTww
duWYWOkWR126I9RujFvfWyWAj+e9nr6I5jWf96TaSIbiv6ZPnEtgB2YUO92aYsd352sMguTSdiIk
hFtdU4t1H2Hx1Vv+boQzZzMd4JjEkxh5Tc2eS/nFMSQ4Kl7JznjHwn8vtd8d1TFQpBJhiqkaB2Pz
UfhU8R8q+4jl3FrnXLxqDP3csxZsimYPyXzW7CfA/jSeWHoeDNm41hS/UCJBqyzI/W75DjYQ8ju0
qbmjSNtozAQ0lUcMEyrOLYIVaPuO8l65MiuWQXsmns7XrQmQ1vLd8Lyd9cwPMpLxPiqGlOmJo3mz
bsUGEQSiiazjcpXP+rSGuyWB5BQ0C4n1ku4d/aymn7zUfnznz/kd6a7AbbTqcM+LlXXmtfJEPFeF
uQMZdrrRrAO3ZJCvJwXG4YXyGpnPcYd75kLeOO8LBRveUaJvPBCn+Fcrbsb1KGkg2INfXPEVCVF+
0Dq5pjM9MO8FYD30N546I9hYpy+E/dng9omsd9IcERwyiVszUjLz4VIbgAXJZsLW2BPVpJXwzXhW
vMEASkhJxCrned4qGpUaAQ0DJrId74+r8AB89W5AsxCVPKok1zB3cffcI5+IUYGmFAhGuAetfcw2
pChhK17zRD+iHfUJQ3nQtd82YfsbLzwYxNCGHXESQpXwQ8pG64GFeaOtsEnI1RTy2l+/zC8gT8kt
2LjVVLqteDLaJO5JBZKIhjpuuVGeFeYjHFmuOlVHXj8/z8RfPM7LidfK35MZlx80XPNHPHsSb/iM
PA6N3tpyV3QijnAKn2PcTxGpYfnYPK0JrDJdZ+2GV8cr4B4RAOX5l2rD5Xhy/oj7pRHIj1RRtrkp
qGxbyQ+ID7rSIpm+0ef2EpxwNsKMuQcriUDLGp7Y+Wb84IeHR7IEksIQrPiax+Hf0j5yQYcwjwB5
DOcA5j+aa/ajK+7oFcI+0uVz69yJI9r2BKRXNklgHVUV8qYbLiY7BvgGOoPY9DXJuif3bOP/eDs+
LB2E3+BEPjtPyGPaK54IAsv6ITQPGmPDsgWkV1MmKfMHlIFi/W4G2ZXXhn/IYTsIdhNZXX9jPDnZ
meCJBoi8e6TN8+MBVc8apZzb2b1PIMPSN6V7z/Mgl4pvYwGuuvAZONdfZAAloDCF8LMpm5QsfSXi
jrlDW6Ws83n8JRoYAFa8Ze5C6jkMawNwlFgthBRccP03ERWT1jN/EOmX0b+Qr6N98Ckn4Gf5vjb2
/BI5d2jr2viUaHR1koD+eZS9z8Xt46647eVCYoNukYIR6880su6+/0aCFM412ReTdfeUUeIJqwh8
KDVmC1U6e1JsHsFsCNQ3VvRdL6ACgEkaDtMtliNs2Ojk6gBFcuDpxfHb4m8YTvwe8P17QpkYsMoy
O+b2DSVturnznFVr3nRcftkB0Sj1I6lx4EVUjKXGNhQ7XbzyjblNqFroe277yCaPKyu4UFuEEBzT
zTi4wwpYNIiSrCXNJV+sFLKCrmKL80SF41Id1etf5RDZb8Hk0ya9+tmejl9vmLFU6w7UVPJ+0mKD
L5w2a0A63gts37QEaN+hOyAajE4BlNHtng5XyKzTurm3X4jh8TbaZVumByDatEJqClxzA9cOL6xo
D1G+49PxoshaW9GWWh3AgwQ15QjEdiNgAyD6s624b1gx6IrFiXdqIOhtysZBh2yBea92xOR+ShAP
HInEU8nb2TI+icK8/1k/BDwTjhONMUaTh3JheUs8vywIcikuWkfOFj2JdhWW0jelPjK2T03+vCxn
fl42goFQ5nrge8IxklJxsod7osArg6aELNZ28vduQ0gNKeB5JZkZ94ye6xpyGlCG47cYfpVu7Z+j
H1Sp5t9ke9XWXHnwjhBBJsUH3gONDAcXH9jGayvHpxQFgumiT8G21l51ajxVtwOw6wzyTVu8AdRp
mSAfmDMxLVD2ZSypaGPFMRZ76H+hH5UvHAESMlL+WrxE+A6M5ZR3kWGkemoz0ynm82A9UNJfPxFn
o5LDh7BSKyiNIkL04GbBnm4g+4+9hqxGMzegrrP7pj+VPSDqDZ+6lohbnIqNT+KcGpbb4IU3qps3
VHYlRO7NDT0A4DXgUb89OAL8w6HxPmW7th74lgRadRKipD2BLnYE6il60bIdPatvdxRcEsllBCoI
k1LOlfvyvc2zB8stgSif0R8Xv751qe83YeJeB+TIh4Ow9zBWpSDOqDuzTzRDnmJAGmbYahjqdNBm
C+u884G7WydHP7rtQgrAd6FO59l2yR4oBT2NikwvOZbjd+0HFSsMY/YvZKv9wwQvAOQfvFPMG//N
bR6qdkMNomxJ/ZHKcov8KUbKDaTSLa9nOVsIRgUQ/p+HCCrJjRjehu5JZr0IJURwwGIjrDMo5+h/
hJw62a7pi6m+tr8TRgDuZu2r+kDD5FPQZKn4JyRVxPsZfYK1INaHkeWCSwOm/sxk5EFGrMkk3uid
OcTQLm2O6Ng+aJ9se9GRS8Gz7fAI1ZGvxkwOKl/zTlr6LSNnNsun4MwSGi02Yc7pGV33RXSOKLZ2
V5N/kJY0/V6j9vOdiAg/7wJkR7sjpiSXwGAPqRIXMGmNJP1nOYDIOTsjknZkJKFAeYk3BQQgBIPE
A92S4vSgfUGDiO9eDSeTSy3bLt623Q8aPDmQwHqg60J3yg/RoKLk28QDUexAr9AQyQJ/qu+NDkU0
yvsGPhg1MP3ZEgdoCzVEDgmdh5tKe+DrjFJxCgnLA4EcXreGJCkWFwOLGozorNV99k6boUtxZ4xE
C7w13IEazhmMGDn4RKG+17MjH42RJ6doBWFKOjIPCbHXdwpCGKCY7zRx5PR+P+I3Yy9nsLmj/Qf1
yB3DWB+jRkidMbb5JtTXmA38GL/K3EewjE3eIcYZvUWf8FHvyeAIn7C9TDLwWfmrPASYQ804RN5M
dkBykgnaV/tFo5ZMfEp7j0thgqQwK1MoAIsX8gbAO4kOD7T+cFzr/ZE+Qzwts75/oyaAlAyWGE/v
/mCQvyc2irOOvyqnbypPCH9SWZSthSwz6Fqq/o5UWhBMZnJuiDDBGbc0604zvJ03QVW1bm2IYXyd
wUP4MVGhGjlbq+4mXqbc1pqCbNEgHGh3IBRY1/XSnhDngCc3TLCQnPF28bIEpFDnnoRNsMlKYCNI
qeScRxjIK8d+iKvJOkGLb53gIKCMLKGIqrDzI4C1j6QDRpF3s3mCnwlpmTo96mNEolsD1BI7DZy2
DXReAfhK+GICMLajadKTRktfDzqDOGBlfdM4xniam/Suih1tZyx8kXa0n0dnzGBtbl2AFRMjV2db
2yF6qiFT2WdS0tpbghL5BPGzycPvY8AkU1nMzgiK7Xt3m2DXhKGHPBVF06CrfUi2XONx8iwAz/Iv
1Z8HQNZ3QerdqV1NauUYOfqjOpbn6XyYiNwUYMRPSoU4b53uNNYxr6wfLrFJmWj698IMFwox1XYX
ufWph3h+bdR03MauarhKov9eWO1eiJKpZJxrzA392/WExEl+eLMjNXMKkkBy0Qyg7FfXbbU2tDS/
HMnkWSqBxy50weD1WM30UvJ/l1WyL4rlrNVUdmppM28mG2aWwnXpI1DVUCAW2H/dLUKgzampIaWl
zI5V9Qhffyj/mspOjlx3VmlwHBp8sA4a0nXjUgmpflktlNh4qm5HraqdoqpffZ1M4mSBVgpzvcav
ZKar5ItVCxQi0U/8933qgNpn9tHBSpx4b7njJUexZlcMYU2pCxR6Y4IjF4XwyKT1S6ObKK7U6Px2
5DfMsB03+iDE2nSoMvcvfeI5W5G55b7VqueRyMxCsZjwZHg7ITJQTL/bTG/w/ILPUKQZFkF9go2s
2461IDGyUNOWEEJLoH0iPVqEd4VGoYxlL7h+EkgXtcQ8Kw9xIrcF2eRSx1/DqZzOPcx783hfdUzI
A7juvsgqapqhfm2y22aSaELPTjft4C0HH+mJvH1sBAFB0RgFBBkQLOGu63E+7kIP6WWBLtmKFNoE
BcLDbBr3tT6XMFtR+FqPsIdMmCczNYd70TglWoi9g0tAfK6cd1aUIYhnM6WVQ/+tpa6yImrlpUij
Vnl/FMNRh0mPJFxTb2DOJ2sIlVTki+HQZiNxqMre+oD7tvnEmw7nXQv746bpIU5v3EsaGg0eef1z
6jUm6BAzyCHaFlYk0xMtJVvPJAT20F2TVYg2RoJXqJGVQXmi3dVQklUDGPZxID7q6xaic1SE5AYe
BgwvL6XeoRQHoB+2NsjfKZxy3fhoAJweS6LM8EsTSExhiEn6j6HkpTX1aBN5fbF8fIdiwtrUfQdL
atoMOYg2FL5G0VOaOVDxb60iK3qDGBpiyz6CXqAv7T2Em6gGVDthpOIwoUC5rqR8VVSQgEF4GPYF
8lELsR0dahxq2qSSGfoeNznSQab0uoBCHD1CiJR6gaB1qTzy7yYf6dNm0Ny9Ho3vJeSfG01LKQrU
vAsUBuJWZ+5C8ftUTOGCYU+xZxWl726HNaqLTz/xxSXsmeCQ/YzWVRy+Gg6eIXXM/VEz4cCOhmlT
wxJx9q0BoAR0OIOLHGxmSPPeKAHlj0V2AxxsLMfhAhekdYNg5QMcwlRIkegFgrKcDVe81aZFKcGg
7as+LulA3qb2YNUJw4exuGstx3+NZQhRbP3R8s6w3BwTJB+OfSUk9VV5Flpz47piPKR19+HA5wFJ
T02tCp13XWvuQ29AwpXFM2zIcDTLRoSfE7sD0RxkuZGFWi0j2LbEtn/WGuZcmFu7zsEe0YYCloDY
pZghbwuUW/Rz5BriOFJJmyxzTqXSCHgv6d/TWCMLBF/ZDm5rVFHsn27oQrXcAOwD9nFroQ11stLl
FJYZ1v8cfBeWA5wjHZErDcP9/IQa3G6wUbJuqvoCnqY7g1tBzNz4bc0tAJqKwBlTALkGCpI6cRao
SOy1BK4AHeRRbtQnffnWOYBn27ZBfoviCGB+R29wqWIzZ5ykKsnWTea0JxBS/VoPxE89L/N9jmps
YGTMBE37jBDUx+hkQNp6Y79Y2a1s6SB1fX0L27N5caP500sr+CrjCOJAIG8jEBXY7/YT9rftHzQL
6YG4AtLsALUpEHyCNmeMzwnzCGpWEN0HgL0hK4xk0SJlIG4NArYW7lHrsbeEWeo7E/64HDlRUD7B
vEl7FBoADUM5q6GvahXzgx1Fh6SCvTAM80/EaW68guL1rpyejRw/rgfm5oxk1saWsGHUvNvtdLBR
Bz9DzBKh8U5vr6Yl3FnoPs16Nh0t3brUfBpCjlR/I+y5nnvrlxjxb0BcjcQEsIokR8JEfncMExyh
WCx3wrZe4fVuiXws8bGJLWxCxLX8Zu7wCQFhOVVKvVkzTPBnOtQNRmSRtR1AWGtToha71mvncQb/
eppDe9yjqQbvglkUMD8OJycrL30MI1JfJ0+B4dc7BuP0aCbPTljqtx2kb364WFA4Llsnjc2nbh5I
6lCK1TaacR7dj2n2f04zkqQQxv6eI5hHTCt6LjchkFOkPj40SIIQsyhvgnrO9gmgY9AD+vdMlkjo
Afksr2ouelXFl9SIXlA9wc8jkzFnxo2hLQyb3jDuNOQOtkZevdBK11WtVTcOBEHMMCN2sy8yGMo1
soCheLS1RuqVS6WN6lcyBZekNS3KafNsvVSYnSVceZcMbxfKUIL/NmkgLzWccx8MT11iwvQLQofE
gwyRgB0OUV64idMaqbb8dwuT3R5gfwBIHRDoOB5bK063wjFfuzwct5EtEJkZKmeXu8OxFpA+jrbp
7MSIe+Qia5Pr2YsxWNRotPMDetEkxaxh2aLHtYHopgD46HcXc7KwbRlaenswd6Nu9hezyu/HcXmf
yu6uyVtiBOlkHRZ9uNhxFe67OIJ40hkfbaKGd4mLAIJR7jUzh4ekC92N64iCUOdMiYtmgYw2g6M5
DRmuhdacOgEgqXUIKtSdmT0B/7kb5+mCdPytljj+1pXyzDYGfV3VNTMqtfNGQgQFWcWfRQK/TiK2
2O/290AH+0xj/4YoH6Fy1zvGWOiHPKSsw4l6CPb8bwYw5LBofFImXkEB90Yr2+RQDe2z7xgM7RpR
RcPB2VpC70e8YG2WXk+pjEOcqjHDo6MT0kwLVxyRuZn9HbpNxNTg1UXXh0rTsiM259X0Gd3o9zay
zGDLhhtQj1Na/Aa4j9SUI75Xy1vdDN4aqiP0IAae3wHxsix+fDNHd57IqW3o32d7opgVJSzNPM9L
cu7qZro02qRTN/wzFA6Gedh0L5H2bRTUo6c+bPiot/xEVSx49Mks6WXcQyfgeegQDz/C1g322tES
1aGuSN2a3UQYYCmPdY5Jnxr5OWpyRBlT5EIRP2lMzI3aIwjeeMtbHFCIgVg1Sj0z3fjDbdutHS7d
VhgD6WYjYApa0ltjupmRA7n0FSlUL7F2o+GTIHRxcnDDu1Lg8KaRtZ5KFLiNyH2Hue04mv07E843
yG5h7JGMEtV+pJ9uqyAQl8rPzpOxdKDNZYxJLx8nPy6PCXVwM5RAsOkA8BUE6C3fJj3YWuCfnXrb
1BcRm8udG/f1DcQEhPVnDBYiBIg1tFtjqu4so3MuqU/qdQKIk0YJSNJkCRib0k+vDJJLg/TkyknS
veMIQq6TgOFh1BEgcDeRucFHEmcUP9udOxuvlpPeLf3o3BgZfJtWxTzpUb2ZAEg3pSDlNBPcmwv/
PnX4lBBFUNVkInCK4NUu0EfU3IwHImZdhgZD3NU5NAFwB0IwTAS8I1bnVGKbhe0pGYb6paVscVeR
X4fd4ZvjNIQv7IpPlmHQDTpZ+tooCA03dgF4r3zskh53WAC4A9F1jHvTPNq+f9+izHzoEyg+Mb6J
nLnt8IRrWu1bYNiUA7OZe8ihZan4mH3K3SK7OY+AjAlaGh+NXd/lpeVTAbV0a9l5nHSGCTbk5QrH
ljW5mKRaviscSEjtDubDOsaM0BiZsh5qMlSPMS7tjxLbd2vl+q+8KcjZ62NOSUgTneP64Pp00soM
GcYsGnhAujYbe+MIn5q3tsocvBvDJASOcK96YGWD9smCJu6mHojsliZKELGEIVDwWRjCQHkDTV99
MA4m5BAH/GnooaVVQOl6Guq7CZq+XUZBGA71yUihoO1jP9lHPcn1VMIioWmDDsqZrYseQImWoxCO
ikWw9sV0dEbgR57b4/TBhnDKsiFivkqJSQUw7BqLhXmy96xsBvo9hy+eQOxoSVFJSkrjLXyDuLBb
Jxj1G8dd0kvrE06px4I5DwKp29lNJV6A9Am8ic+6TlzEsQ3jvvIAw9qYNis7zBd0XzyQ8hZcEDai
fJQBJvsqWIpD1KGDLYxf9ezGJ38pYyIn7UfvVEe4zlpCDtm4WxAMCRoqt323LU4NYbQi5GF1L7zr
LD5uuzA+6wuOoUB9cvR0yshmajO0RBe7smjfNC2emXoHH5slaY7NTDk6XgQhp5iq/27pTgv4l7a7
1UwIBD09uTPtUXvC3bWYO38sTVuv7RZtoZiIDQT1Tq99Kwv3GBQ4Cm5PVlMPmL6zjix64d7iDG2K
1PoxphE6ymmsrxI7h5MLAsEg796GYHoh7CBwnzxGOdEeSrepAVD41SXorZGERHZMce5PbtUwttTR
qSXTD3F8sE/rdAATyecE0rzXFjiju1FIL1QfTpDTUjgZkjPsMZ2LjMpQwwJ9YoyQYOWddW+Pw3Eg
PDKEQXwTzRql7X5dQ3ftMpwmFlrJQmfshNdwazvaTxNkwdkz4rcpZlrVYUWWrYUOjQkLfGgq0IAq
dy1lr63BMDo7qO5Uoe1xQvNeWiNEbnPzoY+iIakY00WrikzO8mbE+nOUkCpcBtLycMkGlP+T6g/m
GW7Rov6IYqj+LKQF6Lvg8FHc2UU12Y8oGnC7kDucYusR3dxhryPhRd5jWXmfIwSRqzmqKNXQnBzj
ocm2TfQAEdzLAiPvevIJAPdlflu07fMSFQcNVsbHTLy2w4DIiU8RLdxyMJG58LLEMWSJxG7NVj+1
Uw46hAoSo5yoV/BOg5feRM3FMvSPZoGSIbf8swvbwMoXjkft7fCtRV/2IdXHX9YIjMQToELQOhCr
1k3TRxFnb874UpWl+AlXbhGnD/mElA5s26SBkkkmnckEtfA+66l9MzEhbYlG/R6gID10Prk8eGvg
HC5gS4NBKSWySEUj/C3ftYXMguGM22EGe6ZRw7c10lcGrGHXJwGVkgXjezXEP+Iy+1lBKklUt75v
jKBHYBrgCLOqu3g/fSQit46kBom75eV77xnTrd5rWz/nJcFbUe5rmPdrE1nK2Lw3muHgpjk+zdjB
e93DbWhMl2EIkX8KLQz+6GbJy4FYgkvqoloOE+wa62lGTyfpIY6InWNuypiLBCaODUGMuasIiPf1
JhoXjCmzugPjS+qipu9Gtf1W+P4vK9fKXdK3n4XDFzfhz9zPkFBamUFEOnF3rZTzdfHtKg8oja2B
BuwLiDobCsYnGyYQH9wWX53uY0ebdnKp9UjRsZlga2PABiqgpXNwO/jVz5g0Zdflv0UwhlTIg0GF
41ljpAl8/buWU05kwPO+nTPyyDHJOM12yNI0n4UBCirwdjOUvQhSIGcOcp749xC99m37Ng3LcpeJ
ez8HaZzCNAiXOQqJ5gKpkqZhMcPruva5BhyED10K5TYsq/3q/xO9FV3czf8XojfXsZz/E88bQ1TZ
fP9Z/snz9vU3f9G8Gbr5L91GCMAnTGBYpmf813/L1Bi6/y/d0XXX8gQNFxq4K9Ob8S/dsByHv9Th
ezN16Nn+YHrzDdP3HFcIy+Ui/y9Mb9wGRG5lNodlcfz5P/5L6B62s+v7PqI4Fqo1NrR2fxK96Tlc
QwHMy0gBRDlcNX19Gls0tcTfa1/7qqkkkzHHaHiMal2d9b8cmwKcwWYmWfrHcXk9takWpWHWJ/SQ
iVyO/n2X9jaCx2P2EA0uA4ME/KdthMXRti3VXMSB1mpnPC8FasMssN85/HVSUyTgZNRudZbiAbie
+sflrudcD6u1ScvBnFNdNPQ4HNeD//jV0ca0+ePwf7re153BVE+tnT/Fm+s58HW/6sngb7WsO1Zu
M+zbAEL/YhkbkKwO2UfCNwTV1V61cJ3237bTUjQndWSBYcjQRHhUf612ZbiUJ+NJrV9PVJtqcT3z
63T5s3/8wH86/I99YVGip5aCvAQF2Dt6dbxeSa1ZvnvjEiaB6hoWhT8JFeR2Ihdf/ApyzZwCEjh2
H/61s7d06gh8UjvqlV2/4j8+qtos1Pf3QpPp1nEh0HEqhsDG9oBsyKaW2B4QnwkOtyQiVASunEZd
5hVl/EaF2Lg8Ue1Ta19/p5q0KTQgep1xq9rprPapw7lhnGsrSvdqKxsdj2QiQLY//latmlQnOz3Q
HbX11TnkHanNr4vKTZKik6HdqhSHHZuw3KpVtYhHYzj2AA9lJgQ5BQCPKseUykTTNeWES0yWGc3V
NbH59uSWWYTOr1ztZgnHrUMgZwSBOw/VgtSz6FRy0bdTv9L5+qQOCTe5Hnat3B//fYaeBnuzaHSc
56k8BbD6nxI/TYB4/b1tNaW1zZzi3Zyaik/JwhG8U7VmZXp1MuRCbWJWvS6QsG09eYZH1rzyC/sw
CdmZAk2SgHhEXpjHXSTz4OpAsKc4hS6kSKs/Vi1KUAXVCfAE1xuUdzkaJUF+ggWQVY+8F0m4aTiK
/N4JfbGrhX6jHgzjh59Qq57oJVFIDpNT6QckHbFb8zsiSGs3SeARRHlR315v3zUSd2PKZI0jW2wl
H78baLBqUy0IHP21meY1FFORh4tOlrVzK/Jz5mKTa4XIsTrl8LnvFnhG1FtIpGahWlO/hslEVtF2
14nRTKfZj8EMLLAjRwXKsdPogrCxe4gjw7hmVYiO1HOKX56lpkvOsnYJ+Vca9krbkVeXt4T1DaIq
SmihpQmQXt2U+iZE9taoapkHtUt9oeu3CnYLXvQpCxYG+TTLX6q2CKl1lJvIXdenOSmRzwxAerS6
CTcigP5QNrnAFS/+VKM+Q3YjQXhgv2h9e1LH1JptUANlZ9mBL07yUfebk1rzpwp6a5VYrCNEOg2r
/+l1kn9H5UutVBLuNDJ1qrYxSx8Ngto7gU71SRssuKzUapCQSVVrXpvHNKbwohLCkA5Vp7QLSX9f
M7wEnEryQjRp4Ydvuha1kISxUGvXTW9Bd8teot9qV9+H794wOduIQn+GFM1tYTHNg50VLjc9zIQn
tSsKO3MfO+VhSr3Xys4Y7/9+WK+wca2v2xCaTCtz0qrN9Qm/HtOS/D1OO9enqjNMqtEuKlV8fUq1
qZ4XcaP6hB7TbvKaYB9nsOLoNsx/6slV0hotIJohxGYs1Y6yrtaOO5oHlY7tJ2g3ejOhGPHaXlXr
KNPW35CRTIFZy8n/qwfLbuz32j6PLGN/3WXb+W1NUnBnNhojsMUUf12EsHCtXREvoHhI0yNMPoLN
G+4TASfQKHPUtpz21WaistVqWxg2hFvLkGx9ZRD0Ws0IJhe6lwNeq+thl8WAeZwBBVIkhqm6lW0e
5d7xlLspiNN8ILNWFdNJ7QuK+cMtu2Rn9iKRIuoJlNzpskLmFuK1KAewvQDM6g1mxyksIYSSa64X
0kiLtJmODaDmcfZWbkFdcylrJ6o8R9OBea89+XIxTFNI/cWUwyL770nyr20iYQgVwYBOfYyxcSAO
+6uBq4S/WqAFxU4i/8Boa1+sw8U1lrXpDn9l/ztNh5GqRFKhK2NmPF6fatxq7brZUUWxLfWx3+Ka
Q+uxGCe1CEPjVQwx8jMlnV2XQ6dauDHj6XWf2iyXwgfZJo+oc9Th66baZyVhtDdn56y2bGZoCBrk
pb9W1d4/rvO16hmw+3eMew6pENRf6otZ5O2JPEhzMttJAJp+KE2CiX3v2hvbSKU0BS4yPIUQ4xc5
9bMV7SyTpmQnDanWgNF3ZcudX6vqOIPKXZBDPqdnjbMq5NQyykmmCTXuUq2qnWpRycNqjcC6y6Qh
W9r1b9Tm8ICmY/x1EXVI7VUXmh05Z6XmMoAUcCpME7lNBIup9+8rof0OA1QsilEaKCBs5JFS2TNq
NVJGrtyZyDW1meYjH+G6rU68bn4dzpXdrM5Uf5SpHnO9pjr/uvl1+B+/RuYPu1qdRIVMCUFT9XUH
atcfd/l14tc13LpBGybwqCBKmfTLSU567cikp7YD00beIugoTpD71KL/e01tLh5TpjpZrV3/Vm32
C3GtjCpOeZYdukysalUXzkK5k7yUBvXAX7/5tfd6netPMSNS8pWRIFdH1e9df16tXU/+44rXa/3j
Fv/xJ9fzppiRAjZf0oNYQrLbqgWZwv+8ac1UWjLBC1itOMWUc1strY3rwhZ5sw3E/FPt0vuY6R1t
+z9P+cemOvF/u4/UBaXZfarDkMEPWcpeuP6c+ruvX/mPx/sB4FntQArwdcd/P6i6d7WvVYOUWr2e
ow43FnmPPx71eo4wQgEJ8cGn+ILUdE21L29QLdTLG7WOT+4SpiSX6TxWVQGzQtZD86yMvHwYbqIw
J6YjrTQhDSFXmXxq+7r42tkURrAiqklt+z9OsuRffl1SXURtqz//2qm2dRI3KDRRaeK52iry0Der
RiT6aBX+qcsQ2tI1gbQryk8ryE9BZ4rGWrZ15ULQYWkC41ZOe8Trx0djonR3rtvDYOvEn4wGygVp
QNvSluyVLbkoSzuKeH6vgWxhNiRJae/bJ3/R7ZNag4gTYlW5z0aSZo+rf4hkKVor7SdfWVUJUbC1
b5kN2c2QYmDtbEBXfsqViTeRZoIDJMPkiuX8HcqF2kmFhbYezBbsHjkuM/KbXaaHE2VjkXfSIf3e
D70nTpNc9Kj7HeMugLmx6tDYwmtRa/nQHpMEm6GR6s1KwhlJtOXUNmCGwlJ82r3enwabqq/rQu1z
sBA2loHeD3o4QP8XYBRla2lMFAj1ZRr4Vxj03paGQspcTceenInVol0oXyrLV0rNeCz1JoS0q9SL
UWtqoQ5kVThQfQ7yMs6d8fS1MLPoAN/8LlBjY6dG5kWGH0Y5PlNawqraqxfx7WyDb5nRlDqRifUx
mmOeN2zmwz9PNuRorf5MHVFrBBUri49RNl33xyL/9011VO0j9l2uNH8CQlXUwynwEVd3EjijfQvx
UrXvekCtTfJV+RNEMqm05tX3VWvXxSDbgPrmap/a7AwZ9Lluf60t/UO0zP0u/fIW5AXVAfXH6u/i
EOIBcjzwCzHl9nJ2xTakZOLvTU1NkdH/ZO9MtttWsiz6K7VyXHgLEQgggEFOxJ6UqF6WNcGSZRt9
3+Pra4POLPs5szKr5jV4fJTZAgQCEfees89lsdcsj1diufD+fGoY5YQ1mQg3f3lSakW7KEKX0rNU
pRXkN3u0E/3R1RRgyX12mRyJklWvA8yGBUa4GjTQt94qu+vLTUejWredu9cmUXCrQDDpuNwQHj8w
iVCEpphd+WMAry5ay59jWCZMurp9F2GVcKdjCjF8sIrhCC97QBXLzc8/u5nYJVpxf3/4cu/ynMuz
L3+Wvpnu/79Y+78p1kolLWK2/+dUjtsw+lOl9m8v+Hsih/kHKwrPNKWpSZKyrZ+lWlf94QoteZRC
BtVYIX8t1Xralo5HvozD/+xfSrXuHxS9TOEqSzpCC9f9v5Rq1e+RHFRpBcnlthaWK6Ryl8Txj/eH
KA+av/5F/Kc/GKQHkmx6yEOiIF013foeksseMHmWBfYXiyCM2P3i9uKhREW9Sj30o33jvla0oLe2
UoxuQ+BvaoWuJiALo+Zxz8IHlNCrTIuMcXQAiIyIct7nLnxFD7OFQC5a9tAmueyi8fexbFkZVuUo
9A4zQIpWJotUBoO++TlJzHDD2ghX3lNe7NJpDveZQDUxN/Iomk5ufvn17n5Uqf8j77K7IspbNlL+
k10iTfY5e0VSLl9+ll93CSDamta3p2gCa28fyMhiimec0xKYT2EYOyeXhHE3YAPG2TqbQbiXc/Jm
CDg0MfDNemJL23JxDGCqnWPQmyWKKhJzoINADnR7gwAiz3mdNI3mf/3dBT/fn0vvygWC7wrl2I6p
XYcmwZ+/vR8SB+B0UQUV03/NKp/gYCujx+dQPW69YseS7TYfsGITKziVlXdV6Wo4qNolusAYdqIO
CNIIUmKZh7Qih1VunGHad3RlnTEWaJKJb2zIacqqL31ZkvEgjQotEKuoIBwxTqYnK0WukMUQM+V8
Hwn097lRf8vQz6ABbk9VGuHdKMbT1AeflJxvkkH1V+EIOr4PnnXZKnBU4mDOOB96kuaTODo57l0A
Tp5ubNdtIy95nq/T3sf8AaQ9M8hxjtwZsFmzYZpLwLc3rpMoxMuhiDeA+xw6/cfEKh/VzirjdasB
MZEh6k1DPAI9y967ctqvMkSQe6n8xf5ErjyCjVBmeyRpn6oBUbtoKjqdCdYY44WEeCy/0vhoO0Rp
XEfs2zDt9lpqSiW9RwfYZ5AOOvO6wosANqyHFmPqw6Scp1xSUqtHfJctb2JQVl1FnbqnS/8R+DQL
JK1lHefpypvEezI9jT0G+WSEPxQehEuZ16/au8h2T8ossXrWBMslWXNKMndLutbneXZwTYHEKGqM
H0D/p6soa24qhWTPDC2KfbPcETfzPicTOH4bof6M4qTr69fSRgqADq9cVUs4bVXI7orrVovoJEPj
uELZh+8nRiAapa51K/2uWmG4sXxBFlQFI8F4dC03wQSOChKbazYLeZX2I3WT9ouPnIAGPIWRmbyI
KH+nUU4rpkU05Jt9jtBivsdIQV5yOX3O+mf8CABaqvylnBTQ4eaLhqgVq+5VQwonByT/2sTRvQzr
8kpE0W2dLDDcrv/kVOXn2SbO0p+Iqp9QFxrzJsCgayv/VKIeQkqjXjUJ7mMhb5Bu4BKPqa9NSM6S
GtZAibNRlwIL3NwtZnEXAryaDmZYAcgD/9VCJOq7XSjb65AEsRbahDuiOEzqDy3vLaJDOi97bgRp
oIFJX1zYICmJuLRi0kP4WdyBmxnoMOtLCkJAlCb9Fk4a2jHaaptUyKtFBaZM9clN9FOaQJ4x5uu4
DM1NOMbZOozhGOX4qLtsuu2j4iF2mvdCNp/DtCcPGkkXZxL4iu6tdfdWjvS20LAvcnffCAHQ0vMF
C4l4rT2fgdV5YrZDPSb90rjud5/vUqfTMVfWu9GEmKBbBnRNEEQzenekALzG/J4iDm8TPyLLI961
dfVMavex6oM7uosfvs0G5OpdTUO901ia/Nx/cOPyJvYM+JRBzATTfkgVmQ9qiXeQHvQhH/fgnPW7
LBDfCMFurtxw9K56lT53BBs7Jg2L2Fm88CZySLrUNZnSPswgBKmNLh5QrW9FkvAeLWi23pmQbqXW
bZE7wB4JUEEQMWn3LhqT+9hZorKNfamxO5dM6yZWahtmeQzX3qYYmvMUJUj8gwKPJua3xu8OcR0u
ROQv0s6ujTx8RCRQr5xpfC5TghdQ09RX/mDe/fhcJD246MA998GeVI33NNGsitX91FBdqzmV6iw6
+Km/sWJzIyBqzCr43FfFhOVt/AZ3HCAX0U3A0jAyiju/FPfLA7GnXxPQls7okYbgY/OCcDPUwCV9
kNKu++aO1nXgnvzkoBsv2PpV/zofJhOAAwpjQBP+rkjncRN55iqsOtigBuows3R2hfSbK70A0qMQ
kGznhE/+AN09jjoo2QyZYYvNsBHBVqglx6M+wIf/hFyVEJ10nWh9dnTxKfDqUxLZr23KEEYMM16+
d1Pn0Zqo5mviWiCwePUmh4IbxiH82LyBmdOBROxa/YQ7gJhhwaQaPeeBcBGIBFzeSEFGRVZaL0gn
92QfQrTISaGylHWblvWLH453ju71Ksj1i8CnEifN1zDSFfHO1lcL9krRUszPuVP7dDl64jwuD01e
9VAq7zpHFkgbCcVWaL1Jaqw0JfJ1jHE09GYidxQLcFJ/sbAi8nKSReQ1999Hq7t3oiXcPvvimKN5
HOt4gCvmXHsDJZSAaOptYfUY0Sf7NmiVs5my7FCk3dNoFMiTzYnxhWvPJNjmRHxkSF6vLL/ANw95
XFv252RsrHXsy/fSAAcVdjcWK3DQKUVORBi5XcoBCGPeZJo6gKS/CIp3MlYdcXyeN6mbUiY7CsqP
sT0iNtWvmTuhRsy8cP0Wl9H7hCKuc2yLXBLOqjbc1oYEN6/Gjp5Pm2+SWp+VKzOCkDkUy9a5m102
0LRwNnglI8uQ4CdvsYfDUgtN5H0Ub/FwllZ7G0oTy0TmIQPPsUu0TUDGi/lEF22+YhsAhHHAG1gU
qLhc9Z1ZrE3bS0HMFN8iswRqJQqoilazyaZ4x/Lp0AborZGP+fT6ntogCq57/6BHAKl1pu9MBRuC
iMqvc2QBhZIQYyb5HNZNvlNGgDZGAorS+mmAN5EELtLe/gzxTYU0FxfNrY9R2mXc8ucW3btDahmH
xM3WTuObwe8+EU9Dpk2RAbuX10OrHlMWxrpN2s/Lrmt9jDjL70Gl9jWouq+zwUmcheYrul56I5Rj
HaU/BSJ7zDTu545UhQZRo64l0CCFh1+lX/ucHOGS2XYbkZcxetXJS427oQNeygWRJCsLmmn+7ORg
MfoUgVJVFS8ujh2iWc6hg3Brch4MOdzGZQ21Onli+nk0uvHJJ9MND3PH0DQvidNXDa9CvW0/X7aO
y+NKUVDK0ik9LB9rOQpygvfoxs63JkbiNY36pdTRfc8WOgqnR6L2RMs5U3VreDVfXA2LF1b7KTqm
2o1I4fHSu67/Mvf0UYKkg8sHTcB0rI1TDvQLgWm22aQP7ehYq34gNrqg2MhQLyZgJzlOuXb6TOcR
h94gMGzBUUAWulDdYV/mQ6RXbR0dyfNFDxkZ8d5wmPl4dQEyW9Vbdya5rczaU+GBy9QSmHQRg+HN
JUlaEm9pjUm7ztK13fXldaLSJ9G6/ZaAkx6mtfXhtjGuCfgeUzUPuznKnqUBtXI0ohTxoPsUL3rK
HPdt15Ia7Cfmo+goiEQ5JVS4QEXA6S+GA/OSbu/l3rcoqP1NPi+p8TE7PhmG6HqSsBKSpgaRXEaL
ArY+U2QwH/IcvbYIovsqg2mbeAZuuRzAB/6xZlWSlpY2BwSJ2PfJU2382lqXriPWoxTzxixhkaYD
kFyN3EYRjUrzA8hHoNZO6hN9k1WPYagxkM9pu+7Bl3epNHYNUhyaXVnPkLbQZ/0w3bc4TXGAErxK
pIXN7Gmpg/fLjbnUyX/+ebkn6M7UzhDtLg8OeJkIdcur9eXBHy+w7tJ6HpkZUXf8+RaXexOeyK3u
jbuqozJdDKa3xsPItd3ahcEM8r9b+lN9RAs2LIt4ZchgYq7MAXO5kcsXurzR5c9ylHd5HAOjXQo+
Y19T8LncTUyf9YVfgtFzPyPyzo55aNErw/ix0bE0DiWBS1ltABvUutoR3KUOuvZAEpQe2OA2f9S0
C7t48p+UDUP88vbL21zuXT4iuJSXLu+dLpUogjaBqfoMTIGRVHCbHeqLIqMZOFbDddQE+tBrBPMZ
nOWStLiDV5vmyfc6CEGhO59jb1kx4UbYWcaC/FDziUMmBC9PhNLohmJrEB/HOADuIy0rKGyiic+h
D45mHMhFLgMoChRBH4eRiwLSKflAGlcKbbSDZWjT5WIiDYdwAB6inKJEea7se1uK6CizBMynonw9
0TRY6UxYqLLBDBaTcVP4bsW8nfSCJonN2yQ0Nk5fvDEfKQ4q8KJrsNMvbWaMzBLzTZWC8RMIGMyW
zGCDLHrhIkOmugcqTJT2lqgVuK32GFwPvU0XXKB0npNDljFLbWqfluw2bVKqvplN7oRRqodQxEdv
6ror256ja6dhfMhLLhVtVjILDO30beaChLkCiEuJJbFaxlnlIvWtgvo+U4j0pahRpQ71I9qB8WaY
WUyZ2QSlossFaLYJjkgd3IoxYq0ON5M1vjo0PRyN1qMFHHDKMNXIv/Tt9ZwQMlooLmCNkeWnXDAT
i6ugeQ6mCBArgYRroRFo+2Gfvmod3JMMCXAche22iPrgaZjz7xbdjsPQlCsx1nhOB986Tv3wuUqy
cacHPd9wiLhrV8JAH5Dy7h3ZM8fU7mlwDH0in9Kz4wf0qhRP0vyVKgzLvdKbbpXT35Hm45HkE3yx
C5DjZaG+pKMOT4nfLxz5pgJ8E8W4yNrobFgD9dCAlLUOA/M0V9OT4QB0TvKe0TKVD7bnuU+BgQXS
6Ds8bhJ8fdU4d+NUWyuUEzQn+5gZax678rpcbnpT3U2D3a9CT2DDmlv5HGnnLimHbB91401DYPmd
5/nnIRYpMUJACEgxfU51SnvFW/vzrO9gk+Rd/FALUk+j1NmH2DdCliYP00T9Nq5tcRxK9Yr/3+FH
TPrtYFvuIRwDuApOIKEAc1U1q1ef2ciai5h1aOzYO6R9sVFZXZ7LCmiKygJ1IEF7FdnWXTAk5t5o
8OwmXtru0waCxfAkGgoPs3JunIIEUCk1lJlUFruxD46Rgn8RZv7Xtk/KBzGa6zinSzKFina1IIHB
EPPnvh6TfdTuMCgR55YnJ6s3ca1y5NaNszVM6zmL+mMY2tZBDyOumTD/5M8iedB5h6Kqbk5DyRLU
zKI1Gj/KyLNlMJ0LTgFVGYydIsGtlvvD2R6pl7jOeB9NAvirDfGBrEQbuD/reGGXUK+w3AFQDY2T
r05tj1CLVMJgFXTdNwwE4W03up/9zHrpPWYy41xDlJ/q+5ojN6wCtIBBsZ672UIFthA+wg7OyMzk
SPmSOkT0ZkVF/1AFwcZoE/A7eXAfT+XZtzJCLvIWCFK6GKvStZXDhnehlwkri5HDvMwm1mkvzvJd
FKckZElKL60eKSjgH5/akxqS7nRFQa++t6PsLmJKI1a+q8adg8AZ+pZV7sIxx59rTLfMp4lFqHP3
4BsEw3berWmWJHLnKfHjejr7ySyPdaoIHM+ktyNkzDnbzsAoU+cg9kyfeGInf8Z999r2wrypP1W1
ET11Y7dOqHLc+SF8+5EJY2aShRdYeLODVG0w121obF4lmtk5wew1k2wAH5nVAPaz/Qydt/s1yKDN
zUNXnUYiP7QNs75sbZxd/bYMXEprjnrGUkRUhE3Hn/7Hakxjb1+aXb+q2/y6Tp5rGd/o3ieiox0I
mvOITylPGVnExzltTrJoTLBfpBo1HJzw+3DM0pH0vKNebi73oui6rLgkG5UBOqBe7o71NUtgn6tj
aByDPqa51Gf72CunDa0ETLNEpNu0xeDbTrQZVplRGkfiyL/nhiDoEDTIMaZefIWymAxHxOt4EReY
x4+7F7gHE5r0mFUHF1uSfyvT1FrPLrJC0g5b6ouwsEcM0gpEwlWbxdkmtfV0DAHqh7pDQesTNXX5
p8vN1HgvUAPIbmkLfFHoHedjryVw1svdpKiig0kMhpnZ5nFabi73pD1iY+qXlPbL3+2UEjYag1tN
luaZQsRFTAX38kv+F6UPZDBjYLHewae5PNBFARaTMUamuUxcKmdpruPGXJtFnfz4N/8ydfn5sMO1
fxM0yRvDvAN1xoNz9t+vvbzB5ea3f/v5p2kuve2hhv6CiwcQ+PKZP24089kgh1nz89mXB4S7qHl+
uStKSrY2jez1z1f/8qTLP7qG04PYqEgh+W0LLg//9hGeK0qWwCHcwWVjwgVA0krI3j8/4LdX/LN3
+fkUMXLmRq25LZfZIgNhQM9sTKHYRDilaTKCcy3CeHN5GDoLu33w2Mi4fqAnaB6cgqbw5Ub7UXek
eDr+7W93eWRsfEp3flpskFOzeHOyrF87fcdVdDIewdaAUgKqLpcjgPPqw6Pks7GLqSDV2xAFYlsO
hTaoWeDjBgMSKtNHr53pco/VzrCycDqRyExRgMYCJQCa/bEy30byNut++BpmxbAl2tUJ/JtOlmQa
axrHPQlh4UTgSqIt0OEcUxEM59run1WCQ7hOysco0t/DgtwHGz+75d0VInh3CiynAhcwldjvdYfX
Orqrxg5MR0fmculEB5bdr31EAhKtgpXIrC9OY0BVNfCmmbXx3uFrcmYkqjFBE0Y1fiQZXLG5HMd1
aHQKvT4wibqdbiwgoL7DBNgTj/mgnoHyPIXVVG466d5dOgi5T1J1mg4fFsS+gJhk8l3LTzU5pyOV
XOxqt5nZ72V26M0lxaQeMEuGpLfmxiq0xpMOoUEbwU6K4E0u2wz8u2yslRTuSduxzwQx5NOGdcv8
L+7G7dgVaNeC/NFI8tMweqs2gztb6avcVrfS7l4iimEhxfS0eukn+8EuSEwolMKJbXxtXGWuvSa6
ldX46Ir5OSl6EoAUoN/aK8AqNvsS33XK3C1J/ASdJMTRzJseysDpz73/Hdsy06KK+NMQPMvkNwiQ
HOumCqx0HdF2Zk9YC9iyRsNNlsogWA146fNouYQVDfPWPdVMtlZl4nprjzqEV80WShGEpCpm+k8S
5ENbPU/JNHyXLE1ppKExfpsMhI3Ax0TnnyswF15PlltOvF9rLdPzs+nGT5AjYCkU3qMeiXC4qYCX
5W1/U7nEmUXT2mvf+qFRlDeND+h210kvkl0RqJcyfill/Gn0w5oibGft3DI+IbMFqTgMpPSE0YMr
JenNTvmlwIuKt8jb9AwkOyu2sLN3ACiHCiYcRw/uR1mRSYVoACJpDLYyRoJU0oTIrCJERmePewus
ceK6YguEgcn0spBxigJYcPa1NqC3zJLk0gaMAZbl0MhpOSQNttqYHVgOOfWnibUgK/Wj2wNpePAM
9CYlrjH8pbdKYxrDA5CQQ5RxMPr3svbLqyyHvEtJ8clFdrrRtv8cFYDQzOaFRdmBtQTRMT2/nTK9
4ipQ9h06FaiviMk50+cTmKNvRbRNwuSxSL3v7mDC+CyQqyZkpVkzujTfk2+NaeE1bcb1nJRgDqmo
riTO/Fk7BK+ZhHdp6vfyE95EipKZphCURnQkGvxb5liVVwwpyT4pF29lAm4Hjk85V0Ac2G9ekLwi
Ij90Y7SiUFSig0Tvnhs2OR9vKRe5rVzOtdLJWLQcS1ucl/98XDUgIzlbptLCZsr11bDrJw54RhoH
oZZXg+ZLOnddF5TsqpQqQz1zcSyANKt6DFejaYWrKEaSSmYmJQagxQPu13YGtY/j/0wINkUdyr/M
EIJrayAvxcvX5mRI/NhcudMhp1D8uaHcc2qKBDa7i9oG5fq4XkTAtG8hvrrJKzqmGZtzDau8rh79
VOeYKdLbpJkpNxmv2ahpUA2cV46mYOe8SXT2fF92pIh7+l92dma1QlfLf+zV9NbY3kdNPYRfQ7xB
r6zJWPczH5r8+K2lD1knyUNExo0eiEL0neB5aUjT7aqumjZsd66TEidRRRuH5HIgPrgShwqmme8z
pRfJPF5pO4NENcQHywUTl6PCRzO7bH5L+KJbMVOvMaCPpKiklc+KWbEeHC2HD7StVWObd61hYJJ0
qg9Zhc0uxvWMe//Q0EirU0xDgVT0/NR3jJ6HrIL00hu341Kwb5czMu8OeVoAneoWYphP9IxnfMgw
vk7S4qNe6umyJ32DXNvidON6wcru4fOVlhHttAPzqS0Pvpw+Ks6gmrKzIcRLH1G6aafosz9+H42p
BNFprZuiPg+C9i70AgCaGJ4pnZrO94SSwbYsaR1QkVm1KSZqGyc1K6d6hYLORPjnLnCHMEvI5KCb
1kX25wjMzzomEjmV6cZOZyqCcanJTBnuEVh9JIyhpWE/Y+Y+ZcC2rqSQt0bWj5tOqPe2QRbD+Q2R
ruE7pQU73QCC6efObZyAsnFyYtndETyUv6yTHLxdzCDi6vJTqCcaa+XK9+qMgWrigPAhb2We8eBy
Wl5laOGRZ/Uc9j6GVstL1q0B7/ZbjWKNugGdnc42Ri6iZIVnY/WSpLdpAXNpmgdiwKBVW6W86TqI
e6SpbpIOHz3pFmU3gWLtbjxzYuCLmSRVM5MDmQb/r8r59r9R5djUHH6RRqzf2/f/+PHC83v27a9/
Wb2n0XfWeNH7rybKH6/6u4lSqD8W0Yu2PWQStq30TxOlVH8ogHieRlKnpK0RUeSI4MK//kXhvEQw
g2rGRPRl/clEKf+wLYuWgGu6rqVdT/xflDnyNyEHfQ+kJ8LBkgl+SEm1eCx/Uea0s8WaruvGMxxD
b0NfBKLqqCitlOMuKMP+uVCgsDoFDLmKbGrDNQeraKNyF/ndY+8X2RNUm48gK6770SMX2srPkROu
oV3EtiRFx/SMo8+IGRlwRais9PQB1L7xKMS77khYzDSSN+Y6219+iH+ir7EXSdGv5tBlf5tI5rSm
he0iYvrzhql8KhMv7PpzIK1sN5AvJlv1MavaBsgQ5NdIhQBkZB0AqJqEiq5r3Ot6GLmuhepbG87l
yRvJQnbK8UYKBiCrM1rm471zw4x5Yw51d6ejkDBcqgZ7MQa0ilyfEArX/9onQ7Q3R0ItdCeedFaQ
Sy+bfuPHwEQj+JQ7x8y/t0U4UNp25dWk2oUJMByCPicduxviU8J4tBp1Q5Vngk/rjMI/oY288w3D
pezbW8/dCEHc0wrU6sbODRyVk2s8OnNp0bTnehKwivg3+9ThWP2Hfepox/WkZ+vF2/vbPo3IOHdo
S58xg7dbPKfR1utVR41AB08Uv1Z2OU9HY0YCYUVcC/IyfmPl/NVVQbOLvEqemrbElZWYt33fWfu2
aDuQveDF6PDXY20/ovpIHgQ1a3a0fKYiSDyrT98rBa3cp8gLemxeVPFIk1QukTMQY65oAcJBLmp8
KU78OKZhDtM1CaJdGpbAZGVWnNUoQrDmfk2d0xMAJd30FiH4moJHS7ajwM4wyUE8WZp96c13buhk
L1NgrwGbsSywy/AmEcUiyABYEYGDnmZo19J+SJAE7eOwzV5ky7QZbLplpY+/iHAXOW6/+OKmCWrS
vz7GxT+evBqXteYodziHLfmbrE5PeOiNMm3OuU3ww1yc3IQCMZdmY08/l9mIL6NTr2znZuxVREgf
UBSfqrkMT9CMYvTp9rlrlXm9NGSthdHbrtGVmy//+ntiBv/TYaOFRkGoLegT5nKzHFa/jDG2OQaq
bIL8bEoDhE5i3+ROZm/scIjWNBa9f/NxchGf/XrqL5/nLVJIRX8Kd/hvpz5NLcrLdVicqZrTzTBA
r7TJdGUY0t6IWqjz1Cb5hgW/91hxQl2Zqlk7XlecPJauQafMB/1gTV7w0lpmdjAHi+GMbF50WSkL
vBfm6gRnMg3YFb6Zbxr4HDfFnNXEA2jSg03fufk3+2/5wn/eIM41aUtFzx0n/u8bpFm4k5CXRWdY
cG86pbumwyVW3BU1wxXKrsAh3E1ru980fWlcW4xE4KQJWoid6iGKZIAqOETnwYuwbOzoBoi7y02i
vG8CYO7BijgFJzGToGHOwWmcQbM3Yb2VXc3ILtg6jauaWA+K4n41HCt3UXJkvTjO0PiOZkSYX1Pr
9GxqnyQc+BSfqHSEBGMeJ+GHZ/iF9OLbFIVUBsfKmxuGADiZ0DQJsLWT8caAkCtafKw5XRN8J6WF
1K773oJDOgOGocmBsnSNf0Rcuy7aonJK5j36lObkFzTBS9Xm53+93+1/PJBcvVweLceTigvJcv79
cuCaTmcjWvWNGyRsrT/Kxbo+YIStX4fQYODtKZYNtTusZTh9TYQbw+wQRI+DAq8ScsFq5rG3IYye
QzIY/a6V2n+IJ4ok0fJc8jnBcE5fuy45q8Q6jNKJ3+JFCIaUAuVTOE13VZpR77NTRqLcQe0kyCzz
ygfFknud1qySp37WK1lNd4hCB/pF86JA84xDkIvHQSaKlKtKgRF2Mc3B0dwbtlltc8wb+yh3Ngby
gT0MtQoYTp6eAxyEvV9/7hP4XKmF+EXp+xpT2ye3sdsbCoz/egdj2P2HQxsZDSOCA8YBibKtF5ns
L7vYoaVv1mFr3bQZRPBKADfx3E6czGYkDy4gWjSdHXd/eeByM7q+T/DF8pzaMEAO/3yN8I2PEsrf
L//0y1NsHQtkHMsLf75b37DM6vVUEsqwvO/lYT+N/373xzNnh3yLPHIxWSKmRunEtzSGOgNRSvjz
zxdeHvjxkZcvGGamTwycevnxb9blG/z88MlL+DF83bEuC1tENP9km34++2/vK77ClSBh6fId/ntj
ftusH9/p8pwfH9qV2W0s1oBsup3duuapWF5/eYKPKpf0juXvyyOXm+my+y93FadsUp3plAQ70aMF
8Jvg2iBhLEJUt7fXUdF0N71g6Ou9kQRCoyTDtyfulZUoPR57/k7pPdlO7TMlpu99ocShS6zrWM3f
8d84cEqjpzYJ39MRSVuYjF9KOh7ruIPQNWiXQKDxBBm0fKZcfI5BryFTcILdXOefZMR0lQbUTd6Z
m6hGUNnl2YkLPgELIqW0lRsbqizQcH0YXWXLYj6omCYkvjxLuaRdj/eDweU8qCn9E0nVDoRcDH4U
ofAjfirRRAG6Kt1KH0mMa46PQ84wioYV96OrkRnG35idzQt8z9pkCChhATeDdD41rjw70dcqpqCX
6PgmsowDP1u7TZz6Dl7hbRd44AviQV+ZbV5Czm+ntV6syZwGxJG60U5axUNodVyQnJ6iBkqd9M3N
6mJtTwRZROAL6e2pXYXKaBVTNegLjyx4Cmu8mbuiwkhCX1KSX1s5mwbFOwIm8TqPVPZdC5UoCK+g
CU9Gay4BrBO6J6/b1w6CsbyW13aFPjAtktfENxGh0+IQKUFGdvkoFbXgwpEPcVDfeBXo7dnLHuZA
sYObcldhd97hZTFy/8n3StKnqSfh5EWS139oSr91mieEqMC1G4vKurXUW9KycC5Ka9dOJJxSr6Wp
VK8w/OQ7N3DEiUwTJChrrpfQT5dKMoKQ0HGOXLFPMIXoJ4dptI3deo3Mjf2g+fXi8SOq0geY1caN
dBklC0XwnR63gTDMw6QrsLsjB1ju1gS8tddZB6017+3DuPR/FVSWOmjJHrO5vIfVdWVPtACRhEFJ
jRnVc/Z0i7ZWjEBaZUNcwNzFzG4yhuJEP4sqLa5mSaZtC4EzHWt0JU0HSbPQ7Hwo/DWC8lobcAgG
gyqGHL/rITmm44uy469O0W2Lse43toofcqzc166tj4WZTKuCItG2whYdy/6LpcPr1ADMZkQPLdd5
8tjFdV4lj72JPIGkCTpzFJMGtE1qoReIU5vaLyO4gVs62qsy7FCGNP1dXTn1umWlNwN3DCk0ELjo
OJuA5rVhy26DvgkgdSPInQ9IP6pUcETau+nj/An54aLLCajjoKrrTFUQu0Cm5DTCeFh0t9T+06+z
QnBIAxJdZbuaS7RKJQRPZt39ucta8HyDeR1YBCPWRrozJ9qkkuKJQ9qccEMguIkbHAcxbfNYf8FJ
fcuAlR7dJnmZOgMJIt3DfY70avIJvbUT85gFxOMqnXKSOsG9Knzqol28Cf33zDGw4zHZ2AYjqUbw
KI7mVG5dJ5jO/ZOO01trCDcmAyKRAbmPYp06aeN2ZB+N8blrFClAnaqvYrt5qnrWg2IW14ZGbjmi
pLgaSYKdmV9eOV7xzGRrG8feMyoBMpPB7AqzycjCqT5zDFUQ8F1U00mGYD/DTEDdnuyEyv5suOy/
0UY/UZYJgUxIU6+yDiDXmFy7Du1enWbiqujUo2SGesVlO9/3JiE1GCQMMqoIWYbFteIbkq8UaRrA
4Rebhnix7OkI4/FGucaLEUFfAWb3qdek4fW0Wsu5BQaONDGKb8bKHVY97S4GyHQdFyELpWlSJztn
nExZFc2xiu9TN9r0cmruGpyfca0OHaxcfgCr3jkgiUmAIbTXbz1vO/eEI7TQYVESvCV9P1yxIxvH
ISWr/RSCGx6pEJMbAnkeEUO99rr2PNl3RWX8F2XntSSrsmXZf+l3qtGirboeMrROrV6wzL33ReOA
O/Lre0Ce6tP3mrV6wUIQZERk4LivNeeY5mGY2x9p5aIMnAZjHbsPajL9jTWyaFRFcGpGqsUgolYg
lmexu27tbNTnXl1rp+4GfN08YYHwAuU8JaQfR4yHq7ihVm9jrr8zm+KpDMmkCJXdrlgX7ZFMlzvD
+WyD7my2KNYpUz47pn/2Qv7Dk4qBXcfoeUNqeBhUnswaoPSgINqZwhi2nfXFCdbt8jZ5yRg4V2Mj
6byZ9Y7yNrBtGrxVbyPSyqJdQQ96CPRyPTYttfmUu41XvdaZ/kie+fRRYvCAMkGaYZAaK81y35t6
uMYMnVUx7drQbLeeV21rYcdo9B2CgWKCrnuEaLSntd0wo0VDbRixKMHx1GfUq2Uwg7asJ0PLYwo4
CNwrdBrrUajnVkPvURtavS40KOGBCk7Qn50dhYl7Lx2e0m6CwBlf9C78g7zkj9Gi+DfobDnU80Gx
D+96aVAtnxlLySyYTaoYAOvQXmoammu7byk6tyRfOOWb21QM0vzIcYDRH0VSirCqPsQF5M1mywAD
kdr+1SfBHryA8Y72GLaebvenLgo04IY4xJY9ls1yN4M6c9PdeCBEdOo2y8vm1xt8Mb/8iL8Nik57
VEM77OG2eLsoi9JnGsH/WI4h+/GiESHwVnM93dqFbh77wNNu9HBpr8zHKP2HrsjVNzzaZC0QkV8H
JeQ5b61wbQWN9tFhc1+OBTB5hLIR+A+mNogDSzFIwUUvTmlc6neTl395WtX8Ngu0YIlU75ptkJNl
auJM2aW/aHo8rAO9LT41N9ouu/LV5wTnQbdO425k9dZnBywuSGZgjdz9HK27pACkfpkeYvJc1/Wb
Xvrq6MdatzUotbyEVfDuzH9Xb7NLF3rxO5JQ0tAxlp37VjmXKOOSgVx9/ERnsukNl9wDj+bE2Nbt
E1Oe08CqeTOGEEa7zjAe9BYh2LIbDhLLruzvEeP8ykI9cxujwTg6UtXgq5vk1TP912VPZ7KvaRGb
b23k4xHwBpu+rIyu8TrT7HJtBJ32WRZiLWqHmK4oae7Q9aZPQdNoSK5Hc+8pV3uwa5NGzPxZ5vxO
PNnyexBECzWTj7aI9uTRxdpMMgV0ZmX5z8sXZOT1PZer+i13QIhyHvSnOqubq+PRLBa62XwJUn6X
XeltY0gCXflIOEi+dwUBbCVet8fcAgW87BIw2/VjP/zSHCT6PtpG3B5udtI01D+1L5xXKOtPy65R
Gz326Vw2qHV/01SOOM0ChGsD3pGpWkvrAWnzzxeJFR/xb9k9GiHkbD8iEN7olf4YCnoHy9F6cM/4
GRDaRxzDkQCVW2OszlKv7asaB7SF8PZ/9fabNuXmVxeCEq67Rj8DA1RXk+rgzw5IoxrLzr/TREFf
1Jrw3EH+viKOpV01WuUv0kPzpje+Czcmt9DuxWW0e+vSCSNeL3+CUKqOH5zuGuk699V0CV1PXvrW
RfyRjt43Ab4/bwXnGAO/F1x8hNUXo2rluhA+12Rp5eeQqMz5DTPlc1aKv3UVg2adlx10zF1fo/a4
vB83xO5cjol+zXJbnQMJTrOfJvkFhfPnDxUx4UuCtt11rIz0rNdI/Erl+J94Qn/2oA7RrHy/qG8M
ns4pHs10oxB+fUoyyZe/4gR9ARbcMHB+FP1JBV61iRnxPpBW/Hxs2USkkVhlfI+QqiCblKFpXtx/
uIlgVz7KpPj3mEEo77PI8pFL6eZmtPP4o8RyvvyVEKoinH53n6QadHmrRlWUlPCWnGR8B925W46j
NMfANulmD87YYHnnmrt1XS1976LysBwnHiglxGkzPEhTi44jQK2tk3J6MT04LntkkWrvEk6JBxpe
9sEs9GGbklbamp54ReWxQhUwfCV+FqwdfUzAFAuEmLX+C6H18MXJo1MPcMObHzPb12NKGt78AoxS
Z+qSzktuQknVXRY2OEL7TwMR4fxC00mHjaKuceR6nm8suLpb1y9flicr4dPxHSv32ju+ug4VIVfL
UaEhPva93j6nKBYPTo3aTWTJ+OX2TG7c6EsNdNdaPRaHINfrF5MC3/L2dVf1K8paJH9E4XAzciwJ
ywG7bvhUjpc9tdJCJCaIslkeL+OKRaTqP6pRMDspU7XvB8d8nTx7v7xFYY3RGtiucU5VYt07EVq8
5ZVuhmZl8HL/gZa1eepGxuqfJ3CHmnkbv9MhNHY4Uacd8SzZu57Y6+WQ3RCPxLUmFA70JnxQIw3w
wGWRpvkyuK9KA2OJrGFKy8Q6T6rXVstnH6r4QJlnehWlw/rMABOcDsH0USFiN9pxuqfN0WIAIZJ1
qEjkSFKSE1tf+/h5VyY/tDAR+KkSx7742ky/nf+BMp6uWeSVL92EO1ihMqC932ZfCkLR/A9spx47
oUycQ0wbGBJbSI3YFI8/346EZw4YQzKWh97ViWX8c9TGIHuTwugTnJMcjGIO7GL+B+bayeRC/+lj
X9laVslPZhDui98kLE95XjNICFt+Ym3UhwCv+dmNPktDM93p5pyGyKU7QoB6DGyzIXrReFehj2em
ylEKtMi3m9TFGp1We1LP6wsKWqYmpdXhKBHepcpQjvjeSGh713FVbR8D3QFh72Hm6XUWq4Zt7Hrd
nvU5bY5Br/NvqZrQPDf2RQRyo/tVQP7ULI6cvoGKafcmennw5TApOtnbqGzccU375dPzK9ozRmKw
svPFi/CDQ5L2NIDD2sIw4EM9Zw2IKRreJGktq8iGJRwkNN6QpDxpuf1JGWOfp77z2pr4hE2z6/at
q8wt3ooAnVI1bOIOzgghMPUprL3qZxMVZgonKyDHefYOeHOczI81YXEMtJ15Ipcp3vkzDmvZZXn8
X/dbHlw21szW+rnb2jHpnNNpedlygOXxabE/LDf/fpBhPFgJz8FvtyBH5axnyzrYhTad+E7DXDL5
EuWQJB99cDU43Vn5Wno29ZeEFVAMJmcnfPWaxO8FHS4mxGgPm1mKKBcx47zJWp25boUjbywJZDNC
CbhCJXy5urZ2/Mm58/mKtrn75Sl9PGgBWX+iyRXyalFtujZvuQgM6QbZmIcG92eHboSDlwn4JcW8
WW5lJ53i1N4azKcs77EWxSAq9T+48/lA8ay+Wzb4/NCH4C+lG2Nugzl2BsvsJqm7d3wY4gS1PjND
lHgeWhTbqW+FZ529CNvS8vVwlsmNmfUprm94VABrTDT+3cvy4aiOViAY7wq9mkuOYjoq+xsqoDhp
rFS2pZe8GB2IEynVs57GA64JXrCYY2oDUj1hfMY5MYS2XR5bni0lU3TXqtZxS8ptiQgnnuHsZemt
mShEFYGAyxuLrTRYi4pVHIpqPvGUanPMHojC5llmPGxJ7R5ZercRZne1SbctWpaWHvGzxkxE831A
ihU2uyOmfezPJXyCEDfVMUTmtKZ6hdN+/n38HN2ZNZHL/SIhtSIdnPYuttXBCNO9pGW4nwwCXiOG
KlosOn5rutZrMqkE2cy5hjCH6A+3S+WqUyht7LKdE6nSE8BKAhGld3a1sSmwrs3hkk1OQ6QKtO3U
9K+JnWw9Uft7gaWFSKCVrcCkxTr4IeRuZMl1A0XIDiGM4w+gCeaOXlUJxl9ENRsjttyjNoS/eil/
p15YIBNvMtpr1tXuymrXCPeWTzVSmqF/XaigCypUzh6e5VazGHuQpZVkmNjdRpFQsS8b63VKAvcS
5mfXb717TdTxCWg+88O08g8tL73IvpvzegN729Qa6/TUIW3WS9J1YiTtLiRpVrZuT7yvCQe8y8Yd
YSHBxuqM9kooT3qIpu5VOcRjqdTKT6W0q8dprIFrjZF7cVxhbVNLy1Hfxc6KJqS3DXGXHLvWsI7h
oO6QvjK3GEKWxlwa0MxpFmFOorz5rbMtwaefooyZdUUcnD4+Ez0U3mciSMGUIo919Hx61EqqjPwd
EGotNVsiQJKjMdLhSJ2agI7eMPZVkZvH2A4uGFC8n6jDbMnja2uR76SVnX7IizONsRis+5nrznLW
PC9c1YWz+vcm04ir7UXQ8HG0X1GWvOgBKFomYCF+r/bVxWwks4FmAwWRhYu48DO97tMhI4jIcPM+
tsz66EmHJbif7mOLhc6mZubPed0lABgyviDsPzv4OOclS/LvjXDRCEygaO+ANn8DbsBrK0ZCf1z/
Bx8JKwr4cEdeb4vrYf13niAlp5ZUxNcAXd1BcoIeEdrdkjJ3iGxHf7w8tPB1l1tdkKLD8JzXaSaZ
5gNZSncLz3Rh7JqjpW10b3iPyFvaUa25Lwgr4EyMSPtrw5RysIxRCC6/cw+1HKOhNgOaAAyTsDTp
h97PxpNTDOcsFQEBMFD3PWT9xzoP2p/NcldHwwLqbX5Gp3zuil4c+vmTLJsCkBie/XIudsUhYCU2
QKzyTVFCGjVASKzKSVxFpz8HDaN8HPIWlo2ve3/dWqI4l8c4mHVX1vTys1T1RzWHcC637Jmn+ffd
5ZYOT6RI3WofzQmjy8aacWXY6F4i20y38UxVWjZFzTi24F7/fszPyCeCzkyGW02gZGhB2IzTQt7F
vod3yHJf2sjFhzyhQ/w7gTK2JrFyippgaNsbDhMB0J5RVScj8AlPHAo083TdKI36jO2m3lOGpgVq
bqdevNrdRKHG1h9CRdpvMafR9QZ2CTUyXkRzD1ZTCrlDMzdK+a6Wjcts/U7ouCyXL6ItSIo2clwB
w/yrWD5O1nAOhSzXdW1fWn5LUEH2pc9oUaeL1vVoEAM4j1PLsAVgnMIHNUMaIeE95TWMnZMFfCLu
B+JW7eGI0IWU+6BHezoF+jFNi+iQSbn64bcWHqeaWerkEC881wC7BVrg/GD2KYJOqmpEqVirog4A
xxEOk1sh12LwF0fVmhZAMi/CBBW2zwuH9W9W6HLrXx6LXH6IgarpuPK7aJUINhVqg0s6YQSCNh2v
MpGVZ3qFgaTIDAUhBvyDixZHXKErurssxkxhP2cl0V/6kPq3wTW3LcvcL3owxboIbCIqYDDw3wj7
Q19rpFyHxgX1bEsJOOJxCyfdnCVjoeI5hrXcJkNcfwaFeUlosT4XTjOccA2CNniKnWB4LOUUXEs0
BsLSumMa0BC08KhyNUJz7UaE341JNN76uhpn/Gi5Dn0X9zwyqHojTZSoqBJiarGmczYcsSsyN74v
enAtzN4JuY6LiJJyOi9XPOeK4qV/IAFP3wx+TRBH3vcPUDVYRhl6uI+JkTXJprknEogqsWvdY8ok
tiGgddOQUuFRfHk3AhvLfD2P1ulgItHtsrOBTgzv/RxKa+bZ2atwkLexbxJRGQXPeZf+JuCluiz3
qMUzBRQMKliPiGcPHPsNXyxgcM/4bG3N3Vi2gfqCFLO3wa43y+Ne1dFFMGPj4FpZ89oUzU6I1HkM
evHRjBHR3plFTalW7t4cEcCYk/Nc6U7zZtPnP1SJQXBMVMo3YUwIm6OSptD8rA/DHp8eWfIQvrey
iEYbRkCsHXTBPNrrxubNc6FL+QEx8TYxSC48xKwQGT4uFVPK2SZFPzyqa+am8rZsLFkliCeGAKh0
hlKiEsYXwmDEA4XzTHxwy8KAiQcko/G+pd3O2uO1Vpr/ShBjsi/77EIjpcVdHpv30XxrTKaCBPCB
kFUbkwOt+uwoM3t8iPNGW5mOO67GaRRrtF+Krxq/Gp6uEcukjsyNPNejNzEC5e3YwJhxzL0s8z9F
g5+jLavqNSA6kmxqSbHNnrS1aSE683272zJvwM7BtfK7i56CrNtHlaW/Dn5ylAMklNSN6mfPHPJD
iR96hYKLerJ+lVJzeBMelxEDIXdgywnZ36AucQ570iWf9S5PMy6FgZIPTV20ZIyJ8I+VqWIjJVKi
DcitQ9/U1WtDgwPWPsJ70jMje7CuCMAf6UyZz0lsqWdscDkcI9INVHpohlbeSj6F643FXll42ZYz
PXF965SURIXR6hp5Df81LnUlIeZ5ewEqeVnuGR6iPU2v6dx4NS6RKF5Z4RTf9tqQ22/wIHYN2Tzf
PUE4q7BLo2uXDx/1UI1n2qLUvh3LO3i+Yz4482bqprOTUkcvdDtjxQIKy6z5kQWYIO/RPq1apBV3
RtP06yR0xwfLmapDF9NtCy14NgKxSDnS0DZD5p5hV1rvJsVKGFY6md9G/O1LphK4QOhrtx/ortz1
ICUYzSASz0FA2cKt/U/se0TixX51pkHUYrYOXLxPjk7rYxx/+bm78cmo/ggC3NRJHuNo8K12XelC
EvIyqidV1Iyg9ZT8GiKE55Xn/tHSesi2WtdHO6Zn/lFUasNAFn8ggIy2hR8Xx77Vg4d2TFkXDW9G
EFkvNUwdGojM3s1YN1+csP7r7vIsHU6apA5TRSHD+skdGJyH0X63LTnt6jBCsjLfrZvhvWsMFHdm
/w9E7tO1izG0kPd0GxEDnPwUuI5lUwF23CK7UbUsVlit6ZUmI3UTyru6+ysoaN8j8YifbWwAO7ok
4z6Cmvw4GfrchgGVZFtT/1zuHCey/4Ei/VvQTH4rSzKvEO8UtzxilpQEpXZXNAl9nDFL3/uk2aJN
TF/sZPjQMyA8nB/+lyn9h9o36z+wR2jNhEjpJ7Gn+BMmdxJbLXZZhmWRUyJ1CM7JxkgeIba5z+FE
Ek/KjGCneeAcIk+b46K6/gYn/SNPoulgT1Jd7MlbG8jcXytG9iK1XzqXHMiCc760bHVLtKhcaaNv
HPgRzS4GX2waPSvWrWzVEUyYc6o69SRqOBW1pTYEZH3iOo6JqjdZ10iVPEpNkobckvoZTVX3xmve
swZNu6o5MRpaxavam1P7FPWtMahYogGhfJsE9Cwy2DNpue8WHf6iPAy1btysWu7yKNa3tR22FEzj
vUUpaU+ZKVk5bm/vCQjS5+urmO29Dmw06jJWmMsbXWEWjJ05rIgYUhtBBsJTM+LgkQCYjnlm0dNz
hHcklSU6UD2adlbuXFK4fh9xRLjglGvfsaHRo0sH1q7RqJF4pTW/5PDbHnp6sL1VXSxyW1dl0xlX
mbavg2aSoAZd8Jy28rNpjOYpj6rqCIuDUcxvnC9wD4IETqkc47k3zPwUqMJ4JOWqJGNA5sx8S+sF
n/lXWhmAtwRGVNc1N7AICbkwXSgHaZru5ERhzhe1OnS4yzEbBqzOlJ/vaItwEdOj8YxUhrrC7Cmi
+yUudhvgtLS1S4pIG+NvVz1WjQWfRAlz9dd/kDjPtRWZz26BY8gPMvklExLuBc0Up4/zgy/mb0W3
nrCaWQc9y6tTFdLHNciatTpneIynQbvOYZTLPcftCOnNU3khJRsJyIShjebW2vES63c2id945Yk4
5b+PDZV4gFx6XySNt1BJmIqtvDKur2o2QdT19CIHhBcG2ImPoHsp43Q8u70P+DCU2sXS7eI0jnKW
EuknWUz/uWnEztPaP3Qy7vs0RFioWUwtkmk4gcQ555AbXhKoFScN+RwRFGlwG2dfNmfliPjbENCo
muLP4EDTTmN72tOmSp/y4tA00j82o+sdI117klbEr1BKKqSuOV1FmV1Kh0ATOZSQv0JIRsBicVTH
NSla82JaFq06kQl76HsZPOWGhgAmSe7bAtkDRk15ZYjyhH/Ne5ZV1fwJ0T9plzpkggUPOO1fCn1s
LxQv/KtUXsG6onNemzje4Qqc7obQqA40jav1VEuBxZ3XKqcOjhzuJdP7t4RF1auJfxg8WLkhnab6
mDuPX0lcl2s77SFDyZEZWkEDgU+TX+wKX6GivnDU+lHtnKr8RYX3pog6e+gBGAHVHNJ1JVN91/oO
sdC9iw2QTGfM1fLV1amlR0W8KubTpJMldKikxkU/Ot96VbjzEr5/QGJfYKhPS9x9RoJPTu5U18yf
PHyJLHxQUBjiX+E8o9SGvYsZYiMSmIz+g2VhtGy6rvv2ubC4bRBvqBflyIOM5H7q5v59qK11c2pf
tDDdFFIkXOpCKkqTwCnD+LeNyyw9O9J6IgLWxZqoTTdzJuz0iLD3UTCE25zeBy18+VX0NIHapvgH
NRq6aoZXnHuiJo6mmzzWPhnUuZ2KPRZTuMQWA/bkOvmJzMfxrrVgrGh6LvbSNwy+e3D/d5PWw0ci
wndvxzYgBZG/OTinT4p6famwdFLMDb51LhY6NumnyktvjSf1td25wS0xLUVwbtydRpFEp4KQ750h
6KeaLb0st/soRB3RvCV7dfCMnQwU17Akencir+cNh6i+tTX8YHlJUlJudBwnd7XVlfdmSjQ8b4H+
k8FSiI/Nm7JeIkWuawY/oUozY8NbzzcUsIzHok71R07gBsyAojNq2yz87IZAd6TiRRk3Gy2RRGVO
ncG4Eoe7GPTojusHsqjWbE5WrZpTlXCVFw2ISwT4O2YcxPYFGLP0Eo9VxjOnxh+aE2vlq+aiyQpV
/zI0+aXOWov4yrFcl7ZJmS+NrRPTLK5ukAdVnd4PrVOf9Ey75LGZXf0sJ0tutOMLlS9MurkeY1LL
d3YB7cNI8LPqhXYfRhMJqx2nMkHe7luT0aMs21dFTGeeFFflg7nS6sk4KCe+Xx6CUYOcFmysWeXj
FdbZM9Bx77nTlYG8NHjrksZ9SOq3btgNlE4e0wQTpebW5q4bhNxUdrbxBXUSz9irWHDCVBMY56bc
RRpTncLBjJxWn5ZLxzcVzqfjtvVjWjHay6Jwv3WAO5YguzEbPXMF8azQo+QTTWRAPJBb7lWkhjeF
LiktcSdjDswPmmbLp8zhB0v7Y48nT5Kg4wBTMwsLlFVYPvFtUJTCf3RCCYMr9lu183LX+hwi/LLp
EIb7fgqGY5Jk57FjniMan+RJnBVfCllxp2dgOTPPPLXxMGH84JtIx3Z4w3gyAcWLUhpM3vDGnAUh
Zdg8trZF1EWUPbCGKNc9sc8bnPPN3qGAMdcOosuySQaL45ZGtw4ihSkTUN+yySjtjmZz1yfF8NYX
iKHqNEp3CX7RKCKYWsdpfgzjNr/IkMuxXaKAMQYFF1TF+jELe3NdFLL6pFJ1D9ntXXO0PWvxjqkV
Q0Hasnz1Wz+/lp/myHCHNRpLquuT9kk7B0FKToZ63uU7Ig6wIdL2eVYTjZqAlUBXa3dcpfC/VhoR
xZrNWj0pnrUgEyedam0aId1WLGiCTBuPSSv7lV811cnET36XRDoa8t62DgrRHpBD4zISmkmR3auZ
m2jpDpGtw2+SddvQ5w+ta6tL2gXnyB1AK7UCkVlBw1lD1OJ5aLNVVZNxQuE7kJxoWWcd7Sxhdu3T
o4ImHzz6c2J4Hn1KywteW+FVx5zpCBpREb5Og1NuX1nkl7hb8vKGwGQD4qI/xzs4/dEtIpX0xcGC
CqOkv9Tm3A0spHFrIts71H75DvHMuKFjOWG4qw/WzDTxSuNYDnVKQ6aONsk4VBQr0uR7GI8q3fW+
GT7X/dg/AzRmGZL9po+lLoTCyQdWwAX9vSBcD6FGeaEQArNPWl+8nsarLnsLbVZLC0JX3qqUHgGY
AtQfgwdcMRU0TDDYuDKjOIbxH2dQcXayJt0zByKAeBgonwmH9nCvO8+xUreotIuvwPSJXDcRpDTR
U2XBZOzaTHyUVUQDx3P+WLTZ3TKAFGw5zOKdYFeXfnosHGFcKFOBSKTVckGOp459o51xzW9KylIf
XoewtlZxchJR+KaoCe/p4FHuY/lOzfk+abAx1VbxDD2rfbA0/w4sK1165qGF3uhfLRned7lGz7g1
dMRtdE0PDqh45NjQc3QfV3wyapT/M8d8NV3kAgM21Ke+MCjV+/J3MuUvHnApEIjJxPJVVlua2vaW
ul5jmOFZGp0PNLC6xFkxR/cSgyAoko1Q/xOHke6OogezN+AzW5Oqzm0g3Jo1gXxzpYCDMD8Ux9Lf
lKKr9k6FX7jmqpknerjhspqtFCAmBj3HAUnn/LIpaa1Eq70V9TQQ9lD394kdDfcgg6JtgAWQzk2L
iIhucgp7epcPev7Kiu+KValeN0R+7OnHeHcK4eWe7rtF5QMcXmrWNw8JhPLN6NJj13pU1DNwNGov
XktymXTsLda0dGtplneBWX1C4Fw9ug4nU6mJtanZDqWtnKbISHGypKi694042OFtNEHhiRdzyjn5
puK+xpmysYm2QPBivLhJQrhslDFhMARahrHa0xVDjNgk4UaEU3QBL/DXJgma4EiabVEwTlVfRaG5
p2WjYQfH/l51lFwgVCLHpowg6ifE/saD12LX1xMAvlWUk/fbsA5FAAGbdhp8+2FMZ5CYgjXLpi7u
as1GgeTV7lrRVV2T+xf3evZhkN21Gkej27hQuY+K2QqlbsJz6edBOXBBQsBHKvf0oo1N7tfOqhkq
85Y0Vr7C7af2nUbZcOy1fkeEnbdpqKRi4Cn9Y9mTGmck9VM748IoafunIIrTtUyneqO5ArZnJsU5
gbDwJKFHzONuZCT+riv65hlpCAt5qcyVpuTvwkVmYo/xtK76oTo6OWINl0S0PSr1Y1DNKpjyS4ZF
dBm7RQw6trc+4cQM9Rera9UlzJBeZTWwPc2IHsdJ866DaN3nUXG+JxjFftbVHcFBxIkzik1o4FTz
GdTd9DG4rEGd0Eq3y10EImdXTGjEKRHc6aKMj+Zg2LfKGmvkpRPYC6d6t6Sy7vv+d98b7f0kI6wM
AjVQSwn2wloS9pwnsFONOavToF77qEscOw7fUnvotlmv6wczae850ejkm3q3Dlv0om4Tejtj/qkC
ZJkBUNOx72q5Cbu5gZ0A1BqWzXCl6kOAFK1VcRcj59mjtz26malfiz7Bpd6Xr4XZ1yuExtaHW0/7
YrLcB+g4gIUEuSKW+9uOohnnkg6PvVefmR0E+z7RkduCH3+hHRhck1lO7lvN0WmYW/tksD7iYEep
TU0vs+IjZOW4SUNgJClaSKtqdxBE6fGb5e+kjljyJPKapz3sgijuDgYFlaMHDMeyzeAR3XS6MrLY
3i93EXt1aw9r7v3kG+ehKtGsdZDfMoBBJ0vTL6iZxYZKKUT0MdcvQu/0S95DGitSLomGFcmnof0o
NDN5hJ4mn8h72WmR+VG6uv6SuHwVkVb+dWt5TOt8sMiFtfOUhnwS09WTlQcXyijdxzRS4qrGDmGT
0azKgSxlGGEMGQYaJMyoLS3EaPykMPpk9c3wlNSyp4yeYQBwESy3fdHcHAkgK4VDAISic15sH7Hm
CCXonY9EYyxJxVer/Jcmih4STvUdiAPqi7q6byfsJ7RZWLarkHhQJx7879kla6YeCu04yg+5juZJ
JxLnQDUOaqREO23G7tGL8+Fq6ZjN4kTOzgGRHzDZkkymG+Ex20KO6c9p3pVrX7Xhl3Lgc7eV+96l
jrcVyv3de1R+jTZH+WIiwKpzXXukhFyBKS+zD4SLbxHNyVM5cYie1fjBndk4ItCiB8ZP5PYZNr4c
uRE1SloFeT3ET8tGGwX2mynwjmZf1OvJA2/QQ349L5ukpcFRx9bXUsGN0VkaZKatAfH/MRkiCX24
V4xe+0wbWoBhw0g/vfM3oUub2dK0jaDThrzawAWZ1IBLJqPYocSaIdcFTd1OdfSz4Ly15PJtfOWp
nZ5q1J9szSFpwfL3DmXfVdbQxquhCT4WdCb3/jcetOBBUeBaydwvdrQD5IYhzVoJh4KyYZ2cuTxc
21AaFmfcf/01/Lfoj7j/MXfK//h37v8S1UiZMFb/cvc/nvHOi+Lf59f8z33++RX/cUl+NUKKf6j/
4167P2LmFch/3emfjsxf/+vdzZiDf7qzWVgJD+2fZnz8I9tcLe+CzzHv+f/65F/ghP9LaDVWSwf7
8P8+B2X/1X8lyf+KW/jrJf/JW3DIO9FdwzExFnrQDPo/Uv33/0Iuhv5vpk1kj234tuPpc0LKX7AF
0/w3kwQUPO04hm0XP9D/TKw2/H8L9MDxdZzLnsEz/1+wBcP6ZyiBHfgoO3E5ErYCvIFK2L/QFnQ3
yKfUicwneLoAQEbCHJhhjHdpaVyyJNPecuS/dzCIToZq7Rd/0mOkpM14zAokaKwLXumsGGs8CiiJ
EqQO+kTjFQ/XGj2YdtJ11gT0Cpsda4FwxQlQbCqlDn1LIENZOyiRfa08W5l8Tip/q6tkD81IO44Z
3Xc9zPu15gIqCTSwtbT1AaNE2j7s0IlHvdyPxuB+st7nrMaATUYLQUW+T94Zo0J1N5a9RwwA9vKg
k9M9qV8l6m1BpTBmKM389qGG+LdifKOR2udET8nUvyio+JN0X+oyXpuBfKrFsLfdsKIaoRwEJM4G
/t5+oi69DyKYmKV3Vw2WOBl2mm/5LSHlIMp1E4LiXYcezqfY7u2b7PpfksQGMDP2rkm5LBVV3+56
zf1WzvjmlzaIl8h7oGtT3dAL+Xeknm16GnUPo6OojDLrJ6USQK8AmP3YV+naZo2CrS/8H+ydV5Oj
2pptfxEn8OYVkJBPpVJpX4hyifeeX38H1N5dtatPn4773hEVCuRVJCzW+r45x/ysSi5gemJl25HV
O97xtNxEHVVwnL/JkDQ72QLLIkpNvhtjfGn90GHbDs7Z6PdoDitXSnX1gNj8syiG5GHohDfwUtem
kOdbptFY6pImeMqpELUGrbOwUmmY1oGEgypV93Eufg78H49RKH6jt6Rf8FyHrj/GpRuIbbur5hkO
OtS1sg1zryyM6krn938jD+hLOs0vR/p6IOs64etEvKORkf50pGezir7Pb/QnCGEO+ONupykd1fox
BeWo4ZTTJIp3C8IMl8uHqLHCL6EOmVTTDlooY/62YAILBewffSi8IemZ7uYjrN65V66VXehWcJeK
koLbhP2Lvu9jlFBkmikVb9KxY0GSR97QSZdUSiiPMoe3hDYjhXN0gqEyPJNOHfxYYEmKUM6n3hqQ
buGCgQp/YQHrhXRyNjo2HZrp6TejTL4Y/dy80vEgl8t4IZtPu4GP2PTz8CFnOXqxhkPVop7SNUqB
l3a6NSqKBqUrcG4i/LvXKZ2jXMG1zCXRevptkPvrcvCPuCDxnxAF9rgqgmgxSGISRVXV/gy7B8Vt
AhUqQUVTIXNDOFAHWi6boQ+VsxJkjuVrr3kAOzY9jQmcEXzm17HsP1pREMipoT9UTQp8s67+pnV5
TRJHD9QEY/9pomiHQvGMbCzGR4mSNF1uyOEmizeYSLgvB+kQjwMrA79zhC5WrlIMZJa13yEav7KG
xrxY9q9NIpi7OIUTGBLPKEILQe2ZYX727QEf6LNME/zIXspPAgBuswuMAx4DRwmq8aqZ/gvdXdmr
qzw66CUhq0k+IFdGFopppnwfRGaYaZl7WTcLnmqeGixrSL1qkgqtERO3Wb4zeTWvNJHIsDMzgLTK
91zvTkMtSzuDwW1SmshDLlM5VR4X8D2Gk+orrpaJxqZVF2ugUtidOZbbMEauSnIGmpSgsGhGZE7H
WsqNwkIhhjtUDzFEb65Dl1ScF8mDRtxwq5HWMuwzEPJSTwRTXdIwgU73RkrjtwKYdAIU/FSqz0vJ
+kkjygrKC1lXTQwbV0m8sAhvrSmYzoxD2BGGmBpXRwZLZnUe4Xhu0+b1CaJc7cYERfUhwO8knung
6SxG8/mhUwfEKgjY3GmkN5E20bC1QhMqcNRgfA+NjKN5Oopo0BxWHqZbltWuShP10gWuUU/DERkM
V5KeU3ruy+lYoQvDDwosmUxYcwi6vYpmw7cWd2CKk6AyBBaBShIhL0OFPmuq9oToE4NVN8E7oVTd
a5nHif69ZWFi13LPBEy2gGqZybc8bJpdRobPIRLdtG3FM8eVY2rE41IXwnJbk0AjlseOwUQu5/w8
DFMO7JvaBuzfbdXMycNI05zo4yt58DmYMs0bI23edJNWejrWjfN6YxAUU1aslSb+Z5C1k3KXZxq4
Wo32aepP7jyYH4ocBVsR5eZWKslTN+Vkh5fctSat8QQfEnQ+yOMuBm/i0PdPDkqjOYMcYDacgYdM
s8HlKQlO4cDVUTbLK92Sb10dDj9BXP+YFf4+DEjKPwdeTYS6Y+mSqBAaaSmybP3BS5CD3veD3mBS
ntYagkNJhyFOvpZlINbFbL+fLbV+TCrzMI0D2D2jszCwIaw2oj0nC2L2xJpYQ6KSxmiEHiDvX5Ai
Qwfn8r7vg/H7HIh4JTNKqwwW3XhqNMQaWnUwc0H3hLrUNlmJBFFo4TKHCtQbs3wD6URJfR7RbGgc
yQJ4cmdoJ/lkBWm00Q0vfKBiZ2zkoHb4k0unIkL+VaBa3mSyJGxUJf+h+0p3DIPOZDmLG6Io/R7F
K9rVWs4nwldOVThWEJdRULCK5vPHKEZHKrsYdS3Z/zoukiukFtmxBufbFWO6UywyPklpOFe4lTe4
dOgxK9p0Kvl6W2thCE6cWCelRHDcirTk464lgVFPIXkKBl3ysc22rUIYFyxp7VhN4kufhR99GX3V
hcDyCEByiJ5YWjUI9PpA2nTapB0bY1jSbOZtblXmxlC1ReOfD4e6QY9dxmDuOIGPMEdktAtKv43o
fYAEadXzkCslQU2ZuKH1x7xMS4JjFPDnbcd4cHW6rwwAidfU/EXlaNiB0UrOoA+B+hU4FYtgwCUc
JN9Z++peNd0iASSXil7LEcH83+RY7E5ppd8V2nJqkZ2k3PSKqsxOHaBW1p3c7Ma++/zPFy99OSh/
zRaWg1Zh8myIJr1tjQrlHwCgoZIaIZhr/9b4I0xSXJxHXy+tI8T2Zieq8ktZZztBmMdbr32LZ2s6
q9pWQoHnKNFcfRF9BRtqmhBInzILlsmcRXGMJwIF0QmNW0s34SZMTXwY8QeCOTIf8cVP72ZO4du0
xPBWQgJwyCSKPBUeJYv1bAP+u4d0iV/BMuveVfNsPFfYUWzFqOftHI3pSQ7Iw0Hu7Xv8jK96NGCh
15J5Mzbzpm2Ucz8+5r5hnkZfb+ADdoYt0CG7af5CEYTG0Oq1+EJ/jMUuS9dBmVuHmaB+0oZNy5lz
jbORDIxFhGJoDXg1wgj+845f6W1/7Hh1WdtIuiwqBmLHf9JVcupvtRQGxi3VZ4gLsTReqpLR803t
Zv9K7wibkgq+oDC17dCi6YZqQ+ZEdyrp5TuTKsQ36Fl5qOFqJBl4S2gVhsOkfBF9UTv2VSDQsOmt
i9CWNtcVhdgxSbvktSgsZuQjpcdk7xcBhUSGDBzSjbGjrMCaAMHCMZ2U5C6J2kOamO91TpdsJjjE
yWU/P2G0svE+NE9t4Dcu4PZgyyx5T4/LP/znfUSN+L8fnaqhGpIky6C01D93EqWaqJ7VYVERSlwx
0aU9RNJjM5PpW4e96PGdb7ocJ9gLxu4gdvPIciXunaqX1H2GQ8QRLC33EiQ1zH3HAXN4xrRWRfRf
GiW9gMSS3CX3RQ+s+SxaeYegJasZt3NA+mXUH5KWdk0V49sT1V3RnMKsP4lGSSuqROo4yERY4mHe
tsBXPasxvk5hphHxOs13AwFrDVByjyrviLUmOvV9ht4PiFAtEo9ZMmN0ZTMbXYhD0yVVGeSSqBeP
dHC3gjixwrEK9VC1uXnKRLzmRIp0+ymfSFpKLjFRmW8ky2m7PHrtha4+RR1EoS6h26orAfCuUL2L
+E8dJZmpaDelYjORYCA5BEHUO3GUsb6SE4IX+2Hw5HGrQod2qkaCtFMS3ddW2ps+cFoOrHU24wA2
ojZDFfdtE+yGjPQZYp9BgOxlaWlZWrqwE5g0XbHvRhvygWoq5ml2HmoEHiFNqqbQTwUGn1s0i1uh
RZxatZV+IXrOwCZCa9jSordOaRg2GnJ/iuSrPMLYNxE/Ri1dTBBx5i5jTjgwFb+C2fsOpGkaM0ge
E1KXPEP2K3W16q1XIDXMryYD1KkQq0tUCg9YFswHzBjocBA0bVRS23LobKo27CtR0A8FeQKFUUiH
lCBLTVho3IZwKEN9L+Z18AIOQrP1KZpoLIeHWsfdHE3ia9bSbYBCvU8gPuHXEeDbqjjmkLwRRdnn
BIsIZn6MTePals+ZnMUPxLZcChmpioy0mEYZI0+QeZHcK0dkLMh2++44qFiX8TX9MKTOACyP27yk
IwUIL0vuCg6YSAhRNQeAWMEI43firgnHj/roN6XIij0l0m+IsMBYDzLdRxMbFEJaZIMpMVZIQu1x
aJ8UjJnbcIJJYLQILKYxECmOi+bPetn/ODFiMPvzLLYUAnAtydS0tWDzB/TNzGE5Nklf3dCCROSp
WShYtM44NFRULlyUbrPO0K/VufpgJMKTHPp4cKum3KQDbPXJr0JHinVmFKzuRkVDxRBDNox8UmXy
R1wB+V2LbJ1QzUdRjsNdBCCOYkMIpNBsVIcGA5o58ONeIZf3FgOfJzZct9dxFg8FesGUZCrMCvwl
gm54MBM4kWZ/E1PFuoMa3wLoMIEF+SRzSnG99SmgOFwzzQ2NNfIRe3P0mOGKLtUZlPfgm7bNgAjD
EHR/h0IIknKI68AScGOkg7GtUf0dhdk0L35VBLsOJwPw5gp3ThLkD1qnHIWJPhVpDejI8qB7N8qZ
kPNkvusSuT1pAOioGgGp5OVjj42agkwRPitzVe2SRfyRCmN8z/wnnYYJUpNZOOMESvcofdN9F1kQ
HSHn7imSPwKPE8++Jc4uWoNT7CPYHcyayoemvDa6lAKnl5OTXjHP70MVAeokxhurM75lRZDfgk7U
AdEhhzEwI9llscstZaD0ynQmiNWJyo0Fjr5HUaQxZbqBXXFaagioY/AoRRpXrgiasZKwoBulmdl8
JFTblAjLnMmenRmZf5ErfCxIQzW88TFw5hCjWIvE/oKEk7rGILxEfdFvcr8UvXqSGOP0jmUGk46i
wEeey3eR2M6jVvS4bX0YF3DJNXI5QhexAt7AbNBpwS5piTDECNXWaw6dqmo3Jua6XWoBCkKh+Erg
Jk28UVTw4cAazgMJ7X5qsYZtsOfHKITZD9C8k2+DlkpPdBISTyuUhZaRNw86bUKjaOnoDVX2bWlW
AZb/IhQNmPSWMzLAk7uHJgIf0vIJZsmSS4SKm8DA9DmVtK8UbKRztdxrK4s+3nyrqlQ5pBQz7ynS
pU0gqepWj16yRpAfGrHBFRACZy9rzMNmQ9/SFzOTP6GV3EzZQDpUsPxWk0+/Hr7qlak/xi+ygk09
bGDUjztMZ8UjuHyk2MD16to8hilaM0zJijf1kGaRH5jP6gw9gyoi/cQ4Rd0wsO7iMvAiLOSDcCFw
YLLXMRKJuCW4/o6oeVH9Z9GdTDeib8ccJaWWP5dB0XmdmIuHUryjw2HKUygRgVDZrqrP7RwUJ0Lr
zC1E0u+SEpvHKZNBHraI34G2bAMpjC4iZfLHIWj3GFj0baAKOcNrOb0kPocdkyMiB+a3apw4eBK6
I5mG22xiFD9lMK92av5ejgCiVN0wdgiyTr1aFleDoDlb6Mf0Wqr1E+2gYEuvUIBqZqXnuat62/Ip
T/bRyJxMaKZD0MWkKgOyBDJBmKhpZV5G1AlHSx/amizhm5WMiiSnHhmKRgRdCElD1OVLGJSWO6Lt
sfMkRL5jpLqn9kh020jaRkFr3nc5c6Mbs5U9DVsgi2r4HPutsCmDXRq39a6aQGX0DdQDvZyYBrJ+
sjsEqrsMDzuNMSgvSiwBryi3ENyKjdg2oZvmIZkgWe1fMXT2Np7IFBJa37qog4jASbKaHRUFmKEG
QDdNREbfOPRuWw1PiP5T6F3T6Cn9hAkWMNI6bZ40kBllvWfx/jT7ExnekwXFV5jkS0Rr3pq8sou/
0XZMt2Jqiie5ArtCs49+lR/S/GzAZU7+SRiq+TL0CbkTJRr3XlWZzIqSidFUeTdyYyc1zTvxcPJO
zKZxTwCS7CSAtpwkMgZ4ltXHTLF4IyrkFfTmcKOHYLHTrCsnS32IxW4gzBuwRJUrn2kFfT4ZpelV
nfKHoAZrpZYVY5qa1Lek1tE/vEhWk7+Z1M5dOF30ZcOu2enM3X9eKf+vs/S/dJaAZTMl+J8bS+6P
lNZS/eP31tLP9/zVWTK0f4mqReFF1zXqPJwz/9Vc4inDNHQNOYSk8gRtnb96S4r1L1PhAUzPP7tO
vKkhoATGt2L+S1UlSRP5PARGLND+f0De4Ej/OQFi8qPpEs0tDlGLRa3+B5w5ifswlmar2vXkv7sm
lnnqiBVwM/MwLO5KIu7o46gTK1wbDQvBTL2+GaIq30n9MLoZDQ47aAj80MDQO7HQ2BRHaIOQsORO
icH1DS+1vRXp0W/Kpg2OfQ4rzSS3tkx62R2YbyLWpr6ThKeuwXEuBB+mDlSo1Vou4brewb4OUOgi
cnGlKvwCIMP0GmPhgEzZPgI8F+mqdmSFmYeiamuzuYjHih9JAe5KJVZti0mQbgMmZia9b+qoXUjI
iDIuyHWXfqgCqWW+2nnjWFEYnqAgUvN8mRQxQEDsX5Ax0CdGA7qpQQfTMqKpPfuLLlfz/EzTnoo4
PYoBsZlCp7UO6Jz5qBOim8+qR5+6OteS5m8mkxSAbNybnTjvDBHEkdokVzkIPnSfi7IZ0YFLzBN2
ovqQzZPk4H3uQNDZAn0axi+M9gqcFqJYaKGNQJiJ9RLfZ1QXZl5QqpO1p2GQy82oJsmTHxjvUblF
FavUtPoHBtRNrUo/5pwKU2yUFymVJZzXBAJNYHXkbBLtuok+OmTiAdWtOCEtqsik0SEuEC31QFkJ
AHeWMWTp7ZZj6DMZCqoshKbgfGmfyoAVnC7xt9+KcouAhETHeYTaoEEvC3WkF2bwXROQ1+V+BmMj
lB/rHrtTQoKoZSWhO3Qh9RVS+rYPVGcuuFEHF5HE56RCCTJY4JPvi8ApO3cRgaIqPhcfG4HR6JXT
1LiKCZBiBV59lxaVnlZNhpsAk3O0OLuGfJGukGeDkercFgzZnSw/Qj4nydcAJNSdJd9iJjXmT33U
Rk7kwzLCveyM9O8Agudk6QTNHprgIwviUzEhDRS/1mV2LavkMGJ0xY8KRyWO+aNgxPmwdH8/gamB
SjkXyT5VFDTuyUel9bA2iuKpQzVnmHn6kvT0WpnmtWD0lJBuHDEVbmYIu07E1xEtzDf/Iegq1hX+
xjdIYEp8/ud9R6tIQ//UoBorMyrbWS+jjK1m+KVigGiLCmZALzbDX4nTpkQgF5ClyzlOsXHcFcPA
hKwydl25VLEIttmj0XVB8bOUQVTrKTmZFEZFI7aEgxHFAXN7c0Ry2lY2iKHP2LwhIT82g1ltWJoC
VhQO1Fso0teGDvP4qaub4UGvM0oDumfM5RMQhfYGeQL1L70upJ8vSrkEgkaf5Ir4GSafdNB2vjlT
vdHa6qHRrV08PU10XujaSe0GI9y9o3qQQhpNE5+MszryuJoPtmiVZPJk8Qkpv7GhH0LQdkZmDCQ/
tO8NoZPkKNlJ3Uf78mudav5Vu2A6aw+WIlwMBp1tuYxtkA0Eu/CD2PWl12kgQysQ+xs9GUyNxLD3
BiLxbpIpPbAyVBzJoIZAjjqMK2FoNoNePVZTOp6UeUmwIY+TAgLJKaGSkyoe0U1eFiX0exid+vRm
VkQZZIQDAedstn5CPguaw3mrhuKD1c/WFq3UUHX0TKLwqQirGfNx/oSehbieNvsEMyx5zD1pa4TS
NyM6CBkCveHJb+JdPym2SN9BIpvQkq4GfF66EcOlnx5lJT62C2tPUULdKQHGmj7N4KgHwCHj+pfz
pyggzaSXVaJzOl8/6oBpj/HYS/uccKLeJCc1KKE3pCjkjiXT5S2NhG+rbH8V8GPJTjatMH/Hku6y
Zt0q0/gSSwisdQnPELNzTwloNk9d9IisdPQsqeipZJpcN4xaP5IWHuzLpatE928Z+GVp7I6iNJYb
ytQNNBOx3c1FdFRxszmseS2HoyU5aSkI8GAK96nZe0UyaF5nEtdEgiTVDiuaXQs3BI0eubczpflE
5rUYambh2EyoH1hha17Qy1cBaPcx7yMyZoQlAiytMhYXnegkMV8n6EaMwXa+UJLLd0JdnJVxEo8A
IwhGnDO4TyPuocrCv5wrr1Y3x56iGjQB+6qko6CfixgjWpxPIEVrVXejdmHfLr+iXm7WrWr+DI3Y
OKx3snYg/8uof/7KHMQx3Fr6zA1ZL3MpH/qp0iC8rJtVREmwfdEsSC+BrtwLEYuT0IWILzCg16r8
OCqQeeCA9AtrAuQawIllK4diflApgtttTJWgIEE+g+K7Laaqosz01jOn5EBPiQtigVrLKgXbSb0u
vdvNRFkypVtzCJQ830sUp7rOGJFLzOdlOfp/E9Afq0Dqf5mAKkiL/qO06bn9Ev4++/zrDX8Lm0Tr
X6KGbOhvdRPaor+1TWTMcK1GwCQxQzXFJWPm9yAZGamGzmxKYnbKHPjv+afxLziQoiJqkoETSGLW
+reu6x/6tF96td87kzICt39OQOF5MDsWFSbAi2BTVxYFw28o96IqaI9P5nRmAoFGKGH9BiqACMXf
NnWjyxmFI9qxPzf/fIGaemiVjG5LcQuuaGHM1yhk4GmsovVyg56jPlgvfaEN265QT8FUETOC1AHa
Bar2jgyXWhgOqo8LkVTcTwADEYy0mQSWaeKUG5MltFXQoXAQnUfoJm3+Wp682CBqbB6Ak4TxeyjM
b5gJDTv1CXIpVQEK7ABFKOuqbWZAmrRU1Ir00chd7bhO0WjXZmf9n5iZlRcP6yZ5jub8tG6q2Zz2
R3Mu0Ij6LaQQoUTWuT4Vkb7616747WPWp37bS+ur1geB7XlRM0teBwsUtePsFwcJxnf/tm76SKtI
xArvBJXRt/+vmySgjS/mOZmX/+YxdWiJZF+foUPw96a6cjrWd65PrW//dXd97NfX5Osb1/v/bfM/
f/v6Qb8+l1hLbT9F9bhfkVVr/Pq61Q/1X2irX0+sQKtfd9etAI9FigWJV/96y6+PWd+y3gVGEKIf
ww76714sAUumlrh8zG+f+PPR9e3Y7viedTMy4MtSs1/v/PGbfn3f+ll/fNV6N1wOCkFWe/fXe0tW
AKCuEpHUU9+UqcOiJiFVFCRxvt6SQZMfhhWztm6mS3AseXI0FzDKrg/9fGG+PPHrJT8/Y331zxct
T/+6+9vTSRPybd3KcFs311f98XHr3Z+v/HdPr1/x268MSLskTS6CmW2l0H/iBTCTLP+V9ZV0FEFu
W4NQunUr4RVe79OS/OtF68vXu7MQxofhtr51feDXJ1Hp50PW++ny8evWr3fm2WCxLFo+c33QFDrd
7haCXh0KD0opIKuX8jrFnP9fm52fs56TgD+tz485AfelBpllQKbsaFKiuH1nLKxHoXcT9ZH1pLZf
KWi+CW4nj5qTMfUCFUVh2tFcRqGc8yNWct7PTWkh7mnszQTDQf/35vpo2BpHNQ5wZC2vWW/WN66v
+3X3t49cH1yfXl/4633rYz4dOaeI83BLWWqZFMOjYhKCWsuvj/MSqIxJE4o5zm5ACe2HuQzi6w2d
Mwb1Yh3aKYeUB/RjJSW1unXUbgTDZ5F0pBq+vstnccmxvsxqdS9oxrvyygu0aHkfdO2E0Hrar2Su
fwfqWh/LdRB1qCKJD1z2B93lJaizihnYa+VVjSvc1DS+dyypFW+lEPkBKKKU/sUW0dgd2yCZzXSs
cAn2/t3StceGzDIK1hCtWuwtdkQCo7vezViWqy3/C7nviF1cIqJBTCxdG1MqqDjE5P8tvL9SHhlV
68ryAot+bERml9S9aEr/RSGKY5s1QQVmpCM7rKkTVsQtVwhR8bd0HsicNB297MQd/vfmYOHMO2gC
bKB1qzFrdWfIHXYNxmgzIqlJ0xF4/aIbNaVJKvAv0NG6RSf3AWQ99fTlDFpvwgWF9uvuulVPgrRV
MhW3Ngf9ekNdmFZeLu0pBFOxDjFJHGDrV2IreDrFBlcoB06BCd8cecJQnAQcKnndXWWrH34eiIgH
fz8a14NsfYzYTOhWvZqy5KfTXECZQhbW/GQBorgYUnTDf99ftypIOXwZSucdVlxXMPrxQMdm+Qsr
JQMehADg2sv90OSpsfL5qwwIOHLVaNVNg5vMncR8Rr030BldVdE/N9tqZ3WNvPCyt/5Qq4egNlGB
lSJ+joATMMwxZhWS+fOmQuI2TFyQu9g8kNRrHhplVl346TVSYAUI4jgrDXrPrZC44QiRw0EEjU+6
j3YS/Zl4Oz3RCVHCPWaUDzOE0g4/wqYCML+kO+GzAKWpuFXmiLLNoZh8pwqSXKPew2rYQXYmH0Nk
VfW2+aaUF4r/KnLi0KUV11MC2Bh9tCGzHhytMxk7gkWj+RKIV6LRK/U7bg46/3x0XDuo1GCKY5pu
X4bQpewlhl8y5cSaMCc5gTwVc4egIszJC3D14i2c9tn8Q6ZepJGjFB7QDbJ+63VHFLDf2EPCCqzf
ksysqztV2ysYsoNX4wcVqUl71qxN0W2gltbxudBfQsWrwDqHEM3tbDqqySkPz7W4L8UdCR3ovYre
ASg6z/bctW5Jn47dKQt2w4Cj8rMgRFcgWPfIIJdA7s+xbIhwI+iteyPSlfQZPtEvH0IWTODARNSo
p8m85Sla4NeMulUXXMv2u9579YFwZ0Rp6Kl6Ug0OMCCM0aX7EAoa/M+d2h3QCwfJDUgdadS+eAn6
g27umgx54k75MgDxygsPEUiZ7GlQZs2+r4gyuYSW0yBoWAhl9whMY2pnV8qExGw0Fg4Ru/3Eti6+
1S+mcBjFnfJJvUdivvYgnTNiR4ji0DZ6SGcZ6QXhRk7/Eh9HazM8wNeRntszimUIGi3L4i1i06Td
T/p+VDxAwLittPoHztc5PQbFmWwcKdoVPljEkyl/jWfmkQyTnd3MJ/A7BSwAHR00yQOH2rgm3RG8
Yj8fOlNZMB44tj+L4EVtzgHH0bG0lv1Nmp4YeGjlUt0WPnPaMhrOAoIkSCoI4fOhU90Q364ixC6P
2ifnrKp9D2d0324lYyk6SJ9F/Zgn+3J2FHHZYewngZoyLDeOTtnYVeY+FjZZ5mBK1xHS9077QRFC
G51ohE5BTBD4C1q5Tk5qDuGAljMQFW4eKRhIoyueyhsdXUm9W+lhFoEsuM0+a3cE+40NFM9jOm+G
mqnDyYDDgFK2JAqwsVWCsSZ7M36MzyRQx/hIN6n22Mp7Yrzsvj9p7XaKt6PHfzMAcKeluw7TBOVf
Sj0/4g99IYuSbN54sugO8m3IToa+Fe+yQNXoXczPkfEQvVFCVWZPByesMwN3sndLOTScCgCCpGtJ
TVGMbvOIJ1IlCEG81vFepEIRhC7UFJXEislJKT4MxyWsjT6yRDL7gW0JrpfCgtxuhVNcf20zLwnI
YJPunfnQwsaN0Qcjknf07ySxW89I0rUNjKzQRr9pcG22iKpjBgmRYDu8E8GLGBMsWJdvy8xjWVS8
4aFEA9CVNn1UsXL5lEbw4hDHuMs+v3AwG2frohwzL0ebBJVni1nd7Gy7DVA342R2RoOIXjfCE19s
+vaZhdMiND92b5ryVnVIrzftrrvJ330iomt6Wqw0KJiAWDMvdUlP1/Ybj4qsTOlZsS0neC5fafOq
kadYR0ryHdHP20J+QufZio7FUAyaoR9OurgNv3bRZbbcrtsLX1L+XBUE60nwmuhC57SWbSN2ouf8
NTtXh/BBvQubdr6RWjkbaD8+FPzLPkpRANo5c7gNOSZ9BTXoLI0nQT3XEEwrsnufp2K76DiFo5U+
0mUFB5s9RpktqTuBejvWF8znV+sVH5z1rXgxjqm6w8WyqZ8obUNdDx7nYwIaRNqMr1bjgLkh82NI
qMMhP3CgrcVvIFVIZoly2SZeoUm51lEypH3hJkt32AaSGdL+vaPj7GZ8tIirAbXYcDwskUB5LgwO
WiEFKilQSkQu8RadLegYtXii2nqfZli8BPKAOo0PHZAP3cu7pyD+HKb3nugo1pPI9V6zprH79iwH
Dz0gYToSvbhVeofUlNS8iQBZkX74J33EEOwWEY10N6q+DOVJov6WeOyhhEshxBGiPygy46kJ7UV3
Tgedbcnuv5tf+JUP4VukHvn05MiCJlRg6NiJbod3LDTecAPSQykZsSKMO+jeOetsV6loCtvtVwnk
NxGyHv6H+2KzcPQDOnk73pK6VbvfNHx/r+Xk6ldaPHv1UUm2gNzc/DhdqTYrHz6aA2RXDjJkJBxQ
+x3xO7FF8UtwJ5pTfDIuQ7zhl0vEydvhK0pViBjo64Jn9Wp+Bxd6Ds4/6tcO2PAlbm2YGTXcK/ha
HLHcETaC09rarXHJ8d5lDvvUphBvh1vt9s3+UW66b1Dw3X0Ie+2qXPKdfJ0YFJgAPKvDcsbkr/Er
1TYJo/erdqOnoBi0SFyKpv5dhxFKFAHsnsEe0AX2+C7dxFMK17/6xqaXn8nAMmOvBbfpg/qxNcMO
cA+5FlMoUpn6bTBsKKvaWUj8rVN8NF75EGGuskXRC5oby6WCns5MFNoWdPVBdUEL85fA8oF9Pr/M
B6QeOJy+WnblLPy1DeGS0uteJS/tw6epd5o2wY4onOYifBNfJPJW0BJ+CTgNskPxqO2yR/E5OCRn
cnhDBGgA7eJLj8r7ufDQAaJNezTfaeXwnPSagTEvnPmrwa/eJPw0ujpYlhFOOaHJtM3hMbTabvTY
JMi4UZbZ2isdQ44zHhCfpTuh4f2T/NJcoMhs+6t2oqTbX5Oj7pA5PttbRPEqO83RTsqpufTXeu97
HwKhXaf5VF2UrYlZeCdwF/jQmdObqKCk4e5Iyu8dby4Uq+3MBGHKn3gFPRublc5J24bvqEN6/uME
qh38w0fzBaXhZXQ1rE8es4+TfMhPNP/nLT5TJ3GEDVV9m46EHZ99J7N5iVucaa9sZSe+tnt6mOU9
uZR34S26jW73Jb5bdnwnNe6zehk25V6zS1fHS/cevKL+0lzrrsQM8QwBLrdZa9eutOWq8cpIxqHD
Hga1TpoUE8TAXkAtYM+u8w2ncOiU++QiEOhnnLR76Rqu7+QeagYHPPY7mBr8MeFZr535vXNk+l2C
wwhF5C8s8XdB2RUOiR/6e8b/ygs8JiX79Mjh8BLf29PwCajH60/VF8CPBZWvN/HzLbtEN8xinwRj
fMesw55gjCGI/tidLTpuuc34+dSdc9nZdh/4th/1wgGYwmHFSRXZd/FH7vJC4tSmZ8mGhXi3vnYf
tNPUTXKsHrOd+UV9rt+nCwMhA6T6pX6Pv6nOgKrVHZ+SY3KUn2loXqtH9TnZwFS0RU8+c+tg/OcL
vpZQST1kdk7uUivUTsZOd0C+vy0H3U4AVroMb2DQlybRh8rmObLptfFLskdplz9wSTxUPzhWi+c0
t/fzMd42z/MxYIxpX4tkU5y5OiU/1uO+fY1hadj8GzmL3BGGKX8pF0l2qx8U3wGXX4q2nzucz9EP
ghLb10WuzdUNCLp0JJkyYteoKDsBnDj4EvGi/T/2zmS5bWzbtr9y4/WRgbpovA5BgpVklVbVQUi2
jLrYqIGvf2NDzpTTN8999/RPpAMJkiBIiuDGxlpzjjm9LW/pHdnWSJfDcaORBKRuTDDg6qZz+Zko
bxjoNYZRK5iOeLT4tVzbp+gwHSe+kPnL9L15Jsut3RgBx3t5PzIl/xbZG3LoHpSrJdCC6FBxRkq1
Q0tSz8NoPGV79RgdkyPWunKD+ICQhBNAN9q1yc65Ld5npnbtNva+E2YnaH8AsPWm6+yRMAfbC+Kb
+VbdO1fLRT/fZJfNmSmFhXm03ajPAMZ3wyG8fkeCxZ968slF1XCQM1U+wcK+WR6ndQBcRwlElAwq
gp7h1+o92vDX55Nbb/Rb+dfBJ2b84DT4NuIQ8s2H7lhuJ0DzG/e1uxIn763ISUb1x1u4tO4ra81z
/IRg6wo/Ju96uYhSv70dOr9vfL734c55VL82Vxn9pmVf3Mj5wYv2Jl54i9gyE6Lu3of5YnnkhDi8
LXyN8ITolAL6KzdMEcbLlmFp3inAcDYYp3Zvw4EZHteat8YXd4smjrEC6NGuuWIs5TT5siB5nvft
1/yKIS+/Gi/5u0IK8VHJAdTaaFcw0/mFMgXytRf1mDcb+8LbuVADkB1xZ70TW+ypDDegdK7Uvfql
Ap+zBUz7SIrxdqZehWKbH290eANEvsNYFXNOm27si2FTccJLr3jfk9hpDJKqPwVcjT1CbYvenO/L
M2QC67v2bF25nLshanwpH+uzfezOMSKBW3Bro7Mjj49Tmn7NdJA6DAft1+lgMDw3x9FH1H1GSbEX
e2ao7Hl/jf7gljnF+O7KTx+dhnO1Xw79+8A4cSgOaKx87YB38S65gRNyLoPxNsDkpj3qsm28mej9
fh34Zd7wmw0fqC3yBZrvRrItk536ML/Or/V1c5/dQgK7KBkFnW/eVXzv3IE5gkB2DE/2vvji3qg7
MFHPb+lWuZ3OOCwD4yD/s6dNjH+n8e0H/TW/VqxdWm/G/CDoxQ2+8qTSxkd1zxSKqMbNkxsTNcbP
BVEnuTnMi0/2KdthO6W8e+R64SYNwOrRQCk3iIu1DQmz0ErG43Qfncwj1IQyDUjAW5x3Ent81AyZ
PfMtYoZ07jvAr9voZHMcNfxiq1vvkTfxRlzqpk/TIejXaivmVpTMjsG1EddHaxVOkcEg1aj9XHzc
14ZoVXSbWgHNA6B4FaVl1jRZolrX1gV0UQIrx/SGqxCKUKYsJ6+LtRL1eXNdi+aRLMjRMAlOoRS1
vh9XzU997NXo87S7jJi/YxyN6IfH+mjUUCK71jlqo8znTM6t8kJ2ZqwtZKLmw04MenKY4VThTuNv
xNtPlJFea1YdVDW60qnJ7wl74AJYLrh0sZHhHyPJfW9kKW9da1ujOSwGKc4Ttf42lVV9LafuTgGo
+LmadWrCWWBkuMzb6ljG2O4Slwqm+zUiCXu3RPi4xrK8rRZA0tiAueBdUvpJsyGuG8g6Adqm/qTJ
u6YxBmAfQ9ns5uxN62yqLzpqByh623oiLbKaAJQmFCIIT7pEgcI0SL5jqlp0BNRUpaufJdiLwjrZ
T0DydcNgwBXKFTXaAzLMnIGT92RERrOxqsdpQGrUZ3hYLSn76hzZHllX+wndDdhF8KxrSXet8a51
3XXNWZt1oxDnIsQ+kBqUv9cFjmFx0huq45/31UqfkDqPsgBOLiUVbWxO2Dua0yAX6811gSEF0tPI
FdhaB10XtaKA31pX7TC86UBnBmtd9qNWqxN8wfVawnKMsYAkkqGFW5qKp6wMz3+tWYCiP+5bH/jt
5rrd+rSMjOKMAtL8AvydQnf7nqntuzq5Pr1VBoCMFrmicp4BGgqJQddPUMXyjuBACFtkA8wyF0Ro
xrRPq+VLEQJYQHCiYyzxhUlVvJZdm6mls7euZS5WN/r+23SZrivVLrVdKKgyFqJ3BqTs/VUvGi0Y
wAeeFr0WJ0FVnRqp/UByXn/8uLU+4MEp3iYRNftf7lyf93F7XR2mnVc69dlYqLFaDPi6jFYhhJH6
cWtZMb2xdX29e12U9CpPuVx83vx8VOC5mgQkvHWzz/s/9mL0TbP4nw/ZY3lDYkkXVMIx/EFNNH+Y
Vesy8eiCbvSWyBmVymY4oZroNH6DZDNXJ8Uc9J2nTc9VbsF098zj52PrWlSzlbuAkNqsTzBs0aq7
9aF1AfiJLw33QYVzFDniutH6JKrX3SJZsxz68vUmJ2fLj1193vtxe33C+tR109RBMfLLu/zlTayP
fz798zkfu/98+Y8dTxYqn6YZ7n57yrrHERGSPzbUtD9387nd7+/sl9vrm/j9pT5vCwtsqu6ldJ7l
323d5cfq75/u44Ouzww//8a/vNLH6rrBxwf0eq4z8RyYH1/HusN/+TdZX9lpkz+/vF/+rp+f87cP
s77Wf3sHny+xvCyd+ZU23XMrzySlHPwXy/q5+O2+326u2/12Hz0A6lq/7UZbm1afm69rn9usu6iE
zRXY5zafD//Tfb+/zLqL33b7sY1jLLcd/bagl5/PXRuwUTpXe4HRtZMn8l6eb9dHf7sJBY/mIuNz
+bGhu3ZR180/VtftK2pNBMThi5Av8Nsu1pvr4nM3H5t8vpt/+bzf3ti/3M263ecrrfv7vG+SXbBV
0v0f8fv/R3vkaQZy8P9B/A6gs0m+df9V/fgvH8tP8Za8/ipF+nj+n0J4W0KRbIgkmNr0VTj0pxLJ
cf7QNMf14CsZH1r4v5RIyN09z/SQphswTMjbQB70pxLJBdkEzYAH6Slj6bf/PSXS33VICOHRSZkG
CCj8KjaSpL/rkGatJNlopvWiYEOr600R/bAWrosAPKAX1Aq0plxapy5qce2dUDeg8nc9oCV1+a7D
bW/BVyZMuaMiPYzj9ViDYLzqxJPGpV6XXP/yZ/4nrsuKfPrFor2+W8O2NcPgz6PjX/z7u60s9M2u
C+ZDmdSTFrvtpi3qa9XRiRAynyDqX7SEgYOfpKR3UAr11kEhUC9fZnc4CKV70wsKtaYOExaYKFVl
XDGXSeUGo2EfZ5OIXprgkk3cc8XmXTnGe1vPm4w+RBxesRuBHJNYAvgK9bXc3WzT/5L3sUXWjIEp
qm9ym4FGYAcHSb4c5qTD6IW0WamT8FJdhH7ZuHAlFY+75CZyl6LW9vIduPUYyF2NFrNrt9+p9TeT
vf/5poREm/Ce5Btc37AYg0qlR+YQm8IbT9hdJGYA2/i8cDNjLdiEHvbpBOU064L1dgx9Irx5aaoF
BN0krnolt4kLG14lYDmeysOY/Gn98hS5KbzGMNX9GUi6212Z2XTUacEKAnZFQ8uBZ2OQxfsTvtit
yHdyH0lVbkUM/586muC5An9ENO8F72osPDJEAKukEEvag8nlgNwiS8YbwdYVU31fvuzYqT90uINR
Rq/fhBF4NmU5tz1kJTvgNdb3xYsT0RP8+VHl67X0aRwPvbC6EeVwkA+ZRrz+nwxu9Y28Al8nJ2b9
AOzHhMgSKsle/nnkZ5cvLj8Dnv6dKLNArss/IQj2QD7Wgusk9DfN7uGEy4TbB1OdmDrG7QYQIP2S
SN1D2KBXyk9DB4jL+lBdp/p9SOQvFC5f7U4JF7FI2gkbp5rJBq02IbRxuUSjQIR9E80GzgeuQ1OA
Oj2Vee4Pl4Z6asjk+AU08l7uFx9vkJCak7E7uQudda9zNqQw+/Jd2bge/nyqq2MoT00UekgEqICF
rMvHhNwtDRFZAQC3aSa4QbXujrzPAOQIVSu+ZzZFLmd7zxqZaBlG2kHMweAhu06H6rVItQ0yRx/H
noyl4vCHCBFB0oi3r+CxkeRnt5OCsiRS8Nwa9UsGViIHyOLNeCOL/GGsbYrUMpkMO3DUOgiAnUtm
+v6CuL+jKufE+hoZtS1Rj2xgi44d/BHddQmeetJbmrRcl1MnTrHzz+r4rTSjbRHTGQFXOm8ULb7O
NWPXQiHJ6JUaY3fDZatfw0ftq4W/oHHFIBb5/zmH/q/0uwbg1l9Gdwk//Ak1lHTF//t/7t/L8r1t
3/9mIeP0I5/189Tpan9whnMYvTUT7rFpgxr8KeL11D84ZRmOzRnVoaziotT900Rm/2G7GspOU1dN
TUVi+HnqNP8AKmh7nuNxSQ7Pxvy3Tp1ohn87eYIXkkJhXGQGkmHP/e10RECSocSjVVJjcaiuyYqI
Jhfwyrtjpz708mq+MvSaMrkKCEohh9Fv10v8vxZKISsAnawArJtPCsGp69q6WB9Y7yNSl2jNnqaA
I3s4UmHFwUylI4q4Sl1vf6zi3TrquYcC2EZbhkb1Y6LuSAXSOt9eF32iMoXv+3QOFGFcpS4VAkyc
yHfX1RHA7bJbV4V8lcxMCy4MIVxxRoPZYENgOcWjchSmTfTuxHnEdLMHS8oURYHOx6J13S3n0SBs
meisk6YCUdss4ThuJp2LescuzyjPqGa2Yt4mHupG09ODLI5eAdOXwA/qr42GSaTLnG8oDU31uZht
Utd1CcWbFEaphfQ1RdZjerMN6jq/6tThejTjbJfPY+XPWtjT3262Sd/QHqX3HsO2Jr9CBiVHCXzh
hqiBKTl3nUMSbR9u1TJ+IhnmDHghDUw8kjSFF4KY8uSsGP3NlLf7xOzotu8n0IGBPn7N4iEOCgsP
0jiZG3WsA70wH1U7v2/HbtnZeFq4kCMtrKTvrxUgE9uEToljA0tTapKWvTs3otmQLsjZFs19Khc5
DWumnRWm1LlVj3QBVWUi5ioHda4Ytlv4U1XvaQH5LDRSBbHsHaUVdfmqxLdok5/zqcR+g2jIRM0h
QsCXGdErgbf041YKstN4EVAFFG3TOyOjtAXWnPY8ORuMpslVFoItcTRiYiPQyLmW45Vz8YqlsXtp
tjXNelP7gVUE52Gie2RY1tdG1ogbPTtZXAHu5lzpCMKr0W04ZuBCr+a0r5vbUtPQE8IBAMPSBHGL
1oUU6H2Se+eoI2gWcxO9PWN61hO0M5jvNZSALrX30H4b5V7s+TJLp6cyFN0BEAxkZJezYKgngeai
PZa/oOWOmkaxnfXpWi1r4gMIpdrGych5KTa/RZ1NxpuB0Cl3OGzCtD6WyAgILWj2bR/mfqfb5FuT
slLknqxpkX2NXA0BXRuMkLvwjc9EqBjBFHdowTJocdFgQMi1m5M6JIHVjMfFHhFN2hMgb/Bw4Y2n
Z0cCUThpDZJXbd3pyfCW90oKB6266UCY+9pCf7AHls6wRiVPR+tpLFstU3daWMOkBtIM2a+9LZux
h1aX4APLiEK3rC2+U36I3aG0mXRiOEU0Qcs+qwXxx1F236gGOWWKBsXuIEzze6L3guIlOBy7Ui80
Umc2rclcfkoG0jeN6o2jA19fDy5GTWg1zFEVb0tB413xNrpkeHAUb5OkeRqoFp5xHyDNp8RNHG2Y
leaZ0APyI+cxgMeqbaB24msDp1bKVCrdzXZwrfbJ4h1yKvywFpq9DaIq4AC6IfpEyrWf2pGWXWMa
sMbkGxNlZfpEx3RUk3EjFuZ9odkvpBLX9NMSPDrQG5hwAoopNboKXohKxAjGS8Nw3nvL6Q5YPRa+
jpBoH52EjCZrH3MOs4NjgKqJUD2R1ZHTX1LPoRePu7ZINrV3iW2Zr4cZ3tAh94FWlKpVvY89D0Wa
PqVkOiPKdEbtuyCwpWiesqi3fK020gMDyD43+WnEMXSKuLyy5YtUgt7MMCr72EGIQASCqilouqbG
uoZh9D23GFMhFvXJdE10cvdlzs3ZH5omOhKRBAQsemgduHL1nEz47ctjwzGm9rNNVX9GfKGjAZNx
l/shhQBKU9XyiD8fB/WbnnGLNJRXiZ4iP4AaebINyal0i3zYhvHtjIFxr8eMnAPkkBoNM356Eqlq
jsbYmBk9aFub9gNOUn4HsOlpgwOomtySlDUUr4CWSGAqkXjCAKh2yyiQWuguUCcgOAh+wzP9+wHY
7cYaZ3s3jO67OTG8DDY6AS7XIK8e+3nIXpAjHeuQMxX9gSfL/KEQS+lrCtQGgpagYiUwgOofLjlm
hJUMGNG0/hCN+f1U0B+clKbZl9lAAy2P7WsrRtdZttgDlPC4aIyb/Xf4AcuBlNkHb3aG7ZRpChqF
Ef1A6ek7juohoJ0Y1aa2i/L56Di3KT1+WJykn2ta648WWSS6q4zHcu5wlWowp5b0bakN9gPL8hym
eG30l2FAKNWkeMY1LMaiN2bcjrFC77l8m7zxdZpRkiVM55Xpqhjqfmuo3imNRXs2aC06KEEIMs+P
8ISfm0odj24MvBW74REDMQl7uknCaQlNmNgNWMhzSL8mPoyWidJLZi4oNbEYKoHyIUHDu8Kp2mM8
2wBQu+bkTedW4ydpTHa4beL0hhyXwW8fmmJAoMscZAsidNiMxrwnfJLMCQsITsvFq5HCoq2YWC9G
QycTfEaVxfei4Fy06ODecrUguq5k0BizH1ZENGIxkoZAjJbjA3bQj+0j9I6DN8yXdc9M3J3nvb3k
j1izLL8WPaFRqEqtpPxRgqzyPavBPRoLFwG1uInamVyy5b6x2y4gK3S+GGi+M20QfgJR+paEBJLP
4HqC6TgzTn9JbAIyLEM8NF5t72ego0oaDC255kqrXiUpcbbdgLeUwCDFb2Fo7G3TvlUU6+BZgpIm
pDw5fTlVc7i1o+KcauoXp7Tu+OU8qW4+n0RdT/smI2eB+czHImMikQFohgN9WwNjIVpCbAl+YPow
IHQUcdVuUyCjBJhVtK+I+10zf41Yfyk4pW/xsV1OfensrIxBfcnym7iuOfJi72WIScGo6dBNkWXs
w0idGOtMQUAmyajqUCL2Cedn1R1oFJveVnFjGmq1Wui7yC1f11Ts3mT2NWQKscDQ529V2AcB+D8/
Io4UkIB1EC6qM6cSGHC/h3MrdpYWtpvE0yBDjUT9Mp84YNV4Y8xvA08RV1E3WB9dNtJ8DB+PGRnB
tsk5y8tBqQm38s055TCFz6wn+MWs9qZMYE4XSn5EZaNaw4KViPE7HcltWJuLeokCgojo2zVdesx0
egnFMHSbMHEkYYxZdWbc2vDAt3hSgRiABDmpcRgdS14Too56KrqK8o3CL29vW2Q/qoiljRwMvpza
4sdC7aPZEDWTy9V54Rj6sJ8oD0d2DNBvinGcVyM5j7r0vxHCF6e5fgD46HexI04m3rNAR9wHJ3E5
GsndHMMCJeZZ7YcK4Rdvh/wPOcLGR8crkiAfQgFUGU/wFGanlBZ7adMcK+c48QtFY05Iwhfctfqe
SF8+7cxMOiCJ5XLxMutY9PrIuAdyTtbqoxqxizqj9dJS7V1YCrjowob0jxZTAMPb2gJFRh56CBeT
QVBhaB28yEjz1u7jGsRObQY439cUBmvQmkWEUvBBNdzboqOjO8bqg6Hb0NEoVMT0rcc2R+059xS2
oJ4fUq3fLQOMtK6xn1abSAtWAXGKichLtosrVbUx+BcvRYJXYsnxoCh01BzmUV3BIRWVL2K4K1L3
nYiqFnYUpMSU9D8IhydPGF+niEx7kd0nQtH9oTYGavUGyZOp/eoRSUfLACqH5/LNq+DHtslYMzfn
56RF+cPi0TLuIhNsm/fEPDAOPD29IOgyCbJKJfZ9eIcVpuxoAIQRSsZZjX90E8RF6d6p1fua/M5j
1BnzyZQXESY4jthGVJu7deODrB6YjdJHLj3JrAZtZgK3hixKlaYmHb2cshtFWGJvFcMOOr5A6Erb
M8xh5zDpo8RQtngGvNtGhiYCA3JOY/Qtd9z5uIS4yXVRPkiCbUFNVfP2cRYdEsVAOBLFjU/CTIvH
E5HAGBuBk9fPzCg8oo8YbHBQdZ1J8aZGC9YUC+qXqfwqGGwD29jGBHKcSd25G8Y431eyeaq4yL8I
DDnO6IxJ+Dy1SffK7OEhx43Kz6o9SwAeWeMkU2aBOsYzQXnYtjKYP9s+tkyaKNaeeNfp0Fr9tMNh
mm5ItdVPSlYR5ls9Jgpkwpyx/ONHbY7FjS50hFiTl2/W9vfaCLdN0qCn3KFOGVVa4AwvToo7KKxl
prmqwHLr84t86hg6bMVjWIH0EH04lNJS4YowOpACxYRvTujhe9R5+iJBx0wONCbU03xdWHnvY0ky
fMeI7qs5soMuhd7QFwvamkVO+VKcTnZaAH12HiLH0PzYWRjwZJfIEojZl/REjHdJzCOY69rcdCT0
HqOQa+aq9R5EAsQ20oz24zCfYxlF1LfZzrOfnUR/iTMADcNck7iknSm7U3BqlnMewekYLRR59QKY
eiFEqlGZUjvWBBJ3vBBZPhxj86UoUdLqVUEOh/uj6HvltC4ApzEDCy3jZiwWjlF57Qpy++cir3us
vu0UjIr18y5hqwX+mqHerYvQdhC65FF/oaoIUpmk7xZDu+FE2p40EXUnI+MupROvlrFASU6IUp4U
ZJzqYnXbohTDaRVm5EtMUz2zqwNEKN8uzC4AGzD5+AeHoHtMGIxO4aKap0QURCzLtWy0/SgTjNac
h8pNZrXNLipVPDYymc2YYmXbRWN/aIW5w+XJZaUprj0Q7XtVQjsWcpoc8HvSo/rrYr0vT5FoRAqS
X09uIqoCDVKa3paa7eD1qgBQJze6WSC6LcP5m0ldxZ/J6jwR3cMJFHr+F6rO0X61dVWeE247gdau
lNY3s3FdXDTV06hlMgPYS1EUx9JLor7XpAgZz5AbyInN8EaRARlzMLvuDZdiIKD/MgKG8iypxcx2
U0FE0bpQ02E5lL2+NVpb8nUrprFOuNBwZ6EsN8JAe7Oe1j7vpnhbW8hK5sJST6pcLH19X3amtyMy
AlNXYr6GbRYFWqiP58XhoEoXBt+FofgA6eS4LNl4Lm0sjEFfYlypp1xwqY6EthyOEdq9UPcCxgCV
swuinRUXvi4KRX0jLuPO6hwYaJ72VXhGz4mT5k8DpzJLSW1rEFIPelfvm1ZHtmOZ+zbN9w6ElsuY
I883tajcGplmXqgp4RR5+pDB2H+WIeIpxWqo58y+oi3e9OTVHHqc4jkF/3AJb+Kyce7qmqkBkJo6
RsjTQne8Dr2EcTXOv3eE9IbeAF+/RusozKWC/kz0gZ1lld8xi0DXT/qME5EZbXJhMBHMd270l0Ut
jm7m9c9lmyLV41+dGo9tnQIc00OoYgYx2ZlKjFgZZf6YkkzYu+p0BN3+3vX5PVgY72D16ky6BdTu
kcuzMK6m2yVJjktZvsJ40b6VAlSvPT5CCjVum9yOtlZamnQu9Pg0ukhFnWj6UifiO9ERyzZZuLSs
OlgkFHaG81h5R6A3ziUBc1XggVbbFO7oXST1G4RC41xfTXlh3nIFIqHWxRg0ibc1Y0bEaiYfPYUO
vI1qDX191A+7KGI+MdslbIzR6fdc3W4bQXRPFjbNxRhO4UVkprfW+DpPcfaim0hv1c7epZNxb3v2
q/uYR5r3hbNihGnI0u4hHaOa9vTjVKOBrONyvujypQ0WEL97Z269i7jKaA+0neY3hbH1osLZY5c4
1bWlbYc6m/eO8aOJy+VoW+m4J14ZA53hIvRuw/tqmZnFqkwwUscEN922887o7GEbu+MbQX/tlVW2
j3Hlmn6syROugs4IcCTwWpeT6XoSVphRnuAwk4ymwpwxeg0iP2kJnhz+s8HG69GQe1cpSMXlXcyF
5tO1yL2euhaLee6HUzoaJPDqeHRXTdYq0VrFWkrlbr3W4sfntVBflsyH/8UwCIwxSM3oKwF3yqkh
TeMQGXGwGnO9VYOlN9dc1Y8fd+lr0bXW7a/dBINEd4CRrQtVrrk2GPdO5JCROOOI+LpNqvm4Pm5w
psdymSK7K2PmCoU61b6tt0yu7b/0h6vqUELA55DDV1UHXH+2ZHZaVBBO66QnbPnQ61quERSTldrD
eqVTcVnjFLEGIwz2y8SBAlLtuyZwatZJAcwZXpEiyeR61GJrJq8gIs3GDzWdcstcpoc64ssD12gz
y/X6Ax+PoogkS87lxiaSOrJJ3cANDj6s07YL9YKNOdnIfyftPJvu2XVTjfLfgrxr7Hd5dRtH6SnW
xuHE3nEBhNm9vSDhJx4LPTcoX1DRGlbzSlylgtcahImTRljXkR6Fu0GCxy3gupccrfWWEBuGSFIL
452SJbvGJZvKBdY2ltB0DHFGN4ZKX9qYm3DcerUcaqLr3oAUiQ1o12fRNhe6foRcc0uc6w+KWtme
7zubpqCOVYhNS4L1tB6+ZmkBLZJwz9lFAE9bQ9kAumyQnMw0X+dS37mtNgdNii3FeO/nsuTiKKs2
YwT2jajpPpr2mZdR6WnDLmjQsesUFxkeh2ACgeM77URc8J6ihnHwFDwyVBeHnWGFsP+lz9wjO51a
KbGyNV0u31lEsXXajB6dkfSBYeF1cC8ySCXbfnHeJNKy8/KLAoIlLQ0+vrc8WqNzgnIk9Cm7Eh7O
4sbWrG3dwmZSq21NkRd3gcrkJrN5NlgNjAuoCGYt2zv9cjdpKAiZvKa7NKF6TWj4JhcGHcKsoLSp
pNpVNWvwmDAoqG5yYfDHsTWTodzWx4B2Bg1gT1za1EpzJX2fVGq6oycuJvoBEEmKl2T0QHwXIazn
HAZbt3zRWuU8G5g3RaeQHtLc7ZDI+kqtPQ0tZV85jS3HV5Wr602qq+1tsSRPEbOiW5rrIy0avJ1m
V1BwZjqY5NEdFwIpyvwZPQSY77t2gXNmhpzxUCNBmyjubQI1HebEA8Cqy0l+0WI2xQWmhanCBmDa
+jdHuAtMg4fSwzCaF85XWj8Pltlqu7g3zb3T5URyUgoBpYYV18XTHLkhjQWl4JShpVzPOcc21vRD
GRKlmnI2KxWoYL0auM302KcJCdvafO+6eaDZs7etGbM4qzUXYrC209yPh8yYOor5MEd7LfZjJQ0P
IGtvyRDh9zN44U7F+LRo9iXC0k3b0hjOixqUQztuyiIPb7Lwsp8hKi96gwGQrokagh+dIWZtZwWL
6jhaO8WCl6BqMA4iWj2FZ3hb3XhXvO67ocdf9BIyW6RUORPj5yi+jvsIblxEwrruRhuV6cGGwgkF
LCxZrmXPPq99oRUG+vR23CHVAsjYLII/1oosP7lK82I15o/pW0mXcJNH5SXJetZFEcWPZfqNK9WY
4h1AXoy5/YLxEiAll2z19ZwYxmbxqFqZSjABY79vTQ4QZ7kTcIW4XjK2ZmSW5z7BcYsjbBrt0F/s
p1QbUVnPRtC1QMcIcm62PZmVNSBGta5oiI+UBMwYR3mkGhq2oCgFl+BaRbpt9KcKXTmqAeOr2elv
iVHiLRhhtcdL9VAWlMq1HuRsosXnpm+qoJuQ4GdUE8tZu8dVI5o5iEJ+c3Vv3ofEpB5I8booquw+
M3Fle+lSbu2ByU/huaTyzDEDRfkaoQkYasumIoX21KBz4msCIzchC8x62s4YA7tECZpwwiKz0k+I
TCaklghO5VZVw+4uNvXHavaeCYPBeCzTXjuG9Da2v+hh8gOuNBCIMYLoXaMYcVPYhQBBiDthBpVG
LTJatxj49TP3aOcYly89hZ2eKcd+pG7szam2s42KXIDKIr9a80hYHaTvKlHeWqXdW2G4rbU2CtKk
Jmlt0swd+Idk45DaaCnf+LFv40blaywnm7KCzsV1rPiOfmUU54H4MLQnXwXXZxu7qat9pdKsaCPt
wcmBinHNfFzc+iIqraOZTLKAl1Vbs2ouMm/p9sgdmNNctRgImrzB4W+g77Cby4WrO/4Q2Z2ojR96
sxzorPH+nfF5dBBehLHXHwuRX8b3+JkYDc+2VdIBgju0cTx2McS1uAxxibVK/qJmGZOVBNNZz1Ai
DP2KTA/1mFbKWVgdKdvLgJUIOVWed1dTTIApJ3jUHkXl4BiqraTa1Cbman71TRPbfgeIbTeVBp1B
UQVD7n3rUIf68VLbl1G6HAf5g2qpEYUKblz0Lo4gO6G3an4inCdam1JvyfkSPnIknWIyC7JvuQYC
AwoelWjysN9xWc5RWPp97rxQ3fwmQM0FZoLvcjw6hErcJ5VDOyjH3CwniZHxLZm7czZXxLgu5FlO
xdFW6RF5DgGT35098BeynUrH2SipLBnBxCxG4lJV9SrX01c6bGBKOoIuqd5bUpVz11T4YC0nux1m
DjF1omFX8pPedsuMIb8uMfyWWF/tdro3nQogcgMRVUzTdorpQMa4BwpUfvy6YgZVhyBza96QakD8
j+WAvXCC3AkRNc3MKyELbsVU4OzQnkRucWjqdroRg4aVHZ94Xr6a31IrN77otQwabzC2WZV5tIDk
L0Q17JAkYBwp22pnTS7wHLf9wRjj+EJ1XL+chnMX0V2YGDP22kDlNV76HWisN0J5zs5CKzgdcS07
7hd6uXagydJhNZhV7u67ATpEKOe4nwtHToNTPf1v931uoiwayhkuxyIftZrmJ5KCUq7EjnU1USsU
BVQRyP4aw9qfiyICfNMijDdWPNLn9k2o0/8u8q/1+vR1m19WP3YnN69kMcHW+XlochcuOn5t0dDd
yAfXxfrcz5sfb+Lz9X7Z9W+bf7zePNZo+qTXZQrT0V+fOMpqTiRfYbRSlA3rS2t2rOFRVXu0jvpX
cs+SvROpZWBG3TeKYjM4gxqHduVCz2d2vatT+xuB9odheExExdnQIKhvjqsvjtOcclE+p8s4v8Q5
w3TsOMAlegyPOoF6XCzRdhklweX31VIU7Um4XOB0ff8Synoh86efi9S1UYSst1EdeNpuXY11T9Dm
kVu1qiMD1an3DuaxKs6/P77uzyHJ+udeQDpCzvlr/8Sz/LmnjzvNhbmlTfxyzTn4c7vPt/Wxr8/b
/7TNP91HTJx7dGRWLQV0C+7kaaTUuHHMmSA5eTOWx2n716Pr2nrf+uh6c12sO/i8+U/P/addFX0F
+tfgu2hkc4RGG3UlCvURn5YDXN7+xzuNWlpKPh+v5JOSzyett9eHbcHVT+8eR9k6aHoOafrVrIaV
A4ZzXV0fWhcWwHVFKMfPp//2EutNQx3/Q5H8XwbkahA//ycVWpBXTfL9b+pt7eM5f2rQ1D+YpgGE
NCyUZFKc9lOB5jp/oOe2LY+rJw09tsNDfyrQNFiRBlxxcqRsuq1St/ZTvK2bf5C1ixocLiXiNdv7
9zCSf0/IJRzXNizTMMkUAqVqqBqf9VeIZDROKtOXijzRjJwoXE3JlZJW6bmtxVUHwXZr53G8Twol
I7Bc5XgkvMOvBN6q+tqsl/is9z1xVLj16XSMMBabErwLUt08Qv/cly3GouGytQRVdrUU/4+yM9tu
k9m69hUxBhRFd2r1lizbcZfkhOHEMX0PRcHVfw/Kwbvj5E/Gf7C1ZcWvJSFU1FprzmfugphggP85
3n/QdH+Q0DmmkIt8D6K773GAxQcJXcNcHviv7ncmHxVwZ0Y2RiGumLzT1RBAq2YGp0PgvXmVkf/j
ua1F3P4/cvKfT44W0ESJJPlIPjx5a6fKgmTb79omhpeOW4TJ+lU7xRtQ4WhZwui2dpFAZ0wCQorl
n+LQ/2cOzx+fn48tsF2iSl35EQI6WzqrUXH3u8Lv7ggbz9bWSHeqK92rwls0G9mhSWCCMzHb+A49
tr8fe+vD+XN5/zbvXnJ6C9v5qF/Uqh+y3OHgO04fw8JSnyKixa7siRGFKcFH2HYfrT2fYG3l56tx
IgKrkDvf3JQgha9YJo1/HJI/vyIbxwNfLovw51/P6F7HYWiTwrwzKixvVqrjTYmX4PSPN86X88MH
7wi+LvTiKbxt0gh+fZou8m22wCH4+9kC2E/3fdNqN32uaRJkbh8hqizD89zRARLK2lODj3f4zujt
eY041Tbbrly7LpAo6e/+/tqWc+7Xc5LgEdYHkugEp6RcjtD/gGEdXLp2zGxm1zVvXkhZ5Rrxd2nT
ZZ/Cx0Sa5spFuPaPM+H3w+4IIQLhoDFDNOt+cIGEcZaOCMCITjWXfkYY5BAUgmrz97f2p6MusG0w
pjUD7CbLv//PWzP9TqQWflFgzton7Za30VYuowAbjNnfn+pPR/F/n+rDB+xKk0RehoA7f8L8O6B2
iob0rU7potmeJK0BXXoSTzd/f1b7Q6wEXyjSKTyMOTbpFpzAHxbkKc5cfxz5QguP/WVs9OU+KMxj
n3jFFmS1hFh0S2E+3NT1+Nh7Mt1MjdqzNARXtYEuEfC0vRlTY2eMrthn1CC8boFcinXXH9SIKnZJ
e9WEqAyB2mBZeG8jQFpGKG7CSYP4a6P3znLn/ZTdtX5FFGhGwWKRfnZauiP9vTUY4DecZP+Pd74c
0A+nrY3f17RwPHvit9PW7yJXVD1f3Fz05MLq5N7uKULjiHdlxOq+X1wGozLALwWP8OsYB8vpjmar
t9baUSAwHvKubzA+4OIfPOuq9gEA21ParaOErbXiZBFKMRWi/bPKnerse/O+BlXTNCRkzMI+IY9K
b3T3PSngmEf+aO7Dz5MLdUukw8kQ6cvf37Jl/X7tcghfs5Ch28Lhfx++qil9vGx28n6He7fYDANq
54b2ZDVRo49PM+NFykkfNobj6H05LTW58z4F3Zks+W09p8Ypqt7KjP83TVSvLgLF2voSh8CvkqUj
AsJ66w4OkRO9u43s3HsMBiBL5rcUnc9ToXvkWt6iX2wGvDSsZr0qJtqS6IXNvjgWQdfTC+bf0G7f
a+Xfky781A8ni4xWWU60pWzvRvQmpHs0zfqYzhFgu9gTC+zzehzUfVSPT746ZjoAflYMybqSDxjK
nnwnf2hTog5RbDFzKIdNr3wCCmDjZiXCOWnQnPBqGyQpTcBBJs/JqqXveOX3ektUyZOdJndIEm6B
Z9LpISPCn8bvU00KlVGX08aKYDPOMPc9sG7+nUePsTD2COYepUncyGj0t9GYHDN0LFt04k3igReS
lGCVyq+l2fQMPvvsanJaop2V8cmqvACC4Pe4db5XXnvnyEe36hwUWc5XYblQwuRnRh3IqQN9QGPq
XoUexIfe54+0anhyIyS8qUP8QlUQ+sF6xeS67W/zePrHWfX7wuU7DrtWlmK2d573YQXRXeQMDs6W
3cBUvS70zke6xbhZP4aayJYIimOYM7X++7n8x2d1uOo65uIpDD48a9BydgRzxmUX1IY93g9V/j60
7lnPxlMrs5cscD///Rn/sPfxCfrxPTjrmCgwa/x6MeiYFZVGPrD3kqi8SppgCBIfWqPvNu2rQ778
JjABGS4xds78DyPh719chu9i2Z4HwWK+/PDFpdOm0lHBSDe8CsG/2KaTMA5yzoxt3Ytr8Ime8WaM
XvGPw2zZv62SPLF0ffa5tm1zqH9904UZGgQccJzl4J2xHDCmKQrgYdGkD1mZvKIhhTCkoBXl8Xzu
WDwJU85fXbCXDu2yf3wEv1/1eTXoV33heBaBtx9eTYauymJ+1y0DvmptLstGVCNhiWDpFj7S4nzs
rHPnmeoqkhXGgHANtTrdFPH4WLmi3Dm5uf77a/poqeEK6jvsh4nHYBBmobT+9QjRs5RzougZCNy0
qzwnUc2V4B4S9VxH0zvdS3qUTcXAi4kL1738pbCrT5MXmqcut74QGxZd7TvZX8e+gXVzsCQBhETa
8LmuezN6tFJx02N9ObMVQf4HTrEPAR7O8XssQ1wXGX/672/psq359dLIW/KwKWE+CqjVPuxFImkY
Bul/EITlHOxKhC7D2fLCYlMq8rtzC5GCSum1KVsyjcqJUZy7pd/rLF/8gmqtM91XYt5rAKAlUttu
PdZ1v3aDLtjMjNW9MSe8zSHVL4tC+zBI/9EUFbEwbjyvtZxYwoJToJHDOxVvOAKyaHNZ1Xm+jzhG
BBEU/9h9LUEJH3YDvOXAwqfrEeVFBf3rpxhaLVoFf+x2KkMvEoPRY67lxQvOu7FOCnFl5MTygH8o
Xw1lie8xfk8TgxEFG341SGPP9hzTXqjdNQUgAR62RAOoJoEMo/pc6Ibx71LM9jHKrvyb4Y9PbZz7
13lp4ecbl/0PGjiGVyQ4OgoGmagRqqrs2o/GaFOHcO3iZHqdu6WNhn53lTMFXzMJfBgr9+3vJ8Bl
1/fbCfA/R+PD92zs8xGZ1tTtosEigC+f2pWYmeZXzLPWdeYXG9aFejUyJHUtlRLQ3omV5zlPKu1v
//5anD+t9GzAuUizClnex6XPnxTMZgeJbFAwQRmlPx2lyF6GMACKY02nxFHEVCagmNsoYkHIrdtC
V9mtF9SHQOb7mRd+CiuSwJwauWtXTkfUruhxZ0SaxbLHSctmBY7/myP4I3RMX3trUIcggq0SNgwQ
OBiP/NnH1h9Swr6x3cSqQj3nZyjH/eSd/MxpFTLAIdkv3DqF+7momQz5Ae1/ew6ZhdOcJqjsEAuW
KN/GZsPELtjqALFqYr7YMny1vOoJLDXX9jrYeH3zMsB6tJs4OSUNXqA2evOROvwjHPv38oY+kUmw
J3tgF0vgh495qQyWdB7wrDJ7jcK+WhszJpZqZk//90/xD9cvEkzo/1AoX6Lif/16dXnmlm1FrEYd
le8pHqHCq/csnXf+iO8krkkcKyQOs1I+/v2J/7Dl5T1i9xKBxMlrfiycmzAaai9EkypKQltViprE
1/KQ9d13YZNjOvshhOqhBxK7zGciBnPFRCUfsq8nPxmtgOe/SWdIYCIzr5viNt1UyTZ0rfgfy+4f
TnTXlAItuM3mgsL212PUR0kjwtTsdmVMlPLYENWeviozv9MgrYskee885Dt/PzyXTcuHbzodPxH4
SCpsx/14RQ2U0ZEayrfLUsOZNBlGVcbaw1Uzu96JaT7MfLert0YACK2PPonQP4iO2SAEEvBhlbzT
xB9jHmLg3IZsNOdkekys8Ui81D+2QL/Xa3yQDpdOj89Fmh+3XwkzbSdmdrYb/apndO0hScg8Ul7M
LFk5cfr+9yPzxzOWEslfMqdNOn2/fhouQfFRMWi0zOXN2IsbKXlWUbpnFmd7EUPUq2DWwOz/dcL+
XpH74CLYTMvlA5FYfn/pOaSdhcJY1h2z3v5lnOS95VEdhrGXrWLd3lKuAPek/syQoMLuB1eKW2Ed
K4M6HI4XTqkODqqptqafXc8z8Xp/PzDWn1YNPMyCHpz0fOfjqjFOgzPHXcY3ypCvrCoE78k+3WZ1
d0Pd+CNO2B0r6W9dQb3mTQ81tvaQic3Ga5F3sIq92xOH8O+vSv7p82KHzCdFdevLjydyH6lQ2KXZ
7qZF3kqma0zOrXPIuzldpCTeueuDgMj6yNxGyozWbBwPtaCJOKQ+hHfw18JJHmytfxC9Mz4MVnQf
h113jkqmVTZWHT8+z6w0pybAAeSGmOywLJjnkutCkFo3vU9kWxLEwc1cc5koFVu4xMRCFruBeuma
GxJeYEBrOjyHru9fc+18xspXHQw79Z5FE73NTbLJlBXvxjLWoDu5rKEcqU+k13UNe4C/H7A/HC8/
cImOYk1kL219OL9jw08mp3SbnYoc2PBJuhkY3G/GciBEd3Aek3i4d432PR3/2cT+w14r4KrjBfjD
cAp9bGInqUW7v/WanYuifo/jSuIfCMOdCG2InJVrHcYWsJwqxus8pL9p241zHUNd+P8+AtRSDjKx
ZRrx25WhLrGP1b5sdlky3bYSyUeTmeYmGcsKdIP1imfQOk9VeUql6P5xuv6pmOTJ6eZSxOB7+Ng0
FTMZhtXAk/fe5BBrEO+EX31L6yhCCQQtLzGCkoB4Qtsxu9Uxk/m/v/k/rDJoj12skBbCNCf48PGz
Uyr7IMYDAi2NZIrgAIU29TtcVGmBMtf85zumFPpDLcmeEuyAF3hY0T/Wkn4mqyGaLZ5TLWIBgdRs
rHv3DifNiFiifchLTH2WboJHA1sKp2H4ZntxfPR02OwiHQZ3qfGK6jXeDMUE2jhBr5iNNiJH0Z86
CyIsOeBguj2C1HPPNp78sFvVU+tcsU/OTkamveeOFhMMoPoBE+lLNylyI7o2fe11gCC2y++7HMWc
bVfY2lyTsrfUEOb7etwkdRHtC6Htl0zKbwoL1mYUGgI1NdFNZC1/SFrha+aB10ewJEzzE90c41GG
bCO90XlOME0daH+FNyECPdzG0rhzTNXezyKEqDja9ww2mqf+3a7g7ydauS++/TzMVvpD0ddvR3HV
DsmjRwVxX42OcQNTTq3qoqTm9uMw+IQQZbqKoukYD8ndTDrtc1daCdgdO/gcdimJoV5Fi0hIeYui
75mdzHBo02g+a2GSzTpY130ffKUIym5qS6cnf4YoyxWyfNZT+mi20bAuRmIvA6ufvix+4WLq9ask
/4e1Q2QoWQCgZmaOX2lCeo+877uI6/m7mVn3pZ9/6YvE2OKtTm4mb0hAo/Rv9YTGN0Z+ORO7S9BI
QUIs9R4+RWA8VGCos6EhZJitU6vQ7iZReuXli4mlqtnVD/lLb6TDzlp+ujzkxTOSmFAWGFW95MyV
PTn3VYUTgjbJ5SHLr53r3he7vEzGU7rcVGi2f967PBYSi9mpNtwhsNqifXNOtB7d0+XefzcjOeeI
b+nJ+U5dbCdya3ETVMlNOE7JTSRxoYzk122iMKuOsTahwgZGXx0br/2q3YrqZYYimuAhIRxg4Yki
StnkOajQTEXzrVG18y2iTFGFze3lESZ/022Sp3Lvz9m+at1Tv5gK/rtpymGVsFc5ewXR7E6XabLz
KM67qdTscWv5pDOYQr1X7MZ+wEo+hqA2Mkqq60A1zxOfwBZBSATlxgkfJBIjayqtFyOuqmMXU8sY
bJNxkBmf+toCkls19yr3+huypow7i0SkOUj6XagNtBKREz5GcYZgoutI0Fp+LNji30xzvh46fWiV
URgYSLLxjm1CO8JguOrTZLjrsrVnpkcBEO8eRbuD5EznB1U3ISJAF5m66ab3slLpPQ0mtdETuaHz
5NJ+d1V8tM1E4cCo01Vve8FzPmHoqKva2/SlCJ/dtDMwoxKygY5u17l6fp6kRQsjUvNNaYTzM/pe
YJVWcF+YbftcfM2XB2UX5wfsrnwZam/XUL48RWEwPbhAP1rPalDrtQ3mbRiQNerujVstmdqUxLdu
l9i3l3tsXceFYO/5HfSHsWePlE52e/Ka2dt6TfYV+Y9z7aEbu8Yg4nJ+w7NCB3dWmrhuxmvtzrHi
dcF7eVp6lECToGrHuJe3aWlbD2aBgMxQd+QId5tg5m0HKgyeVFwi89S+t7MznpjMwXytrbFGcyrm
I+k7204crXbMkNEMoFmVGr5GWn5WaAAtHCG37ijsc9VxnlTC12vAs/1NN1bIg+v4LXaL6UrIiFDr
CtNJFTkFcmIobGnZFw9zMdxPvgYan/olGKNaHwxtdJ8d/ew4XvFsJ3Jj1waN4zJVZHQ3/pchvm7E
5H5l/qu3up37PQSG7LMDl75bHndtdrl5DfBTaZZV26+6J1ca00oAodgPMZ6Odk6fyyn5ykKSfwXU
y69nD6mo2jvfytznGKxzlBTPehiHe9tPbuLpuZaN9ei3QXVL9PdTNLThk5PMGSkQxvfLT7lMkpuy
wwZWhOjvx9Lg06D3es9F5srDVPQQLDdTT9pGFc/ymDMCXePKafc2PqH1THNpXwtregpCF5Z7UtvM
26rpKZcO6BfP/KZHiFNNlXYPA7K6m0Amn9pOdQ/9cmNp+ge6IiWQTCvSHZRD27kMxuuxhAGAVjp9
SIcePHZJWsBofg2KVu0aX3v70Q0+axvQwHp0+S4K1J2G9PZWlCXfuh980CNpH+PAxceXd1ieqMed
dUvQ7pmxHIYynfk7v+kZU4xts2HBc0+O4UMM75N4rSE43EZ+M91e7qmYjUyV5StnxsA+aZt5nu6y
O13U8a2bPwcNiL5COQGtsUgcTWVbhBPTsfEab167hiuu3YXehyVu3gdT4R1t+mtZHZ+9ieifyMrq
o6zB4HVdGuzGKQV67JRbRrTdvUhIxra19I6N8Otj4UrOUg9/xOViV0n+NU5HCv3QnM+XG4e5gZUF
wNG7NjrJoNlAtREHGYavc9If3bgvNmnzozLUdze0uObQZ+MNHPGLHIY8brdU1MG68vQmkX2EcjTC
JlVa+MKq4lpM876ljLhyZLIxVLCz7fotybJPWRaSa54jip6TH8bU7tqFO2SMclN2klfBvk/pblN5
/n4WM8PXMD11cffSLxlLon1L1UlyHaeAWeleflGJ+8k0JkAIyXDPdh5nL5IULxNc8xW+84Y9pFHI
kz/0L2Lq72a077RDbnMvWq66TJZCiZIE1oWXvfgi3MvZ+S5EvJNQBrQgWC9YmBTvoLmhGPlvM/pu
4NeL0zdk0+oBiGqJXNZmj0WiZ8Ikokpt8E+0KwOtHMVQem1V8zPkjzu0xNjtc1IoWszoE1E7JWYP
SibSwQ86BeOSalLsyhlXrLGZlCAICQV4zsjRm35Qcd7XyNTWk9cSvlRLOpDFZHPY2LI6vK26ZK9s
EjrTK6KD6qcsa6DXpM6nVAJmH6DGXCFVZVfg0K8NC3PdJf5338qxESRE3c95f18G4Sd3Quxr6MnC
CsjOxDCLpcno4cyF/Vz5t3k6wGafxx5vdXHouxJxJSJpWRq3idavyexunWq21maLYyi1ra9lbZ5p
lSgyyXalKdbeTO0ZdPMb5jtiHKCd94rzi2uSWjUGPt+2bf0t3oQbkcF0QRFSQVq078zWsK86J09X
ykpXufgsBv8MsYLms8OpmhV5jUQ97QAZNufRM8qtqa12y6gKGDNJr+uoEmfHoI4o2zoBSSiIvHZZ
EqT3w+gVUYy+DSPJNle+U9lX2RycMzXfmx2khAEW51XouhtU2wTzlX2EAQ+hN41/k4QrMhNUYgyb
yWNo4UKfihUU9BhowGxHOwgSJ2ElT/08wwArnWs6ge9L3l6E9r4bih/o79/tjsyGcYbENbCzQCnf
brOCz1iq7tlV9tfGqhEYtPDOP8nbxGAYHQWKtW5EHY0UFSuVwQGuTQQMjrGq0/6In6DKunptjkN+
o8JoOwv3FRUHmShwk7etS7BJMyguu5a7htvu437pT3ZKqmFq6s+OZRg7bxxv21rZ64TJJ2CE8ThU
XJdq5R0KkbS7kKxjOzLnQ9cM30sugGk9Jff91N4qsC5XQxJj3Ghq8sDHSR8v97rEXLeESyJq59Kj
W7kb56g+1oAcjolHmUuf0bHq+pj70kAKEh8D7JhXCK/bTZAE4F9MesZ+Wq5VEbVHf4iQxIsuIvDT
oQV/eXBIMYPVfXSygWHsmN00R8vA9DrW5H+ZQYYAlPoGcOpYC6xtw423PGEjp/rouYDFC0s7fEv9
q0q3NMYrieZ7eRdxocut7ZGysji408XLjSReXpF+OqxVq+DmgPtY52bWHR3gi8j7FtlHq+eNSvxz
lWV7EZFW2IXFNxXV5cbDXw0yY6iOw3IQcJ1hyiqBbhqhMRxjx5v2Fb6nmGF7oYFLFD4Yds0186cZ
3m9JIbHdDicBXr2pRjYyjqFJrpKATrPcMBfcep0I9i2pDRpW0qHtHYlErcgxZsXM/5vWB+rmGC+t
EY7bbvnp8hAl+CkpPYAxbXFMqqY8zpAZj76ev/oOmyV7QFhGI4rYJ5fUmiqcgeyky1HG9VmtLcJa
j7y8EmAC33ls/Yd0CXGJzRztPAT/bLkH92EHJaIHDjp89lVYbfkpBHPNTTXDWJcYG3G/w99scRdd
Hk/zhXh1uYtCfEObjtC9coqOU5bFx8u9IJ73Btp1yHUSbgbB2Umtdl7bkEyn2uYlrrHc//zRiANi
fMxhWEmbjGs7pspD645XNT1ebqbFma+rl7yKip8P+730r0o3bdcjNsdy20sSM50uRAB4MY82ZB5Q
mG4YZvjX9gBXPovU2c4CfR173Q153qRt+szQzJGJJ9c1y+P0yXvb2Ft84tAZkmxvUcFtxIipeM4N
8jlN/yanY3WTa+JC08Cst41RC77kBPNWndduo/jH7FvhkSYfPsYM4HpbHlK3MbdO6FBc2/71ZATz
aszAw0hmD6iaWcAy8/s4GEsIBQsr6Lq3SfRb7RP9mYUJZ1NfrtrAiudVt8C2MQ3C3b7cnRNZdcdL
yIV7eRRKKOBetcj3L49eoi+cxko3dkirwpggF0BD2F8et+OSqMvL75kugY0ITi7A7+Xm8ucvP6Kq
Bn0XQOa9/PjzeX7eXv7TyrBKSILAJ34+ePmt+vJy//tzdesBgh2htfz32vTlxV9+5+crcab8xREz
QWML/fu/X4wh1m60li+VUAl77uVfM8BDnaO5TEd1f10K3V9f7uXLvf9+vNy7PPbh95By5FvgsE+X
xy83Y9SS/fDff+tFnbNtwNtcHoJtP29aMoy7vqRU9kOcNgEkkcuP/91c4jh+xnNc7rKmD9cy0A4+
I/u6stiLQ61yVsHYQJOqmpMylxBANJFgpJxum/VpsdOFhXdLezCpllkglnwSpWT/rlPsgTqynFVS
uN+5EBFQweK8y9r4AOtkJjJ2sO/6yeq2eVjqG9enEieHA6MJzZkW3ttO1jhYRgRWIht/5KY2d3NM
gpDrz/Tv18bAtDcxv/mULrcxrQ7q7IfC+8KOjYRXFvKrppjJwSswD5uStcfN8h+d7s+tI+4RrCD7
1EkOIC18qejYXxkuuA1z9r4G3p0DpK/SzbdQR/l1OAERhl9K9R/2T3lKSTe0I0BcF3NZlRxw3Lk7
M3Aeyh5xUTk3e0qruxn7YAIPCyMaPsuR5olt9ae8zfuVjzl6BcpgbbshUX9Y8O2RIXBSBetW4apT
XoG1Lm++JQ+jau4TGYKLtG32T9GdXek7kVbvvXTIDIWCzPXzh1JWuIt7Cg/f7teqk9fpjJvcIdcr
1CgsKOxoFtFjoSPWskPqKUoNtbGqyj8Vdv1Fk7dhlp/CrBl3bQQGnGZkcOcpQrDLNMb63rzV0fAI
NGTaDPAvV0mpj1EaAwTeGkVLQpi/yBIHiAdt3G5I8dh5VQnysUWbkLA3ssrR2A/ih4urdR+rpxj5
1qcIQ9hVnYSni7/cmg6TqlAj2eaJmOh6kwVkECYD0BqzKcr1gDeey/M5rd8qGelNRwm8tZwousoc
gKtzAmZYmcrbBVHbXRWZeZWDNsRR2nCxbzPaWlZ2Now22nfh/AONI6FGEuc38I9joXSCjkyN9zbC
s6SoX4y87o4ezmpmHQO7HaDfNzmmSUdJ8zBlCXDx4tngJRwdWh9kdyrGgKGvN7PM5bbyMN12on6l
ulVrZjjVLvKEuk3cK3Ngy1cS57yrhz5aQaVr14rxJoL0holi4VEQVtTutMCKTUt3gH9IHilopl3C
mAg//MLLUPfomAJ2JuwNkBoc3dZ9UsKHMo57zsiRuIDdGgrjMCOoJ0e2lIfCLesTnniuREXNPpiQ
UTu0ifCjk4gqKv7ipXCmcpxSazsFFdHTH+p8lFmy8FuQJBHq9NH/rK2awORvWTW0t024S8M2Xc2O
OA8RHYZOG8k+g/qENRipi2Ox9MckZ6aTKrauQxow2tdgHWfy65ibgOkk3u44Yb8P6jyirICOmrzY
GnEpmeGgLysKp7hik9pGZb7KG1BaBnzWYfH2e9U40sYqp11VD3eOyNtNzB8BvpAehoGIW7MbOWty
fzOV0H1yX5xzwVg4MyVbe9d1yBZhYc7N10UDVhtwVAyODnUdHf18focX8mpUyRcDJuECfr3G+GNc
sZMn+spFrlXM9TZygoKvEf99oHuxgT/9PU4INy8dgsf6pAJLGng38QjYC3QA0NwSOafTMpOm73dC
5+SvawTbXDpluJWtnvZtVc27tF9AamJ8S+BA3LMCIoRRw3DVNnq4TrK02U4LlKedC/dgUM1ZKL6P
BbV75DbE8yg2YECYn6VRhNsCX8sBZIXDFsgI9pMKj82QjusoSOOHXttvoXNT1ecuZY5jKMdeOsHp
3VxZwU1cQWqaHfZmLambl28RlIzx0Gjr1otairhAFcwovZ1rT8gy2SjfNMsNfqxY0pore++6hze6
M5r21AV1dvPzRizWajt4D5uYDRZDiI0ZkBdGvUkvdec1MVwvZCpOkq48xoEeI0Cagw3Qy5HQ5g7h
/JGCUq+Fz/yiiMIWulAJWBZCD8e468TOgasZtHRWRFKgRzAIXwU9BMyKyMKpNECoNIc+HNorjbET
3NqqxjPNmDwW6+dOle42R4RFawvnfezH26hqoa0IVmtjSmkMQfuQ5vA6lTMcuFDxtyBkhkG34boC
anIm7LtO6k09ELvpdwFZqhj/j4kN8KEkbNdNou77WKjvwsRsnbHZgZJEHatLi33i9KMCVTa59m7K
JpdeqA8216hPqJx3ih3snSWiq5Ra5mpAunklBkCMXIM+JyKSGKjLl7lPofEw1IjGIt0xyzE43TB6
4JTbR3S9tiiv2ukR0ES9yeN+CcmNvtBsdFZsbtHuEC5u6JnMWTdoj2UGClXsyl6wRg18MwP+ps3y
eNtw+Kb4lm3quK0Hk9RLz4WQmS2Y/vSJljfmowCsjn0bzH6AstbLaaknpCfX43mMKkIMEVlsxmKp
sRbqYpDj6TYGfRd3x34KVpXo/duMHWCUG+19a9ffkyzgpJMqu9FZ9zlr0oSUccyp1aC2Dl2zDfvk
iFAChHHtVPvbJrNuYkkVUkXJaqzG7OgxTAdeJq11FMl5O7bqGlgNKFo69aTEDsltF3BxsdUna47Q
z6UNicWLJUbVibWBwijs4pNigITDvySHuwTkUdHy2laEiSri604ajfhBRdnbaEX1yrZckNHBAqTL
7W95HoidHFvWWHpde6udw03vjaSKd+2Bvsx0cIY2O3att1J9HR6MYgba7+tvBnrKY9OnwUkHQbTN
0VSixhIM23SA1xLd35lWgHnKYD1ZQ5jeNRCwjuEkbq2g0j7o4Sq9uzcTTWwr49V95KQK57K1BIy6
WuxxbrV3dvhJtXbxUOdgT9JI3KFRKB/QxmdbvyQN0Rq+tENYPzppOtzoOPnC16157P2Bbb0DGisI
34VKi8/JoJqjWRtEJi8/oowr1r0LOtpWFVF2OT2GBirAqEcY00l+9Ot+0wZ6rRrH+1xMXbSIAOmS
eNSqU6VvfTx52BugFhq0kmBmp3shGjjX1jjf2hxmwl1lccjJDFhN/KFdYOTbqYm/Olod8tRX97Ub
R2dmpudeg/FI8mFPC8pCjpa/9w6RhPbQRltZmO9Zf5si4j814zcaEh0samxafY60Mi6BuAIhXzkD
5OI00QfT6ga+XSb2DWNQx5Rh1ogCZlcg6mG2xbZzauA+BES7PbN73JRRmOzt2mVpZ5vicOJem+J7
Qv6HMymQh1jPNzIJKXDD/quwq7MriursWLQLw6KHSNXNhzEttzrBrJRN89aoAeGq1NlhtXUPDG33
qh8/Aa6CLpy2JlcQoOPwKgRcPa6u4DYOaPfinW1CHM8b9rBj+bkVMXESNC9RVQb7ohbfwG7YhwAS
irZpI9iagPtxaHfmgknKmTdd2V1MEe/LU6GjH1jraIh63rjJ0tnd5OUILLYCwBcn5TbKe4jngzus
vAgQbBhOOf0ELfd2BRCQPHbmKCnh2mJtJZZznySOc2WGBTm9NXxCUdIRMRiBITQB9JUAWDPHbtjP
bR4ekPIc5jgX69yHlm+zUoytu7VpVZEtbNaHNsPs74bTc9xYztHGsUC4KlLmWBfBFgIxgOMuqR+s
vNh0Li3lCnXLrnbhCzGoSqAcFaxbtMeJ2eumtcfgzTK7AyuSRvpBAGHXqviTD/TaRFYNQveHJUN1
ADxOnqsNoXNK2PSNpJ0KquxVDTdhG/lcRs1CGhshhxsrM6Zt8X+UnceO5Up7Zd+l52zRBQ2g/gfH
e5cn7YQok0VPBsmgffpeLEnd+jVoqIGLA9StzEpzSMZn9l67rYgepl0+TnSyyF0DlgQi/jIZse5t
z/8K+6A712JtREl0CwfMIlnrUSc5ek5x4TJRkXR3dLT1TkesbQ1VcerHA8JpGr+EqE83EvXWivG/
BxmKc2fYBymY0qpxR+IZ/ZTc9VuSVO6lrqAMGfrwqoN3Smrt3RjYyrj1PRmrYKNZw6+RWvEEPJfU
Eh0PfBJM6xQ5Drh8K9jV9ntQimBNPof25fS/A7dw3o3klxzzYO2LYTzZXuft64LIOyTMHOppdI4K
HDCGXbyCzm/OgUqNR9c/ZWpigECWcCZNMr3kiicJo/xtiuDknkfw9Nwsds5ddhEevVzooZr28rCh
sm3UHYJL8GfMaveixSMTbIF41YEVFnsa169kvNAJqA9uPuEmml8aoACb2p3cBWWjf/H1O2uvUz7q
uxAAxa6epqeMVHJiRTE+apsgxEmj1/iblyLsj6qZvPvfF8Z2uyQ1v2UJkr0BjIEI1YUj0IyYgcLx
OQXJcOY86B52p2OLj756xsRMrTs2NBGqNFfzm/PUBjl9AZEGqIH4tVrFvQSZA3qk7RkNt+zYp8wi
swrtM0FC3p6KQTKVC+qbOa1asfHRLkJKsca1C01p00Z5Am2pAf3hTceCQfE6NnVrMejMPHWtY50j
WDdXItoaY9DfU3QjPUvKKhm8E97R4eCHiLdj2X/HVV+xM5rsNQE/w0HQsIJ8aFZdVGGrzUMDgKgJ
mdBjrGgc0yyUL4WIl6AYLUxLpxGmFDE60aYWMiCtSFC/w1FZKi0IT7FX3NLIincRCwYmoOPSseQH
y3eeInYRb4YkyVdOrMarVY4EDY8Ooa8ZmJKiTeplNLIMMsRPtKjaXkSSbHEjPqA3qI9/X7S6J+R3
4Bcjyzi/Q2Rek9ZlPDvu+EPSNS0uAh3kWOx9FkH4rWHevGWWhVSyIHPVYp48BlZPyQjNZ0pz0gd6
q12VtcnmuAKxnCuy5eu8Crfu1FY7IWEYBcRnbMdxYPYazTt+EoSFAFEaNFvVUx1WsfcxNdM5I5pm
QdpqfRzcmAz6ofjAGKu4JPx4HWnGz9HWqX/HrD8oeuJtYhCYkDhQV6e2vuRdPFyDoDyOo2GuxtwS
m4Kn0LboU33VwTBBPRS9jw1JEJbKmrWlIeALvIRSKAHZLplIXEX4wzf/VG5nvftlj67PyT5LDX/o
YA9ETXhzjgKXWG87exprh6c3hj9YtRWSAYuYh7yH2Z/U55KSQgBpbR3lgI0P/D0WGKYD21R18Q6P
/ROGnVwFvmktexdovlCeQyqPavdJWiFd8fXq0h713P32WhPxZhWIlSnGpw1/dN+qduHpDWIFExFy
XhS8o0rRd3joBFoEb0htlFiApw1Z106/HYIsyNw0oVWHsuSMI06oJLaC/QTCd8wgKizlJkgysm4r
F8k6XVGqUkQ5iPCYa00m7z54Z6tui1UaGz+qYN0YJpW+xtpPSX+bSWKfAr/cSXssERpEZF+gM91m
wbTrCilXg0T0npLj6wFB8uQWJq79p9f3+EfIEyOBO4itm2YYHWwXbVfq2TrNGFyZA/MfJ2jPda59
DvnwKzSZheRtSM7CBB5STraxL7XxOnWuf5ZaWp+MUnkr1FQ5C02WqJVhbArLjNec9/OtWyyJL6s3
1vCRlCZlinuoVM7z3q5WtVNVHPVuuAB8KncW5VQ89uuyL4adsnDIO4GJ5JKRDLUE+joCiFXJNhc2
vDejdT6qVmNSy4yfJhU9D2w1lFjeJaunEfByuk2D0T2GYgNjH+241hQrt2D4ZQpfEUgXmwtVFmDP
6wCYH2fUoRTqN/NwfetZFYRci8yGniVblpY/WJPBew8txloa1hqqoDWITWsRO/oxn/H9g9UGj4rh
EukugDxxLxw1iNa0eepRpeQUgPRDDtFq9osqfrimnREDy74PDJwxB5mJHfRgtNsM1joVW7sRey8Z
1bgWBKNwPLcJY/SKyjF33yPN9xgvymJb6dGwquREgm4wuBuehkferAFfQ01vopO80xXGAfsdnCyb
/Ayes1yGmKQWGKEgW0aNdbJR5ezzPr/5ripPRZEw+WnqGgANNaejBvhVFO9Qxv1rFjMHiZmtxUkl
FkOjnlRQ0PQKyJpu1OzJUkpWNl5+lp/hOlS1D3UzR05BVkdVuityF+pL605Pg03ZPJFyD4aZ5Ssb
DDY9Nb+4Xo60/w4UfhUYzyqdFNRMwrZHJ8V00/9oe9NYJglZ943FeC9a20RrrM2K8i0sjZ9RpjK2
HMXvhqZ9Czg0APz1XaRNdEJi521ckfzuxTzqMsNsl2C5F15frsgC9EnkCX6aZnElGWee2zLIHk32
ZE2E+bflqgZB4+yNIhLLwWf/kpcZIR9KasdGJBSyWAvhoBY2z9n8mz0vTVZO+RJMCed2x7DI0xIG
C3I4W+qLGcYyoRB5d/v9qGr3kBpQTA2R8O54FVvRCLAuBv6DP1k/ajfRN7EepYdBOgohv7Em5oUw
4hlTOdQ8Sqgj70Xwx3Dr8q7bYkQN4RFzIJNk64Tcma5PYJ3Nc8On25A+tpHQmg/W3N+nWf+poNaT
kjPeJekPYV3JEykjJMuT47LKJvphr0GG1ZOeFpbUA3HGMGhM7V+BwYjGThXvci92pdt3C0cMsJs7
3zoIT/uZYSTW8bRuGDlyHnSjdxwsfjwbUhX+kQrsc2DXq5CV49Ufox3hOflssA1XdhVYW5dlSxo5
hzD34FWORrn3NCfbJoz9Np39qY+ad6wG5WNg7eO9a19KhiyWxhNH0+6hIWBKmGQjaiZwvz6r3y03
6A8Y+8qtnAgkKVk/DbbDQt+qJCoSyXPfVv7x70vWi9+S2Rqzv7jaMLyI9+yLboEn7VNUWz+pKfVf
WW3fRaBHl2isvI0RxWcXQh/na2esGQl1myKg/8FxxhvcBBm9pkMQUha/J355mfp2ALIkzomc12Mq
fCrkrBRMWXIwi3xfpU12CPWw3heDuFuFO2zn4O3FlFas95YcGRFkwwydxy9FudbW3nuQ1RTnvQX+
PLVTIgC0gTrAek3cYpe3zQ+zbNKnZCS0ZV2GwqOzqkve1k+KqnE/QPMGSJm9FdRIY6SsfefXaoER
fA2XnDZNRg1PpJ68+JSB6ehhsK+AYkYK1nCtc4q2Q0BvWAkM5k1KKzDhwjCAqlYADU5I5jazkJ08
lNC7N1HZLbVB6ptx9L9chGtL3Qkxjg94D7ButcusVLvKLK3jMIZi4dOLwVhvjylYBAYNvbGpLXqa
qdTP/mRwDrpym0NxX4wpwGdGY+7Z8dNtU/q0OvjLeY+DxyULYAsm/hyHVHGXN9JkQhMVwRm67U4f
bP+QUUvvuwyXuSMb9E5mdom6TNsN4Ybvg75cSx5j6cL678bo4mMZjBL8E2ZoZNucPSUrqKHZT2S9
sD48J2VjLUlITVaWATFZFQriKBavlacHC+wgHSNN5yPjXrnlxkhCVhORAeOW11xql3ysu33rpM3F
D0PQBzIC4cl9GVmDcRB5idhkCAAhoIWL0kuk7HbZQMc/pYTRL8dOmdu6yHhaFXoCU5IHv9fRTboa
8KlSwZbl7LjEI6WiXslbGSZXy2ToO9kdHKmkO/JmErbIdbkOpdR3Mm3PTOWrZV3VzkvgsJyIavOl
LKhR4HT6qy5lM9TFxs8ikcUtdpt1V1b2p8egZYkViG8Jf8caNpn1pnc71X0rqexnZenq5iXqWTTo
p+iHCeq0wuxNZNF36Tjdd1ky3xOkQ001elih0QrH0xzU4lj7BmLs2TPt7eQP8pNjsECDaCZr4PHR
oYXdilBydC9RiqaELIB8OXTtKjSqbK+xSg9i89nE/iPKJy4ine58LC25xCBNPtKQWxdVc34EiRLX
Tk7dMgJEUDLKu1bzy6jnGW7ZerjZQ28yH9Dt1wnV+CLq3/DJ+XOPC1ajz26jtIg0GOSfXKbV0kvc
yqHpR1Bkj8Ot943wUut6zrrhURDFfmR04x4Fc86Vh5mB8X0Ekpfop7UWtu6K1lrsq6aOMQHgbZsk
dX+NljahqEUHV8JQUDR1Zq/h4w3TL0MYV9zJ2hbbZrQxYVuuedx/ucYkqMhLtY/LPlypuE7J20kd
HFQRkal4nV7SfPojub5jryuett9aRLmQgJVyL096p1/7gccP8eFoVqce/yNQ4XNez8IW22tZrU7B
Ma8lW5YpPmFoTC+mcSLSZL74gGemiX9XWVhee6ck36bjqsMx1Bw9hwSrDo76xWyyvV6VL5bQGD/j
zNl7dU1BQ0Ke6VJxwfK0XofRfzDsV4fOi1Y2FoHFWIbBCxrhN7v3iBdOq/RYOUF2N6HtLUryX4ht
iZmQMc07+0nJ8M/EoDtEZn5iR0uPJbtd7kNMbhNl3svhrylYrCo4rKeBAPtLq+tng2fGqmlLE240
p4iWMbp1whjlHdqmngWWyKaSuWCrHuBo9bsPmdTZYrbKfqWMp5bOoDe3pruVKiOKAnMBjWdqfCBM
xMBt1AjMWTO80y92/TmQtvdpJapk+8OhaDD+oTp02S6RgMrMsv1RDAnSRUfah9xovugI9KNZcyb4
sbXWsYO7PTRqhZ6cd4WHEzEQ0a0Hu1561Ho2Ac2nvy8eCyqQG+094fy+YYO4G0SpOTBCDnbSoCJK
jPjYjb67VBV+o0bA7Q3CnquWl1DRb2tT3++yFvh7lxr7yhfJI0AY5+jV2uW5SA5tNx0dBhi7kaAR
RjL5odewBUrfCt/qmLFrmDfBiXe9wMFYMYC20+IrCyhEgHXE95xIg23DdvSN3TYyvTuTPcdOr2aO
4C5XB+m58i1v5+4ZukDd7TRsQ2c71F8DFpp/AG9zBLri5rRM+rpG518NPOvCVuie9hRDngrGNXj6
YFW2+aWcOvKbQlr0MpXEqjHrn7OCXxQCZX6vRfweVYx3Kg+/WD9CKAXcS0drLAVFaEcA11mmWQ0J
NIW4UwHWNhIR3Ooc1n3olNvI6V5MLbzWEYLbNi2GLQhxmraAL1Pb2V2MnndkT1+yCe4T5iRZsCsy
wD+dPXb3HndJj+/gw6kZfKZpfDdwG7IogbLKPYnLI9jj/ts4jen8Ju6ASN11WjKb+vuSCMO9QCDW
z9CYVoQesQ/6yOyqPjoZF7yRFvqHqrsWkVrkHa0eeV8LIHGbaV1+JvcJ7bYQ7WvExc2wN31DTJVs
GR/SUk2hu5cwcBewKeXPcc7qig39FCWgD6Tni4NpgSJWJUnFVsOq3sqtXx5SodeGEQ7VgKiW0Ejn
9Jt+eIyjUx41FXwPjIMecZBMG1kgVPD/zqsKNKaFjICOz3906iY/eeMf19UAsVoWyk6gMsYSwl27
rdTsOogT61VMfbSMzc46NEFnvVaG/u9/dCTnHbQ4WOlZ1+70Ell4VsCSHfsRs0Aefo2tFb9m8uFL
v3zrzCB89FaP5iJJ7n4faVfAB1sZBU+mOuOpsfwIeZ7v3tMiiN6Mv7uIdpCHLiCxBt/nM8qmk/KF
yzglHZ9pyaQNk9mxzhBh0OZYx97FEhX6dfUxBaywMBfIA97MblvXzBx81GyABVp/k7a00AIRdjHL
yydRD9sm7z38JVlxESM+yILslQVBlN26Ayy4YbuLolI05YUYmD+MGrxtZeooGMze2lORc0tQbCyG
nAV/MGo8Zqh0l7oapk3r08tSW49nh4J/KUt4+SRGGTvfsNW1m2h5ZRqabyO7B9V67YNv7M9Y1/5q
Qh4C2D7qwdWz/q9VGpyQfas1W00WrEHtXFMUxV5KhFobHLuQgjdv2j+8nQwIw6bhQmqtTZFDAEeT
Zd3odO0bbWWL5Uccc00MazWUJMW+jyJPn1Wo1U/qN8DfWka+naQ+6gt67H5GuIuBQZka3ffW0ttX
JLa0uG4+3lntGBfyDVZt6iZnLByCDeT4VTvKOP990TqCRkc8kMwv+H+syXZ15XdbL56OvFfZAbWe
8QjEIW7b9C6bwDoG+cAzzaCtcVzrORkvytfMd+NX1rQXbw5gjDQzvEIUeR8cn+wA4Zb426L+2tZN
f8296YQDNvAPIG+IyZ6YG2yKkRJ1wvjKmrjQN01VN3+JBkc9nTiVrUYthYzNW2tnPxIf7eWQSOsd
nVSEyO4Fsi/EfccIN6XV1WfSUq+u3WlXGgZEQFHHjGdK6qMREuIkeeeBprw7E6GIdueCUHS7TzqL
OeiJ8pyRXbgbBoOsowHPTJ1NxZqcqY7BSWqT12SirF1DfK5WJd453Gb1W8RUfMmy+0dmm9Hr1N4c
FeVrjP/g4Zv2u5PqMUrDWw1kcJ0hVRy60hLA48LXEEotMUvKXohRm1acE962N+3u3wyX//JP7MTm
H//Kn3+VrKfiMFL/5Y//eJY5//3r/Dn/52P++TP+cYZMWDZInv6fH7X9Li+EUjf/9YP+6V/mq//7
dzdnWf/TH9Z/E7Hv7Xc9Pr6bNlN/v4vwu5w/8r/7l/9NoilGRyzs//Kfv8I/5Wrzs9Rh/M9E03/7
nP9LNPUIrPZhtZmIP2wLMMJ/ME3F/3QA8/EcYesxIyn5q/9gmmJbbwDdR//rf1hkbwsXqqmA9Aan
x/z/CtGGV4ED/z8xE2z8q6TH+ELHOWvDUZsN8v+JCki2V4EK0ct2zMu+y4TcDsBf+lT9gQ55GDQT
hpmfvsZ5ddIRwI+zEt6bNfHZZJzHv1usjGgbAHQ0wijos1lL75l6uOu1hGzowF0HtW8ujFl73/TG
3Wu1C67MeVTCHSAR6tejLle4878nJPw6iWPHxCLONyPbeVkmNtIwFP/NrP03ZhfAMPsBaowB1uwQ
yGavABEDOXcG/gELI0FuEheFZ272FzQJDwSnFDepofbHY0OxZTVnoh+8TT07FPjMDjleAtkGeA9e
Xm0RpeZvJgohCWEWjpFdpMdYQ1LzQhzulzF7IZzZFcFOdTMm+g87i24BLGgSGzBQYKQYZ0dFOnsr
JCaLjrFXnBLA5BJKAGYNzqsrDDZzDHiTKHqhDrpXQRlBWCHfrsbIAbKQESzODn32eKjZ7cH+feK7
xAAyO0GEfG1nZ8iUHsvZKWJjGcln78g0u0iy2U/CnJhEgpDIaQRkdw3lio35JMGEEgtrm+YE3XCU
xJhU+tmtEs2+FQsDC/+Z2FlSh0n4VKEtN6YVv6ubjvHFmx0wSC4PzuyJAezQrevZJ9PPjpmKXXhb
oyhznQj1NOow7LSE1mK0YQ9yqTHemB3RXhpRhahUsOUI7Dk+Nh1wau9F6HE9OBB6xK/UZcypKXlF
SbUKpvrmYvgJMP5IDECxCjgkZk8Q/u6a/t5hz9Xep9k3lOTeo1c2DHid9V65teyTqcieRdbHHgPG
TnLCJ4jEH0OS01gsXLAo5Wyn7NmzhClgEYz1VkO1qTA1eW5kcymkDxO7E96hrU1n2FXYa4ga2pUY
o1RBTsIwIMlAMBAee39cg/vyifBlBu9hrepmj5WD2UrMphh9/GWJ77FFQz9Eur8GUwAE3ibsK+C3
nqX4QFwDp5e0CUjBPbUI+uwMhpFlWhsYm7xgqNcIx1945fhIIrLz4iaIzq2e7O10bOE3ruDlVTse
LPkd4IpCwwz6cngOHaNcLRmXVjNHg+Ne3Qs/+CCOg15sxA0zIPStEOh5iWYfPXM4d52FOPhv8EkT
AglCmGOFiGFZKWq4s/G7acB5F7yZFSiPbdO2/pp8MnKQg+bZeG20jyJS5Yu2/zIIIw6Ldaoqb5lU
TFnBeJ+bVP8qtNDfsxl7Jd+KRD7XYV7FJKyfplOixaey5NodGOvDcpk+ow41X0SWCmlr46YJhqWj
9eNSYf4uU0SQmFtShH7tLgjwWwU8pTat29w7L9Z3xm9tBAlAaqHAgTSQABBXZI1F7L6hVB0LNf/Q
crh5RUJ09khOOB+wC5lNE6/kAVkjcaM3DG2lt423NKM+XBIwK5dUWNOTYSSXUfQzRuzHFrN6GUYv
vcIpYuznZ4faFZKKqav4O5wFCbs9FmHaglq/2jjuRwpu84JZfZWxM6X1FqdahL8alWIhLc035EjO
jpjNahG1Ffq5EIMKdwWUSJuNoodIcZOz6hvzEll9R36TCr2SfDX5mbWu2Nia3R4zdl11aS6n4Zc9
5fFTDOkKiBTG3r7LkU7QBpP6RESohzOsyd1Tr0HtQnHNzzMbNLX0qLnHrsIVnk9oB4gHrgwHs3jn
nxPVuXy2iZ9v3tUx4VmyMWc0mDpvWCncFckFm27e8zVmuhlUVD/K0NgTJzSsdZk1tEBOhtbaPTYV
KlJUM9XVqY1dExavSFmCDb301nKG8gi+a29H8RcHKEaqKXjEfb4AsDXcoU2uoskig88ZiFGzG7wl
E3JebSryN0UMnKsP5wRz6NXwOFA8P/iVJxpfv05XmDciRhU/NfKqMQQwWXVELZaeYbyaTfKWY1Pb
NEV8pI5GeRYjxfH1Plvnurx6XAYmQDjoHrBzwJfvRNyNq6gjT6oR8LDMscVhE2IPCIiN0ipdLuLo
U4NNeBsxk0Sjbm8wqrcL5k75NmyGz8htS8h04Vs3qgMZue4ClcOI85YsbGF4ZIOb2kNMTcLWVEc9
Vj2w3bVL32n6D9tspguahkdXiuIwKL5VIwpYLLt9tDK82aXYxNNrqek3DyfTES8sUtuBZHTpT6sy
mSJGXN3wEUnjzIHW0LRZ8WGUt6KcsjW7DAOTSdAcHRqMZtYlpRPLcgZfzTUq9+TcpTxJU/B6mLyz
RPxozTbG4kSXban6U6Btn1sSHaIs718x9ifCjKMrSsiLGcpprQRzx0aUPzlrnPfJtV9H85mpbjiy
eSnWhem/dAUSTdOr39Mp+9VZVPvoed0V19JuItjJwW2Fngduei62te7+bkrC122HyCCiGxaGTC49
VpsD+w01kV1jQZcYbcjsYWMvKYGnoyQktNe6B6xbtlWZf/Ui2a0sfyBx3mCj4HEYZ3mbXpg6nlk/
+ZT+Nll+ERqSeZKJ0kd76tzQlPDqM3HddGNXerFFqQLhyRstfrH4anGl0ppik16HE8wjNyVfqyWW
di1k4a9yp2Ywm5BSk6r9mKBBGep+65QkLHJV7euJM7DTsvjigA+sunpfTbNwguPEBLN9HOKA6uTz
7747LeWn7mftxZxfRr364TEdMNBAwxBgqJfifOamlQjLlo5NMLdZa8ZSh63B6kKiuylzfjO+OSwn
Qma3hNN9pVrHg4TwBs4lEAfkbJFa77vp2kojUk8wVUIY4GkJy3LLzxC9h/VbG/1p1Nfow2PT/YbW
3K2eoWsC+MDXGFlsmGoQDmU5G24jI1zX6UTg+5ipnXTC9GrnWyJ7kdIUIYXcYIEfoRTRdcaMHWQS
Ihm1A2K8M5CpaVm7qj6ShfuDpDrSnKL5PU4z7IDYyevsSPqwvrBNhFYm8XJrV5dkH8nsm3LIZ9lc
sS5JifzCcEXrmBgcmpP5XptFt1YWCayWprUbpbhVbKAyNaB+JcUe1coBOH/3xySGy3B3XVNEH3Y+
GFsnj+0FnCRqrNJBdBJ0uL9ER6DMhCortqmzzaAnDMyU9Sotml+JZ4U7Swq5MxELofTZxehAqlb0
56y/eIYzHpHgeff5kmFyJoAKP/qKdXs1pTUBwujcCc6t1oj5DsACOafa2Dn4JglYY5c9WstRCPFT
rtkwPA8upb45BNteOlAgDUgvY1qihPHcjSQE71YXySr1mjvbsOaWm3V5VZjCaHLFDm3W07PaZ4pc
GheEZLFrEAlvR+6wM7JZaEcY1qLMlL9m5WohI3LU1nEQrTet43IJyJ8oPNIj3Tx7y5gPw+ajr+0o
XUtSB66+85VHyl0F0sx2bg7+P2qGDzQhpzE3P8Us1lZ9VCyTLsWlg8Lb00MPlzaHdNeSAeIFhb2W
kqOAnd3B8IZrmcPn7Eb3i/Hs0pB5up2mhCT1bNUZ7LBF3VqkUu4HShctT9YFW4+06H5AKd5rUYA7
fwzOoJG/0QjuquqtMvyfbs32q2i3LZuitPd+Bn35HSkc8PGn77XXMYa22dFuvNW+wNH6o4vFXmNN
NYTWPhY+5Of2qun2PgicOYHxOgz9ro70VegiiVGpdrYoIloCEYjTXNZjs2HgsVWxt6y0ZqtN9UZp
aquc6U0MzUIrE3OlI8lC0Uxi8zTtbEs8rAaRjOe6ZMdPKy9Up6GR4CNWOE+6aCNNefdy58lJq3B4
fHcU3lhzmndYnJu6jRSu+uA4O4/QVrr8xrGKFq1xlispqrf5g0ymkpBId6T8HlTSPyo7OHk5OSuF
bbyURn1sTGSYMUEDkCg5aS3/mI3wfkayYnv3Tyt8QlFjjB8swOd5GnqQZae3G5nFi2qyCdaTL6oM
3/v6Hvoscqr8qcKbYNuPDAznenisLPvbsW+NRVj5/AUrq9kZHX2HDxCEvxcdS0N80G+VDWWGr0tD
vUgN4G4uZ7w24h2wX+oR/GdnFJtei0iDHByEUb3MF64VLDQvWOc9th803PMNwtI0nxVSK2eMjy5J
s2XJ+j8KC7Im4x1cnhWtxx71gEKKycRysv2tQHM1mfE5txv1CxRK7KEvIejxrUPergrjc2iaj75u
EKhvBqP6gYD1VcPmnz5c0jwvUpObUQy/NJ/Icu/Ldt33IIoYFufPoo0fiDe+Gnu4aFTXcT6xfJdb
e4h2sil/WqN+60yT0S8FC6YAz4ngsYOxKwbvid3C2mqh+YF1+eyM1i4xCE7rXnI1e8nklYJ+7WHA
IxN2XErDXYsie4ou20VXWXO4TgFynNwasazhHdeKPR1ZRrog6+WkxNqKo4m7IVEb9I+amd+agCtF
mpSHuqR5cEVFvpl/zQ+CmtItmcHT6ZGobfhLtAei1xbao5PzDWneqnYGaugLKDzrtkwBnRC+ZpA8
VoUPRrn8MtTwAjT56U35yW3ig5O2G/ZTG9GKS1+oeSx81aF71KabszrXdsqrLpVbLQzaMCeOYXaI
E6OB9w5zMvgOtpQC1a9tEb8Yf7apfk+KBaFCaEUcdUiE/XC09qNJUZfj9+m65hvA4NHWirPvxMtk
IlTYjE42p/QgZiVy/jW61kUbvYuwq+90eNZGfqtQFOCJOYTTq9Kbbc3gnfpuYXserj70nJZx853w
VXObfewmKz/3D2XLlYZAntptk+SgtpDdbbM8v9WDR86tvQqL1FsG9vjZRcnfR2aB7a3Jms9G0x+O
R6Yp7OIg3wEc+oX3Yq071kuO/Xfsy586EsVRa1d11zyxRUZpdvXRx+lusGB1SJYzgc12fC+LdG4Y
2RQ0f4Ar3Z02+NKrhe8NX66q3kIecFPqrEvlPOvM+a0iHCiT6b12uf2KNP+3r7SfqGkOhcs2NtBX
pe+fErTaTo+cLt/qCajZ+WLBCvFZJnj1PIq3yEZuzDYpjz7AL5GbBpsbQGJNBhe5vWe7BDzQ9dpy
6EEoTILbfswb9LleiKjrj9lzy7mV/l4MzKdSMVfAMw3V+FDKe81TsW40/zJQTBRSfPRWteKZtgxl
d2lTay2zT0JdfxS8J4GfvrRltMa3fRrtEh6FX2xbbVhoOj26aF94YITEoRsrTQ5rXxYHzRluTops
MI+2jVXtdDVuExoLK4F75AcvSRLtE9vYhuZ4bgWXNjNh0d4GZv54cSVofTehJTKBo2fxzu2qNSQq
Zghac9TsL/fCoPHqmVQjDMewsMU9vBSA/xWOOZnBuErb6HeN9rfqoE1gZ6Ntt0GRDGKBsOpYZd3O
8LBS2G36qHi65ii1l8I3l6M2/M6JCZeg1bYhZFEkhaiN0SGPsPcXVao9a47NRZDL81ibh0q3NqXh
vk2Sq3qUaFVjfUOYDxY356L8u0yqeypYbDSy+ESctnGTmqZtuk22PQOgEDDpD3Jl95VF2qBTv/tD
ea8sqA0kdtOZ2jC7MrzKyPGShcYeNdR2TORIHuh5cDCdINO9Wwyyhyuvmi+jdO7gniewh0WcXXNF
5qGmbw3VX4t5ki/yJQ7ntZHSGg3VSqSvdl++Fo48EnJ4aq1kNbI8SJriwx+nZ5IbL7bErlONZzlp
+aJH9r6wsDkt8oSWqBSsRSHKzYVeFUzbkjbQdnaKh4mTBCuTdSbjHJxNS8t0T1WuPiIL7jvSrsF+
CKu/1W7xEeVXLS6Oic2JS/enQxkYe2TuqHNa68MAtglmDzVdSmngbCoRHJKo/sDJ8yRADvpGyDOi
G9wzo8cLRnNu+7J5U5Tnddx8eU54pgCm0upT5IeQ/py7qAO1nv+tQh9PEVOKYnSGpYq1+/9m70yW
2+bSLfsqFXeODBx0BxjcCfueFNXZmiBkS0bf93j6Wod/3psZf1RFVc1rQou0ZFMkAXzN3msbziqT
xReUvHVsPj74eKF2FE68K6xsB9v61uloA7/70xjyQFLfKpmLteFN74kYnnp+u44LhciPo9GvXb36
DhKiZiYDrqg9v9dVjrB1JqSZhF2zvzmO5HXTSnwhoKPiMFjKcTyp96vqip+90795RvuRNekFF8kW
L/q2K3DklHejZEOPVsjgelyf8+krtYI/UUzup55++lJEqGIwlXpmh4eaVtiayYf1UX+oGpF9s7kK
c757ootyLKI6WtO/Bpp8zgf/SRjtAZ6LhOVTzVRYxXNbP88+2+tJLFINf59E2mOMzY5Y+3Qnok3D
JBtXOdJuGwj6JoexDICq4iPAdHOuNgxUlOa+O/ti0NdePtgrGvTn2PpAK3Clc6VgIgoWzuxTOu+l
lz+jR+N01c8/6t7ETVaUWyQQa9vJr7rm/GTRnizGlgxgM/tKmukwdt8B4DxO4G9pD5zLTDWDj2y6
HUzseaNgblp1QOu0mDWqz1yhczE21nT1mP6JrnewC+OWE21f3IqmPxd8lg+pTYOejKydo949WKga
tCzSz0ydqeqKaT1Uzk7OTLcLPBlFTH0EKvRP2uYP6duu8SCxdhoJATPnT0dQGdl5s7HM0Lu1wKwY
gHCqa2ZcohUtPOhd0k89G2c9WdwBZzWivzHguKu+9SSdc+uyTGiex8Ko16i3w7XdBLuOQHOUqMEL
HcGvObSSTdXE9b7rGZkHeDJkzVbWdBEgGiFEfoytL7Hj3XxRGdvBMm/OYF2bmlRCz9TeKi+F1BcE
L7OGeMnP33wbQLLdgv43x05bhW1l7eISImEKSoQ8UkHdnHvQRhUABLmtI4CCJEODaiHFC84SFfAh
0IEcVCDXrdpyftiaSflDq4etLFz4daCtrepua3qHCj5uV0bXk7uNMDwL9HRZN/RTLunN2K9qBJOu
t62qhlcomlRMcXtZ+KX0Vl5Y7cFomq9F+pslw2c9XKwOYJQlX+uyIzMlcne55C3E+KMbKOXQmdIh
Y0KynZMnbSohtcNhicj34o1laJBAj0WJEhTxZ1hmHMFZt7cFUIZWloDHgSsu46zam2lFOoqmr6H8
TSciliTvRgckskFj5Mf+hz1QngYRwjutqcHgSHrOkY+SmSDhKpwe0WQPXcIeA3KGnOxoF8lz2qXf
cU/MUOo1G8/h6bFR5qLm3MJ6/JO5Lpe7d2R+dADFvEzNVy223ooQixIQnOdGfZLrmrVI6ypuqMDQ
nMKdwx/XLsbAYbiRY7Ikaxb5GzRSJLoLZbvPunBFp4obTWlicWCZL+RzvIUI2q0bCOOjLPNrmbvr
RPCRtXuILI0//EQ9/TVbW8fNdsT+QdHR/InqH59/+g2XCJ0wyfDC4xW0gwKLQf5WDmCbNHvad4YF
4qj6xSXurENXWgqdDteqh2YRNHg3BL4A87dAfWDdCBz8lRnNimCjCn0qJyY4Qgj5mzv9NTL9FqmM
VKPDEioGzDLUfOaX8lbx+iiiIMjBiCIBdz3kuzyTKz3UthY5Z6y8kWwnSLuM/cjSAYHzdhjlC8Kz
n34D1p6k47lM9pZj79FMv/oEJiHqBm/sIXXnE3MZ3E4sWBjuDPBB/jB+0VappCwc+Qk2jQI9wZAC
qNST/Kfw+r07D6tBF3ciu7/0IVvCF30OYvOXUU/nGOLFCvjIb320d4k7vJkRTYmUa6ZDr/rA1cer
f2vFu0kE797nytu0TrO0OJIZSQPfZGC34dMYQvfil8VOSndRJfHB5qoY+2QLxYb2Swb6oYnLO7mL
S4Ygi7AfLyy53h2mhYvZGb/DsH6KmPoN7p0dyqrS/Y2uETA8zfVzMKYvRkaMLgwRPQ6fii492q1f
noZW3zNh7ukS4QowryZuO2iXpeYcsMyyCnHqPcPpL6f1d8kYoMmCZxqhTPKGliPBOFd9+hlQ36uE
+6chGbZjj8BaH/jHxH50AK44yU/bb3/oun1ttbpbh1n6jI06ceKvKf8OYgYaOXWj1TJOl/ZRZuKs
ec7aMLUFsp9gAUL8UpMLxC8y7RD0fmJaHhfNJPH5R92q1ON0SebZcwOSGN3wJ3pazoz6TB0D0pi8
SPXhPAcDXmAEjUdPFyhRyvIb68NhYqdYz8bFKsKnqJU/vd579RGlk9SFCaOIgM0MFCN1s8YocnM1
q15kdfsWVKwUIWdWr2iUr7Ekddurw50zp0o2XXynebUXY37DKLCORMtW1sKb3Qqs6h4SYg3FNdNe
SLG+LvHsqBsoAyTB/vddTd3922N/u/u3H3v8xF//QNRsk8lk9ZQpY4nzHMWFAEnDS1hXoM19keUH
+Bb5IWdXwIp5vucxrhlLhS0b6ubx1b9u/i8eGx+xzz5jETlECWS9oDhM4eyQDM+7IfK8PLjocP66
edwlBafdy/m11ru+hWlmFAcMv/wD0DMBOoYEe8KKTmcUqyZ9iXq61oh6Zv34sswkCSiPL+dWXH3L
HTe+G3FS9rIxOzxusJD+11cNEFXHx3GWeqSHltXetTtiqh9P868vE/W/PO6XU6sGdtgoS8C6lHD1
YQTcALdj+OfN47HH3cdfSDcgg/lff92ob5Qp1AiuF8MSiluhM7PkwTJ/A07cstGMygMbtPLQWvDz
8PKgMEhIGGadSuKw+upfN4/HMpUF7HW/3LK/kQb/laZ4k50aMojvJic3YByHEPbXzPrmgu9iogBA
ixUNKFCtXQLTc5ExfEvRSPZuw6zKGL6T1h3oUrmBpwStvwBdJ6Zp5XnAYGZOk6aNLDYbIXolifD3
gZtf+6icDrU1gRzQOblO/SWpR9AdthyXCHd/jnaJR4CLIN0yEDv7Xe+n9NDTBGDzIAU7gx1qNP20
ngvk/AHYkTT5oxP4bI6udfC6YUJCNd/deEgOhuW3x7AgX3OqftXkL+/63E/orRdxM+SXpiq7S2tV
HmdU58iWoVgwnF8Xdr+XVe9jyxb8Nwa6ei3hzSwyIEMBm0tqUsmlytWaSzFhBc3QGVqwn/faoD+Z
g2guvV2fRYFqZMZ/XpLOvacOX7wiO07POirpgPjzS2+Y5gWWAEe/OR58zbnOZvlHZkm05ke6Czay
VZZb55osc+Vkv0Xt6JJ3b/qnxPCpgDCfaeOHQGq4dEvjuzHa7JwX1O8Qn85dSMnCn7E7+kwLJl7V
xGP8G9acqb3mcxhrvLFmkV+1Zs6vc/SH4AAb2fGM8JrpYtzrybp1eFfgw1Hi6i0e6yTLL6GU2UXX
XtgujWd7DupVWKasVBi35UTMbnqBnZ/+XJ6RrMszM9J9EOV3I6gko6xqOjk7AoP+mIwIZlZsC6fy
CFw05gD7ADlTExcmStVsXuHDpGQ0mPeLknYzzKYLRvDFlHvkBqlnwu5JYztHeSN0pMK+dLvtQ5Fd
QCdfemVWcyXyUliYxg+ud/qOMd0LBchaV28iGyWUJixUMnZyfFeY88lKKsdcPx77668ff4OSEi98
V/DCHOdol5dmCn8xezc996tz5lOBi21BIsAz3BxGaPUF8toh1vzXcYQ9N346lfmtd/HLlAXnhGwL
+ujjMIqXqA2yRWuJN1zV1ULzyg9pQOAQM1PZar4Pc98ds9RcWZpOTjKVonDAnbOA2WlyWVXpoTSj
U5NT58UV5mqolZEJZlNim4n03l4Wsn+3CmPXk5cD2dEo8dDhEg4RyDo+dSoq2XsVpOOSTC5rmbs9
GxTRv3hcq7TRfRpABDNsmG4VkQ8MtA60t0AYsAi7rf02+MPZnZKfg2ZRptJ46k5zExnSGUFO/Y7V
NmXJ6K19G27JEDco9MzymslzyxoVLGfvwY6pk+gZ7tYKkgBVviRIEd5xC/Kg/D1UFGEy0z+6EiOP
zLz1gDZxpYmjS3TTwp/NPza93aIShDLawXj3I87801gw6QuaJQaDvXBuPqpRgi2jjWYU43FIZnc5
Zv2PzjHv1nyfFdgjrINbpxnpKfbQbKSAdgwjWZQ9OuMowuGqXXSYF5wIMVDNZIBVvfbul2xejTBn
t5sUu9qeP33wUzSu9Z3EWyJV77Z94Yz/4rU502GZv04YsbTJPFWVQDptO0+uCPdlC49T3MDETQzJ
2VkUbvuRo/hICmfaTJLWrxu/87Lw9qhjtZs2AiUtO1ZqumEcBaJQJyh3M4SulU2fhwYkvs6zbmE/
5mVIJxTYxkmPqSgbY9+xCBtz0S2aFpxokZdLQUjGwqTJMSPykMwCEWwJbzeMhnMRHCVV3CpqdFBc
WYJef8SJY2bVN/yMXxJt5qJjV6ljqtnWsfeMn2fchbaBVzS3xbEKPvtQGO+dzcDFbg4ZZPp91I3m
CjvWu9AuFfVZWaBAserqK60Ep+n+UJThH0GY1kLquJXr9OZRnPVGT2ccoBXTIoGRC9xMQQOthcky
rbkCh818UKVkY+rHyWZlZ8gIT32N0rsmZBkLcfMZuy2TepTiC9+mLSNvahF8uY2TH8HmIFWj+VkE
jllcR8YJC2Nyd9KBnke3m9/rpnxFMfWrt+LvuPsigM7e9Mbkr5w52HHetW4ZLxbskYUB0Xsz0vGz
Dxhf4S5Nq9SbJLOztt18EpnXbSrGy61jYSWtPOLk2vEqwrFbVw7Lx8pHF5ioxAL7MyS1ZmPTUfJ2
X0vk1T99W3xX4Xx1oswAtFC763hsljkb+kUdevp6HnSO7ZZZoWNQNjP0CKcyYKPZaTghfGsVmiWh
pKHV8XyacUVAkbtwguqJcNtkrRlYX3EbGetaTmtPI1+rB1WtpfOLNsfgTbD0Qcm72EUbbQNdPIc2
NbMBLGOJtqdfSlADGM7SBWmh36OWDIsmnmiHObMx0nXOsY1Ep8DJ4VrYDEqUbx5AdrupLXZnaL/s
0F1Lo/7o4HhunbJ+Yizr7UxXXCOWUrUd3lMF9TTZVBDUGdzZWe+YDLmXQGKQbtpS38ekVUCd67Kd
ByRj7doQ44oUj1czDgfT7P441fyWEQHMv+0cCIc/df4Uv6XdNbSar2DsXyq0BxRqYPAG3V/Xvr7t
Yv/GlAV8U1AxfcYHxtnGImYQyJgfiF+1Ng6LTKhuoXK+CybAC4rSYT0qEilEUl2hSXsFKU2gleKs
51eAX2rllruIWmUaThlPKMhppHCnVb5P+M2WdYuHaFJIVC34zhsQqZzzTOBh+EIjrrubRKFUkxCo
aujq7pn8hZVQwFVdoVcLBWEleHViVQyYVZcNHjcFa20VtlUqgCuEMUoYeB+MXMlPuDB9Sbe2gr7q
Cv9awYHFtaMdLIWGbVDnr/oHLzZT6FipILKJoswmCiw7FO9knJGO+3hE3cwKQ2uEL6bC0uY6gFrY
GunRqSsuVUEJwLaDZPvXXTQn29oCcwvww9rQZLNcVMUfUNxRQXEfXzkMkXdYGdaToutGD4ru48u5
ZuCcKciuqWi7M9jdx+OPG7A+JE5A5+Veu9Ph9cYK3NsohG+ovoqg+joK7zsxT+UQzPe6Qv+WCgIc
KRxw/iADtw6QYEOCCzYUOFgqhLCEJTwpqHCo8MKc3I+hAg7zBp1KxSGGAw6MWGGJQ/jEj4cShSxG
WZIvq1ZxjIcGpHEF2xhHjrdzoR0bCnv8uOkVCnksgSJL6MjY4Ih1qxHt++TnHAYFUU4Zg6xSBVYO
ejCOkJYD3nH0gMCXXYVhBlIyEOoCmhnzSnFEWwKfW4GboRv8EgG4xhymcwfbuVOQ51Lhni0Ffk4U
Ahq5o77qFBY6U4BoW0eJFylotKnw0YT//KZtzTcZKtLjQHsCJobFRVyrgFEA1My3WU8pKDWzhfLY
wqlOh9LYige7GldkdewfQGv1KuNYg2qtcNcF3OtWAbA7hUvJbbyDQuGx5YOU/XhQQs/mI8UQPAKo
jXW5XrsKsi2hbScKu209/sOIiRtA7kKhuXv1IgQjC4MObnelAN41JO/Hc48V3PvxFaEIctUp9HcD
AxyfdvRU9xxpov5tKEy4x843VeDwAoJ4q1DiOkzx0AIuXinMuDZ31zbjCUQ4pwxW8Css96cyb9wF
7kg4tfDKKwUubx4I84ByboJqzgu9wfidnllrlysX8Dk6oUADhC5dpknOGKyEHyhMPpTBgD18VOvR
xnqy7v5ArTd5FTRO58OEtR4r6LqmNxsCLPEPKiC7odDsEkb7Q+P//+0QL1P5/Z//8fmVRTmlTVtH
v9v/+KffYf/1n/9hEMpO1tb/3g6BASSMgs/8f/FD/+WHMP6BVtWTgrhttBePrNp/+iE8/R+WjmCa
oE0CPW0sD//th7DcfwjX0w2MC6bDVlrwLP7pj7DEP5SbwZSuxaydRDj7/8UgIdR/8u/+CINsL9NE
q+pYrm5Zuvm3bLFq1Ma2Shtx1Hx8STW0WX/uOZJYlReD92sUY31A+xxCvsJXXOC9vtaVQt3P4vK4
14nCPWSp96Q8YkCysh9VMQ/Hxz1gEIxMRZhtRBn8tjL9OzdYWmuadQpzhFMzTFekYX50MAZn3dHz
HdmjsZyo0ARrGDmZJmdiZ1Z5dR/H/mdJNOlROv29qZvgatS5+YolkOB77LQHQ7rjHojQldf61oDu
uufSAXnp+AAfPb0OMUdm/rGNx50dGs3VMlrnwkU/M4LgSZBPBOkoJ8vLJnQsxST46bTVLhv7YWOG
QHYZ/OXPzFgZtftM2R9o2zZkOupJ03qa9S5aSt+5kWyoPWdIRCmDdRRsVq2Q9Tzp6rdTBMOzzFh/
EvnToedn4FEZ00fAqnHpdZE6dG3yKRBJbixjROEeaos0bZw1Pgx0K9T+QeV6JIQA2knDJNsjuZt3
vH3MpUxTMpXpAS6gpKSvi8OTa/XXEvhdjYFtL1qtv9Aob0Bu5t+T6OSpGxrv2Z2dJRKvQll2WWok
sX4FN+qshprc5qhPknUQNf3JaZ1nRw/J/bOymGmyyK858ONEZriiW9j/TeSehmY85CHaehLQObPx
7ZdYrnotqG+R8YdpAXgEL7YgK2lmg9Rc2+s4YW/OzNtCOtKTO+jJOZP9fWYqebfZdE+O0V6sCuqy
ZqbuShts+8lLxZbiANJoq32k0xyvSUJTyEl6gRR5RkZuF0NcGhu9vA+VNyzx07VIBBPoI4nEPT5K
Y99zBd65hli7Mbwna9LFDf4mAJo+dreSsRHAsGsnyuH/EOMr/hasZ2CPsiyXU4JOMLpt/P2Acxuw
x349gwdzpLamZmEV7fcnE+viQpC01uiI9GwzeobpLfbkNfy0fPK0QytmcRmw2fq3E9btLyfU/8i7
7FZEeduoc5qhDvF/s0jxjHBsCUkjY7mOx5mAv/83ixR8BrME00leThAO+zRh7GXbpbbENHPviPbY
632CkKdqCHzskC4KXXvyS/tYo9NhmFO/Y6tyln4lIAswECAIjBFs5gcfg0W8S+4vuFANPyXvG01b
HLx4v0vPnhhzeNPxAbPDBkaAlkicbR6jR4NwsMAApEEi5SeKIjw7qYPXz2MZ2PGDgYNwOfDQwQSQ
XfYoSjtiAjSxaNEBXuUUn3u6Atipcl/18J7y8ipSyzniSUQPRHwAhUswXuBpsw7Pfmn9bK+IyAYm
rIVnMHvxS9C1pwkk8FEyZEJ92bfMwoS5J5sZAIgIzmi1gMOXpEt3NB9gD/JnY9I+Bi+Y7m5tru1a
f0uoCk4F8XeOobHYIqIOxToKKPJLNh6JKG1cGi862AdCYq141PcCGz0CspjOyoPQE6cWnoBxLzSZ
7frhT+abLYFm3auoHQ7uSJByY2r9CufZZcrh2XS00ccggKIRx/hvsp8Z6CQGGWQpW0yxV20mPj2X
hSGuKmebdN27xFOwmiCP7WP4euCAAGMw0WaODSE8bEOATSA7pjk7Wg25ti4jjl2dmP1TLrt1Y+R7
nlKxCyf88C5ErBhKAASwYTyNM4gVQIxs5Lqq28UqA030X9IbiiW7BWIfyWkQ2IPWRianpa7JEx0m
tVud7lzZNMcwcYn1s5M9TKRs2SGyl67Qt5oD1zQNHGdrYRlZoVbWljbtJ+UW/2isjpHa1nazXvPj
/vTeM9wgTCHesP6jGYPtS6af5WWrsVFeVLwGKWbuddtQ8lsUd0djnl74na4khz9bTu+tYyvqzw0S
n3RmBZx2o7iQMMZTYpkuGWzumJojiCMEbGP4NbYE462vJnvZcnQs9cknMK7Wl07dMsYugIKFur4r
XNM72b58Cp042cTwehYuIcUoazz3FNjRleUV0zT3tWKft2emECOS9T9tb6KP8wI26ATPigEXSOI/
a2gPyEeR1dlirddlXnK3ERQ7CNJzrwD5NBIYlJs1/rXO7bejVa2JnXtpWjHeXbxjUuMK4DfadJ4C
lMHWmO81ywEsVdok7ArrOiNYFTOwFdP4rVVGuRxnfs8k8l8wNb7hx8gWmokPQMNAVsVFcZrqFZGU
lPLVeEstF992kl9KwJ6gAlDy+3n0hk7GXPZOyeEQEkYZx9O4Jg0SarsC0pY1+LxWeOuwYdyh9VG+
tYBAI9vPl63rJ5jFEtyWXKVo4e1nGrx6h2pYA035RE3SrLFiWCsvqoI1FERv7TbFa9BPv6yyqxEO
B7e49vRFW+nRNqqn+xjl0bay0g9Pw0n8OPNUc/0R6m6x7rFmL227futz77XpKLSJiyF7IkdkNqjX
oajtox5rIwvgnBncDAHcf5Hdj9rrYTaIW4tlghJoZGUNqR5MHLQ8D6F67Bi7btBxgoWMA8JUs1Gq
W79LdE0X8zcIwIKaIVt1FSMzW/wZIiaicYM6pwm/cOo4a08djLnv30Kn3omcfYPZDxAQ2Wk+znEl
m6RFbVFkNNI8lSyRjlMb7dIR/lYm7OpgDfUHJPt4p2VLp8RRU+vtR5kVgPlcGve5Al0eq2ivKdaW
3mSb+wd3zbCmA50MLeQQB+zB842d3W3flJtOV+ak0b60Q47IXh2RmQmFdArZ40h2WQ0FVc14Y9fX
HXSNonwiuHMJDZvGaUIcVbVEcHLhcAjKa78zYgWgU3UbITtt5xvlxa+Fe2Mc5N1cdyIaIEBBYA2C
pByzO03dquK5MSnOzINTOR8RqQ4L1zcTgsK0o0V66TENKGGZfu9bryQCFskiqiw8H5TNL35qOsz6
s42ZzkjYilUFbGslY4186CA3zgyPLGQ8IVydUFPNZ4wBaNbBlA+oSjv5Zxg4/sI2mVcWvrxjn5vf
DmdjluButbZYZSwdL5AbSPIY172BCF9yqQ9p4AIp7YKvxEvypwraIw6Q4qcOC/9Qm90TwMv2mHMy
udSpzTioA7yula040T3sU4vmu9URADDkBfMMKVEbnEuRXxI9ivcMc5n3pocmNfz1ABfmiKPQ2jhm
+kn7Om0sB5FON8vghjrqPEU6BVnqNCcmDAMqIpDVxpV4a2xfbF1WqGU4TDpmDTPJb8s8A2VaiPIy
6GF1dklPXjYBgD72k6uq5SDsWwwbdmBNDF7aE743D9fogHaMV2zJlo8IJ59FReaGXCAsxhGVibRB
0zgYLSBie1kjt0bJxbbIH/uTFg9PpCKQ0qXuDQkGPnb30ZZLDcwcLrHPqRHubObhu8oG3JLTwPdZ
MLLiYl6u95zLRTDu487wn1gY2Hh40HH571mJN2LC+YrSSL9i7RkWcwyudbbdz1SW6bqfUAnWE21J
3xA1gVGH6f5H6XvtulAn2Eidaskxx1032zp7qCbai276YZKLcDJcv99YJR6ZxoCbEZOY6lTwb0J8
VeAX78hzvxOWfccErclL04tD51E1pZS01C31l8Bk7rIRv5SmeOHpxLs8ib7HQG9vPUoVjEm8g6OD
wy6oXptSABmywIpbow/jDTbwClgMaWWDEcGbG9+SoSO/YhFg+V4Hme2hN9T2xVRdLTP5E+lmuQvD
aavzWWUJVT8RDHfpG9Ah4yx+Bw4KkMSttib7KoTxBw7CFU90JACQF3eK400qc+3OpYs9L7LUWr+x
/JwIKmxStsIaYqQwlayys58SCPixipynOazyO1tzroBjp2aZXUXdiZfQ9uC96FBuwbt2FzPtPGaQ
6NbdoN4YivzUSEbDNQMSr2hvaue8gDkbbR4DusdNl+tfRRzz7VpIA1YTSxC2GOr67Bh3ns3VXxpL
Ywax1iLO0EbLVxKZHhF/Ndrbtsn7ZevYxemvBrKOJKKHFHSKDaGs47pMtg2SvnnuVvBt+ITlLDcn
oHRrP8zYjczMr2PXCHbK/JLW0ISR7rYrWcKMNsqRvILJaUlzSb9xyHggIvuBb8Xw4wShhR6+BUgC
ncCLOnxu6lOZkRZ964fwlKCL8UqYbaT5qXG3XW7w0/8K6ZCWcVsXm6LWjc3gUXmrmdymlNW7QXe3
HKK4YRVuo6yI8G6QNmF98sx4em1JLgc1/QrcXEYkNgygMZ3CzWwyQVan/tZt8nXQlRWr22RfeIND
G1rCNB+Uw4qpGyRVkpXyEt5wCOg1iMkF1bJfPvKVS8xnVDqcwdz9BJALOx2ledM7d5Px8RqoHBMw
7/fYGfrBqqNvKyp+0eJax7GpJPBe+obeZf9RVqhBAYgBDh+cDea65GOYEX6xBVoGYCe4yCmbU2g6
27oFiwvHllQLk70AmlSsOMbe7Htx6jvjF1nJmJUsnMZ429cdOMhFlENQwxiFVDQCVtKHTL01ndrK
Rla5AkU3LIreSNdV6D75loLWDl62bZreP9kfaPVIlsjF3WQQgXmnAiyV4ywo3D37luLNLiJI4rmO
dL+WJl6oD6PFWf2Eh8DdoTlEUT0aF4TQtp2RraZUQ3gx0InXlB9cK8zDbylG/ZL2ASJflg+rXOXp
GQQ+RDCDIT4HP6vMrZ+T1nhu3WnbdVV6CqZBnkxerDUNvrEy4iDhjSHPkZUxoZmW9Yd3JTpUZSKQ
dpvhKqgJ5BHDBheGyTCxKfaoap66Kn7zo8JZGoq9FjvqKPCcmSEDJwAvI6wqASNrd3gSGlJdRRJP
lxbpRU4G3AB5uwg9c0cmZgMn2zgTFJ/gxpCf/jhL6Jk4IroZBHlm2DC2qLk3SUVtjRixLRJEp02N
BLbi8DbxG75R5T6nE7tjo96PeXuhBkDMYqOGiZrrJMyQAXwy3XQGOUKqlXnEmAkNNKmweUn/n55t
oHTHwYY/n3kj2YeWDRDfbv6q5gielgAdg3PqS+LoHDoHrWZ4gBLZwxdtArOfGu+kJ9pyiIm+edzM
0bq2oJD5odDXdWzM664l40sW+s7JaWpj8nQSgyNp6CkYDWorPDPafciZ0w81/pZGjd2iUg2+Zi+l
VmB445HEQUMh9lox9cdazdzR7SBNGZ3wGAF8Oz6+Yr1MqEOUYohsGToXJXwPl8A0KjQXojL7tEiP
78wn86vdkZIbcyJYol0gCprHVnLsPk0/Tm4cK8lt1MN6RT4Illv87DIwymuVDP7JN1o0mr0gbsXS
wvRIqZ8cc5eLXe3GDXLO2T/UKb6mwWhhCOBn+T07sVVimsruDEDFTkwd0NoWklQxLKMqk8Ql+j/9
rs1ObaiOrNzxVpZaSHW24lDIaoRxYWgvQ5K/U+l2W8JqEJwhxS34SC5Tr2Btxcb1KrK5XgepHy37
uQIryOwBd1pyR88+oQlN4Ip6yDRyDyEBjL/roIZe2ogcZwSK2+VOsI26IHoJiE465C3PRQO1SxJA
OZ9ACX5huY/ks15J+RxW7DvI8XP2pCeztZOKsBlOMYa/BKKY2R/1IqVTIezdJayHsW71UcwKg23j
kCTyvNhqbHNvnes/93TsGxMf6S4NO22JjkHbJ4m7f/zSMbknRYAVGt/J2XRrcX58Vloh9nTDT3gz
yluJ0A3aNflapeEkx5lRBjlgxpfv9OiIyRfZVX5/JeVl0vPhRve1COakOYh4JIF1cGHiox5YMQyk
DG70c1i9zrKeTzXTgHOtOXeQrwNafrGwMNVvROVZp+rctt9Y6YtTNHBakhZWq55NMhUWyTyoIuaV
HUXySBhDvZy8Pf7H4AwHasGUMDlJIx6X2PLRWUFBY0OJpYdNN7KNCJCKV/BONW7zQtzLuKvHhDTx
er44ErdOmKI9yUgnWFoAcC/ol5plmpsDNhFSLvQGKH0+Dxkbqwinbu/fCdNxT4ll1cBXIo+rrT5u
w1l855lXHpshZVce0SalvcB3jjcgR9R/TMeWJCwDuc6QtvL4uEFN08I2Hp7t3gASMRBe0GcjGzpV
gLhafUAOla2aBh6rKRT/eYacZRBq0OSA8yun4HxhMImJxWqeh28IL/dRIgbKNXPJGfUzMNXqkdn4
2uAKtfFItFkm5MQx9FhYvenuNZvZjx6PpPIAI8RUYFc7P77gnWzevLRC9q6f0Ql6r3l2NpwQwbiI
g0uWC3G2tWijjxqL1ABvgAaCDYVw497gouCA792nToJG8OScnLwZcLsbkfNTl+AI7eI4Vs0Ps0RR
4XrD2YlQsxNIaO1ta0ZdX7z4GQ451UgWLDW3jNV/tKxxl01Dc6tlxc61COMMsFtvm4lJauEUn1Ez
fxehSxZ3807GE/pjR5JvEGHaIYx3cil3snScYXvDRJkLzYE514W7uTgQWeWteZO1pUmqTqnp5onY
o6eWPKuzHWArirSBytP7tFWLB5SVsDXxMsLC4zXO2CjE69rxVz5X+UOOvWhgphDTq1uVwbzJ50Ob
BayhLcbZHauaDScagDGcxheU0sHRiuBIS9uotvRxxsYtWb4PqbbuqJRfY1RAsXDgTRam/hLYGD+x
fzVMaAodlQcvAKXbhG5vxvRple8g4fOta8y0Qmkfb4TD3j8231gtt9cpSy89U1CcCi7dfWCc5pT1
wjRFmL3TxjxPOYzpbiDUzAMz/j8pO7PetpEu2v4iAiRrIPmqWZRsy0OcxC9E0kk4zzN//V10cC+6
kw8JLhownHS3RUtk1alz9l5bVjQyyZqhZ4Je62pIeGvslQ8I+ccURRPvI/FrjTndWsQmlYFtFsQe
xG09/xhtXd+1rExt75bg8YHcDKGBIs8clc+gdy/dPDnRS0qgSbMQNvgdKAmQJzUFTnxVuPQIhtXX
TaOyisWLHjnOTJVT7BIjiraAauttSEg5oimiIXGw1U1Opy5NmlM8c3FoRXrTG0AwrlmKIV1MKp3Y
3wvLDM/jID7BIl3uMZI8gfsjJcEMX1WkFB+tRwqQQXevY3h8Qq/wLU0IFF+bRfjymtMU1wECMMwY
QUGba0OzHR44qPUjLQsOGXSGfziFVV+NLDSee4Y7upy9n82UPqixKUdP1ZQO+2XAOUgI1ibJCa2Z
Eez4+auO6IaHvEtEM1BaSV1+Ew0cEUDxB6ij3a4wDMdXJBzsrKg6eWiz1i6oeYrCIKHEsm7ogCIU
pC7lfyyP2dRif9S0bbSkv0P/vSfDMsL+QHACRNc3TDZwKkvWndF2isdhRClfgWO1XAnLNRlgaOUj
ICxaQQlpNniVYoSrX6JuGN+8Tr2UrBxLwSAqCe7EPBSPJrpLQmzJwk5ropg6q/qMsheVA26tfZFZ
8W4YcEvE9ktXWd45lF18mXqiLINxQeCPO3WinQVY6/69cy+4rx1ZAyvr4qdWc9D2FkYRHcdcr8QK
DcMEG7jnAshaODugYWWzGA2yuVvyfdejaS9Yw52Eagt8B0JSsK2nkflXGH5M4hbnFWL9jSsnOt4L
gh/T8eLTIEXgewOFH8sXPS4dPReh5W5ELUKOMWG10aKPnlsMrNtx9Mq9WkUCzvpFxehUzbA7vhct
kT09OmVrHACWhBebW6ezXPiJbtDlh9BqE67brS9JFe/XngCmFU+nZ8UfDQ9esLd+KbTxqsl923QN
vj7UueZ9WZM+F7FUd531mFpptGvFD9foBO4kUszDxqWbITk91c6yHzv4QVkbOqRCw5cfJXybtKqv
LSBXE0mXvyT6zTRCIkTKCt7Cyvxux/gj+//Xsu6855SVi3kJQSKSivKULhKdWIR9A0kboDEoIkuC
S7RZE+Aq5qabSnChjTOIj9HS/ZO2HL6piizfTjT8liafoMf3496bik3u9qT3YUNgH9eQicgK3SUT
5MQF8ERtu/m5M3CBdFPP/DdgxJpWpfpACXQanBZw3TAE+yUzAzybDf0ZO/b5yWLbe+7y0sIiyROo
YonnDKdROe6tS/K3pkJE45r2Sy2/ta6pce455m1J6qs3Ej9R23GOXhIAmxzpgoml+6BRnR9EU9Hs
sEZxsezyg+lyO3tiYaLZB7DXpuVTVmuQaOqTKFMg/MlYMa7Nibca0TnmMwWKN+THnGGgb7bVNqGv
KWxzp8uOcSRT2uviyRvYXsYPmTl9hHz/IwDVs6/pul3dAXkIS+mnorKfwoTeTQqXFo0eGwsfESKR
Km5vWI0oUdSVp8O6S2KM6Gjv0wOy0vq8oAfdZDg0wyJyn6bQ06BoTbQiqVsdkmmeEfhEn4xuDo8O
3LWdlWXptmqF4Q8kZdGMY5X0sDUeNSa4wxTU1eeK5NGLF+BCev+37JnMRc0tbcwC62mZ7kqGj9tq
4TyxigRdMT/0OYe0pCdSSc23oI+GcwgygrwrFPR6Hm88h/GRR33LWAwIHT6ID0H0pTaIRbKtANaH
S9OEMxEacTqsd1LN9Kk9anlSVlu0nG3yUZXfZvA1zNpKmuABbocIdsYl7CP0RMmKbho5MRq1+8jx
jSYsI8Clmfs9qafyrtDdIRuDBHBIYvA0OqYD/Su/wllLGdmg0osR3h+blYY65rm4mtYP8EA/x9rY
u5Xvpf0LCMfm2R0/mtq+6R6TW8sysptBEw5ZR/c7XlxUwqJ7hhtGGkQ+3Yx5+Tb2JLkQ4UID39sp
WUMjWwgkG6zkx8RCtWtqjMS2+aJDGHbK9NID/NIQq7hngDAL53BL5umDbOMDAD3zGCcYAfDTS3s4
Jxw+9jBvm43Hba618Q0JEApOAzMlnUSkooozudHedZxteS/bg4XOz9SOP7U8PpFpXTjfxLxtBoUI
5lCXPLKjA2+FvF4nTQgVWVNd5iH/ZpkwiBLKHUYp2logwhX4syx0151Bac7wHcV0MvPQxwPjAyPL
6Yn31YYDSZxVbwZMWR4ZShfU0UmlvI0eIWfmaXAXRdq7e/8uDI1r2o4w6fTUw8TKxHBC3/FpDN0P
Y0iXQAnkbhokH6N9vrx/9/7FWFrTH2yM71MT3odFHp2mLvpWCwHZqIXJcF8F47kthxmByvp3/fp3
YztAipErWV5Ad9JaW4jHHeRUggrs/v2LaYvw0KPH+fl3AWkwh6ZjQuIQNHUPXieBAh4t5zDMb5gX
EyKa/+/fv39nmaWmJmhIl3IORH3RTukrF8OdLq/SczmhlfV3NnKW2Jp8O2pIjEBGYeySYTIP/HyC
VbAKngQNYZS/gthOoBu+58k3G2QPSiSiAUwzOw1GmlB+FYTSLHVDrCvFrxmDAzFccl9MOxifU1qT
V3w1O8v0njSy5O0s4+RksyIEHf0+evG3nHd2a7AItm52Hxd0yESg30gcqTYYCj6UZvWjGONXMUYn
Tv7EjNCarCEBbMOaVk43i2MjyG0wGnmxsNPtctEBZux8p8wZT4/fiuKz1sMXi+EfYj3rNNZH22q2
SeZ8xDPLWC1qwTDhup1pFnO2o2pbHSNRAc+EOWqqnB5ddk2EM52zjcUpzvE2fYn/dTawckcKNmpq
QrbHURq99dZXh3kRJynpl7g2SZEwmdoMYb73kvRe2IW7lYM2N0UPt8tOgB94iW1tpuEkJTmesoGt
IvXnxcr82XFhwFo5kgrXecwgpbMVN/dqGQC5bPs1ocuktyaDnHG0Z8AvqiKKVTrRkeofA1riWzDx
IKihjhELkk3RR6EqB90K9UFC0Wh05AmAgL86ET8QDcPnAreDORcty26NwzPb0jpWG7flZ5rZeirE
Yg/hc1OUX7MB03CiRIkCtyAtHXhS4uy5Dqz0Vgpfcoac8TWdPATsZbQW0qUmxpEQm9GDLmUfmFpR
D+fgwu2eDCvmeRxyxLdlDD5Q5xGBOKhnr3J2pDJ8myySc9fnogFqmJDyvZGV888Sk21cYkY7Ru74
lFXpfZkHj8yO663d2Sb+VtgsugkutnB4CkIOZ9KdgaqhAKhr9eIyJvKcjhZPZEGDjdR3L/2W9lDQ
pjZcG3oCt3tfxaRl6lMeAtgRQYEIvADeObbl3uw7n//6eRxq8mZWrWhC+kdbtHAZMvkc2VDmLd2a
+yoZaIGaknZagwOd0Bs1xlv2ju/KMU+U7Qc7hdUxdumZFZ5mPPkXRcEnUGDmz5f6yW5UDfVRHVwS
U47CcB49SJu7OHQAyEX4UoawAmAUfbMmcesbuo+45ZEeIzc3VYfwKv7uSIsPElMpw0ripaZk13sw
RbvA7Ngkm6OtioeWBo/QE7D2KHcPHXBQhpKfeV/J3BOTwQ2uuamIUaOch58le9x007rHlLRRKpw0
GVmcLO58PgGSCMj+4LzttD1HXQtEBo2vCjFMDYDuOLkQEFSMp9Ios8M4J7dWr2fSVJEEWoPOooPG
hmMTYLIRbfOMd8DdtODEE2L/hrhkbijbXUGyxY6I712esR2OKOQ5lScb+CCrJrUmxSNOcSxhgLFp
NuHfz2tt7dDU7WPkTfvExWtipI/ES8gtYvdluxgesZuMdebekCyEZBnqgv6WZ4l7xqHgEayl3oy6
wkLtmV87rLSxhfe7SRtwlAGeFKP6NifY1vOKpv1CgiLo5Q/Q+04Z0Q/bxiIlm4H7c2/h5wAqUMp/
cqiwAIO/oGz6krKiIeSuw02EoCZryWtFcf1Wz7R86GBs6km89iOmGOcl763usBSHwHanE4bTuxL8
EikTNOLkTDwmHB+11ptyVN051sPGXijiTXdMj0P1BuaEBKAOd0O9tM8zliocTigpyzz0VcyHqqGR
yDY9c7D7CC71qxWN5UaxGBcNPgzgNkfT9V4QKdci+GyzEu06xlEHF4yKSbs+ws3aS5eTb5x+ArkR
kc1j/1OV4WvPU5eQ6L5JyNvbAwx4g9X83RlasmXLS0AAalg1n3PdA7wVA6MGfGwNeEKaQzQjmmkH
VR2jizHcrDaPOMYH8Z3JZ5EH0BpwziEaScor/dJvqAPegCOPZ925P4bF+x4oNtw6Mw5j45qbP8vT
VqXrL+I0xxH8Q1CC5+GwW/ne/xKn1WUu3CSrAr8nHzGe3Y+VrsBPF0ivojEUR1L6wDo3NtzjnoSL
NcQQthzZW/2OoLl4L1cuS8YThrvF+NvFOf/j4pRC16sR+ToYV/57cTLAUQZIi3zm1hXnZm1/aS/u
Dk4k97To6edn3h1wlnjtaAGlcyPnsJCnqBnMGhZ12Uiww6bNLeJOUaLa89Nf3j3rf1ygdrg8D6Wh
/Q53//e7N0Sl7lsvDHzJMS/clA3VBDGo6RIbx5oLBzw4QpMLmDiaYADg9ALwIQD6z5fxm8YYZptj
mhafoyVcT/7yGVqyb40Q6aGPmoYhxZLiQARsnau3UlN0ZuuHWUWIScos+4u88Rf8u+0ia/ZcPhlX
mBZi6V/lzaHnVKiDtS/WkXTLuDCJY3evRjJGl/U3DvU4opAp3d2ff2d7/ez/q6p0LVxFFneuqaVy
zf/eG5ZbJiV2LcUIKq4fkH35HZlMXtBapy6Mj/MI9ZBcypdicX+UztLsXHmb36u9vHfpGMY/8ilL
dzOJJNemmIjNXaAdJ81wp1T5BWeOpt2MwefPly1WHv4vly1MTESOLSS3zK/yVDyrEjdSJ33RN/RX
jMUf1zZNydBhlwo53ATQP6QZUCugDUFnDuwlI8aEEXpQD/MBVWIy2uU1TJm5G12H6LqdT6ndPFZd
1V16kwDvBv2eI4wjc2NE5Mu3HLTGcWwTBg6MJjY5gosreDm0co7e0opOUE8k9pHR9B2Ft/Xy51/5
97vTVZoDmUswgc2Q8ZcPqixkbfJOa7+nb7xpeYA3pqj39dB/agWVYNzQALac5GOjU/Pw59f+fXXj
tYk58DiTKBtJ8H9vkiywR9TvrfYtU++LBVI5Is1+XznBzlnbpn9+td+XKxJCPMtVYNTXfIVfXk13
wiaqhd80to3vY1l9QOMNHJDufmrlP6Yq+P7n17NX5fAvN5PypDCFi7QYy8Ivb21a5zWdj1L5aUBQ
QmxASQ6ao9WC5C/7tdmxjgjikrZ/aDxVVVMg8xLstqVLE3Adj9aNI88irJ7eRaN5RYhSIThVjcHO
KJU8pCxYSxeqh7CtfWpo7y/Lh/37AupqxfLFGyYF3/3ylhXxEMxjpqUfJZiw6VkUx6RtbhYGZn9y
PHiwlvEJszzrPpeLoArgNeH02IiRI47QGjektLYBcKJMzh7jDE2IXvVqxxX4peIDbunl+Oc3/X/c
zvhZGe3ytrPf//qeE+ETm0ulbJ9WAw1+xbRDuXVxQgF4toLSgoyG0YFWeJiblz+/tPU/1jzuZEcL
GtBrhsf67/+1WTs0b3nt3Pan1T1QExm8AU3j0fNNL5Zgmh80w3xndS6Yu6Rj1rVqapsJOAsav+Ev
d7u13l2/3H0YZCQObFNprcQvVzOYMRnEnrb8TNesV6t6aFk1Pzfuv+i4VB84lfPAUR8ajlH+5cl2
fn+0PVw6CkGdw8Dm92WFWZdLap/pV6b5mZ5ghXJEzJ+Ue8xF9rTEjKAFoCqCe9cRjpng4sfYSLqj
fnNi+xRk5G83AJeXvlQPpFXRud/GVlPtGtjNWyBsA8CtxHuYcJQvESVGFUgfsxvx50M9+Eotm94e
zGOnoB92ESO3Ck3tfRiHe0GfZYNhRGHoA97QztrbxyUor0TmT4PoTn3tFReGEuvSoGZAAgEr2EmS
HAtsMoy2OrKRfrWU6V5jsZdZxRvpPE/24raHxGNQOFrBCSiQy42yi52QDOHE1sdxqmHqVcbVEsP8
No2C2AZUSUaePjWrs5ai9toOkOXQYzLsbDlRJT0MK7JW3WvhZM9dmN76NrI4ncF1+/PN+z82bM/E
CGWTAW5zgHhfzP518xYxp8fZILgpHCXgh1QdURp8hfPtPg6deQHZcmnSGc1AYnGQaVW3KZLihcxT
dTaXhuEyLdiwRlds9xlI9ZXSgZaRYUkFqK1W4EQLY4NDwf7Lhavfn3jPdFhlKY89V8BB/+9TF2ZA
+QNqQP9dJqrQmJAX8qMPQ/U1z5s3cqX8jEypu3RZAqxPGTPpor91HvEenB6sFyQ0OfUXa1ZsXoMs
BpCmBepBLOIMO8U5DUv6islryLRqPzDlO8qgwXJUMWtoGWtZ3ieRjMjrLSOXF5ExydfI1H1rqm7v
lVXHuf+a3xArsDB6E6GJNgGyAbPli8zF42QwC8mafxrivi+7KYuZFLJknmo6eM04ewfjzRUVppQ8
Fjt0WPx+VPcEhEcPpF6/p1W3p7JD56Xs8fOf74r/YdfxTPZoVhFL8BDbv2xhZt1GywAm2M/ck0ez
5751unqPnA1/kZcB4SHAm0YcI8G0lACJasdawySbTepV4bFJ/7K6W79tqVrw7ksLCxFrm/z1euq4
ZXDZzIvPxzuenRZJBdiwqTSbe3DsyP4f064ot06F7nHCOh4tKNULh8FbHJXttQf98JdK9/dVn0vC
1QRIUxMe99tK5y42mmyah3jAY4HMdM1ehFczMm9II4v2jI28ztHmij2T81ln3TY3B/siLEf8DO4i
g4u8q9vPxf3fbibrt3p/vRa0xpYp1uJV/bLm57hziFwzZ58cRnyBuBPObYdnljHgZgTeQrlqI31l
7rnrNBRbp+fajLF6CFMABXOd35jrB/w/vdzVnHZ/Gt8X7N9/ua9+3500BcV6KMHcxAFhzd369165
4uomXTmjbzTgKfBOglULAb9AQeaclronGrAEbKL5fwiABRvesS55tL04j65G/ES8zgrqVmQwNs25
GWK4EI2bX7N5vIsOE0Lfp6qe8i3LHXTarnpmhcgvTCwxHI2rtZ1luFw9yLNMmxWu9Dkouu/mgvyz
nEUAXQ4cMlJcQhuiAkG4SgiDeBdWR3WQHwZXoSzU7VGg1Jeto86qJlK8mXNn39l1S9RjWF5URGsb
ZdpB9q6DHTtbVWRkUdMsEMiDtHdYgCjseghGDzzTmHSX0ac3GiBvNFw4WArAqmAs/P6l6ubuMMwl
cb/rAaRkoIf6VXTXBbck7pACotKMBGHY571jf7BmyvkkDT/kNoExLUfcMM72UB0IrgvcH1C6F38Q
EGLovdyFkeq2uu+9h/dFNKFpeDHd4Xmu+8+EQ+GNMPYjSqtrbBlPkJcw4kxoKRwZ3oXVRwb+CZ4D
z/N1M5/eT9Jx0PyYChTsiTfwbrATbIsltO6tDIbPkAenVqrpLzXH7ze/sjjp4zf2lDB/O+zGBQ4Z
1FytH6eC0xopkmsNXY17Fw8wGS0MEMb5///pVxaPvXQkQwpH/FpvdqFpd8NEPoabpgTBlPIu6wcy
zowiOyeDjneLK45dBwFwVWXlmHl+6hVUr93rnx8q+5cDjqRMd1ybnRAzmDJ/e6YKrB9W3SjJaNp4
qR23uPIQsQVDpTGR/R6xb8izjsg6kP28W/0ai8OdqErHe01S4xA1JKEV7ngXx8VXChEax8DWKoSO
k5FTO3mM8skbE4z/oHoTTrOUzUGl7b6ElvO3lZ4Aov8WsJLfRQutBb+LLTijrlbSf1Ukcg2bk4i2
/Wiq451rRJa/5Mr08zahr/3+ZyyLlv/+XUrCUFvN8ZnU0MVPOpzQm/dvXXIVcwASeXaYob9OU7r4
719iqngk7hOFZ6N273+ljJLmIa2LTVh3i0+8NgOFrjsJhHAMQWowyCkGiod+Pjf1wjAl0cKPVQIx
Oqqm//ctqGrSqmk84xwXUJzdea90+yP3ZsOPy2VljLWAYMn6Vdt8IhxOBBDexkzkRE+np8SomGsn
MvAz5NqBW/Frr+yibv12xizEQMIv1i/v33ltzIHSLEy+4k6mWBXmY6E6zDJN8gwLB7d0UIcnzqLg
6rU82q6JzGaKnuueTYtVDMVc/QJCG6GxwS4Q2cvRiT5EeaiOTo2djVkCenFDk+HSRC/vzsyf9iv0
gljuwn6rJvxAPek/8FtlfTPiL1bX+AEApftFkhgHe2A6CGxaAO3L8JQHsP4mtCQ2w42nxBqslyKC
8omWZT8FKaOCjAGrNcvm4uEJOmas0uRgue7VyQGEjSo4kDAPMZ27dx6rm4QCvAG/7B4y2UWnDqPY
+1UyA78rmL2f+7iJt1DT1HOX2vHOS7kbOL4wmUcitNOZ0V0NUfbXBPETh4sKyb0tSZzp6DV1BQTB
oDZfkhBaT4h2uJGA3fH8bwkK4zcyasG+1Fagg8EpovaTd2ERZg/1CggpUxRYetT6/G7XYdsyNuHI
6MpoYCCCUcbePmOXx61FjChNyqmIEK8KozhGU8N5oeU47QGVPbREyIzuqQO59wKdS2zSOjTwgNKS
n0uVX1G5rGoneEorLy/ER3HsELkecW6RwAYbZevVLbPHQL8gGLP3CeqaIzA35pOgfKHoGsx/wld6
RA9YrWhDWfLkZpF1tklFCTnso1FfSLQIGn8mMpHRR1rU1qciV6+yyD+5LQzVqI/wleKKP9t9czAG
R51EaGHlC8uzNrH4VxGuvmawPyKcpXYmvWA/Esp+aqP9yIsmPYHyXOam09jjf3YoTUherku2WI1K
HSPZ07sxdV5luVPtvdjouxjC0MtUlH7XYuofSouI5YLYr707Iq8asvgjStj6OJCnja8X0V6AwvYm
ByZMRqyJOSU3IVz00WstYNoR+r7ZBPJXJFGJrZXjOi4D7tfFflxQxryMaMQ3aZxFiJP4Y1b3dxh5
LFZbEwZbT3fB6UdELZGYbnFD1S+GBE5J7CantjavnjKKkxjwPScZ5sUJw99eGnOECzsQT+gFeHkQ
tLOdwe9V5j4xUsxe2oUUyM67dVNGnuVZzrp6hswQbqum7hmeSPCZCxPWIlv1R1hvd4QRA7D09ggI
spMMiTKRY7huvXOI2NZEAtlEV5ol0VkmrEKtyQNRiN44NAIYdgcMYTcwwLrTNplNrkP9BJH7jlth
WFFXKPRwFlxGclO+VylSUbR91dUkXBllCoaTDGHl1SseOal0V1q92Z4GpLetHYj6bgm+KTPK8OwO
LVUmZK4X6tptCcznkYoJy4rX3hVdb92D7E7wRDxh3Mk3mKFYY9oW3tfQgWcN5DRe+P0jXxf2Njbd
6ZaoYr6hoIq4A5bNMDr1QcnIvRlhaz1UPEw1x9ltiBjTj/HBrw3c0R9q4jPBPAUhQ7Le/FRWEz25
YnxJyXBgp4Ty2VXhAwJi9zlN/2FjYMLaCteHgVMSD7+pQxvbJmJeeewwWQzBgBDq5k0WURuOAiZb
z2KbRkXmkyh5yUH/p7GDtaT7kpG3cIxzEUJsS2G7I0u6lKX71MJG5i39EvXh2cMn46ceIjjYTdUh
Zqy90ZkVblQz5ORbfOhbsZ1wW11g+E2nYah8pozJxVBscQQUBXhAKnSNjqSsrFhSnow0PFQG+g+r
9B7KznQOU0PeRpAmj7Kg1ddVPPhlVcgdzPIa0c0ynmNSls7hnH9gy2ehQqPKu23S6PPaHkMS+rYt
NbGHBWkadhnDYAI/9Qbi6/g+TU0qVETSbS8EKXJa7j1S4SueZlPde4n4kZJeOouIeazNlAZwndrH
qKaKkHk3wtnyMueUyzUgukK+BfUMo7wnM7NzFXVzlj6guudjSCqTpDklmQCPOL+MY5hhFMAtttwz
kqTRBtV3B9nbO0TYlve4YvJjsNR4JTwrvTTmnd2b4p5jC1o1+DQPYyNw8iNrRZtki71Lz/44dc2u
dGz3ioCuh59aRgekW+aa8neC0D0fyjqdzkrUeM7XH81QON5aK60F6Y7LwzE9j6xCe4cl1GUNeq7t
MNmKsJ8QT9ykEuq5ZqnMnba4LXNZHMehG7dLozGcDCkWn6AnJiowrT3vZLJXjsJLOberZSS+dqSe
M32dki+m96rTexn3zmcNb6NVdYZfi4CiZBqHZ1Rq23ftb5nGjFki9SV3NKpCkFBnz+j2dWDIO3is
874ZmhtHym82uZnu4C1ngv4kpRQHo+kbcg7ch0SxOM4Kay4tdZK9c5+lIdnqff9gt/PnWVYwL8Ps
aremd7Kb3NwuAqkt1Hmit8LROq7R13286BNJG2CEaV3Si+PUEcl4q2faDF1LuGNu6jNsRnLta/n8
PpbpO5GS+9Forrt4EyYKjm7Q166oL3IVW08hup0svZIz3JzttGecTCjhugJIhHnjdBK8ipVX40UX
5TEOI+uqBn1Z3Oxb3SXePSTDnaDBc+yW5lZP0P2yEO57GSy9H1sByZSXYvaqe/RlSIplZZyZPAN5
MRsCK3k7YiANtIIgCMzJU+m50Z3CPmEBk7/WDajnRahdE4xf3p3lXYzGiATafbO019rt3A05rveJ
13XAsRiGdBWA756w5Lq2LAJiumQ/xfSIShrR+5Wg1jjmeE6TKtq5ufVY0R1J+n9MdagRI8gm8M4x
mpJNFADTUyaGe1lgvdcV1vdxtTDiEMUn3AgGddFXpMXTqerEDUVrsZsTYjADgoB8Dnno5LFGb60V
+BVgzzzGtvoSB0KAx21Xo1Jyts3sUzBBuGMeam2iHPOCg9cnNovu0jj62cuqbSoTww9ygk91yQk0
rcbnQrTEm8twxxCVPKJZFjSLSfzC9mtTmj/R23vJZ9u8ZAt6lTFIz1lMlgNR0sOe/KXoHjkJ8fbY
mwGUOFer7zCejEPs03+09pgyMp+2YM6BWd20Eb+yjDf+SPPoYWEzFshbz8Ilo42E1vt+Ud4DrRMd
I6CMmQgisOTUXbfDG92/6lE/vgNOwtSZbu91KKLpQ+aJ6Eq9L1jGkXQbddfsDZ58MrQWE3VhiKaw
5+Zc5E7Krj8j8mh3oXCHR8Mbz+YUmnddbwC2JBuJc5dOj0XkPCSmJLgYNO42WBDewSxAqNLGX52B
dJtp7HGsevlTY6VsaLnxbIayOiai9VjuE8QnasQMHgdnb6qrp4I8LGEZet05w1NQ8VrTkH4cRPtc
59OrtsY1fJXmLQEY9sOAyZr2EICZOQHKl6TEH7Qppxa8TVjzhuUCMXV5sHvAA00+Gm+zyB5wIvXa
cH4EhJE1aKu+cB42do3dXeOG6WgNob7qUuvcpAX1jeTeyFZTFQ6wtsJ5NOh2vAr8oSddu1+hA9g4
xy51x5RsCebcT8u62kvlCYwb0J1+ioBb4ASIRxmnYi7a6HoefTg+H2pl7yNSmh5RY5fnOCKxrIv6
RyL3nC8jD5i3YAvqM5K9Q8SRT5VGc8Nqco5DF/vx1CcY1IN1z+CoNeWRn8hPujaoB4sWSXLVVhZx
0ODC2qqOzxCbb2G9lAdJgu0nHaG2IY54LJPhFg6SZy5pxb2zsCs3SL/nOLJvgZAPnprwgIwiu854
qb048whfxOOIvO+ur4mOGOfmUbVV+zgMKCKHapHb9fzwft+OaMK3YwPDpe1R/vagtZ+msbHuk154
r+w+3l7N6OEx+hzmCiDBgD521zh9s/NG8uYMznmcsF+lN8qLkZsYLE27OPLJfJwg2zKjY7UNEpLc
PdShRZOHjytSpmoQx8/pJAE0CZLZOqAFYzoQjYGxm7ah+5y5n4NFAUCxvOcR/MpPrgiPdbMlC4Zt
fR0X9Da2J+42zItlwBixWJMgZbVPirTZ0DhDc0WmSm6umfONBFEzDBM4gGFf9tQDWU1mjpuly9HL
RugGWSnJ7IKjAZYSAVJV/KCV4ZEjlNrbtsn7rWFP89kkKAQ3lxKHBJHenSiJtRrG9JIzbDp3Tne1
J2DyE0MWVzU3fhzi32RGwpym1bHzkGpMZmccG1Jgj6SbPRfMAC4zDen39tbSRv8UAzNcD+frJl9D
ybFYszTb+oUR/MtYzPcE01MyUsHNRUu4d6MwirYRDb0Gr6d1NDKz3XYry6hN1Gsc48GpCXjbB6ur
Cat++1DVQ3ssQg+fleVeWEiGI/5qF6Amqs64b7+QPSlAkg0L0wSUO5sB/CwG79n4YCJfDhUnAz2b
u8y17xmWTZ8zhQVlPuRZpiltp70ORuTt0DM5bxXt/dh1qW91gZ93WXlxoaWGXW0cs3DC0SGZgpWC
edg7IomYVbFHtgWNPfW2MS2oe5g4B9iWzaNIKCSDpPk6r8mtaYAuy40H0lVyvJ82cxcdT9kOQEp3
GcJO+HmsaJiVqvcph+Oryi9VsJBsWkfjARMA2QyMSpCAgznRDFlVxHtYoKLa0rfAbjaN595pNAk8
032I4PI02fYPp5nVXW6619nFF9FKPCn1nIynCFnmzjTEm0RxvIfIiwBCDMt24P07Oc3r6LI02IJt
vR/Hp3cQFLUR+SJAhi3IbO+YCaTm1n0wx5uhjpo7Q/UvNarFLeDFfF+5mujZOu73Q2hld7SQCRSd
rqOafJczhF+BAANIX+xR/KZQtXRzcRL7wRrd9onzObfnapDN4/vBJas49eQDvtwLqSTQlwnFutG/
3w0gvfdOCMq0c5BVzkZUXxug/4Cj6wer6ueP/QFN+aYyw+YB7CfIJygww9LeO726hEPEJw8e4hCo
8m1s+A/frYdqXApw8MVDilWIrALUl8RGMe9xu9e6Fy8DNmRsRjOwE7l1SF85SxhEW1b+r7kR4UHL
7Ppu5DXP3qhejdJ7o1bZ1NLNjthqKXNpahyzpsBAkyV3NRj091NmU8w/G6VZpcW5cKxDazF6XRR7
l7l2Lb0hu68JYeziPnsOxHcLGBf2cILp3UWdzLq0P7rBFyiKXwG5/h/2zmu3cW1b06/S6HseMIdb
JuVsWbZvCLvsYhRzfvr+6LWBfbCBg0bfN2pBS5arlEjOOcY//vD0VWMIvEjO0EdKtP2jrJgeMkuJ
uLA29FG2rUPUMemsNJ7a4x0TWdEB5eC32lHIGQADti5VRAi1KIIgTKNWk19SBUhMkjr9e3b0/EOY
lfBQRDndjim9WBlewqH+rvRaf5LjbFOLRrZLqucVN1qGvYqK70swXoZJFWBgCcQPpDrxI3FpbuJW
3jVdOHnNoGifvRRrnjDhM5vmyoledM8pX+jNSDpxJrtCjMb4t4IrWF0lHKT9GNYxH8mC0IYJo9Hn
cEracDWLxt9IAo9ClYnQu4MWMExcqw2M1cigfy0Glh2rUd4aznU7Cqd2o8z9iLJKyDGinjyWidiP
22EnT4xAe6k6/mMEuRDIMH8a3SRArAcASbLXYgpraCDvwcS52ZN5DK0fOQt29uIzuVn6Iq9sIA7C
9l2ZlSq48N9KRxGClsoZJ2YjSA6oxgZy6OYc6x0kQvM8/hg65nyzmFgggmO0aAWXBb35LpO4XuMl
gvS8n7+EFb48KH6s4yB3w1YfCIUblah3f+27cBXAO2mEth/KLbHhMmDtL2mSQXG61QEvSZHE0AWn
/ZVq1KCwtHVmXjYrdaDsxt650diC9B4+b46w3G77lPSFIt/2bfrZtXp8oJTHxF1X2LuomzZR0V6G
1lI2SmOwpUwkgQGaguQtj4n1tJeeUuiSINL74dC/D2rd+kOLfXKa6mCfBs6/ljnQ6I2LRKUdINpE
jbj+3fG7FieJouj9mm6rUtCFcU4iQ8XUbsyew5uOH36sono2xCMiWlEby00+MjKbMBzCdMXB3HQ8
Q/E0bKNmUioS293JyiZgke1MvdnNoniZzVQ6DjUGIV0toNgeBq4dGlFzaXayNviqB1wTzLrjbK4w
2TC1piC9Z0i2KtZfzmyS6rHYZYto82ijBuj0RbVifqJsSuRB9oxjxjqYEVZJQfXB7xC/yJ3XxrG0
b4bqKA8j6ScTAnCw9DNRqScHxxYdtKgEnULpsklSsXEbqTRdLKRvZSY316xO1M1TbYESiSOqj/qg
qRccrfe1WfwRzcz0yl6tVibkBIAKs/NBfKWXiq1qkzP1KOrinGl4uQ0xar6ADQGB+QZK83SNCdjQ
08lc+BvxIbmSkKbt9C6TXJaPs6FP2AUMVejICUv0HE36nkq0n05gyK5S4+GR4HZ6gbPKkK7SJ1vT
h4arMZ1OCio3hMNlZqODVC4CQVq2KjfmOsBkxik7FI30yhqjiOXMxbwc4UTZrTA/xaBLy0MG4Uvo
PVsuOuwh8p6jbGDs3LGvCTJwtRXr78P0TaoxznVlQIspj9lRrJ+fhJ1+dNoSFZ69NE9ZvsvEs/1u
bdh6lDtZ67/p+SMX0dSTmcUcnditXFWX832DUYmvoNq2gbXxVAjVa61p3szCeStYjKaIcGaKJj8a
1a+ymuJX+AZvplR62PzWP9oSuZXezdxU9l0nRgeVBVmCU7aXO8YHJnDLWsvnnyEuIqQNGZMrssFe
g+CdjujlCWJ0LUI84+MoPbVdJjLJIDtvjiIEpsQrrSno90MOnC4kwXSrS5HLp500NN5VR3T7oDnV
DCYV6WFzQeP1KlMCHZRyL8gxoaI5xriEM5E5XFXVa6p1jVuldfVuLlIEMt7HU1UV4mWQ8jf0dOV5
Kpq/eYcbmTwk2SodBOMxT/LiUDcLZOig/UgH8q9lWq9101kJBRThOuF47nBBKlZGFriKQeBACcTm
4EDCWqUvRgVaW6X7Gvb0NohnAMBJ3s5IZNDzQJPdwOQE6LIy0Y7k/DYk4yMohNGPsNDdk0i5UxZo
hASinmqbZu5Z1NMRHt10lFnKXGEcQXW76Z4ScXXuJ57YVnlrVTVQ7WYtQ+iu6m8Rks213otcHMuP
Uxl0N9Ei2SgTT1kRrQqjkO5hNHiGLD7fa6YrZPkkpV8XUnsn4XtD4e/2Omp32wvQKnM+4lCDVaTw
KZXT+4DpyWtkIQM3LdPrnyTZtun+OUMjIz9zY7S4T9HFm3q7K4gvx9fYQo+ck4LBSDpB74B9Xad7
qyt/fn7Ovd3b6N/5w37twbVc4Rey047y2XzJHvo3aLBMpOdgDwoCf5xcGBu5LRVE7MaOikSHiAl/
wB1gWmNvXO8H8xQPN3jsJV7FtQtrdqW6nnf0ju9HlGX2J+GVTmCP3ujJvratNvE5Pvev5pvyF9sb
qt6SqHCSNlk1acBYA65VSzwKow8vffrm18i4ai1ust10Hs7yS/NOGiTDSPIlEgPvJwfgOmhclGBC
63fDCiwf9SpMEBQk4jGanqRYldFL1JU++ZYVaikGlV1plmuMEPtVkHQqUvzachJlEjYmmVDI7oqj
2UXvQ/EcuVB1j7m18kWaH5SVFIAUsa6xDvNin6X98FmUmAF0o1AcJih3524QX+cw95uhzx7cSWAm
FSE1Zpw9QJIdrYaCkGpRhbZcVUnz00HMEsrNJN8pCD5y3sTtUXu6jcZm8s8tiYG+tD2nGFcFt7Nx
QVdZlYPuas1UbX9vKpW8rwq7z39+NCICX0NCUxiNJPXWwLVtG1RNvf398fde2nBqdM/nXmKctmXy
tRei/RPk1q/ksdhapV4wL+fef/xYMx1Zz1rvJkvQWfEbnxaFFX4eEvMyf8zM6+9v5kDXSKSsQYiX
mLggUfYGA0L/95fBksJWLdluyzsYBmKe//04mV+AcGhw8kF6bn9vQmLluLi5+fdjv/ewtVmWffbs
DNWytLxmk7NfB3NQzc7vW9fikr6Sma4TSgRxYnW3DZqwWE1tVjc7sZQJGMbebda0fz1708Qk2i2v
/R+PJRUGTlKdkWP2zO4460d+bcgImZoobl02NByhhCrf0vnk2wZZZ5Yn8woeI7nqshyhEGJQLRO4
9t9ufh8LjToD0iNraPnWf2+Yx4KdxlbK7agTZBURkkz+Fqt+r8W4bNVtsU2XFxoY7//DHfz/zv7/
F2d/STUWpt//7Oy/+f6Miv9u6/+vf/EvW39Jkv4Lsih/JIiXOvKf//2//mXrDwnmv2QFzobKeITR
1r9N/a3/oq2Aqgl0bKFIkeBx/tvUH8qOpS80D81Cnaj8v5j6G9J/clnF5SkQgMPHUyQVjPk/WIuE
71XUMYF+lKakX6cQAgeCDEhiXSTreMxiAJJF5D//3pRx2/tMy6+Alg2Ui7iRqZS4+3sDaIdECYGT
A4hcL0gytkdC1GzH5eb3x2JMBtSrWYQ4X47XSi0Qz7fcdBiTbGNUB//8+M9jmIKxcJP3Aa+UEg8J
95YOFvr+ciM3Iw+qNQ1ZYASV88+alRhY3P/eDSoZ2ltvGI5aPOaKli0SQBeqJeTF0My1XkTnQLVG
9q3qOOIYsbJoA20Yg4ZD38HTqEuIIk6sA5Oz5yFq0PRBO7AlC9tzpUWvDnwn2qWFQ+GUflm5TpZa
DqE60lVqoCHqt0IvSaydzVnQeKhuqY1UwWCUEIIvTyHabsHgPYWJeYcRsjEw8ogrEWhdntkNGo1t
dVkfxtl6Qlld7hJnwN3fBUORsBImjWb9+z5/V4jfe0yVjQ0Ie5WF8/b3BskkasEhPo19U6wxMl7/
Lp4gh0zfwm0VBjENRO+BH/Qwqjdm+5nEKc7avS22jbGRy8FBTl+ieR9wWDHGjRqqt+czrty0fW5/
FzgSVFjlBkUFWECZg8Nkvv33DTPk4r/9CAiYb918SC70dZ2fhjIL13IDrln+c89YEj1/H5PhPq0z
lQpm2TR+3/nvjbH8+PsYvtS2PD5Vwmz7rPtnwW0TaO9husIiILvhzQNNheaNwGHmh9VFYcruImit
7rJ2M1Jn/K6Z1EENtFDXEgKPC7jdCz70cYZiPn7sDg7F+KtOn1CcKoExJCS17so9q1tZiE1xfbZn
2W10fxJPLUL1ofEDfdcYu1Q6VJzyb+lfJiw2FviHKPYSzVNwMUs3PRHL2Io0M/rem1p+F7T+KTUI
ERRMuBfknB6i3eLXheQJxwsHBgcZN0ja11O/mb/EOwUWydaA5vGVCHGDyhTtPPGFxk4XN6SsIyO1
QD5ql6rYUPeEdpI+iQGQ/sPQHVoAWTAVGBNoPwHqdn7Lb0ri6686QmUAM3z7Z1sj306lmHFjdZsN
q+TJZ23p0daYJ2ElwHQAaWBlODgxlNZX+f30er6+U/8SX/RXwbKt0Gv37Y1ymm/CcAmtmbuVSlfL
6E8+0BgGOLLtikuZOs2Vx8t35OveJ17zdrkTjk/GtdTr7yTdA2NnwAj47owuhCpUwyIyeQdKk7qF
HDH2qyk+0+TmZG/8MFEf6j+YwmMYwGvCoSoqZ6aXddL2usQ2TDDwkXHZT8sRP8ulz7GrzGuOY7Sq
VXAvUgO2AOrdVRl3+Vm+K48nqJHGGmIzsElCt7mAJ4XQSm7Bdt70tSfmHt5XEAZ0rs1raa7Lwob3
FGfgOC5J99lN35M11z7yL+Oev4IGnJIBZwzP6HZW/Y6gzFhPTBaW/oIZzopIxc4g59Zp+j/oUSz6
vlV8yPDBxx/KfWIjZbnmi7IXGKI4fBhOW/VT/RlfUJSGO31bblrSpSEgeYLs9rKbfReNH3I5BKvk
D6ALCFQMt+ggK6wUa/U13Q3EqcDruKTFrd9Xr+NZ/mCSVb8R9jwgAi3tfm+WBGzaxKZlW4hfhPKB
A3NCaZkvE7GOh6qxa0vb1J3wo9558QbBWvEC/AcNGWqQ6SJxIuqQDIiLCknyr7VF74oBgW82nuEA
Kf21/kQvyq75Ub+VLfPSb+vCujPRlN9CD2n4wria7wEMPTTVgwsOV54bBa6BIz2YnleOtdXgCOJV
btnqCaRk05+m3CvZDnSCnm1Q/88njtQECHA+PH1MmnAOaRAl26X73R/w+esPJQjvg/CZ2MHvuT+g
x/ZkDPxwpCXfxg7ecM9KvAy01tGx49+1bv0CjMGUz2LNcDRyu4gx8adXcfZykg5bFILvrB3BxByG
6u1bJU2b5JLI405NFONG/sRTAw87Lim2XJ6OlA/MPOp3DCmUdfINKKkDWdrpurjCzOc7bz7nF+Zh
X8WPxRJqC/jDolYfef01Gsvkbbpr+xD3WS6DVeghtfEZsk29o93jd1orjGJWrJbDBx4t86Y8J+1a
6m3CJziWGIuBdojipnwJtlKwytt1dhb+VNBbMnsQPA49117+AsLBC8oIQWDj7bvXgClr7YpLOqhr
Cb7J5wDZwu01swUsVDtHTtc5Gx3rDmKrl4STsnZDwQs/zdSOGBDUXlTYpFeIuKEHnn7h8r48D8lX
lDjWn/DKZEU7GSoLiPJjgqGhYo8Musi3or8n1SElGv5GHDyzbZ4mwJypcyZhbwgfzZRTFvjoGuo/
0q19Cw4WkZHTOcUhFiew14F0H8x3dWh3y3jJTlW/eK5a6XUqgYAvzXgyxL9Rx8d3gdZZPOKnF6g7
PEGwZcYBT+yRmdjyZXzDmcCMHD62cZtvQf8hNz8NiyxXL3g78JLCJVRi42VhLYj92PPMc6i4XYij
B2rCYmEwdoBV29okvkKeayyOjJsFH1H/UHsX+ngw2sXfbMOf3iaZevT4YKz/4orabBv9CckitF8E
T72E2VuqHuQjTX/cOvNh2DjBW71dxhVsfTvcFPFAIYxgDP+Ad4CiEBSElUjM7IOv9omZni8XnhSd
i3onxJ7UHvoBuitBnk4zufFzIxWHFCP/E29W6jb4wmDxYt8JKxzJ12MZY9KFqxBUonKXvltbCL5X
fYfN91E5zafgbm45o582iVJvBjQalphUmm0mqG+8BaYbDPCE2I0kP1eOJc7gWeKhFuvjYy7fZFxg
ta0EXH/NvOGl8LE98fFVyTZSDuvLIzoibo8pcyP1QHzvtCNv3n9tcRPMXO1biv6oEc4N63EJgreL
AjczgAbKL/QooWjP8U6/WgMWJDvYItVXC/oiLN4SFJHrUXPIdk2SFTk2JrBItRqSF4bZnXaQekBA
14QHGDj8fbnEcPaSk4zUIQ/Bg9GGVuCV9+WpsOk+RWC/VLe2tSl/ljSFu3AGYpUg9bL16qST2zjZ
Jj9xepETh7sR9rTTql3sW3YL0bDytM4FWUG4g1l2VXmJsrPSV/ycIJgRlBrCZv2jPsqD9f407fzC
oxPMtV20G4WjSaXhmI+KzA+vvOJwOdvTflyZX+qjcMV9dp0aF+1e5bR/BcOt4bRvdL+GKOv2K9m1
VoqXf7QXYdVfZi88C/jRb5oT2Nl7tb7ooZ3/1B/jkWxokymsw/8xD1vj3kKsOIlW2LS66ZvIyPGl
LhxRckyMvWwsOSbQFMGOb31BbIcrU65a9AqbHIgrfVXOBAHXoUNkTJ66AwYeK/HLehcfXfPoB6++
Q/npL08fNTyeGjtqJd4FHnW2Nq06nTGHnW0J1MMp56Lussv0GB71ne+fF4u7XXlhYFYf2TjI0XWK
TfMyvKDq5owt3bn02xEfgGO+NV6l+/zDBFCJ18/8MN/rLW3AgEyIa1D2wj/dufxUGTCwtRK5yjnk
ivDyIGul6+jabcKb8GJ8c+Kgb76L7cOKHQ2IdyWNVNsOTYQuPsz51lKU8E4+l4j714wnK4m6WNf9
FecPrVgRBVHtDJgdUKtTP+jtfQ0iZ4s9KzyOlh/JBYy7wrSk87J1J2Ii5YnplTSQrl/hRdI8/YEc
A91XPjOAM8WWPr2mOhXf7NNMwCEQKq8QC0ApvzGUWrXHrt30SHTwBkKue2rv+H24s/Vm+rHop7mP
/xiM2KY5MB0KZv+JdR82dtf6ii+xBGnhChnQwszkHUoEAeTmrjrjHI+TbXVL//DhmYUPJ14AG7gw
cyysxs8yrvqjR6YZWWC9ccRiD99PRorNCU0qfxWbrVJa51dGFpkB1OmZossJn3zA4giOmGw/eEfd
REgDgprwhONdj+loCxXatf5qlOfCls9Sqpd0WNXxzSi/xue6+65y4uzeFkCH8c1mmn2qCek0IP1Y
PREj7wfmni4p7dSckcnwplagKNGWAdovrtTKAP5WdpukkMzt740R5dZWEEjmMWv8fLJ+2wPbbueu
+9e938d+b0KV36I9pcIwwTOztmh2ZYfTRospaN3IIMu4cVLt0y5vo18Qa7k3SGByv489BYH3lSy/
ydQmWaVZvxstMRa931/D5WhzWIf/w79Wy5JET+Z/dqutjQTmZCq8VXXYe3K+zCqbokRMDxzVLS8o
m7THjFCPKYz+1VOatjmueGQ4TAQq5fXWyiFjwFngrlLS4k/M1xx89FhuSZgqHuj4fmKZqFhHPNCi
MQfHGxvvu3ql1asn/t9YvWIm25AvBLPWpmymSxl+zA0hqrARN72xXehFXzq+Sns6nqS1SeSmk1Bt
8R27RuK6jX0h+whPTXzDt+mhhwE4EhTiW/qKJ1X1Y3fobdzTb/pNOeDzVsA4Mn0NAFnE9dx7/uSP
6QyySy0Kl5rXoP58EPAd7BkZHrp3+Z0Gad7x6Y8JOZ8A6O1atzG4ZNbqq+/dofpYTNSRVeHRN7sL
U9X0qMfK3O4fFRad7+FWPEsf+q39Eogr+8EFgy9afWeyMeBJ5XLsJxICNA9Ci/zTfydnmtQyu2pf
cPgv2PcwdUqjq3bEd3H8yv18Q+EhMQ7Zt3uIZjNX4V9Bdtq3dD39RL70kVD3vRsX4m356kx7Oibf
FMV0egPRTu/NT/HBII7AFBxnsPqVINa41Q/FZcQ/IxNAInIVm+zX+tYHLoLaqHQLVte98iWz/12a
FUekpR4+PNGPUcVGPoe7xKrtPJFFu9Yu7TY8DJjiHicMNAiRMjCXYk+zxe+BSKrEhuWgntpkPRLv
iJKYJQ97WG/Kff4RTzVfK7d5Q9KC/2rhtjJeqiVZTg4+j4Mf7jkrS3wfkGIvPVX/wJmL6X3/ELw/
o0My4CreE7nkxA5U2M2M3fgh8AHXGz/eKusa5zm6+lX7JXMIvnnWitzJycnXLYN+x/pCSC6Qtec9
+fdrHrgKVyaKKWlaNsBXKlzpn5UdOIq0k1hYbskpVBn8Oxrx7QNeVxzXBmL5VRwczhXjyYuU6+xR
B3T41FTYjtnoNzI28jvUY6aj23CneuElD6DxUsNX14jSEFIBlgz4rsEGHRxlBfuAxRZDxQ0Ty3Hd
3ZOTVrjGo9riYz+uslPxEd3SysYobvo2HOUS9HATnPDeovwZMPm0La//IjFc4Sg/JgJ3znrsyd8L
pYyOCsohZ7AKZ9GGhxXc5A1c4QdHo1pZfnkKAITesVRK76XkPQ90L91SBK7jD7X0oUHY6SIc8iGh
SFeK80v59DA947CXBbYA2MY7wTolCk6z83SNBQB32sYfJ1tXrx3wExvn0wEwE6RLR1r0rYi85NM4
0A48zb+jCgXioNUbgd79D8Uf7am+KjcLWCYhoCdFxtPoUKpfxACMIHZoyP6az1W/p4+EeTF8zPug
/4wCO1IdlOb466nSSq+cgrKUrbTxu0+08WvjiVyIedQWbASf9iC85dmL9vDFV5glpxiYaaSIWZO2
CSd2CB1CMaD9wWBXHvk77tnhvOrIOxfdufLGLyTF0o7A6AVvQZj6sZxFH+YPKALeVDdODHx2uQwB
gDjg3QVUQHij+da+OEmit5lsMMGpPkhR0b6a6YIZeAT/AkDirfthiYvey8rVMW3NqNV2/bk5CjI1
lds/SnmNu78AMcoGnNjoF+ZFoFzJGQtoiUECgTJEvZCk+kiJhzJsHPDEn6z2mg+8Iju+tOGQ8C2w
fYcw0BzzbwP+lflGbD8/zC0yEvW5EoB9wng7HCyaacNtvgJYFJzqB/xOnq+z262Sk9GiXrLnx/PD
uk7a8Zl6Q+dKElK2S5a+BKxMj7BwotTp61U4HJpxgVmWSO7kOCL4bQGHwn0g+PJNZBqd2NeCRY/G
AdABnKACQ93Pj/5cbPt1cEOOwuEkpewCrAUdxOPo1t8pLBDoxDdDY+M8zMpaMf3ntIK4uvhJ6Lbi
NnfZo3sBSYPJbE/35wXXt+pQDq+gXuxEgXaOLEoFjy2n/jI84wiCRgz2g2u3Fe3pUJ7083QuMD6N
INw6DP4pFiDgbRVfcTmblqe7xCX6bLcaNtN9WSmwvblx5LnkhAfJ2OYlThh5c71zMX6xazTTKklY
biQHp80i3RX39DCcjQ8VM0EnC13xZ1TXHZdcuhO+OogPii9G6ynaPjH7BAmN/dGAumSP1pnpKJch
axc4YiH8/H7fHBjVEzEPd0Tz3WVyHbUrPHY1+Ax2sCpPTeljD0hADYsPPokGRUixfhZwNj2J5hND
wGraitMKCMv8Yas1ifCYoGm+6cmOHYpVlBMrHg44H5AT2r4MV/mn5TDfuNx03XkOHpA42F0iuLIM
uc5Fgc8LqqorMTNkf+VCYX452dGx2GCMyeSrIdEztvNP/IlKJgFv5Eo+36aP4cCVxoKNJ0jS8ay4
BB6y5C5qO7jhEMw2ilvCHcE9KS82dKh8V4Jyp1oYDG9ec9UK8C9JF7v2y0Kv0N/y3vm+1VszrLku
MHPNWtBJ5UMjjzB3M3iL86bCqMZcVbjwPU8dZ+N37NEeo/vFuZ6xtadLLzrMsHo9aex7Xt054uCy
gtyWz8zKQqYdx+4AjXW0I35Ya18ZdYq6HPCgP2AUHxrnFBv5llOBrpJtG0pLbpM9FC8217jee7Hu
LCcKDg8W/sEXsiaahm1tOLBtwNWM6ZMDKHi+dWT5tQdPf+1Ztaih5F1m+Vx3w4/U3CzTb3q6y6N4
Z1MEFOzokr6LSxNuilXix9qZg6I81Ht4Ce/qN8Y0xrHf9Uw7H6PdOFRt4do6SQv260p/knO4Q3TT
F4hSVlyjKhtsaRcrcBHIa+KdxCDY0FggtY/hZ8l3wyic4ZBDFKZ1JXikPklf0yIUtuevka+Ccu7S
vmhwml8nYktdrOqDC9pcYn1hMNAtFhvEjP5wbe769vmZXkVP/yCoT498mvv6F9Dvho300Pzhr4UZ
CxGjPkR+X0G8O/4pi3WzCtfmJ8uvyml5Z5OEhCLe+GKDbrl2mx9qcWIbW7q4ksnAQSAnz063iA+3
5qF8kyQ7/KsbdNv+bN5bKCGJAv1rBWKTcgydYJsChPGQugCrIpBlB6bzPNLzfzCq5lqRf2QUbiXW
Eu5wx4fi9ckVQIE3sPGRarmW0EPvctnW/0aswNhC8DS4CHrgwOCYVm5jrbSX/7LqkoPKcFg4hTvO
svaWf6seeV+kM4ycCXa5ny6t4QU/eIayguslTi7EIGxnhh/Dj+JO2+RcXUka8eo/vMmg8pt2D1ha
licOcrUNNiql20pLDzJt+4f5Wh1xNMQSKPNJViK0QCFSJADU6f6yLeOll73Id0ovbZfSlGyzvXTS
5vM0OfxWdBSX4pzkE7qqtSz5GQOywh21pcwIpB3MpKik7/FbWDCkh3IIvqwvLk5E5f1jyU39lslN
M2y7OQyvCL9PXL3NfXxMicsF5fL1fX9kL7jk3Zo7i2ICfgJ+8xJTJnjyRn2fv6wHwhyYPaHz/GBf
0tQT5r3RhDbIofwP9gp6OjfSd+YfqhMYyzlxpskmuj4pH160Swmgc0tl3rKNJbm+l1+QOWePft39
IM2iKTulh/EivmkQSDeo7QgF2KmYsgTMTuyC2FnMcnC9ptjflJ51CM8VRc169NRTkVOBa17yKvuK
x7Wzjz1lbfn52dqN6/E6vEkrc1+zJNEsHad2qRzaE5A4g4rI52iguCSeFGEpRTvUmy+N8uTGGtks
64adfWHJPPVryvdQoH0CczYrOLkODQmiaaP06mrFGa7mDvTylYXWxx5e0J7RTIutB6iPEtecfVJp
5M4pxt3k14KXWqunucFe1rx1nZ3vTMXWSXsR7FSBTO1iIyWfZseEmbmdlHvJwpqCRYE2bDtKZBxb
JY8CETrhH2lbb9uP4aVvSMV05bfR0YmPWSrmDvYQzeGJro/C9Irxq/ShefqmuNPx7RgIbGgsjDv0
TOuQHctokyExgFrENYKZ1rsI0sqiH64LmlxclD+D9fA2/kUeh9uqcKjeFvrQn/Y1kOFar7NL1SLa
sFNScF7NnfgFcKX1nvoQtrW0iq7j61B7WusDXRTfCRUS7wo0X6chI/5X2eqzn0COjxkAAG5ywD1Y
Tt1izUoYDLQqjHMdeQ91CZt9Y/zA2lrcg/tMt2neK56xMm/VG7xBOM4VxbgxeRivVMAkVzX96PlE
WDq8wbrC7s7CZplTB2x+D5L+Z430FEToymGrAhuuPsCbDSnMlNwJiJxlZI1Jr/CNfu6v8srQIwi9
Z7jSGLFJ6/iszAcpcxtOCwJbnMq8N92qbPyZM582GM/DZA0H00BPkrrCSl0PqSPmdoYajtHqyvxT
wvUK35A/iCoOv56KvRrZUjVJuPZ4lUgNRXVLVUvQaUuLN52yY6svoFRxNv+Q8sFfpi+ACGpkXnpg
1c7oduj3vicfxyKf2eK5OoY7kvawq/HL7ZOLh1KZjSQ8aB4JwZ/dq/bV7pPefj7d8JPEJXKAWX7T
v8VkP/+27ya5Ungxx7QPzZZM6QMz1vCv8pKsrJdmi4Kfhn/6UPHv5+g5c7zMRiOH1CHN9LnS+k16
DQTM1UjhXWacS8oZSRTzkWeMuu34FuBOI6P14mKCIU9JshICtAnbApqsuleBe2YH+nPWO9LsM9iM
lz3rLn2JpIiasDtXDC2VcIVQfXi6grmamzc13VQzQzeHMVEN4xCZy0pe6ghmotCe4UxzrK8qRTmh
r8zo3pR+y9T0GfrF6DYCfuJ2M7rmJ8VxcIRVWxMJtSF5jmxSrMgdRt9cAH/y9yfYmoDqdZtbFw2/
9uxVW9c3IlonkwLGTv7gqrtsWW66fn4iAQtrOxNdMiTr7MSAA1lRojD9XNO4VF7AtXhMfNil4iH8
gFBYUN17Mh5za44eFXB6QWI7kzjJvAJ/z4vs8eWgy4mePtuZ1x0ishAOTb8xvIVGRtoVSMyKJfvI
x6UyTt6olp8l3gbMiIo1NZr1adyfipO/pt8hBhLMDvcLxxHR1QtvG1p3+gHM9LzgPHdkfNq+QBo2
DdeyVv0LPTwDReu9HjgzePJHhRU3IFTBJ/AwxvxjvrPJyZq7bEj92qLY+JiDZftmh8MVm8W1vw1H
9ed5Ifd+3Bh/Ct3GVjzyJxm7eMxQOeEIGnE5J3J2WK4kUj6Y6kw49nlop/PJ56Rd1moOPmXvi1vV
PtNk5mWGY5Bj/4cNVHGS7+lemOgnKfz5SuGNiq+DN54EliOZydRMbUMMhaVgkGAbilvQh3GlcV4L
dnSP/eaWmrYoIcTdmfk6+kBbUJ3Le1GsDWHNcIGJgwTbs/DhzkrJeRpercQLiA1HThBSbPBW/O4r
BedZ6cA77qI10GklmsN0yDfoItdAR5wLVHZ4TNzBZacYd187vRlnjbX0JG/ZHtVXxa/95qEU6O0R
ZTn9XSZYLAG33ceAxlg74BbTUovdwtf5hmtXp3yQYdLyBhlDMMpam+DkT89onQSioVAskypDJ4fJ
J/pvgJASfehH3Wu2Kd9U4tRvMWQDtI/Le40/R7LLnID/lPWkQmQ9MzBnYDR0vo4MzKWI61GEe+qe
4en8CnLhMcZ6w0tav0tnYfM8VS/ZlU3dqpkZIAFdKd8MjBL6USIpNwwcSH9fpzdRPSXb4aS3sKkd
Ml0f4mOi96Xw3lTvmIZuZXf2QHWUT8Du9gP8v9wSkN1JjryrP3Iv8IRNe49vfBzVDSSPKYeyibAc
cIHc+NzRITyNh3wlkzkLqLRM6Iiw46Shtste6hcuzfGFk4wFT8bw4UaEFgv3aSQHE/cER5HRzLyL
QBivKFpbwoHh6OaEuDGTdYzWZdxd/uQKDoce1PYnszK2aL57yh0Ur9M6or/Cmz71p8AjGLkaXINI
kHSbmBujPCDciAyItqvIwJ58NY/MMnxYZM/AR7vBFIEsXOYPeCSZiLFQ0qSPDMPBRewqHKUDG0uN
EQ+qZUCA33lcorkighSDebStvNc/8e35NeZO/sNA+MLTL/5CHIRtg2X7wFLnxP+HrvNaTh3KtugP
3V2ltBVeQSLaYIzzi8rhHOWc9fU9xOnu09XV94UCjG0Q0t4rzDXma3Osf9UKpwhb+sq6i59LY2U/
Mk3Bp9P7W2eJ0la1ogUIzqyn6vfEt8NnxBFpJgx71Y6da92bZ2RCa3CPj/QOx9qzfmTsuT51iBqo
HgUlxliP5rH/nL5xTdVJRH/T59i3p3pctdUK5sMwvATdScUphiAt8fJL8MbUOdj4i3VvbRV6Iwqx
LQPQcsu8q965hBsZPbuWbHY1fUWvJBV+xuy/ixKioXnidQfJdYqk58s+lsE6vJTP2KpGG9TDHhQY
HfPF4s4pNvOwq8KV6nEZVG6Fg+sTlkW/1MeJfvO3na7h7m341V+C6m1BWcLVXvl//YbPTs3qvnlV
dvozLUUGka7i3Xwc4ZbuwN/ghrzWvhtClJ/OZaegEPcsgn27drb0Fp+tacuS0VxrOFUr4zW4siiY
ygEhmsS5jrHTc3Cy7/EkKN0SW6N4xfWPte2Duh2+k4eW5pt46PB3QXX3rL8bNHmia2q45bP9NbUr
SfHn2D3RPMEigONZb+1oNT3xN9pLfVG+jGNydviszNXS4LzpUcaX+aPeAhSh1dpQaKAueqXJLFcS
QjzqkjfNza7hB6ddcFUoNq/tMy2fcnKzu89P0uqECsNu3CbEYL8suAPPFUWhdcg/4j1GV4MF7xo/
z1e0ATlRLSt4AX2ecXAGslbVFyYSK+fud8oBxWJtC9eEhRPtAr3RawZMJX6icYtuykt/TVdzE16a
4xIhj2y8CAFWSEieKVge21N2Nk/C5SuNP0ourGO0qR/LC4L/BxgIDwxmfek0DBmpX8dHxkMebMdr
36JXLt3wELn5JT0NLt1F3ASUyEP3QlmesPPiqvt8i5pa2wgkHdYOHR5lFgrzj9inaeXyIbrX9qM/
mXxa2rc/S8k24KumSzm7IVAVhrfpqWPsu8qfjV36aAbenfyNjRPXF5zYglrdnu/5h1pMGHii2XZy
hbwDoRunL8Ibqg40Ea3DfNG1vXkmxEyqJ+egHDOWT7Ye/Gu/aEOlz0XkWp/mF8916kr/xRLBiaK+
x8hpiOxf63vNVYnYIiIit9IeBiyl6NRMqxyFFR4wlEWnlRFsdTLbak3ZeYAxREb8VF/QfQpabmTU
GdXyT6L3Un9aBl5nT9WgGmIiuFK+qzv+EmJZGxtZgGUvw9VE+cKFkC+dYGaPjz5q78/uKXuKj5yf
NK+LbiWobDOnf23vxSF5YpLKk+aty0/W+KjdhaDn9kTqJUsfb5EdkwQx3NmvtLCrZJ3fq+/UdX+N
RFV3wUuOcyqDoK49fvjT3jlXn+GeS2umnvqGJmSxN133qOLvBNs98jmvdM4+ilj0cC/1W0MKPrgM
IrJuj28V3V2qUwfsIlAW3ZkXqgJgmP0PdrqnJDnYF4RlF2Sul/a9elXcmjg63ZSfrNiLrc661zl9
9DM7CDsNwHSK79XCwaLSQqCpVvcBc+IXomzrQcUPElMTwuP6Mj01V/kwHOttmixzeBaR7Uu9ZYE5
d8ZGHJ2nNNibJwUBCTsz5Y/5WwBYdBHFHDGNZeUTGzSPlFmIeqdwrdvbaeu4rARvNQZgL/S665f4
xXkmKW1tKv4r5zkgDSL88rA7PLyl/n0euhZxLRVjnl2GpVe0VKffEbSet/iJhKHliwy2KUmTVzEo
FxNzkNYwsA3dTyNS9rKf9pNMNeq38cn58K/Mf7IkKvUet8dQgS63Ip70h2NenmJG477N7wSjGg4V
B/HOsqBz7WijR2/kVN2bMdEO8UwaV8rZItjN1snD8KO0u+Ia7/KTzoXZra1P8cBOl+nnDHtvNCwQ
2jAmWsfDTpnu2mGHn2yUXuAo++GmotVKYPqrov/3SgwB/Jswo6CM5VbUVp6D75EJTZAt6CRIc7iC
bA+rVligYHrGZNvVrwymkquzNVWU01TUsjvOMvzkMVxSfYpX9JoCxn1XmHgf2+06/eBvTYRVPM/S
0numebDeM6g82+ErArzaUAUwj9JkZnNJqPWcVsKyIM9iiWgwb8rYrJm+DVbBddq1v8atdoQTyRwn
vQX51LwmSFSDHWwMGxt2qh+GWzDXn95HKDOCFSufoK2PiM8iaVur39MhvMPXLJqXEJbshrolVryV
F7JXYVx/iSmaDy9je7b2eAGh6tF1ZKh37NO0pTHWPKQBE4iPwezq46FCBGEetG5DRMIbztI31Ucy
ygSdIBDt91jkqGwqNCOIrUGjUnfVvORcDvtMHPvx0haPUXLWsvusBJ+IkB02lDuLFzFgcPqQTweb
bhc9SHAZ5mHs7/X0azIPho1Y7GWyKdfkO8IS4jJiIYIETB1riiGE7ITdmmdHG9ZKvo45Rqt3h8Wg
j6huWmvTzu9dkzkjiodvxqPzgDypwzClXbc0rIudECsCo7zcqNgPG/tmvJMjGo4XFubI3PfP5lf/
cGvsM9pXL/6s/+zz3x6qOqu6manijxbg9rrQDpbqSI0ejteOZsDIXgbTZyu1cH97bvJNY2O11kPv
Z87eXuCLHYWxuOFKKOFwrc3Zb7H5HTpKKdyzShT1w6TKfVXf2cIgV7w9dfuhNucINltK27fn1BkA
wwrCSffn15za2NhVBbDIQFePnSMWW2P0ow6L1v72XL38oEqYzbndTNjK/bn39we31/35Fdvoclbz
qMfq2qC9dXtRlto6K97yh24vbYOCxGSxjuxlWp+Dfj+WZOMgfLqp83c6b1Y1I3tbY2+18YN2O6EB
0mK4RuNgTvC8vIipw+m+DqbLyDg+5th8azjfyDN2juc0DT8dPXvUDfGpKX27MVLDWDu0N2AN7XFV
8Gqu184/j9iEbMNCBZ0Dfkg4zO0zq7RJ0dMlQT9u57YJNllckORRQXByWo0psthJh3NnCZWUxrZI
kzt0oqken0SUvGV9Mez7iPiUiRO2PpN9E89EGlcNtK7MpLMdMRanFNrRwCSJa3k32YbHt7KPc46R
VHq4BbbkHKQ0OjxkraYeodfS3bDkj63Qi7f1TWktNJXGtevpg6kQkAk4/m67nslOH0maCAiM0oiW
ZYS+U6K2aPDA9KYOWWMzsBEmDcXmQcHaqQjf+lg7FKhTl0ESn/ZA55TlTpEthbm423BA8rUsAoYd
ZYXw0mH+VUaIvGYjRkzX9/eBqf1qFOTMZojCv1E3uHoDgQ1Bgmiz9RNn8jN3qGekEVi5QiautFAm
jDbal5ryDTDPNWRXUgxmS11VeCx4QintlSnwFJ3rM17PXM6Q7PIfe8xjb2jovUWPJflDg1oMlDNy
pylwRwPrTlktvx4ybx+FL1Hd549+kSB4CrULhKdwDSttwmgORlqe4W+sNGl2aOTXODEtLJjTYQ2c
CkYEOeReMyJxV6N09qKse/OVsNyX2W8lRvkAOo6kaUwH6ASYZNILgEq4iVRqDnUbxacYNmrXLmtN
mn9GFdMWEHbKCpFCYSNamLH7thLrI7Ssdqv55hewnHvwjRSlbBXlMQyuKUJem/CJAoPaphaa4ymT
FaqWYmHS2wS9XGp7S4cn10Pwa6cZNXfoUA+mp4iF40vFmYj1JExOyJJMRCGOTFjMYjv9XQ9hfSxt
GNIzNRE7wo40zrk+/CFU0GkYNHlSYlfrgyWw/G1kwU9s1pTWUva2RKVEhY2Q11JD0yrR3832dLBm
naskJhow4uZd2OwFsJHwcqVBVBumgJ9tshho6aeEGuWB8nyzIhzDWx+ts1VelYSUoBdY2nU9XVWF
umEQs7XFunPtjICyX5lAPmMpi8tMnlWyf2148DmRXL+nGKEFtluVAercFPV3/nsQSXenJqzchqa7
DpPHECKwXoeHLA8dIU3sA2qAjpWAl2wJWHBJU5Qc9XyqbIGeSzbUok+LzSTNo8kB6Cuqh1nHadbP
VMGDIYR1qiHxn+sYSDyBStYQ9eVlchkCzNvHg2qg+1IQGbDE4j8mbVwnaUNEyfCTpT0t0ih4Cwta
yoWVqqtCS7aTDuQ3quETwcdiSNaeuExQqgY9RtXf9WwA8u+S13qeX4zkYYQlNbT0EEdMFjy14wwO
wcemgiJWQeMzgqGVgY24WEbWngsgTVEyfiuW8j6OfNeFxElYTImHLPurKcjtD36o8dVO+tk2KDkK
4yU3VfbqmwRoouECunE9ZDkaXFk/jpkw3hPKjZpOr9KiFhyEPTRdcRgIIrTRZMNp7PaQ9NFH2tmx
xxDdUW8w9MqGma51T4N0DBhL8FGJRFN1cVRodl2cHgt9sVytiBxaVQcoWsGMzsV01trJ00wrcBPI
aTij6Ne0S3PE79QMrbGwCBmiedPNNeM3VnjO1UA7KVr3Vmvdc1FznXTMQbejQhoP8ZlEqwlPWUkC
KmnazxLDSyWh2E42Zw0lo/iS9U0T/qPwA/oUMPEOaBGrVh5DSXwROzTJnTtGpDeF/aYklCn9LKaB
z4SCGk/trhkHT5jpM0hPFN1m99HagPIVi3B4ML9SM/s1taazlbAV16ZCDT7zQqzJwO0iLdE0POUY
f1PPXYHU3FGxH7YN8qVuoKSlBeZ2DjpkE1BwndB5MQpMBWvgxhTXUR6lcCttw54Xb+9F6bduAuZ7
6DgPeWzuU3vTYyREJ6/J1+xGL0r3iJHkS1M8Lm/x4FshJ1Voiq0+wTKL9YUlk75EoOo2YS7xvY7o
0YDbGWjjoPFQHSojdsulmBYA552OYDqn8dGbokMCrawbyPLrGUv3Td/Lc+ITjeIDU3h46u07fN89
s0kvWZZNu5w2DwCjLez02VXCGWHDPKS0KyYfoX1KjdGaMGFJILbT1mD97VHL4cZbn/OAU96Km96d
ljJ1QyBuRHynjtJmjCWgXREwms2a4nKJP8VaTNS+NF+hCdHK11ShaJDZd3MrZs+oUE8UQ9OiXJp3
ZdnHh2JkNFoGqVfkhJAO/lvMPVHlL6XfrQBuBxufLCwRUUQHjRQG4cmAZCGwqRrqU51srBqqbSmw
RFVoEo4k9jF8IaauyP16dtgVmDdmOJyJCcSUHibe0/QPmZXo+xXY/nIb5Ej4LFOeppGaMVPoU08v
tqO/H1nGWmPpB8bOoEwiYC4FloSdSKNdHdNN5COQr0PtVbWpLsOxybyWglqxgHkYnHx20gb7NDuj
yTlIyh9GdtXy+EUAAFdHFuSgawbq8CQjSr7YlzL0kjcxc0tsJlltveKVqb1kxmnSa8lGXu5ERwFz
UhImttrihyNOym47r6Yth7eps7/9NLuOgNxOWdc3xyHY6yP9AM2MhqPUApTmELzXfUYVqnZseMDZ
p/T9cN0rdPGL+GHEhvagz93zxBnIyUpYQ3RXDs2WyVZKr3QaYQpZC/yT2jkxW13Qf8pM4y3LaGQJ
RGyx5ZP4RtSwdCVNUaOpP3oiX4oaVOhYKt44THcR5ttuT/7iShCtbqka2zxBuhA2j7Nl4WRZQYVF
1KCpFSwivHuygJkfPTA/dOAzZF+tl4IwDzORn0o5curNDIzRPMDuaeMIVZw73r/byqCG8FGffBG+
T6Md7kxMLHDXjjPjYrTKLpioJmWaM28rq/f6Gv2P0tDZNpR0O47w4CB7HIxmeKhSvMEwcNqGEdUr
FedAjlbFGFIE+CFeUiCBOWhILND0bNORcwoGddpbHdWXOi7cRPTORilp0qdh7ObGvSkyzKFhSmXS
ZJARa3A5tN+20vKy4AEZ9HQkvuOAlc9+Ntt7DOfH1rjOmsncrboqgQMeZ4KT7fwCdMHYMAE+7xz1
UEY0cwyfs1ad5d0QSpoplVgcrUrmg+p9JKnSj41Wkec8lEHGwO3EKGkjwWC0E9raDKrXbKG7Gu5H
h11ioPfT4Ki6dibUkEP3out6vE/T7AEhwqjVDFwiqK+wgHcjPMU9RdRezrTvqrcqaz9ZsF9HI3gs
48QNNPBrNVJFnJgwHq3aD8sph7vMcY6TQ7riyHLbjx+5vNdKfCkYFfaEZdMCmmAQRNZrqMprm2Ij
0vFeOUwxakLY9QSQydMU2F+R7AGcT7qzaXBHV9s+uMsMlrJ8St5lIn4lLQdUUid1ZL8PZfleV0iM
Rda8ZVpEX0MpTpFfSUTA42HgynUzs15NbctRiKQgKUkZadKvSqa4ZdSfg5LanrqtAluBoN2vnZbI
CZsxMHLhjzXgpiWCLz+hsuMnk/QIxjZ5W0J5sdRTFgpjJVpUChtDLZEclxTV4DIti79TXTBspxIc
Fc22XJS9cdXtHasS60BH/8XAppxBL8qA2LNhQqSS04sxZgwr2hE+wXGjeo6sjpWSeUVjvxca+/CQ
im2iUjsq8gSlUEPxbZrEQ81owZNC02yImvdsjJt1qA/oJofE2kqE+cnR7DVSaK0/ws7iQITA7K08
496Edk4J9Nq1IvRpEvdW2FCjW0dQ3ftvZcbdUrQ5n/TSVsxAD4yUheoUeKZkOBQMLDLFKYg3vk+q
N+vJ1Q+x50g7erV8G8W6w1u4B77oqRkdI7Jo6vk2pqukHXtdmA+qVVHvajYJ9jrgWndjRnvIpkmB
SyLl0yibcYJewRkY9lzJzmNT3tXpJpy6peKGVpCLB41TmblOOOxxlNhiBkhbeQrbCzWFZ5HiUWxk
Yqf7fIFQY6mBjN1H0uXJGn8mj2hewBLEomqiW6vIDBUk5UasynVpXkyyoYMqL4NCQyyeXuKg292Y
GhbAt00WCA4YFztgzHh4lSrYstBXkdU6y7xs88Jw93jUSvRWZyPPnaMsZlxqjA5FrAy3uDcDH8UY
2KgJZnwdbHNf2TjLU3sNRHA/+0uwrHJyEpciyGnuOc8z1w4c+rvOF0ww8C5tfFRF/xAH2j0ffMY2
moRNDA0z7H11spT4I9GTZNtIjlCXsfgVOSpBK3mETlV5vd4iLZk4vsryvfvoSXUVD27fSV8V06fM
KNojLnPMKWY9HcgJOyOww9u0lfT6FPouI75CHV+l0dLYkDgrQ5KkbtCU4lSHX90oD/WE641jN5wd
tkFbpw6Y8kHSapNWBBPA0H5m2nbQrX0IzTlFxhCE7XeooKmoKQ5ULUmPQ199NFpXsZjtzweObklx
ZhN0CHbaiIa3KEguzIqprWka4QlTcXCSWkenix7RrEzsiwprUzpyWEoZzHhriOIize88c9QRrM5Y
cXQ1+rrOmHOybWCwOmpyxS/tbYfGpUb4KAvDZKiq/j2x9EonnO6yDnpLPAHK7hrURwNIeNeAe3Vq
khBc/Hw/K1pyzG10f+NcHp2ubdyy9tEO+pEnY/+S1IivxYxr1dLekQYLk5E1L2Zq0YJTXHOA/xMo
B4AgL72hI+bqG2vFmzJXfJ/hzoB5ClCXlnsOx1PHf20CUorHxMR5nYmNLplrmF50/OjdQMEhJS5R
VjVsBwFn/TAXygZfDN8lC35FmlEqtfY9V4sZuuotq77FF8qAKfTEE95qzAbr0aVA2FFqKAxLoHEN
fMxKFf5VweBmNdMX5oOlavqamvqmn6HyMVsh9OhIWHihYjIjtoCbrGi/WSh/wrmC2pST3eX4ZHMF
ZGAjwTbWrU57TcMlMLcLz4wcElr8q/NJchGanKgWzcKBHP6ssdgwnLXYy0doQhC+d41CtmMO70xQ
4YSs1/XdJPmwIYrqCu7tRuAfsppFG14m88sOHhlxwKIuWQVO53jWoH0oLc2UYekeTW/WQOaSms0H
RLlmDf/JN97wE0bQoKcHpUXnkXbhZ6tQFIphBsRF7EbaQFgV06RsquqNS44Ck68yL6IY77XeDSsV
LztICzne353ypZvDda7pabTmKakLpABgI7nqEZANyU9oRcDqkeprBa2yYsljJSmcSgxXDsEdFncb
G2D3asTSxp8j+yprGiIDzSssq1aBHqknyGFuIRmjanqkmkk55tdZV77sUg2/yG1+JLC1TDWfckdS
1dSbH/Y3HL2pvcg2IMo6F1VX7yhnyjEYN0EVvRuKgS5r3w1sqJHBMC9MzW3H0nCXoXCZcub2W82N
9KzayoAgxoLVUOvDhq2L1gTGDtaQ4o+l9l++FpdrDaV44ROdTD44Zfi6u9BI1c1os7zlk/qZ+s5z
jiPIWk9vixXNJ9izQG3fbbUZtrOZNXfVaNj0u7BeMyOlQJBTffaDAZiJq7yo5exNpjHjUwbsKSZu
KeY63/Sqf89CFx9tmMirAE8yxFDqU+lU5IbZKJB6MhQnuzc2r+iSjC0YMNu52laAj8Lso/qvGtB6
uQuU0HDHomIstdCvRsv6l6sGHLOg3ILOEls0qlrJ+JNvpxn7HDWekbUvH5Ua6khvbrLaONRFbu4s
lAd6anVbXxCE2kxy6n7OKpQpzCMQJSlRwZw8qV4fsqLYrbHHcipaY4qEd3ns7HRii0NQGN/Y4Tjn
KC4fZoWhzkHTx42Tke3NNhMvWU4gjyWQGcsNBjybfmrpWTp5e9K/BoQnGQv/moywQtubuPgl0HXw
X/Uc35dZR6Tf088I48+6LKwHm3I0WcO0MnvrBe43QbgdMfOCwYEsxe/c6LaDaQMdncXZ6uqfgMKb
V9RoJYZSBzGNEmMuKdZX0N+9pWpfKFmxCSwdEncYWDsofSd7HPWVb9Ejlf5EIFcRHFgCRbGPNe9q
0lgxVOpXwVxrSFlHoPhd9x4E4iUuLAmrlSw5LPM3bZozgPfJ0fcbZT0NjB/q3SKybLFcm5jjF9iz
eYVKsVlvHmphg2IIMuocQSg3zUcnuiMgULpJ88BQh1kvUOWuYbMSjdurzPIoQKtdGeX09mfKESM7
3DpWnXQXa4rlVRpHFdPwb7OTj3qTyXdHoLGy4/IjNsdPpRUnrcZkoYweBr7ZlxLP0FHRMaTPGxQr
DddglhqbOH8DAWvt/BqOjEDNkN8lA4P8MdL3bGDxbxnLYiMZQV/27M9m9Z0GOQEp3rpU/xfyzv++
G8JDB0nNQNVCMhsdWcTn28uDCp8EGtVLEtHj9Ebinx/+vGh55d+HWWXCRLg9/nP39uv/8+d/f33u
a97X38eWTYdx2Kpi+M2/DJmRABMXLTe3e7cbseDf6gX/9vfh7d7tudtP/774v577r4e31/nQZsr+
W619b0oYFcZrGVxcUvJppuUj/rl7e/b2eNYx2aIZD+1Dc4or+UlxuN1wdjFx+/exuGHkbo+NZc6W
OZrozcoAKScz/i5CaTRIbDinpQm+aJEt2r3h46pWTmBJRx1ajk33NOsreQiVUB7m0LddeLVIVpaH
bTX/8wfJ8hLLNOg8CH339xduL7s9FBSFtuaw2J/zm5E0jMOo2UyydUpiML8Mt+f2uttPbjdFhpUA
kjTxGINC3iQmxrTkVv/67VaTcl9o35OBicTiR8h0q4lWIIIidiRwgLK10Iqsima+n7IXVyXdXyNu
r21Mg6avoSqbhdkebjfa2CKICIt6Rt84oxCBOmMV7c8o0FrktqT6GavRMWEDN2o6ZmHT0C4UUCiB
je2iBZsXL6Co/HaCLw9vz2XZgHQbYHm9q4PWLdSe8YbbT/ogV2fPL/Nf6UBV/u/v4enIhjp15gGU
OpjR21+4/e0yEAt5RPRHPg5czH//vz//5fZn/7zm9qOxpZOigqZnUnC56pY3lfz7nd0e3n7wH3/7
//3x379Q2nGzdbpm//e1//E/i8jeRUl9TFUCYJhZLH92BkhBLlDoAM8AA+GipjJnZ03tHb5LLTgp
6Bm9ndMMExGly8/EUKudVfl0BYpwbyVTjrlhXN+JbqCrlNDHb4NdH/Ze3KZ7EaBbqQpQXiBWXN8R
n32t/DbhzB76ikY8MHmqoEQuZJySLBtSgTBNamL0LDWfzNPJ9RECDAyi3mm2Pr0PYVIKaLC22yTO
EwEYrhwDS5pTAWBXFQWb1cR3y6CvGFaiWd/nNcJPm1wE64141cDwyLNffRAJry7RQBELuF0yPXSU
6FzG5VEXmcVTa9JAqELIICpKip4qGXZ1IHr9lnnFCPT7vhrVq2blZ8LbZj2mCkKEKN6lbMG73lTr
VZvD4FHJyxQ/Qk5lM89VdBgzFGxmkd+dRpXGUkcHU9Vp03WLGjwNnENfjJPrJwxtxQItsZzLmUsL
KA7c4nu4HxNCSbsU9UNBb9GPz6E/p+tsdpDQqO2PxIzPm+PKcjVHhdU6dMhPfcTojX8IbAZAFMt5
TZBVtvRB3CCA0Rt0KHryhuK9+Oy6JN3UefOFMVWS4phLME9HP0keYEujiZYlGuqQeV0fNahGc+1o
yA9g459a0jE821BMMyZ1J02042GBMKA4Y5aCwDGtXpkygDFvwzmp2yBYVTZ1UjWJJFvgYvCcsD4I
oxj3lUXuENCDTdoIGv8gTvQJ6r59qhTiYpXMtM1hmExNtKYZfBoS9W7Q8SuZsi72WrtY2OXVBq/C
s9CMr7xa6ra8HcEpTHFEA70ddyADcwZjEj//baXRMfWHxfGqEvdhTg2N7QymUCQ4Jql2CqCM6EoP
1bmhHFAhgZnKABxuor4prf7LTMQuDxiu4FfvKQdwwYTzQybMK7jd8YHaoxYQrCUSBZgpLWdnwaOp
KIYchKFMTE0lyV61yYJyRxwt/5oYvby0qfZbakzxR+lzQIDCRD0sVFpFfaOAS2nn13AnApU0Ydbi
nZEsul6z/aYZuCR+g/DsavHaLhji07vUA9HOSECmzjRXiFmxkGsiJLCQTBUMOLExKhLrO+jr8AWa
Oaplp3TDIdpUA+A2XLrUjY/ppZJEe4qZz1pl+PuKIyQcXVDqLOSzWrR3aeaggbNZRI1sYKzOkLse
W7FdW/r38Evrg4FbIXCU7EBJ4F5hCAsLifcqrT+UkneQlYhgM/9SFupDE46kfhzvXnhQ/OOV3k0/
amKK+zpiTkBrKOFhQIqaBh1WEiEDj6X/BiOVPnKuwNTBEmadMQPc4rlazFhI4D7WQo8Q36RrKCqU
fe4w4Bt0RwOF3cBgT1ODVGI53+gDNL5SZAGa2qz6ykzKBg1IVVc3ge8Z6NtUSnuIX5JmY83GcM3a
GpVhjFCGY4uAuQ3FiZgegJ+K6HbKj60VBQ8WxoTk1D5HIQo2o65+2LGDk2KRo7/UkucJv7Btk5CG
q6ElT33of7eU0DpVgsTQkHcBhodZ0cUPUVuCD5x1pmf9jqt77HtkMdPK6alMwc23vH7wN3LG77y0
2uGpKwbalsNT1TQK2tLwl6Z3+rqiWLBpJZrfUdVUYnj+KF1iNC7dMok4OM66ZmY6bbIW3kmseaLH
+aLTXK3xWxSjlD6MsalwOKKt7kOnp8VaHPNgaEHnoSZFyIEdvACxHDNUAQ0ow7diZTYy22s6YCEp
wjO+2wMarYWEQPdu48d2u4dLf8ZFLdnSrHru5pShpv4yYDy41qDGr6ZSZbwQp6XDYHffMaTUFUSU
nzEGSTjUYU6UprwIpWo46tjSCQkps2qnoyJtBts6a9PHHSX8QqfAo1sLBjRn2KIar2OroQc3cBOi
/jtr5XxsEdfgQ5DdLyIzzlyr6KO7pJwzrwYpTJ30LJSbAD0yvCI2K9IOq952Lfr/YZwTDGP5oh1M
Pgyc9HAW6X3KCOO7laABScfxnFC3PwwljZUM0yNtjHWGhgsHN6rkfUDwao0YxJg00xUzvu9mgT56
YtTC1BhhUmodJ0Wk8FM/3eE2mx6qzTRkl7RUWVNz57PMG4r5LSO+Zv2S2EqEZqa8mjS1MKKCImqy
M2fC+jGXSxWOPIyy7K4euICo2RHtzeOXr1SnQZlKoDl8+piJdxXMf2VnjCBX4RN+LVJFqutUe3Q5
WYUQAXoyfy47DCZwO9rMjEEtz91+MNuw8SrLeCqw/Tg6oXzDOzDYxLXSHbqFYDMsN+qQMEwR5M+h
CMNDmNXOYTLGt1AAqmhyfTqoRHvIS7iphQw8mSEniNFBHZMqV/eVM7vaUj30G207LjmAYpEXVOSR
dlOoW2WBfN5utH/fuz388xaXX2iiiMacd3uibzXCuXF55zberwJH2YNmDQo2b4OHLvI1G9tjCaR+
S/g4U3CakvZgazZ3aaQvViG57qqOAEBSO9scJmJWv+sB2n/VQed5C+lvN4bNqaAtN7eHobCpoJOw
uUZbd4fE/wiMbpz/vCm9aYbZa6fmEi5neGKwH7RxApaeq4XkkiTiRqUuNPglf/nUf5/rbYd902TA
qNawKbthsQV+BBS49A71ZSJPQdeR0P0XCftGre4iGawVOs5ro6LZubuRqG/I1iAJyFlyZTs2gKP7
5Sa2JFKm2+No4bHOFdUYJ9V3pugTdPUWdpk3MmtWP/atre5NC2KRvdzMKUJe0VaYbCnDQqoCFnvo
SqbO6kLeh1bBAmFq2mFajJ5v92pFaAeY5QXFDEqxwcKIrXR9icUkKQePbu/hds8k1XVNAwlXGN2V
slIPbWPjZ+14fWj6WMpDM9ESRL9BGTIEn6rGtA/1R9oixSFX7WobxjZQtuZ9HojzyPUyqN1AiTS7
UFw/EIzsWI1+KDVVPzQ6wHoMwRivMlEf4MTKbBLoZFiXjpVDC4B4k/rQFEoEpSXduqkx8PPEe+ZI
H/MBn4hoq2YWp5NDyosth/g9LHnF7aZb7mEdh5h+1ikM/QuTa+WR7dYpBZG6tvNj3quMLwk2NKhe
JRj6MY5QOHNDfXVftLO6HemPHubl5nb8bw91SoppRjGHwx0A0Fu+AyK3f944IwwVG63AenYEClz4
/wct1BGVDtuiQ/FSEfA6C2/870l5e4jvEwPL0+y7XWNfdX14L0tm6vp50UrGcOqxCB2/dMbjWfet
/TCWx//LjL4JjVaMJw0Y4ezsKe4A3wzYealZA59MtkXyD/bOpLluJMvSf6Ut1400OOBwwMssN2+e
+DhLIjcwkZQwzzN+fX9gRltFKKoirHrdi1RSVJAE3wPcr997zne2ydbFHWa+zh8hB4iYNuEWeTU8
x61+qt6Mp+LMaMpEpIpSe6kFYS7HFMRrHE3uJXyeX8CLfYyEa6z85/ApQ+uxdycIp+vsJxDF5aEc
97Q9mSCW+JIYBUwrWxKZSuHOsJwe6679Rhy6jkCQ7FjU50d40vUA6HXXmXuojmF/MB/m2/a94K8T
ssGVRAwB4ogZ4IvF4ys2CHPab/woQkfx5kf1ynzAjMaQMMMNjvBGXaI3wSkGe6rmi2bkDPiNjTPe
KYIpqZzrcY8jxJK70HlHDAPetgQ0+iRe7gFYbQkPYBy3wmaM0OLJoFNq7LCdxwtoinSu9+DOuqBO
A1ywxR8LkYBYC/VRsp2la/WoPshweDRe7ZP/SD+eWq/BjmXD3l354YWagWXFeom/Trf+x4g3/OsA
A7vdBxcRHSUG/m49sGgrDpI7WW0MpljIyS/AZ+eSQ/eq+MZ9gAN+ZjrB1OhCbNMbjstynftbIXeE
FZC1XKXoLTD2AnjojFUVMcJaI48DFDXcUYmxbiCJ1/cX1Bb78S2oVs7DD9Ik2gmp/GXC5+1VbIYH
WR20+2ik+9/h2u+oSMgS+l95l90VUd42//qH5cFzpy5cPn/8+Nc/EJ6Yjkk54bge0lThOIp/f//+
ECGd+dc/xP8uq5HwEVtg1CQ8w0Cysk1+GufikLx1p+ABymmKbmFn+neRu5myPW1F9+LdzO/cIdS1
aPTShe0yqY3Y1T5l09FIF05qHOxD7+jndzA7hxKG6sY29oa2mLFTN+wtJH/fIJqgDPwy/4Tut8t2
2QsUjhs8oIfyS38fP2RP5ZeWjsPa2tQ/4hPE2m/pd4nBZd9fU9JHV+gwTW5YjPUHez8xkdi79yxm
aA0OyGawUyOfxrdvY2ya9uQ6ScIj4BV3G5Sls8Qd1X5xb8Awj3SzL6rf6m73o+4/1FN2Accb/sSY
gKHB/YkDyiG568wpbQMw7SV+QwxpftC3Rv5KHOnaeap407HawCrmX3iq4TUYyPqRkh0xzPoX555b
tmX8+IDYrPqKxMK7FrsrRgm8uvSGU16/E5KoFzeiyD6kb2j1d8a9/QUK5k5vgx/zm8LYbe+jJ/LC
6qv1zbO30aU7modwL6/4QuVrU66xT22x3rf3YAARPGdfC8giuF5QNm2RO2OO5Dl1cQO8xdt1dMwd
cK0rnrDpdkEAPNnm+gdgssjdUh1s2nW0OQCzBPbJBDvEQHjuFuPFGZ8COPWteGBYKUIqnQstcuji
C72B2xYZ33XaUGVsjOoAkeHIrxjs7DvxkWXH6jB+5wjOpbKB751T9TKd9Qvnyj2V247a/EAkHU03
QAvXF+cVJSEK0e0p3nvbv7nzF7j/n258ZZlCKldpbck/3viA7BsUXdZwtbz+imcp3CxrDLfXs6u/
kU4BVjKC1vWKbQZlE0ajZxxJhO616KrF+m8uhiCEP12MkBLFsynJPvj1KXTidlS17odrZNEr5H+t
eQzz7cRLBKINhw37xwafXQwdgznYbdneBgxwsVk+4x+Jbj8v5//nXfxN3oWtlMdt8N/nXXyNmvdi
6U3+PvPit6/6LfPCU/+kN2c5wrEcjxALkwX1t8wLbf3T84SytJY2SQFqeZfzom7Df/1Duv80Pdui
cuZfLNe1uYz/m3ph/VNq2zW1o6Rlkmck/yepF+KP6730SNCgwWVa0ubbCWX/st5zyiegygnVWZM6
cXD9dryV7YMj8vrgVHjvEQyFV4dCoxSzfcwDqBw5iX6Ra5v7Tg43v3v5/ov9R/zxKfz35bgW5y4p
2IuU+OUpZFxhlciAnLPtWN5mYqq4i633fnLLWzP/rks41o6Hh8foy9tBD+npr38+YSK/e+5++/Es
AKbW2vY865cEEB2rudGWK8/16L8UXt89OiNpSW2TnwfTB66ssK31ZXtpnD76m71XLC/1f65Anz+c
W4V7hV0XBbb85XevQyaCXSKw5maD873wp2SvJhu1Q+dt4jqidIyDM3VDUrjzyYhjjr8p62GcneNG
ttg1KbcCxh/rbGjmw1+/MIIElj9dnFAMgHEaCe1+Xvzv6oKhSvrJNGqc+zSbtuiyXpy0KndV5Ytd
1lD9dA3RxQEp3AaqBvC0GUD1ABJGbz2mhTEdcwhJA3Gzf31d0vvzdfE0CG05HHsUiST8+++uC7tK
k7ljJM9h78t9UPlYiNrS3OS+/mkmCUAuk46hlSI8oN21aZbc5ZTO/YkHMdrDroylxTwU8XdaTSTy
tu7OMH0qPTeIb01xYqZOGEZXP9oFOq7JxcasgkicBzV+qLBW913xoqrGRTYlD9FMMYiUq3hVrX42
Yks+GEl5x0OWwFjPwQPFAs0VhMLAKk+dxvUZ+D+bXNb3hK5hAF5yLcPYfTGU9dW0cn3561dL/HFf
WW4xZfJYKQb9rkI/vbyav3u1YhH6HVn08hwVaGMC1Cgb5YgW+Ayz+CZFDTmPVQxAjX0eoO974YeL
A/j/7UKEYOURPOk8UL88aEGM5jacJnl2vJajMdF9menbD3M3Ir5pYfwke6ecGuxR8ti22bH1jPHp
r1+MP985is3ekw4DO4ey1/rja0EjsjZU0clz74eAYQ/SxXo1dtNRan0no3jHe/R3y9ufV1t+prLE
8j4ItoRf7lazZ7TdWqk826ZDW6WAtNdYj0Xg3RXkGe/oqc7nzImvVktLPJndGxOfHoJkANS18zeP
jvXn9UaZtuUKS9mSN8L75WbwfFuQLCjsc5G0lyIZ7Iut2xsPyZcZp/rB9KZ3xwU6n+UuNuKIHidh
mzfgjudjM+fRxg5LcdO1ILQaxsa0NKd0q1X6YJs5k9OJKWZVJz4JOsUlQ1mwSwoWb9Fnax637t+R
XO/jf4A+/i82DuvPK7cyJfuYuSye0vr1zvYtwbhNJfI8yKWTO5f+bV0HgJrppu9HtCWVj468NIA/
VU4qj2njdFt/QqhdlNVDQ1w2YcPDquwAeHuza6/toYYbWoZ4Vgf73DPOuKZNQPcWexXCy2xrMnXD
ExG4u9S1A/ojCXGcZcPgVCNm+Ot71f3TKscvJW0t9XK7uuYvj0uSajVmGJnOKNQpmQ3yO0yTyx3y
jpD7/lsXjMXfFMRiuf//uB0pdiNGT8KlDLF+fT7G0quL2q3sc+To8SELgumujOo7UYJo1U6tUdx4
6MxT2zt//uEx61cfdDKzv9mUf9l72OilXBLAtKRCoSL+9UrKsC3SqiqNU+snBv4681GmOt27uGZp
wEcjh7nY3JUeOhwkq/aN1XAEDRq4eZ4FnUsDAw2COnhEklX/zabt/HFFXa7N9ajGKPp4pCWa2T+u
ImUyS0sJV58qjcfTQNgoHOh7BGKjzw70RMIQfSuu7cZ0reYsOGuWme/dLvtKwDxva1UubK7eNs6D
A95AjdHB6YMFZl+dE9/RUEq4jfPccQ+ESS2C6fHfCdujxRfGE0W/NfnnUXTOZSTi6kbHlbh6kaoO
U+vpzSj9ezPwVmVAgzBvUFXUZQAIHGPIGJqw7Za6LwmxxWXJuKtqmi6UR8lmmiNrE2N7RX6rDzIo
zbvhEImiOP/1rc1b+Mc7zaH0ddnDeXC1aaP+Vb/c3bmH4mfMbBjPhJyvG0c9m3M474pIGTu698RB
+QObNiljsYFEbuba14VS8ZoKLcTsWifDKY7ZRypzxBXsgSkwC+irmT2hWcQCkbZknjJfAytqytdM
Zsc5TpbhDdCNsBzt04Ts8qRddT8OJoDAhBaNRGcD0g8TeGK5p9yDID+o4YqLEyFS0Fu82W5zCiUR
I7X2OVfPkq6wGEmLJBSK2flnANnn30c6KpuGfumKyQebTOlijfTnem3PQPiMFKgJarECs+oS+xwx
NhjGg98N0zUf5p2fdtnZGpi7tJZqd5QH3EJDcm4rFDQzShrWDcKlWhoqJBBrKBtf0zIhECvMHwrP
eWBdC1HbwOVP+9cpGrcT9hU0sBXhKyEhDboyxnWplH+bOC4E0kzetayhtwM+FXx3c7hVJv586v99
FYfNJWsY4ZdO4G4Te+HQTY2+tAEYs0IPzLQdayRSq/OJxiWeyh1Lyh7sLyebU3JcWd9cE+1WFEDK
s/vxe8Mm/Jimr3Eef7OdQzoLXCsdVhu3j8ZLIwnpngfza9EH5PAJmCHE9G7LJoZ2wTxpVQi/2Dcu
dL3RZWjZZr192hU5FB9ZRvLo9Neos9VNoxnnMVE553UDkYnO2RBg/yyUv6u8tt1r0jhP0zw9x3k0
XJhloaMzw6OZqR/56OHFDnW1Td2GOJ4igoks8Ju5YRvcIW9vVrieDzaymtckn24l0LDMj/oHF8le
s+SwF233oJI+ufhpTmQpetRtFadA0ovwSSaVex8Kn8CVgMIjy2pk56o9Rl6FTSVPfzaqCR4I2/7p
m5ZP4Cvqwj5MNRZVUk8bJ51v8uBLUur6VLDW4MoIr62fTStr9rxvQ7kAA/KbKh5ckCuy3FOo4jn1
XaQbaY+kcJrqp67vMOGV+w5yru0104OXLaka4Xg1HOIWMgiLc8kEWXFbHwWq83WL7X1L8pVVzTns
PGc+cK9BUqsXcrDgvbH1IiSyco9HKYWmE3SAK5c7vM5NLMM+d6rmI1H5P3VUN+diLj50wB6s9Vwg
DyyurGTWpgxnvQ/smH5bg3tCd0psmubN4NF49u2XOB8edBJZl3mgsrA5Se/LUMbnIe9vjC7dDdVU
PTagAgM5+HetIoN0aphsx5nYaPUjylFAOlkNZo1pPHL6BckbkGCQIlWXcQyvf46D+ymuvkt7bA41
uvJDE6Tf8YStWDD0tZeyuuMXJEgnrskZtPzvUvvTuc2Kn4bsh5ugE0xUCttbm7yrK1l30VPgcIfl
0akREW4YgCgWwnNGVu5He8EuEz4U1sJ08ii8pWvXtw1wETTA2Sk1oTSq6qcehHGTOs33Jm2rW+li
DOvmt8DMh1PekQzmJOSLJBFANyKB0wpvXlG/RsKHwOeEt6pgTIEjlOanp2H+g70fBtcmF5cfiH8W
B2DFEjiTxX4gW/LayXramwbvlonrHycl5vDcNeJLURlfao7De2dwoYgDsGchKN4zSgrodIAHhSjv
kL42x94ji7mIUCOHyApBUTyaYwjjjAT73phf0U2hE62YUwvDTY9VD8mt6l9rAE5dhhYMeeh6wdcF
kNIHjIiCGYJH5F/j38R6JHYO8qvvWTvV4qeWTh3z2BUABJuWY2hhiaecKOLWDZ46YcMPTLPnWsbj
xRCJ/6WS8kdgjhPMySnhGM2V9HlnM4lG05SpQX/pdFJcbZ8ViTjNfpOHkIXZrPMDjsvVWIO4IzX0
60iFthIyQIbXdeMl6/VTOFURz1u/t0chb41QbUeZ4U8fseUuUfBPwWU0e6praUKcCMxrVGjIpbCA
BhEHOyE5U2ejAw+mMo59K+4QLfHlsrv4TePdGPNN3XvD7vNwlnMy3lkt0PW4rkMIo15U7Osud9eD
NWO3MogUsRYnhYQwxepEQvKqXbQbIiN+fkrmu7ytecmsHK9RBjLCjJsnmmPuOciY2lQJ5J5MFQ/o
tHK4pDFgzGFAO2+N9tdegjsvY8B4BouTPSfsEFbzY56WbIPB7o85vk064MJZDU7VbfNiP3BmQMmM
hrpQychNYt0HBrJ3BdJgpfE88OgmztZVLSQ0wgVcY0wvdnOZ+to4aPT6m1VTBvDN5pLTYjneNZ4P
YGCBvDW+cykt/Ky1kOin8Zcz8nP2IwKGjUxq9vzaNbZpx5qiatCgBsgpjOv2rTUk5FK5zc6qBv2t
aqZvPewM3FoovC1dvRgVZXYwEfLni0xtzSDJNnllktgwA/Isl8OFJ4fmY4otSMFuZBLmAtqqG+ka
VTL/mTV2uPEMx74QQ33fqiq79RphkLNYjrus8y5939b31OH4/jUhkdp3dmlZh+e0YdYUiJrgY2dX
uiPct5Dzi40A3ZztHdGtWDdxfDY7zza3Q5io4zCNnC5tpEza6PfRjJJnTGixj+RYWO04Xvo6RmsW
x2RoDx3csxF4SCPp34jKqy+VZ2CGYG4Z9XhU6rkfTqzDZs6RWLuTy3m8HzYKx0UqtLqtC0wufREj
r5Nhe5yUMM9Wn141avjKsqfXCON82lqg+SbjZmzkViZxd218XHS+SPS27vU1rhAExXNZ7McchrXX
0vKy6KWy+VsxaVMQupOJZTHoE5TDhI5v+wywhddY9cbQNOpjG2piZkfxzZTScFhVFeKdz58YVyGA
XgXeKnFe0kAMl9jX5ppOnkQpEzuXcIbFxc5rwZ492Vkr10gfnWMYkrPldwpINTs4ZjZS6kZ0mEg+
jR07o9gOs/7htt7PsOiHY+PJ1z5n1ljGHHelCVecqDqhzbfE8COOJFj5B4xsfdY6O12P3P8WZMUa
tw+2totp99dcdRxUJKNUQx/b8WxM3N+ZKH9IR7za2uLpsoCI+dASgRywd8j3ohxITeyzb12xOLIS
wo3MAsWXUKAZRgLxPMaVVQ7qU52XZtgYYg12kWhySvk55rireit789zuq0MAq0s+qopGjbU8Cyji
HNiI2I7quUFgFDLnYDC/HspXHDwIGEb0xVPWr4JqJHVKY+yvZb6pJxByfrhozWp/3cfNjWEhXsK0
lHdYAb2nfiDsoR4ZZfH/k+BtG9qJ5IAEcko4Hj0H3ErqtMwS++K7mU3fO4jK3STenW0vkG2GZvrY
T0OwQSks17KUyFK+GB0ipQwtLJHqSIdq58NKHZL58OttY0FsawdwmfCnt0Ji6/c0Ma9FuSjlRuc6
9SG80aotKYwTyIBlAxuHDHu/Rus+IO1dh0F+35sV1t6p2wq7xR2FE4fhOJ7OiJcH034dJVvi5THq
wBVOYtJ6moGBb55WVL9qUzSAr1KTUIghKq5FLNst6dGuJTxeivaxKzE1ppXVH7H2RD4yXjJIGpwa
Kzmkd0Hbp5jNxoNQIHvnvuTsEThQBEoOO21zmKyETRabk9HjRS0N9AFZAPdsLjGWirit1xVRISKC
qsOhDx/8QC2bgsHVuHDVfAvI17CTly4xX7OQqb1UowJwZ6xtJ78llHnf+YSxIV9ecHoxdPPG2+km
6mBRCCJuoh+ceA8yDxHWSZ9I3Vp+YWO4oxb9kPOiaAnZuQMXf5ALD1ca7r0HI2FvNXIHLaDa5XP1
kOaCuFjkeNsEyBgV+grX3zErbMbkI6ucax7IzfoxORwxbOQSLJuEBQ0S3SAkIjujrAwMsSoC6xEl
a73JMvyzs1ucZZw16wzbLqeK0wxKCtAMPAMuFEi0jSq6UAfdlRG+NPBKbFrohTs32/vJhxc6P4bR
Yc+w0RM3U7yfRvcJE+m0TSoEnn7sAx0P7Y0KgospUO3aLaO63kO6zRn/PishJHvDQ0kRzPrRIjg3
9HtvsFQiIke0QdtoB4RFecb7WCl4q86jPUjknoP/PNT2h11mxdlGK1JlLm6cKuo3lbUbdYJHG6P7
XEBMCAq2n6ZFbyy6NxszXRqShKEN8k5IhjEULkiG7YlD5FHWQwUtircUkAfy7qABifaR9EOz1UUP
UxwhtmtUW4Ga+lKQyTe04qW3HGwMbXoJKAQxI/SH3CVcSDroXad0DL/O+7Zqrp7vMKsdNHEtsrm3
LL6n4cOq5UKOjs9v0WAIxLGL1ZxvN/e7RJb1NSPuE3jWfd7DzlK2k8FdTk+OenFqQSoCaupbOPx+
bDGFjR2IDT3CmMHlNebWJSk5Tq5WDxCvFhzHJc2qrczInOA0wVLxFr0WIzAvOY7fUyQyo6GplD2Y
rV6HfhJuRttQ5zvM3s0adYeH6BwVxINUHZ7QxMbqOYXWtglIA63ZXTPhECHnfrVJBxirfR/U4mAt
wkrVf6+db6nVfhg6oTxpT8sWZqFBIt1Znhs7WjQ1tU2AsbhENQHVoYkly+iSkxxC4pSgVZrlTxGw
PHcjfN5BcxyGFNR66TVgl/PBwKwTre6MluyhxV2J+D0+uGoGsWPqhyEqyY/K+wst0OEx0AUs2wgK
iKUbTUFW1bCH84LdJ4G8Z6YHCFu4V+xJr30tX+l4mqfaJ2yGcQGgw75LDyLwSB/uR3PXGQDP08mH
kFQhJnKHaJEmVj8c7YkbRfJLzzJ8EvCl0XW7O3TmQDxMPEaeHOMr3ye+fn4E3SS+hkF2Z0/hfPzP
zzethEc4kzcnVRFxojIJZLB4Lj7/+vkHh5ISzItixy3tJl53Ml5keX2779MqvJa2nTAfL/rpVPnD
sV0+V39+bmrDjzDHRlyMpHEPlnEIzMY8uVUYXD//QAj620fKJtp0DHDfjYH3bA/qm0xtIBhqpOmU
NoMG7m9cmPnwV3eoENLiK8BSVGrBnKCKECtHafkKuquEX9EYaQbFBlzFFE/g0VxQM52RoMrLzFdO
xePGFfOwg7+3ThRvIaSjKCs/mjxG3pPESPD9/t5bQJWcf9xCJjDAkRfpBSEUmsRlNezfpnJP/Eo9
1gcQBBNM5uamdgaQ6W1MRO6ELYjideMq48Nx6sssw4YwbvpjDtsMts/HOA5uoXyYe2wwaNbELU0Z
vCEzpzlM+elqxZQ22QHo09DVpqemsr9PUaM2HE9+djOaMSXhqMulxxjaVP9VuMkcutTIb3lPy9qt
j42cwwdP9JfGssM7Iu0SEYU3gwSxFdERxT3dX5aVcoBHwM4NWdHOUVcbweDQEGnMo5NwGixw8Kxp
enjnsexatDgYUOcuv23maL6WQVrs2aTGfbRgJv04Mh6cThykNVgbDtHWsTFHko6y+WOyi/CR6cWN
a7XhxfMq41BDUkT67etbRSiH09T3EGv0oaa0WM2ZcB+Fw2biB6LfGGGSnRGA3zYO1os0SIdDnE3Z
IUnwEphDO+7dHCznBDTKDiuyDCMRk/0LXMIA9ta0IBAQAUb72uqLO5NW2Wp0i7Wb6QZ8FOpYC6Fd
aARkTprOpcnzR1VVt04UJ5cCrGFTudDkyyjceRaXnAeWt2ffHMhnuwPh5G5xzol7Bz1R6lXbwY+C
r32TXT9d0EW5a/GYriKFZqusHJTaVttveVpeCiNF1pu28yodwXa4U0ris/scuy3LOzrwm0WTBY5j
V4/sA0EX1Y8pUBVLFmcnLN7rilhiCXLmMPce3JaJ3dVyxlfdu19my8JGWosMOloY7gHe9NtxDE7F
YJ8oVJN97UnFCUWq85jnO5fDbSI1iYjTnTXbcNkDxHaMJDWcSgURrSHEkonggoCpp4eS8r4Nuupc
BMVXq8hMaICpc3DdxLhgHnnUU4JOrah2nmL/b9s0uxQZ/ZMATlw76uBrXfrfDc+KsOd5gK9kfUFw
8SxSh8DCESadokd3Kmfj2ZxCQsZt+8hx2yN8EHTC5+HTKqrg2Pbqhk5RcNc16G+yHEJRYgfVPqN/
eFOaPWmeMhY3jYlWknms3uFimKfV5yc//5shd/ob7zEnR8mQClW0NMPHYcCdETEDpmFFCbAeYBdM
edbe95qAV7bCdFWMaYHvq5DOpcBJuc0U8FudSfSS/cgkACM+3RFiMFzvCeQU9hV8ZvZcYGnKiwn5
t2oPw6CetG9rEtKzaeMi5VO0RfflUCF7BB0Bo0Aw17IG81jGHJ9TUnNCBy0n9/FDOOMfGr/FAyFQ
dhoR9mQnl8Y0e94DgBZTiU/ZCOA82zmlJwuWyTl0C7nEjngauVoWOXT2AZSmQ+lFhwG+wBqA1Udk
47Nyp40lc8DIuPSqyMl3mdSbrr7VHMjwJxCfuqqS8N1Wodh+6uljor66UBE13yCkllanjmbwpey7
6fT5B8/RA6zKd2l4rKTeWLHs0mqZl9zWbqBn//lRMS49/DKGf5ovJq9Pbb7JoX+jbbS3o6tIJ8A4
wAnFo6UZzsVw6lNjTTV2mkUTnft+GcotSGsQ7B20g94DvTngDVPBaAIThJtnl/RPPPuicp4Nk6XZ
BLOy0xiCMjtESavT9NgAGGGsox6nQb03kLzgQnyur+JpqEZn34vyfqinHuwGQWmjM2KGB6MX9avQ
h6pT27iOii7KOU6yfjX2wOm/i0+h3VDjwUTZht2PrJLj0ZXN2ZgHZlWU6huVOcckoRtdBcVPp06M
M6v/gS4cMXudnA6Jt49KjnyTsqFcdHV68kr9XM5udB+5oKOd4EcnK3UqJq54dJAc9i2rI0cykrcW
Z4MCoFBmGsyFAaWizCFLZwUZE5xig9QlpIWVEyaOD5O4GqG21CkRGkOyxa1PcUgrYmUm+ovdGxZo
NeNxrM2lA4JbnjgT7dLcx8AVMCfTtyamStIT6tees+Qxjmisi5QlqufmjifEfJ3cQm8B2tKYya5L
IQVZ8WKbTypELbTBJms6cexcySme72xxNIax2dPl3wdKPpSMtBCBdtXWAAI4I5l02khvu9gkFUOq
cI/XlCN2KTcxNYk5IYIV2K02vmG/RMIyyQGsb1pZZ8d0FBuGt/4+LNM9IwVvHWbwpKzxndacwWmN
lp6iDKW/6Aacd7y5+jBpEmWpSwu3Wlo+Y9Zuw/K7m1jhNRzv53CShzkhSzco2z3KmYYxsXeNMmnj
Z4aGgtMfAtyAn7OoGWPDYy6tOtjSDOlXOdEZ4Qyzq1cdv5sXUtURCp6X6kclM7DOOrm3OWdz8InX
qVF8VWwMuwCbqgdj1Hf8l0yb2EuEJk4V8T0KYLIJC9al9VyO0XaEbDVxruabMUxJrGrjlMV9n/j+
TpRv2NiigwKSBMMU8bB6CGSfblrL/6iV8cMJ7HQLZy8Flle9Ruh58PBRXMuUUVrlcg6KQvdkVqXc
sUA8hyJ7hFwUbAPlvwyZmjcxHsodZha9Hhp0DQnL/r7OmdO0mYvz1YbcaX/xg+BFg/NYl/aEild5
AQCqCMYIyc7bnNNqCBEqTXyGqTbOVAOoqJeP6Xbm3N40tnV1pxidss3EI6kf4rp7n0fEyfrnEFEt
VIydrGgoz35eIvkmJYwUbi/qtrP5ba4jWvjRgudYYFylN+1m3UdbYqbR1WckeBnQfIZ3XS4tDibS
mwGEVVxXJI0WAWV6tAaisWcizI6XjoizxHQRtCh2yMienTFPN0OTfnFUDS+QymqVORTNukRwHmWQ
7JJU3c+GfJ3MXrEeeACBSd6BLIIBwSKBkL7zABFfLuCx5fY2fjrxBO6+rtKtmgjmoDlNy0OccVja
e4avrPFT9YFEjMfDaz5MfE2bsR1Ru8fQQizsOomgCTRwHtcuBfjc08gwPYyb87ORFfd69kD1gXdv
2sE8VWVfbUs5jXe9eY6XQpLmF9CbCN6nT1ebQdxYIwET8ePIEf484HtFO0eoF9BOENzUpEqj1xVp
vGFZBVahKom7AxikrOYXN2jb5zgKoUeH/W3X6+Aes+ABolLylK6xO65qH37FkLIm+EYZ7y2DefJg
UsRncurPA7Wd5QZEP+MRFKq8LPZC7TznnvddpUV58AiNqEC73ZYFEb306XdzVMdAdjlYZBbHJ9Gk
t9Hcn7POHh8zRoakhrVPc2D451Dm3kV2IfWV3Ay29mHASr0vXQqlMoNRmNAApX/P6SjD4zxHFUQ1
xTh/wvbM3ID7rxPP+IRH1MPEZiTlyehl8OjM0Y/OwKDMoTm/yYrx6nTesJ8sm7jbMnvP554jRtw0
B9vwviPZAnpb2uYXK5hJnY4IEIEifShJC+4Sr2LgPt7lFFynMKfzIvXXYhl2+Fbwao/F12yoxYrh
WnCAzfNuFfw2Rd+Bzs4yRkbz3Ozb2M23RdsCYFXizgxKc5+7GRn1JeVKhB1BEP8RJtEu12RQeIFc
Q0Yji4BW09qPcKU0vIurnh/05AT5R+F277Iykz2A4RunUN7FjvpDgprkWHslYdnQR9KwwH4gUuJW
HXZoZkjepgnLhY1fBoecLweUTQpM3gX2ejC9hp5VJ/boYt6YR7drxoP3Hmvx3vbSeD0plP9mU6M/
zBHhx2q6ZqmhwfwSLlHTvYyckgnXKO8Dke2Vzfkzq8gDwmTlRKxunaT4mfyMaktW1jbQZOyVk9h3
kX7owIKf/AC8TzB6aoswdQ0d7yZ3BtBJU3JCqxNse8iWqwLzdJIyDxdhRlZfwKbrh5O7syPrxYdc
vA4RR6QWOFN8wEeTlRP8M0NRGrqJg7Vy7rnblxjokXgYQQ1NR3DTxM3Br4zwZG+hQZkp88x4rMIv
ZUdAqUkpUjC5WZvoUgliJ4IARNnEVqPso5MHYmeZJLz2M/IoPasSC2V8Ttz2mPf1t9oF4YB1jbhz
c/DWjh9DIJtAoA322+gk5qHzgFumEyf0KsBf1Ez7KqjSS51IVIqjBAIZEVZgGInx6MPhXBjRkcvE
EMf2rXLdmgQk1yBscSzlpUBZT4IuMd05aRmJcqxDWexy3qVbA9aRsGs2b9QzaxnWQEzdiOnZ/2Hv
PJobR7os+l9mjw74BBazobeivFTaIKQycAnv89fPAat7VF2fi9lPRBWDpEAKAsFE5nv3njtQbCW7
baKz1jZNtYzckjM0apkWNkDdda1FX0EEF9IcrOku7PrC6/YJtAOhsSwKTVriGjolgornSo4gtROA
Ea5AYa/NOvUPHgXjW0RUjzqqNIjr5o0cbG3jQSddJWYVbA2wA+6rORITQX0mO9n01zHEfWGVDecZ
C8EmqImS8XID4g6SQQPHbJyFdEDi+bLRoKT2hwMX0JueQCqbZenFaXr6o0ZzMuu6Xko3RELblafe
rc99FbQbC7Kn3RfyplL4HRqFcxkNHH1DtOQQL0byEvqxYlICfVjpk4FBonoSE18VT5NPpd6VmygY
qJfrzVE1EUBHdBkrp3fUDUz0FXqa9mDjPF2WTQ+wzAdUHEwhTbW426OL2YUmsbd+ZbLCJcuNgkRN
64G1a1KTrSbsGBhDiOxqVs0vooQOCuA9WAxZsZ4SMd0Ojs6kM2i8tdfBJE3rdp3b6lZz4URjQsV0
ZZYIGwSGOL+xs5u6NKZtP0E8q00x4kltWYJaHuG0/TMA1EY3L6LQyE4NYDmKEQVJ1ItF11XWxrQp
u08jnZyyp2cCSfA+RCr4kPnmMa05bpWRAFTW/WU5dutG619iDt9SDx1FjE29SkL/OIz+k6OSD4Mc
ReaFHZfe5Neb63P9339wfU6DWswVAciIp6dgy0qa0bN79WoX/Wlhvd69Pnm9AXcE8Q5w3bKr8xrj
YbAPqqY+JGZSHzRltHMAAI8/nwTyVR8qrl04g+e71y1BxQG0aWmyZ0Kw/ga9Qq5qWkP/mF+d5eoY
FFwmU734y0YLGuCvu3qWZ3u8B1xA8vLweVP1Ez6qz8diYh4au8lXLYlInODPOyhHv6+HqdrYTuFs
NbPZXn/2uYFeBZirzNIDZSGqn3trhAoQ+3XHrzfR/MeKrj/1VZwwrYfTk5kjN/NhH/j6S6jpu6u9
l7bqQ5VaGVCCAORyinbPdSmFzo+uTw0eKX1NaD/YoL8ZQUOsTGla7GMqrC1FeIVNzpriXR/QZq2y
8N1Vzrfry9PZV1zaXr018sfGJtbUHJkck0EhfjqK/t/C8ziV3//7v96/ZQyF8UzN+dr+asYxsZEg
N/zXFp5zjPObf2UZ/5PX/WXi8f4wdNsw4P3ifBC+i/r4LxOP8Ydrz/JpE8fEn+4dy/kD9a0lsPTw
233TR877p3vH0v9ADIpfAYOZb7rC8f4v7h2ThuDfVLqO7TuO78975lrIg/9BGxuLuHLSkuat7CnD
+UP71tnujZ8BIrLzkWBVg5ml1rNgHGmdk6awD0eSaJ020ne1ac5CuYTIrOk2rS1ydXxFjYXQEVcr
3+VM8QuN7vuYzX7WUMEjm3MlhnD40YNsPTVTeZEioYoZpgrfX0L6InMg3JWTALUPSerGSl71CUeu
SQySGmGM67WQW3IT6EBZP4iCUPDYwqM9ZPLowDCibaGXzVtWsaQcu0pskJFbKzUsou5rSPOapoj9
4OYMnzX83pUVRlCZFFovPVBwwQhb7OhN+zrqocKLtZ1rFP4loZVBGhFVxiQi30wL5E2qOent6GDp
tVXfbIkSAR4oEZkZWfhVqw3/QF6C9chUNN61VfAlspL4hjZZdCOCMJ5BTWSsjcF0SoQakDD0ZJzG
GQo+y45R2TIHrxONFBOfmYKPumeXjg0YoFiwcxVXTMciuiwgoTSeZHs2UzgdPvH0rMrOZOtQhE1p
/QfxcCsjbNiumIPE0vTB0z9GZGp9lPff0XAsVcPS1u4wW/vQTzUj6LZMSI0VSZPXdRFCKBIvR4JC
Utd8RiZlr0xjoiKYT1tU6rwRORuVNgnSIEFMJ05/9IZhvFWCD7S0omlbjIxkqoINqTR58g0a5zUL
LssD7hcX9btF8/y6Nd2WG/i//pFUliyQRy+wq4NWAv7QeUMQG5T0Z10xtWmmIz6VH4KQ/B1c/EPg
m6SSWfyRWJKxarvRUXhhiDAg/tpHJEfC1kqOejT8eUMZPf3l4fWn1+2um/yzh9cfBDar45GM4esj
zWUJmPVjgWW7o4Dz2++4vl95/cn1rqICualC9/633bDBvhCP1r1UMA8Pn3vxuSsOZ/UiaCuLLAP+
gn+5e9fXXn9qpxb6Sp0ssusrPn9wfYgAuQeENb/XL/v3c0uNLFYXhnEYYkb4ZcNf7l43vP4a1RDc
G8CcHUkOWEbQH07Xm8Yg/Vsqr126w6SfBhieCzQm/qqfCSGO76QbKxwf8+x0lbV+3miTnZ6EKdOT
q1XFMpRAQv35uXGwDZjArJqGL9fNr88yrYdA4JnQsyDiOEPzUlMnByRpopywkgplA1nTWnWOxyJf
Rz6nkoGU+BS0g0Zdg3sWcoW1Cogtarl4H6UYD5gC1b5OTFgT16Ub6ynd2LkQh05Y26wTqTTcc1CN
2pCBTKsEGSRfsAhZ2+vPzdacOaX9KRDadMw1Z45vMsNNXw72KaT2R8eTe63MA2wv0z1NZb+h9h4A
6zmpWU8U5gAMkOu2VPv+ek5E3drqmDqN8xZTHXytfTRwMrV2MWX4Y5nl7jEaiPYyopRss/m4K8Q6
BUk3KLKI4sh9EOQJlvqywXyupKefrltdb3QXPu71nuUByEId/orph9yaRL4PAfUhKwMTGPhTflCi
25me7xwbk/+TDk0gYgFn4DgI7Pwrhbh0YVVJtsl1ozxnIn3Oy9bd1tWQbRpUuwQjZSbeF+rctBPG
E4XQ8TQlEZWarHhE+D6eiMcYEVFTdyyN2l878xZmfTv0yjpmjPQHuPM30W080P/RAkIC9L5w9mNc
7KMpj07JfNMjwj5AmUY46xhraWksGCzS6ARv2Mc0xNw4Lc5W/uZiJDupYKsPLAZrekObIdfUSZsM
lgSzsqpJgBBgBzrQsfjzeTXAVdBtLyHKk+eS+cy/3vugIIR2uThNcj9oCFHiEOacNYvicn9goZGW
5iW39X5ftpkLTrfeGPEMiOpreUJVhkxCwcshWSF32gem65Q1Mvs0jcrYT9lAxmfrEiXhp9Y6LwdO
fg1tYmk5z9cTq7boA7gRvY3aC+S5ohZwVk0/S/OmenN9aGtNs4GIV5PEMGXn1q/p6wvqSRq1b7ch
8ZM+wJ2kz153kkQjQUe/SIkPQYdLnHFSyj2uJXh/Gmq2rgiNi3Dm2aklX2ItRxoAkc+kqbIzZxjL
6CT0/2j5FIdxRrWA784PUzCrcOvZDTaQklG1FrXKZN5muFJzruSa65Ofj68vJLaA2f91y982vz4k
50ZtfKu7XH81LVpBI4CJ+G8v+Pn7rm/98y5L9ydaSdGm+NyT6++7bqOyjN2rhwBYh0vC9S878cv2
IAPBSswY2VCf1z/avIK53njzeufzYTovG3577vrTrrcBL9iRlB6FQcNc1gFiujwU0P9oEiCVWSPU
4QvnflR5+NEG4SwMqz5cJd7wiPTnDgMLZtlYbhP16qAfHDmudAdcvkD2jCvzHYqnib3FI9Xv6oBg
lZJKBvZaQhtbOCyjiuF3Sznts9J40fx670LXiBu1shUyMzMywqUjyvveJc0pn+5bA8xvMPT8zcDM
tBLbBexLhEJzsszM8+4zciEA+7lhRhqwV8SMEirZZ9I5YVRqd6zTGkHwuYFJNqEyrAav2kvq6rrd
E/fe8vYFckVXVOXaCc1XYocKuugJ2U9indWZTh++8kkHax7R6qZ58IL2ZFxwXW53LgsmqtvVuE6V
d5OQ/ZSmECeiTHvL5gYUICefeo5HcnNq4oMwMiR2Kl55fdyduoxLLQPhQtfdcGUAReVj32u1R4u/
b/x9wS0FZxWTaBfs09nAqOO9WgfVuI9iApDNOJLkgbv4IWDHMZHElEupnPKUjmS6wkOAtJd426al
w+2PFQuT4UUazMAC6Yx0gMWdxudQx02yC9BM0gQJ0SwhsQT6HHEQBvkO6X5P2sa2C2ddhvUtxnGx
yfQH10BiF9rledJw2JtkfrhhE6zcwO7XMaIO1Ab+gfCcel/WwOljjeoiPKrHkqoF3cCEXr9y30LV
h5Bw62YzcHoyF3NvJ6fLTnlKavqz6OCLKEngKDlBy0zvXilapSt/FB+D0GuaT+WKKKsY2SzlW78h
dWHIh5U5aEwqRnrKelrx15dvpk7ek38W3nBbijJALuvLvTGZyHbTXT+gOZaA4pde+6JU8D3qoEcW
TbUSAdjCmBatr6wdR8w613k4LvSjoXp5bjkdaabpq2HwWTTIMWTtQcvFKQ8kXNVPaLHIn6AxXfwQ
dk0vNuj044S6dsjfizyIV41e7Gr0aNGUtScs/Se97KJzTlSOX3MELZdw3Jxqo4+errdq/0hVeG+b
cBYrw3ob1TTduVazACBYn+OBc8mjpCdI31o4LSeoV+qXWusfsu6ASWkOaaEXWCgH2kng80nZ85js
P/mR1qH8HmndAlfCbCu3sYQFabEhfmSMZ0mmrXIGnRWyHCDXwqJe7G8jWMCJ720MM3wyKvFsJzVf
qQAkLc3OXTeYu6hz4wPFKOIDxDmcqKr5KLjMFhaTUVzQqMLG7ndN7qDnxlpJjEfS7Tpr2BnpurMC
ZtnSJn9Kp7AfTM++0z4RmfI+Yl6EAZWGpMmYFub9m8qyXbJfGFacGExN7kXhynVx0k+TI8jP8Z/G
xnpOUqI3+1JCpamrdFsuUhcqia9y8rXNYevk1hzMzhqwCSkxJunFBYVJozcichii+LLMteVIoZHF
ETAuP3zFoa7vh2Z8HaqiWntDexPFwjshjfvitfnFAWG0biVkLGNozZ07wuQdaRRvctSsgUpIKZ/Y
72RukjlVFq8zWpFZEunQJdNnBwju2oyKeAmxXoP8xPHpiJMgzVPbUmOMN7pObyr2QhMFd3OepzgS
j4zrSEkvQhKZ1TbuIXZJNAhDuRz1Sa26UjsrMG3oI+iZ9xujpfPfDmQvuIiWio4EBgmvONJcb9lP
DrkXBuXpHNc3CV+LfBTpcnz3wpzUK83zdw5jCOyAmIkUgiLYARCiwQWUcCr3nv7DDESA+yQjHCUk
KAsLGX97l1yMvpUswjm0prHNibTcQM3IVxqfRkKPYGnF5bfQOSXtB/UqMqhHojnyeHxjxTrSFyf/
FBUK4mjyQ+apXUCMsR8jlAUkmVj9uRYJ6atZs0Knwrs2unU2yC3DAtDv2xlpPaQDqhDxhZI+0SO2
h4FmHvGaKz28Sl5BipCGFaAZYP6kwjmzO7SjtWa3qLsyiRgRhpFTe2LTa/a3sDt4KggegLziV7rN
3Dw4Uh+GoRnaPyJKGDgZ4m5nJaAaIvfASDWQkPeFPIx9LSOW6TQyTa1ODpOxZoFMf0hWX+qci5Ld
tj9KtG7LjAO9YFyFqj8vRyOTEBUt6hly4scaYf+aycOt1UM1ivXsa2BwBfQtku5q+ikVutEdRjMs
qN4atPFdiNLVSi1UMkO9nfqOfjFyvW6qaQ82+C6MXL/hLDhZXnbRY+8+H9JzqN+HQ3cGYitpDWkz
P6Nuj7lkONHtL6Epn8EA75QLMM0n8C2R4TMOMXebu0O/JdS0ZOVZOUAbcproqxIRDvjkTWLM6S40
ddZT7r7RtAeDjIM3MRrajvTdEuhNkFvouVbxMRAVkW6NH6/ImqPKuRw697ZpyJHQaDTViScQQBjl
5raEOgqW133IPf0uzfn6wbgcVmnefJM5gQmxtLft6Hx1VaTf29p3quA7RFH+/VgRD6lYDaEU2FqV
sSud/rVOmFh4VOnNkJk/JdG84/TSUprpWRQyRVYEhqDIoJXPYUdwYtaEsJfx96Gyv7gtdRMGkTnu
BZQ2+aqUYYMjuYMQX+ecIE0Dx+HRq+DCSHxFz7BbOsV7m3kjvmECJYokgqzlvFs5jmtrpLBlWvkj
gKU6CZ9KpIIRoQ3r1J66Ted6rzSsDCQJ2i4w1aUo+FyjEM4nywZEi+Nbm2fY3bwp2TVkZ0fjfUzX
zgjzr+6cOweqikzSp1LbTXr+1pIguXJajTGxp0if1De9l8T7JuoVOZ20sip7Ujd9QFKPnhZvOTWa
XE8RqOVvmlOS59eWK6ip9badoMUNaIY9VIjL65TLTDHm2jUXaCNhdSpT1r4Krvgm9j1Ur+HWNrxN
Pjhny+/JsKu0YkPAGDRVt9r4Ybzx04DxQ6+XfpHG+OfUSwFHYdEjsLFG4mFkW/qXyZsAhTgQEUS6
iy30q/aAVqMikm479oG/aurg1pcot4cfjtXWmxHz73JoUxKmVQWDLIteug77oV3bD3mnP08R0miP
Rn6bdGeCba1jaB0gFg37txRv1cJ3yWiMa5tYQe9ojkN+HE2U4pNdvfqCi2rmiO84lb+HCA+XhCn7
izKKDZxgRbKm/VlsZHBT+PZwmTJKHZofQOW3WX1GXry3vb2NNX/ngf9cBF4CktEd2lN9lzRKJ8Ir
MVaSzvhtp2CqVUC2USlOQCEU8LcyetpZevGGWCdU0kIfBNzYDo3ZJzmS5T0v2YWzxZZrY9CUmEWa
NmB+HexMYYcXWjartOyXTVa7D3Fn/0Ab3C/GGCbklT3LUEzEE2GrJ+Z1RWp8REyauoA0+lKAAgGR
Tsori9LNIrbRadKdXlR8+w8xHpMA4VU0JeN26MQLShVm1yYt5U6RWZZaJ0OSeuJB7ChUPa7zbIj3
nmGddS18ygus047y6kXtywjxcPZFc6aHtm/Q5YyVvnb8+gvFcHdPrCLKFTs1v8K/1VaOqeJ9a5nP
NGaOtZrgztfYXh39An7UwOeTc9Xtjn7ScVEk+6sNS2h3/USHtGZiTfTU2iqrk+k5uy5BLxIqfzWN
UGiGApKfkyach9Vtb0b3oKPICKOJQ8BM+6iHJ+Jp+4PdqG7ZQJnNTDLjM1MjJ9BHrB1mOGnskWxL
DacFpdKXJiCqrR3mj4IVTuC4N6KhEjiUycXNYPUpnKxp6NxSej86WXsGmYPAbOrOHCfCRYOLGdmz
2dR7mcbGIReneaa3eg+c47myOma8LWSHXEvvpYEUPCpJ1JPo8fHjRG+SpiEuInykaVJtC9cPKG3g
KhnuyYPwcLhEZx0fwlF1ibtaEOuWHBpvO6XmRrcaArwQCW8AuXTkSBLzbvTJTdflYEnGcT2PFmU5
sZqz0NM1VPmjzdCbr34Iz4ewrAjxvHkz5vqI6z+1mEqHwCQ081sJx+DIIogwRor/Zc0sWTnFksDF
euTtRFQetZTWQRaQyhU6/nNP7frFjdryQH9ULWEe5pTWv1nyoatSyH1h6G1bL72PCUdcTzSo1xkX
BxINvmdlN5wwg+Mc7QgqIu1dF5mz9tB/4rYClj0YOaatMc/w8NN4z7gourhlqCZSwmqheeAwZdXj
LlPmxHg9nEXl+i06vmIXNBQXXIYOvMPk+kUmeeLBhQ77OU1w8HMmO/tgHB4Rud3WXuMtg0lDweZr
j8IPcZ/oiKxQHxWQYn0QiTaetiHJMLZPR49W/6InuIRLK2Zz6QJ0bAi5mxr0LMFgOkzzKZGGnhJb
lpV7uw2x6/dyF+dixUge4/dFtgrmj8mHghRCOvHCdhmDe66FYCZTMl6B4lOQaR/R2piHJmLRk+F7
OWZ9TZs0pk2BsoJIV81atPD3p+QRlhut66q9HwG0r8MeuSNcZGpxBlJG9rUXXg5Znct7Jw591yCx
jicmwTnOHskJZVjlTpg5WHcfpqCI7Ww9DTjK6jKB4ktIe+8rwN9cLSsJRdUznO9CN+NjOYRfcJ94
bQrANbKTTdTBZZQF4wfuIEzVahEL8T6FJUoACVxzEMOuq6cbYOIUYeBtLSdU8YCN/CVHjKWN5QLD
HXb96D7WAXYToxPk86Iz2DgM/aWeEXY0MlXJvecwIIEcRSLVGl/Dw9KxeCaQ9pB2ZbVFiXAHpWLP
/G0GgWPYU9WbRcnaaJ5rADILu2uKs4qBkdntazpFrGZr7aOmSGHoo3VC6lKtWZEI+CheVol7TaL0
p/p+aPMRBWw1BZQh7O++Cp+nBhBcFo0p7SRzjr8e3ouyyfBRJM+quglRDp8Buhe3cMKrjWJuvs7r
55wMGK4nFHLI6Ny0drVxpM71Y4bIp1mCvVvpwbYfskcrDLr12DItNfX8pbGoASuQ+CpV31gKKsfE
YErTqJzkXcQnRo074Tp/aw1MoVudGsQ4QvL03Tu7Sn6ko33ps/6x1gaBq5qWByEAinAG0nX9sF9b
700wIiKsCC5x8UCtlOXWS3uKHyUrs71hIz5S5iEXmCw881zrAQhQk769h8YiiZ8pGmUbmpPPVEXx
htntfTt/SalHribWi8tcArxvw/g4QL34UD2qU6SX8cIYyDYvrMDfxFIuk05DRhbZ21FTOziARD1p
WI78ljPTp6W61QUZa4n9POB+5AxtWJVF6ocarGbdajZffLAw1dcgxHIfDQ8e9huwSN9Q6Y5brMeH
2qtegzGcHehoxiILi0sDJC7rxLjBFfGmLGnsuGzmzG8wo9NluXBatOtsypHdWjlhcBlBGc18dfSI
JNVpzJKB+oHU44Sc7NHqdXQ9AYq3jpDpuknvdN1+HOTI6dXgYFGYxyoTvFRi5xN4BDA7IWtg9WHY
OLbGqj5GtU/IkMNSMazxNAd6vpa2m5ymqFsIY2SlMxSXklOE77UvlnII8VVY8rW2UJtGJRFzXGwb
/FNUbamxQLrKfX+XddindBIwQjHtrVowtQakE9rfHE081rK7SM1EopuO77kHtdqYMJC41lIkbXOm
PLnSwkbutOyhbz7wUg/HyrLesjZflyO9VyPuiHTDVrWHh8ccM3kQLt1Gp+uPyiv2XV9TBSQgYwVz
vo8S1BEOi7a4Y/pMFWzRyr6Zu6LfFRkLwrXhM6Mjtwh7oPKS35o+jefIJkgkqgd2jRG79HrvxrcK
UloS/nxUu99SImA2Ri2/tSkt8KjqghVEVZqMHTJvZFyELDB4LkaNDGXJgLbSWo26ZIhZWRUE1qnw
rLtTvS+IsdSMwduWXrjlC4R3dugOvozjvRZBBYvteJfKmFOjmp6mtsHPhXBwM9Xevo2r5GD3yQoL
Bj2oYoasE9K+KBzUz31uxCdbOzdJT1elzi52Assgp3hINFixFZSOD1ZP9aWxXooAsdmYO/Qf3Br6
a8EIQXu8I3m11YZbLTbEjm8MVYM2vfO7hGvmUNdrsgq7VQNBrkoMPFlw3LaF4d+2Uv/iOnq/NKKC
2PXCP1nuk4xJXJXNvDxKIHXnOvRjo99m8DVZWRHpuTeV5l1wgdyMUxlQFtTe2pJaWE+lYEt+D2w0
ia3bjcLl6CfVeiKJbVPgIFs4+U2ff4sn8lSdYW82XDcby1+KvjO5nBDb53bIy4sHS94OHXq+OtCY
zwZhuy41QSRoboMNckhY1KgyaNq9hzMALsGiRhrLJJCE17Gkbq7felRLt7nm55xQA5N6aZ1j231E
67cFKNhta4xMq7JXApq2REAYURsYTy4CnGXfOcXKKo273JuOTgLBqBxFv4/leDZxDq1K1HSIMQsA
ayXVaKLTGnTrVpzfqdR8pzdlLsTeLKZxjjUsWIcSSVUNWHJi/aOO/PCesfmHICZ3rpyCX07MfiNZ
KOFSBesj5G2cFacCREHahvkJWemBYBe0UCqtd6bV39L5b+jizKEVicGsIXAp5EgK1X1FlGqYEz4z
knpK2PhatSkHOO08bBZYtqs2AmhCDcLkpDZ1HZmnjPfons7tpL0FsC3gPfavSKq2mt4Pt3EDj9x2
W20z6RiDRjKlyEIhnbHwIrI9NOS1tAe6LVdxyp/N+C44E2hI7FodhfRQNegdbBkSwHFyrJmnPhVP
3dwnuiYqdHMomHNNF/t8fL1H1sCv21xf4oUaksbra66Pr/c+X3d9LqaLvVROrPNV4B1ycw47y1Qi
Nxi5Hn55m5+/9Z++pSdxeesTQvSfG11/D1dDmtCfv/znK0VC+E0xJMzSkI5HQQBfwYOm/9v+/Xyf
vDVOMOz8zS9vW9fdkTVTvP39na+Pf254/Usaz3mPBoJar28dUXriUMwH8ucL5wP5eeCuz0UZimeR
B9Py+vDziOqQe3FCGse41p4CeAB0G6lVEpX5Js1aW0U6cVCIa2qKd+RM9FJj5dLPkBrTZCUJA6U1
DQJ1ehbFzJnvbiAGkxgymv4+IRPH1W3sKi2VsEl1T5IRLiEK1TbCryz5QzKzkgoHLUFqKJ8Z5kEN
DT7te0zXQJsQT07QF9w8f/I76HQWehYnuZf9Ry9zHYEJYT1Ol97ooEag3hKbOGlilnmfjHw69lXy
dW5h1LOZJunKM/ma72mTQ12vCJA37a2PlgR7+EI4G1zLN1ZGjiZAMa5PSQgsC1/skgLFYsiCW91i
QE0ECgHLQbweDAiJFaJvvrC58i8zuI9eUYfF3jlWiX+oqyhbx5YNA93ddvTiF7mMziNq/aWL3h1P
E4akNvtQNYe3oMVllQj/oNFRMWye2tyER5jSriEMmOBvOe65sO00spcppBmLyJ3eLWp506C9otMh
Pt2E0YKwxqJmi7NGJykYA1OZNsM6iohJaqYvyHJYObQQPsAyENKyIc8oWMcDUbu6XT5n0v2G03Jc
9dX0bRA4hIhBZOC2ih4WA9dAcAigxNRrFJqPBWYRevUpRcC+BHr50hH2oEYcq3iuTVMnHlqLnR2E
nGCdG2jDvZoGOqFcJbojb1vp4BOMOXcUm0w9URmwLXIkupbRtJcsNzphGPt2sCEyaN1rNWDgF3b6
OATMK1zil2n2fFHShEmQES2s1x/TKuzkBxGmeJBmIkWbo2WP3eEkiECNbedhdmFWuLo3pqArn6n8
hmFs7Y+IF5yW1MQkgwHoVv5BV2RyAQWiRwYVYGzcZ9IQiZbN3WWuyYpcBTKPuSAoQmHwSBSXVvnP
jSoPTtq+Z2N8qya6lnbUfdHHDtG9IcEKtUJsrpontxTNfwKZ/g5DpF1kOpYFmNZiqoSu7+9AySiw
Jxl3FKfQ9AN/7jX/IFI6C7Ehb6WOuiO2g0enrKy1luXoygkJ23ghVeGsK4ylZuEdNLf0UIxlF5IQ
ZpCUe2eP02KMRHZJOREK0TwwFIT/YceNmdL4yQudlYiu6eqcDiBDLZe6/993XMV57UKs4YozeMQ+
uHjrcsp5uCbpnHVJS2kwAUMZy+jiJFF8mCxAEr9IN/8JBfY3Zul1H6h/uBZUYXpozPL+vg8xYl4X
4Gu8R6wxXUpp7lMjAbHY9QDelNB2hRxAL7I60CqmDJ1+cC+w68ov/34/rL/Tsn/uhy0wL+PlA/Hu
/obWTQvQxnUqYBaWwbSJvNredy3teZ1BcGiS116FxbaQ7qPhhdXZS41xF1Ns6Ut7XwaNdu79tjox
oV/UuTecscNHXK8kV3QjGtZ2yDCNItQ4ByI84sc6eO3QnAEAmKAl6YfXGj3pXAb4a2Lj3fX6fgez
YZv6hThdb+L5XivV67//s81/PHcFAUC2IYTh6Z4Q889/wUt3eutFbY8XwzVMMu+bkpgJH0quASS3
dHAP26pGcU30xtSrnWMS1jxiTUykYto+nnK4mrtMH+yd4WT9PrAh2fRhhPOqDPqtVJG568zhoYOo
t7nu+f/Lo/+DPNqgDceH9K/l0Xum6+/5+6/S6D9f85c02v4DMK/l8MH7nm4zYv2vNNrz/pixvbat
G1STf/7oT4W0bfwhHF/ouhAOgRsMdp8KafHHDDiGkI3SCqy7+D8ppNFAz0ztX8clatfGDD73HfBY
3j+QoTuWIbGKRm0/BWtld1vM5xTwkji7AHhBSObrmMA6cdMkzPPdZKQ2B7TDoY52R4HEXFkjohuJ
/iHSgWFpSAdwjNN36ADQNvV7y7JrwdLgwxUEK9q5cYdf154RB++ViCjCYgxcFrbXHosCvpfMOqJR
M1JUBzfST/hQ16qgQ1LlTQP067UF5nHSCW8tO6s/wrkiNhnIWZpVGGIFnUeL5YMvc5AdqCP7CUSH
XpBIhSDwzFTPhO2Qz7CW5GMy22qpMS1gARMsaGZDJWq7ew0NYe1TJhAxMp0gc7hQ4NFu4WcuA5NM
qAiLMA3+t0KjhDxhCwspCh8rzV6wCVXrcNhi7E8WjKnF2YAaCJqupKbxzXGdL4nMYFroJbqd8kf/
4uvGBjuqPHYF1S3ml/7KjJy1n2RiS/0VY41W4RoJbQ7xyDyVPPsdLsG19ClkwRSC8Fpme71/Rzvy
nfTHRWWKUyZTup/GRQ+lua1c1JD2UD0789qtTHfo3qJzALj3xk66Uw3ddBnH0S2LNbk2C/uDnnN7
iWyKfiKFkVyE+oP2kKGO2rAeyuGd4gBqc7rPoAUmM/dv/GDU76ruR9JefKSpL4QYwFIaUtTngu6H
LcRhAFBhsfwCMQaShJbrNlPifoohdU2Z7V4qeZcm/EKa7CsXYOi6USK8hd8p9lmr3WsWBc2qSL+5
oMkXvepowdG3WyYa1j46/fdFD9QtMgyGyTih5FYRtG0I666B84h1K9FnAcbXoPAlqXXl1s0p2BoD
AJRGaM2O3O2nmAwqP6+tuyiSHR9dNm244OTYvNnpvFLr5rkYC3dvSpRhVm+srGJo9oEwmpWJlxWJ
2tpvAkIcraoDvuOsTGcajpM+hDc5tJh1F4BGa3X3YYDy/kKSwdSkK0+GoIplYW8CnZIUKl8FdUm2
KxWViMY7ufJsumNFN+xajTJiWTww9cpXVOnm6kGzAafdAGpwXEzhqIqMFP/1rIp27AzkodaRsWhL
RP3qxiVECAcSMNtw4Qc1iuzQxPZPUcXrNH01mdq2CYnSzYrqIjwbcEIO4bPLqnppCnEyipRZtXSW
egavdtCz6BTrzXus3JcOkeyS5t7cT3qje3BJJgs9T4xrIm3Le81DUyGrO4KcvZs0oVKXJLDmnP9h
77x2a0e3K/0qDd/TYA4Nuy/IRXLloCzdEIrMOfPp+6PKp/dxwR0eoIGCSmGvxPCHOcf4xiAmm8H4
TsM42Y0034JlkH0JoivVp/BDyCIvbefIt5b8k/bKOVKE2S8mSgCcb1fuI0Ya1FaIhTRbpEqIBz9l
o0YZXoLLJiXQRFcsBQJtSCy07OcCyHOpllSb0Jh6UNLGjg7hUncvCR25BCf/NoNfjOb6s8iwASC/
OpGmF2wobVfeGHa3Xuu/UzFETibDQKTORRUNMnRgoPLo6EzT91Dv6hO2l6PalQFlLUBZCwo5uzvK
cnsOYd0W4UyjdID8mWqemC/b1CDRPSoXsu0qBiBVo+skmcuWzdhJUOTIUfQqcrOB8EyqpWxCkDUJ
tOEcOkWIl+bdVEzbJKSgtGoRN0lR36LCmJ3BRCYLUGjqNeWEN5StD3G+q7F8M0jKnVgZr+TLBnaY
54dReM7kPoaymT4LKu5FLaYNN4/UmZZUvQkWzIlOmcOXtCNHbqL8InYFYwQx2pFovUQw4Nj2DBW4
yMH0p6Z+D2v5PMQsxYa0fDLnyti2A8GrUVpsmzH+BpI+3iyLLbq6mA8s4QNPFTrzvqQvEcb56BNN
eA2W/m6K87XlLAJZb8CXW4zjUo+eK0XoafdLRyDxTyjFwb6U+0eK6+pNi7/Nbup8PacmAU/VTQRk
FYnavyBWwaWpv1hVcirF7E6YxLtOrL9UE3NDPOQd8C4TBjVTXjzDwpsnyttAQyWx2ofVhOpRqAbX
NOkOAMwMF6gYCWiESjyPuKcuvWQ8FpG0nEypnUELRgJijtdCVIlilFDip6TCQTx9Jz6k8tl0f/+q
wxPjR1pCHTzkrhDIRmHpviME1y0Sqb/RvUdzslwQHS93asAYKqcBzbxe5igk87ZZCsuuW1C28ahd
EmvWbM0gllXMSHpbaOK5rWYrIZ24CT9mOM47WRDFi96tmg4Ny0vWEzfWC3RhxaU+tubyjsQ92adV
+qQb4ni2Km0XVjnFymqq7tjtAXMyM2S8jAY6PAKTbvwJ1/ZtlCMdGQ+a996qqL02JGK3YvVdWYWI
DVlm9I/lwJb1/l1v9GY/aziqczk54URMEBbIva/1fUbDHotqFxDMrQHAkQILvJ84fiyKdhYTeMq0
XbCAWx+DEU5uV5uabyQy8rscAVFRFlewo3spZL6NrQVyX/+RzL3qIy/CVwi09MCgtE/wqQcQ4w6F
qd3PEJLR2EPvVnumin6RIDh09QOaMsbynJA7TVncSoq1dX9Yb+RieagrfKR9l12rnLlQmFvdk0t6
DqH0EFHJdyy4Hhuotcmp6Sgm6IK+m5o83URJBIUsXdPJEppjk/QjT03lm5V+MogRD3tD38xsaaIF
ZU9K+OyZDMNFmrcQk0YHwgirL0CLftIzkeLrimilmxd6y8TQzy9tgzeYjA3KDmF6glaNTDFC92mI
13AGmy8vAxqNAdmtMcjvWFBDlMe9cQoHTKZqK0g+gcMWtZHuSwq16VjTzt8AgyY1jU+SPJQ1VBqp
bL4moy89hJSP4M2oeysAA+C5kWyk6G5HoG/ZZfdx1ygbRkOTbsGGtO3nKK5VzxgqSosZvueBjtFE
ErKdgkFyZWH5iFvKOchyzmS+6MzuHZbmGE5mJ8kefXLWb95gNU/VVQSOXpq5bscdUESpIjjS7Ih+
TwboACHNVbFcPvH+yLbMSs/Oyh5GD6LNygB0l1Ukq1Zp7VeziCRpkV6FvsMwgMbEtlIsdWZGmWWG
UGzRxuBGqaEZM65JtW6XAkCEfkCwMdUe+3bTZorod4MW02ej0AD6LrdhbC7bckmeTKUWL0mO1sq6
j9MO7Vvc4QiXZlet6ess7YF25rLvZjS2yzJsIFlTgp+fFgb6CU/NZJWjRyS2N0jo0gvkjl5TJlje
S1aBxlTvuqaWd11wisq8OhMT/Bat8bUzq3x7rZw6UHbiGai9VtMvFPepUdzLBpYX9pNxZisNFmhj
Xv26sohLoSJR2p3y6CsXpHKvZw01oD54iNUInidlQsjSwyZDBQSAD/2u25V0DMwg7vf6+gV2RLcn
Fwpf9u/Pv19YY0s7EC/KuCa/NqpZ7euUwZTHJm6I1RnITqwsjqZChzFHyqO/f0amShe+Fy91r1Z7
ZhFszet3/9WP/9XvpoFYSbD3YLjWx2YNxviKeGznf/ssv/8uqCWZ0MqJ3AVWRMM//Wv6KhRR/zy6
Yw2/iYgBWjsu//jLP337502FuoJm2myyzZ9HC4IsYD8rZdwxLKb+et7/108phWjxtWrUkVXmb3NN
+fHPq/31CX6fKq1QAOaKYP31wr+/KxvSFQIjxfWtYkaxwP/WXalstd9LoVldKr9/KNcr4Pe7NqsB
kAVMZ3/+0DSrAGC9yjIEH/TJO1xw0sIlFVkp3MlmzaX+/RLQHgBfnvlSxklfh7p/+vL7O0uZok1Y
EBuaFwmcVMCav96Wfu1epNm0igVjMmhxzBG5VNSRl+FlkdcTSnZ46XRr4d/Kp3xP6FH+13d/+52q
mlsxGXB9GqxbDnKtFb5q4dShhuiMWjU73Sq/1dd7R9ZSvOViw+43KmSo35j+hjjubbkMkZqtr/Pn
C4FOOag+4tD//A69ElFHi+ZDQIdCvuaN4zMQKKelEPlJKv/z+2GYLG8u5WOUEKHeG7COBHh3cPx5
kBXpd5FUrOpDFVtaCOUNmsX6F4VoE0Uemu3vG67WY/373d9+lGeEmYt64Io+ahYEt/UdZC15br9e
nF+Tzu93v06d3x+jClMW3rh4o8Mk2jcrGKBZaQK/P/71O667TdDbfrq7Ql7ak6FrX6FN2Hm3F1Tv
WbRsPxtZZEV3jTt66bGwjdPztMdtuZu9etNu4LKRzmlsQWslmndd9s+j56N5tnUYk2jAwYEekXwh
UQnu/SHd58fMdHwiIFztRhvDO5Js7PSbwYF+7S97VEl2476uL3ZkcMaJhkl785yYzhGBx+4ZddGz
SULOZf7kF/2GFwTdcK9R5ii/CKgS0ntuXz8/Pgf3XUb5AM5Tj8/TWfZIH23txnuTfJYAN5/n5tr+
aTfIx0mehXu9QfKEiTgi1WNTWff5QtQSxwJOJ59ufInrkwocWvWAG7TLtdQ+OTxzKrrLsrO0l4x1
9Ns0XxAoAiPqtpG8r1FpBG45e6LgYbseEHXMl3q56gRnhLiXdqKss8g589rBKetCF8qkPV5Hj1Mi
Be6oOHVyzLCV4H37KUyHmgVQZIl2Byju8Zn3kR570+dtAPNFU4g9afR0JoVdMvKxkFxhCAAKDRCM
b/jRUr0KsRCNT/pjmJtyV71EBUbCgzVDIrQ5CSwJdOtksmH+VNBlkjWNC0bfSm9DAFaEkcqpRuig
mya9HzuM1Iqjtvs484zizOJ/fbHpLGWUYu3yZVE9xo8UlaLiEE8h6Jt4hz1pzSnONuJlYV5Dxela
8Y7LgkAQp5hdoFxh0BFl5Zr35qXemeYlI3k5mNDRX9Xn0pV9xjv5BrRQqzdBtlk6P32aZyd+Ui7g
TyoHZiZZwHfFSZac4RTtAW/be9W0xwd2mBJZE+aH+Cn2W1KkED5EH+IViwMHbPiuI6d44+jk81Nw
x6hIMMM5i94hlXnRw7CJU2f+2LYPoudOjKxHcBcQ7ejB5N9o0WVhR8zbHXrsjyI/JaPu5emT1HgN
Np+0Pol3SNE32FrAogWfLBY1ztfinKtTJB+6c/GYVUdh96Ny4+AYHnZTdsPqYXhlvsM8SdqCA5yF
K3qIpg2sGjdHTMsSR4Pf/zP9QAlAeXFM3rkEeo2wamOnStDf3P5+OOdfFe2sJ9isZucjZahml/OU
POnVzUJkkFYPgJnC+tYWrzycCOOQcAGo5RcMk9iSOesEWXDxTtObkG2q+cL1yCnrnedlL376/LF/
oVbyBrR+cAY27xnCX5cLiRp38WNlG0gE7Z1E56y48NrJzAW5yX44/RVdT+4bmHPSDf8XF1cYbSJj
fUmNM7tCQk/REx+Op+SGiDixRnvXAfNU1ysa7f4seFz4C5lA6mADtOVJi8ZrxwMsIQaDWf4RkLx2
/TtXMsJymRgc4RiFJy7KzEAT4Wiqxy8xLfBmDma7h/XKUSrSfWo+1tWDVX32yhc5MXh93XoVzOxE
lEkUthqPp4yTo9B8tAGzD14o815pvFw+DizuB9IlC8lH77WV+ncluA4KS8Bll9e3dAY3PL3VxasI
ZD4rr3IFD3WR9jXGYIEzMoJO5f6mBUxlZTewF48kn6eIyq9n2qvlU9viPGIhtuHeoxao4fbcBKmH
qc/Y9YqDDvTTRIHspc2uX67Wm3nhDMvNluM6OO+xY146+xxHd5o/f3IH6xI6ynVAYFgYmy3dRWOb
W5dRdd+VG7HUNlHyDOXpcckZPfmO02H4w35w17GbMfaVS4nX8KV9/8m4OrEpwl+UMeoWPxo/uLyV
Y/FEnWn2yNcwMaSgnbDeq8ghnP67oVD3xq1Cp3z+JNXOhSfdbGFAZ+V59oBfXIwTykWuk5hUCgoG
xELsuQh5J9N+fgGGdOYYUHejiuEv6ksvwad3g8vsjcDbHhg5MRY1O2jsHC2jf+QtIM5lZ+0MbsfF
a07e7KGKmT8ZfRhKJ+61fgP5M90FW2kv+evMQcwrdkQHHlbuFk8Mlv2GzT02ZPZnEbNW4Bq+GR/1
i5kyk3LVC48k1BY/whthc6S6rYJt1ueOjBtso4ZuvkPPxuPz5O1VvRdO31Pgip8cun7DuwAuxZ3E
7bg+ffJMJYVhV6PRCH+fq17aMFT/vryCiBHzzJE88XfjzeXoC4+ErdjjC7kyb8aN6Y/zaPgcoOh9
/OQbf9xwVzOLkPiWIsm0C+ZhJnaRE73OhOqG0UHaC49DxJni2gCxXxGlY14SY8NkttxwsLlcWrxX
6G5OfmRjz+WARJDToXC4WEqm4FTIMhc/37nymC4MB4zWvj4yf5kXzpJ142wuzMSttzgQFG64O1EN
av6z8cY27Ijy0MFrwz9nUFB88SKchEdpz0niv+fkaXI+OQj6/eRwXjhM2okjzrd8fj4WFz9T6LBf
71PtgFCQuBgb+dOMM3+jlU/Zk3zPaSyPTM/BvXFCKkA2G2OUbyUMWRwr48Tsh8WpYWriaZP3qDjI
nD8s01ibVyPw4jOV0dydedMjOSksT/ic4FZPDJXUWclStduXVx7MGiXnkrbyA0NluCuWbXzkxDP4
ZE8Mg9KeO49+yZFPxhjwwuSunV75FMobnyYkZIaKrs3B6dxW8Hgp4+21aY+gOYU3vlDxnGHAbsIH
Lvt8N4eucevRN3EbcV4KW1G96L0AfMA8uetc0m9ZKwQuPR/egOFzhLHVKTfGfx5Fjl27B6LIZZb9
8LaY/FcEqJ0s6Jm3VXBtP7mtA8PnrBTLjil7Jp0eOTrj6mlwBbrQ8EGPPHLWt5N5v16lqptJPtJW
rhPRD+odReOJxYLqQXr5oRZvstoL75C+LP68TPfUDyIKr/0j8yZEYbN+Q+pja9oIu4YpLr4mMDZH
H4hivltN/m5xCPrdWtPnqqfjrsqcSYDGTm40Nh4G4Q7jIcp6DrEm7SvY4xQ/BmolUdvy75rew7t9
yCKA3gpb+B1pyDS1alTY7RVUW6c/VLQPMtkkVcXRTu/mPZt0zFU2Q8MaLOgQ1WA543QOjcfrXL8U
pEDbavxGXMsiUg1A9QnqUSjxTTlp1+2MYDmuB59s5HWJ5sXj/XOG1r/2WDZVLtOqORzke1k66vmF
IcqgLDF+TntppoKxFgEqh47IK9PpyNOMcQKzerAbZrWpdgOvtE5V+aSddAv3pJvREJF8SLNFcbYm
YnPWy8AsTxWuT17pMWxR35rnqPHm+crKXBx9uTwh/KlYEasHFVM56EM22y5rkOUuBCnpKvkhyr9N
9vpPTK2Q09lRcgGHrsJ9il32UrOmWS+wI9xhXvz+k2uW6Zx1NtduviVsZ7w2qte+4oUJWPkjFsab
pXn1y9zvxF3gcaL7fpuo3qR6zIFFcYjMc8ePt8k8S6KTwt4lkVZxfd9nkOuaO+GRTDuutPKF8Yor
YEJbRU178nrrhESUtxVXJzXeWG7ql6MD93kdVmYHOY8k72gKssNgtTI54pcZ+xCGBfFhHA68YXYc
XFs+FnZc3C3TK2s3THq2+QDXeuVjsgDumT630jnD5cyVwjqFhTCUbMIuT9O8lbEXH9vPqf3JC5p/
N7p7hcbB7LS9/CC91RtuSsMnMCzN2G8cIG6YLI0ZkAFzkIwSUGXPxOlaU5HuAnVrfBD0xYY/eq1l
3U3eQwS/bGViC0z9XuueUp8HhmxRAS7eLc2BQ2Hu8req3E3GXtWACbpRD8XOyZ04OyzpJb4JLmtL
fE5OsmVh27hcgF2TsXki4oX216l97bjdc5+JlFVrd6dvaVmgdicvh9i+M2HIn9xymM+4iRODwDye
G79awv1Im4GFnAUbdEfla7KtZ+pNOFljzLlUhz67H6Yp44CqdWVQnBhMOLkI4rv0VGL+ELaIevLT
eKL4SLOzvSHMWvI3mrtA8bYp3ZPIEykgsnTJBWcJ4aq4qu5GzkzOFy2xkXKtvpuJah9tPNcNjdqz
qVzF11pYL6GJWzm3h/7LxHV8rQU/wjouUI79MqNrJzpF/zTS6db2CSo1LhtiUJSTUB/4zczO+6kc
bcKUCi/ABMvIj4h1epkQfcid025EwIfWt64zCr32miNVflIiW3GIUkSWh34bJ4Ha37roYonvNNT5
KDr8gWIbsnoGf1y6uuiljvlwZzn4/8+/CxOMF2yO3qwzN45xZ2l+/h0+zlcmPAtkQXxQ4QRT2ZVr
RsbtsKcQA+BPwJVbHIn41AVfcOavkCL9XQ/54lAwDdrFs9CTbGwHDwECPaqEXr9ieEo924sIBun/
jzR7btpdS2EYvDes/447qROJaHjDw0rRGPwp55qdUwS/nzUssF9Huwtuem4rX5ni5E/BmyowZKyg
Fzu5D0/Ud7U7qw/t6sNE8FfscLMQgSHeSwscDqzEJ+ktOFp3XS3hi0Ud2rjDNoForLxxmrFoxL4p
w0VifJn2jD9cCobNM3GuM2VbG0etOzc02pvDPNxi7RqOD0v2AlGihPAVRa8Kb4CKrh3Xdq7WEBIQ
HRyl1mku2eeibPpb8Tq+QXmGsMEMzCh5ILVoEx9ncNA2DM4js7JcOENnNx/8P7pkF/mxu9KIaWHf
QmBCZjFcrOGM7CHA+jk6E+NF4gqnHD1f59ZU2hAevDNiEPCQiAQR2ACkkC4UoM8dIv12ug+ylhGm
xuT/BjTuSHAbo5vbHUOJkRDLHcuDd9M/4Y55wLs7srfE0BtyRIZda2xC/Q31wgaHT2zst0nFWpn9
nrNE761gXkWDe6raqU75ZnnAajnvDhurp9DcmCf9kSKLK1MaFk+qxg5jL3PVPhPgFUgI+kE24THd
FJYn4jNmf7WNPIArEygIgbC4U0yEhpceQhb01kU4HOZ8RxtDv4UHLEuPcr+twTf7KS5mCnMXRlP1
lcy5g4Y2dZunrrJVNvkdRDs7OpLdpm5wgwsH7SJtqHgzKgC02K7MJXqd7woidC4fp3kpdgXNn03w
WvtiTQXALwHT7itfPfY7ouXr631w1jbR0bgIlBRs44JW7CCiEryPt73gRivH65j/TGzvLvW0mR5i
N/NAhobLi/4avvWPnQjObJ9s6keVI77lHWMIBbmEHqFDmmkzrT5LdyAoytOcnkv5UJpYiu850UD6
GT1s4pwKcPMera0RFm6JEoPFll+exvp3TCwdizH/XBGltDPc9iV5ZhTFztC4+Js5ysouThi/D6WK
DsOuEU/Xb1X8QKogd7F0V6vXmSBM/Jwq7tYfVl1ms2WNIDaEATgFq+48xxbTYOh/ZevE9McKQRjW
TUxeIvpoYDDQEl7/X2rIl1kUbZKj6ULQcsPcaXcNrAfGzEM02Rl1Fd5LuCOFg+28vRCf5vTHEan9
LmFNaz7nR+K1iXTq49lvntEolKGL+H4g0RDrw4FmFrsqWjq02kyEQeSQ2f0NSMd8kuHc0JjB2I0X
oMAStisAeK3WEQINuFuTR5ab7NDnF4R/ywyCxa5cw7ou0o1Sv7gr1j07ShI35kVIWxA8qhnCafbe
uQqQj7LszX3aNnPythqfHKIEztF2/KL1x66pIBKTvokdPmbkQ90bbvds6XskFnb81BsekRPqqbSD
13X0Dh87WkO24k0v6U/83H+kVGEov2+I7qN6srG2gCwCQqfmHa7mdH5rf4hZtRUUE4zj1on4trx2
uC9+9JYYJBt1ASuOowTetgGAYcvtkXKATBklckHk72gzoQ+ifIACiBUCozyKjkrYJC/VfZQ6rT/S
wdji8GZntNR7QDd3QIPJawqq9/IGINIg0zg9oH+iOGSdowupRVKxzZ5N5qrRMTUYQXbwlcBUJonO
7I+topFSFG2KfjPt49d+I1ApUtbdS/Q0wOjGU7A4yZ2AjIntM5mh1RMl1c8uubHSEnxytfsOtA8Y
SRyJlIQr2kzLlqEj3UORw7TtDLvxLD2br71g+7XP9h6qMQd0uO+e9deIUZSWuFfifmNW0qZtmFxT
2I+Z5iMV6L85AuwCf/KzXH5rQBc69ajgDj1Yj4Zhy8MpfZfZ9xL0wCWCccVDZI/fw6VJUNJefq4+
qo/y0zpp+4adPXWNC3IB1AJKfZ9xQ/eTgz/dZanynRCzGLPavlpn5cDVQWI9dQxfu0zVbbW07bu9
KP0Ex+4jfqyeK8yptnoJHgqFHN4LyvFAsaUphWn0XbfkLAHeyR2mpAyuu/xognH57laQ6LIND5QG
DFfGGuSqDG42KwAG4G3sDx+dvdiYbklh2EY03Q7TtttOaBFApzgDZnU/vLG8PVlnjJ8PlVeeU+Nl
oYzmieR+EpODeOP+zjqHUELsyKCv+ireU2N7eqcBpK+j7VP0zBIq4SzzsgauiUfzmlkewEy00wz7
w7MB8HJDXfyiMJLDvKH4aSceOUetn5+054kQSrt8U+7Kx2DX4x1/jvfTA1fid51ch6KmoP2khnvj
7kEV+GyfBEw+SrZxDlA3tI5wTvfCuWdG5lIIrsRgLBti5zAJO+FbjmTRvqyRn7IrkxxxwG25Z3FG
dYMwXdzt23SEyvIAJejYCeE1XBtAYT6x9//9dlTWXlAzs4YUDcsLxxIiU4dxelz7PiQmGAi8Blof
Ix2g39+tsJAKHQ8ZeEDgotWdgkSCgozcUJJMlnEmHfAff8nX7/78qIZQxhLxoRML4qXX7tzv43+/
/P7TTl1Bc3OKzFmZasaB//z4VMY7FY77WIS+1hHb8NeXcP3x93dBNbJEj7DRWGiGXJ3tsNFH//RP
//bI3+fQSiBvf56tbAJYEWl7r2km4r8mIltThHhPt+j3S1ivr/H7rUbDXgIXxp9MIyVvxxCLwm+n
6PDnnw//623++Z0VCmDD/vz8+29yoENbphrvb7//8+Nf30V5JDq/j/jzl1SFDFm3TE1//mAqHS/y
+zPmJYCSVWWB5Oa9/tPL/35sFKEgE4WZ26oNWUByT+eVNeDNZeas1xpuXMzeUFkU9Op8lwz1VtOM
yKOzD5lMqU8hNCASyqhdLcqDlAqsR8f7ViIxqGL7lyrqThg6bdMjn2hALHQdU7semXdxKHyYaXdq
VfnNMjp/LtBRdiJlNMFCV6s8RwpJzQotC0uwEIyo1H9mgawTtLzQaqxkodZs+kMuSVSMBxVro7QV
G2QFRNtbW2JLGZLT52xMJkzI2g5WCho88aH61fqkw8RTTo/KSvSSyoS4reVAfAjEFezfhBYk0lZO
LOK6WVvWKejalxA6ikqVY2TzppnWTmgnlooJ3KIxazyriVfmyCXC/402nrFLCa/Lu2iqe4N4VBuK
IjTh5rGKhXdRX24FANUg/BgHhV4QsQRoBHRLvixNAUk5tUy6pJrs6n13MnqJAuhCUScw3ibkoqtz
5YrULHQwq2psjlBHsgOg+7ryLCyM8oj1KpWCTjkOwinKzmNgfM/dJAMbkb9QkpzE0HgJUySscg+x
Jf0E3xeO2WcxNpCd1xyyNmrRr/Y/5B9/0EYuDr2oDH4pLpEfxbEHyGaBGEwRiu10JyPT7YpnY07o
lUv4pCAo1/ouz+mzLMFxiuW7thmuM8G1eJNQRwGQxLeeNGuQb+flXeo0I96VnOGeeBUOuvzYW/5g
PhBIRYaVIbu9tviSbh5Cap4dNu2m+GgR/ZEIcJHk5IPcKiebgHssxCjKWBYrqh44gg5KIn0DyP1o
QzGg2aCy2mOObxC5cMRmHQOEITW20GjRIVpMXD1QCGeks3i6FR244q0OK/VzSWkXBdpd3s0vedVQ
B7V6qqlKhs6o+Ibyk9tRLxwIlt1Malls09rwJyAkttazp1LXPjULyyQBOhDVyVcJyVE2Vi7J+FiZ
zK5zpxE3PLTTbkiT44QeCJwhaRtCU9m5mFXnuMUcVcnpppZN8sQU9pO5/DT1Urlr8+Ut1ReGFBl/
VdBCBMOiuUEb+Mpen+5T6MB6ge1AzAy2jW+uJFeSuqdgNN+7Wb8EdKUXA6nGIk6P0zQciDx3Gx2f
qTnkkBPF02yE90ZU7HOJSNPaovyhjPLd9NTApQCeMci7hF5mBTTXCWP1UelNiIia/F5/ior1U6e4
ONKSwzUBdoqM+SBrEnnPMPDhAs9MXkNw6DT4TkINugXQghQJZ/ztHgrf4Iz4FWBM9y2N+McDNg9Z
pT+iJm8QYqK+nevwtAzau14gX5hK1tF0xJbcArfZQEAgjPArmSENBDBFU7E0yaU8I36+SGCugHjN
lqeGwU+gjMlx7F80DE12LU57LdN1Qp7pbkezZKJGJ/I+y38ag8Aba2QWN81bE5BDOmAkLYYfyDP3
qJ1jdAxsC/HAgaUqk4Out89xz+4il0ciZ1H00rGm2UE8I5bnp0zKNb8jC6MShKeIe5Ojq73EulV5
kkBFJhZ3ZjjTq9RhIvTJ2zxKz0OE/EtuutAXBXbMcaRhTpgVykNzRDjTuCNP86SZ0kGP5ZYdjXjO
o4yV6hhey++hqb6Cjj4PlKQl3yuEfG1qNTacyADyQnJLrxutK+PEpEsgr0tCOi7BHO8ts38jgZOq
JfG2tsDYs22ygIoZ5riIHC6tah/rYjxzzM9LI29rFrRTn9A1FcTn0KTolVoPwVhf82XxhaoCkgRZ
TCiYGGARiKBK4h91ulfI3rND2Ix2UkZXmTRBpMEZFXmRiCsLI7SMwtQRtAFFl76GA6edA2PlUyjJ
KAuW7gcj82DXWb0L1fQD4kXndEr0YZLOvUMaPB2MgC0/43dWlyX5vrCHGZNmo7tv+/ini+X5KnVc
/UuIWl21RkoQzILIHkovhypKebBP3KStX9KpGp0WEKFCKhyGxgoFS/6t5bLsfOnqmrkUvWbdB2gK
bnVRHu0S7pcj5YuLUH8v5zchaM7hRGgy6upVVUpBXSpndjZBsw3GjG5Nlz8JUf+hydCpQf4wx661
OmDaQw4nYyxxQ9bz+BjrCzQ+epPIPqFFIJwDh0a9HgG77AoZEU+TYfhiCSanSAlOLqmYVx1FEJJC
vKkqr0pB7wspLhDBYHwWJ0yvMUispiTut5gIQYwt7VlsRFbsYsFV22MV15v0QVzkz3KIXFLNEfOQ
1EmxFsCal2WISwwJU3oy62RQJlTSO3afwM1St8wJChiCbNgV8C4wh2FG3Qv90VAC2k0ibYYwsNCa
TMQPQ8k6hZQcwXzmG0OZcRdTnRJbSkZ5Tol2oKCfmmccj7+BxRbvlj5JUUxr+IhEob0q7vq2br1B
FYnybCkBmPKeiAAGxHiaIDUCOmkgHsaIw9y2rz7ByW3/v6Ws6OJu/r9ayiyTvIv/g6WsHP/mJ/t9
wH/4ySwCMjT8g7/+V2yV43fb/fu/CJZOzIasS7pMdoYh66uz8x9eMuVfNVGXTENVTGu1kv3xkqni
vyq6YWmmiC9NNdZH/Y9/+5z+e/hd/oebtP3bz/+t6HOEXWR///u/SBjb/rOXTLTAsyL0lRUgEMhJ
FeU/GxwBynZDYcTmvlbSZyZrBCLYmVoQpn1tgYwIUMbKMx1NgWJFjAo2qgDRGrP8LiQKSX71nPlB
VeK8WEg+Nt8i7uMdmUZtGj/GC46GKvtB3BZv59lCiUw3R5AOKkDIfiaIzUhj+UERF3eqTOVQic0x
Hhjl+/ExaERqFNB9PaxpD7AflBvwzyPr1P1cjQVpQLjc9UIY8QYF3DujeQ/4jh1ghyElRQ4RNuYx
bKh3NMO006o09JRVOK8FaueFjUIGoZE7lWTEuyI1WprM+jPQTPFSyiSMZSSXVUm4nDVD2iQ6+9eg
UpVbXejfhg7mCbrhd6zBp10a7Rhb3bRTTSaNaQk9I2tp/gbIsNVSEciMm0Hcdq9jrAjnmDTBAem9
o42BHxTS9JiuABhFPclqn38oln4o4dKF5TLfpqAQd3jad6aS1QyWKWlSpZz4wWzupW4QvXCg89lo
xg4aY7bJ0MQzSlzGxS1iKEhQnDG/08ZTZi0+NJVBQNUIEaGs5uXQQOlXs93chRs2py0RElsrYrJU
4ohOIN53M5o/oOfKx7m3RNcY09WAUJzVoZf8SQcS2xRvatM+zjJBj32AYj+LKLoF2ldd0HhsM73d
B1XC0C7PdIwGKnLkkOq7Mr12uLn3PXGrqAbv+lyieoCnVmfqkjST4KLYOCgRHv2BwXIaQZGi92QD
oP4oCivgYAQnKjTHZBKsI6s+T39KO0KBF2s6ZRNSiSWLPjDPDZtGFuHXpPK+C7UzOD74/1qMKbn8
RoNDcytkykhpK/li0r8WxkgrfGFxNXTjRioCbQcJ5zDWYkGpPczcRAF7SrEBp5fWKl7M5m8YjK+i
1GiLqcyJYhh8SXo8bpXVL5CGJmmc8UzpVooJvBOMm1ZQMhjWar8WapJn6sMbDqdpm6ndKSWJ5n+y
dybLcSPpln6X3iMNg8MBLHoTcwSDo0hq2MBEicI8A47h6ftzKDNZlV197d59l1khgWAoRgTc/f/P
+Q4rIrwf1difC6M6ux4RWgsdwBk5VVWFnyvM31EXPcr05NDasmI8Exkn2BFwAN1O/4trOMsN5B4W
znZ4Luz6sW2Vc6tYNl1T65dopxxtO7wDt2TZ3RpwzruSDjnE6RtpAaHkFzdRfjZJNKiHcx205a7v
qXpiZ9qKTArmVQXk6eqHMXXtMVBAzGZiQD101TtdMrnQGSE4COOHHV5bpq70jZuQs26mG1P4x7y3
ANu4xv1YCFyCJXNIrR+NTUqR5g7cPNpOQWQjeTUbX8rxVAbyIFn64VzFACp8WvdWFKIUR93Vz517
cvvmMHkI8qQS4J0BtyRjHiHyyL70mmrgKaYlLn2PbwkNVEigVLRYrLcjFy5rniVmMnNj01ZzAdZs
Gjh72LG+WQBZTmOKPiEGu84sKN+bVfeY28svEUIOITQ9SijOBzAYE9d89yXu8Ao8ox1iPgvn5jSl
xQ9et08rwzvXVUKPG/z+3i8hUXpVRX8RYtU4T7tqIH23T75OVNkzXPL7DkzJTi3+fjLjl4KL9kbO
wITdnFYksNJk03YUN5/aip7WQtjOzpVTdmc8RQ1mqLJMznad34uOKIPBlSTNxAsArRSxlGxKJPos
+OdssM8dZVoCVaHpk9LXklm/D/Ks3gvMmWWPPEkX9kdpkK4k7mXQ9ts0Q1CEZdME2JmB4TXiQ9Do
wMziC3lvGTBCtwFJnbCAwHtA+Oi1sxGX5NWyoKf56UaQmacMt6VNCA7hovQBZPtN6hhZMfEumx6B
ExbSz8X7FGBFzsqWzBNklNgPNnFSzdcgccbdkJQ/qikgBsPL7rKBNXtv9cbOVLTXUYkkMS+5UqBP
cDzgzyps2ii2Wx8G431hkn1IJpJBqslEETO+Zx6mi3kKSKMAkf/KmHvoNR6jBR1s9hYpdjNhSCl8
irws3oQ0XgwzvLFGPCw6505GABl7ou8aIvAMovCYfYWYF0jHKwOaKDovLyA4r9EJeovO0nN0qp7S
+XqTTtrzsXjNOnvP1yl8XkceH+pS9TrrjD7oErBbIODvxlmil6vJ8oN1VNyZOt/PsUn6EzrzL/Kw
gVTEAJJT14NPaa6WTgicXPoXS+oRgqXzAy2dJEi88LXX2YKhThn0dd5g1jKznXQGoQ0pfOvpXEIR
kFAYE1UoiCyskuFMJa/YmTrNsNG5hmWszbxd2l8U9Vup0w9xPDY7Jel8EgR7k4RkJLJsromrz198
nZ9oqObF1ImKPkTDvcfiedPpvMXBRBEtbZ3BqNMYW53LiEU6vxPVzMWXzEaYYUAt6mshQa2Dwm4h
yXRX2fEzcScyH0fCHyUhkAvE0otNLOSapETmM5UTnU/nIVU3emB0AWUQRvbmAm/3KGr6ZsxacOdg
H5tQ8zIiL/giqvgxMT2UCKLcZUbT3Hh9caJQDH0xYbXkt15wtAa0AaRCbIOS+grmwP5MCCBZxbgP
pkBwIkB4h73t3w61sE/tJ4Oc11MM0W4zJ9FzCH90xwjfHGUILXeMQX3i6WbIpavqSuvqQrgEpZ+6
t6JWgq/+0NTGdC0AK25y5RJ3Url7OWLv4VUW950OBg1ICDUo2UdEiPs6OhRuBQYFQ+IZG5b8iuX3
SHUhwh+G97eZGjSFuhC+mhmwUKXDpx75gxfV9ilaPGtB4EqyfRTN7g5KKgBeskFxBGEvGFr/pw1+
a0epJMri5rfpYN0T2ojg4R304ATt8059mpBDXfwBi2NTeSjNA4OWrS3trRunGXICu7+QPPotzajN
piVlTKeGEMJF7GRSqnbNYb6smyUfLFJDgu9ZMSKOddUPYwmp969eEJNElL2dm6gEdFOggI9IbjdV
owknmIhh2ntJQFNnyEqcZX597DufPkYjegfVK/CwDeDcBFY36+/IgO3R9289c3AARwhh1hc5UUzk
5ygBj4eJuEyDyyJRZTS0u5e2kBQ/OxNVTvsSZj0u0yGnju769cVCj5ZWM7VofRTV/hVXHw1LhxNx
TgaiHPWejQTu9956uG4KwZSrTqg8W2N7WTfd33uz7RhnJFmtChPEU5hKquDJCc30piHt6Ky4npSD
j56tzIAKp6hlKxevG/giebBE/bC+XOIZ0MejI5E69xHM+J8bZ8Qvtfk4llEM+SmUnyfdIhG6kaHq
KC9Pof7ZT0mLPI21DGNrq86UQdtjp+1AQsEC3Ky7MNqSbWbm03Y930zrs6UstP/adEOh20DgqHdz
DddvlsbfrV9rpg04Pllj6CPX7XqDJaqHRaLnLO3pa9TIinkmm3XvY+NoD81qahJmsZP2gn1eN3Rs
HI2QCTGnuXqzHrZz9m5i5d5/3JSRRLIRwcA8S4d5rp+Fu34s62dF0NTVtZPwYD+TALBcYrcF1rnQ
z/aXtGSUsuObddPpvc7/1QxluonHamY8Q0mURaxRyI5Vl4kYP5/Jzik0PUWg6l+boM3Gi5l75AwG
y0th1MaljmPjko/6nEv4fTZUTWFPIRDXG1957d6U3XtuLiOx42OzHGN8O6tnKMTmd1k3q3vo914p
cO9S9hD7yei/9to9tG48C/Db3gegzsSRax9FB67qqI/Shncqk+EubNvoOImFujwF2qfAG2fg3fxR
6R+706Ay75vJRrkLqG8zaFeYWWGw/TAntfrZVocSaE76suux6qPXxB81AIvvaP0u1i9K6aBSWXqf
OifFfReuqan4trzEksf1m/nH+duNoA1q2Ce00f86sT3qREybz/bQ0AxdT+RpzVESM6FsLRMCf/1A
GMf//KjWTwnrvEIolw7xmeXE749gfZfr+xWJvVw+3jmXbZCabXwuZgWpsU3Bqzg/q9ynUDyVKPt6
69FiRewJjRO1W+beYOv5DsRXgkS2vq2w4/YpUs3qxSihFKeEH6MOWJDV+f27ybfiI2md8nH+0mYZ
F1g/Qk5Q5nS72gC7yIyq7mMzaR2hZyU3HaK+QOTDXi6UO5GlmF41kQjkPqmYSiMSysZo7uwofGgl
azcjZqAXwyUikH5j2PIsOvFU9dUn/MCMmHTaxQIwEls5Qn208EF5O6nbtCx/WJ71akYWiDqD8tk4
Jp8L8zWN0Ujkfv0lUuUXUKjEXzn8BKwivYMmnEN4mB4B9LtVQ/T8hKoEpgVtAnz6UjmgKlh5tsze
MTx3h8HraWktNJsiAI5jODP18dRzWtv1DTkTt70z+qcoj18aa4ZTzUTVFJm1NbGW6mReyppmfx58
rzxaDuyNeXoICv85dcj6pRBx478RSEDucVGcZjLjn1yC08fZV5dOiNu8/THZj/7yVOd09cPYQO9a
ZNfYnd5YkFC7Now7Y6BnbsM4x1vNat2nMJkVBR1CqFbUHAy+sfZTGrn3Zf4w+9lPitHkJc8xF9A8
+t4BicacTqHfHLKr707+FoznyU3rJ789w4I4NnZI3dWXFR9X/5ARMs6ZhWFVFPkeIPrtUIEyWVIF
T/M19Gjb9ZG8nZlk9G3LT8KiL0qrIWbOvPPq+sXPGescnIp0ndutn2E/6Cts7rqh/b1z1XMn/W+K
D2GJURwMo8mJKN1PbZ5d/MJ8avIeYd3s7Ot2+ZHZrKkJWUdLPnaPIvSw0SOsbfMAi0aOtGZydvh8
X+ZQo/CDriRK5b1tnXY3OM15sGMPhdDwUNRqD9h1EdNNH6RHfvC/uqTHFNMH8Q6MRWZP7rVJYRUA
dK9AK2+tJvH2qYvcoTa7p6I2kBrR7KQuSunvbbGzJzALznbK5G0+o7H0s/JK4fzklPOlL+abjIZW
pghLUGL6UQ7WHUbVl6X1PmVW8DWQA0hcfkdLtbhn00G/WjdoJmrEsiadyAxEOXPSYyuHL1VVPPEq
N5ai6BxZdHNLlClESueHySE2Y6ZnR6VEi7FYuXvJsjP4GiJ077lg4pjtzZOlABQ6SnqoxpGQCwTU
rkAjTtbhQzJ1X5Y5xPMAIjPsui9tFIebsUP0b8MnLHwftiP565t+yhCYJ01yLBeDfBgARQS9MBRg
HRrfvarzICzSlIgb9d1Eq9eapDq5Nu3GfuFyIAcLkFLePwydDz5JI0C0ECFirmzkyY0srefOL9XW
xxQPIKHYpXbrb52W7hmfGqxMynL00saboevmHc2S0+w2MX7kfqIvajZHH3DdkJa/8sZNtkrWX3xh
4zpUwb6yrPceDSN0FXVXM8Xa0DjrcMkEoBdr7DSRQjklYnQZydOcwbEfCkWXSh2dDC96XcTBycwk
7R7PuKRjY1xNO7rGZgl8YTTTByzWiOzJ5uhctLUELJEiYyuq8agu88k7UOL/xcwCpfugmi2/Uc+O
rMtUgEZPHlkXL1dL4DQKCmbWcvjlDAFGr4aCROt8nwC7H5fW/FomaYVlVNwQbWDBVTY2kw/2YHB+
irz1iHZZpr0PvBP2DSFRGGwcH2NcgbgScAqdXxv5YLMJUh67NmmLeGH5kiTzQ1dSjS0y+tZmL6wL
E9hXRg1EdSGFwJnk4mhkqeaN12own9ATvEnTwSOJ+AUukSHv+ty9N0kJ5eJMAz8pMJX1Cv6rQuMX
UxboC4dWn/8L1g9acWm5W0Bewy71kpxYIYtWZv2lo2J95bK2Sya+TTdqf1H2mA/tVO8ckdUnk3Sj
hmvQpQyaX3E+0q8KGT6L9j2mioLx8ZefzoTFlVcAoP0+Evkj3JqMyD+Jxacwr3073Ism/8kQc+24
kB2K1erdfxmU/86QrrbORGcQlzWpxuY5TX9mrpz34wJbRxJmMqXMyQaooHbnd1SvDilAYN4xZRBX
dBL/8ETBK0WLT1AIZUkjuhTESfrBg6UgiNIPpPMmKbM45mhzGfQT5qPGmze0LsZIH0WRRrq0yVOb
ucWdLEfk5wWhesMwelueycq9h5yF9bb3a0Atgqg1JfbtcFuF09YS4ls7eSXzzGE8VoV7Mpf31ucn
X1jBIajg3zjIAbY+L63qEdzZ1M/pKg2Xpoq/Via5BwvCbFKHYzXSrFu6+TF0CYaPimTZO1OEVZlg
5I1w7sWwwBlsEJkRk7KpTJjeypZPXYqIGpRlemrck+M045X8rrc4cEFf1wy4AolkKZ7LjCDBMs08
iqVc0KJBPYQoO4a2JhQpJDOrmO7mSIlbh7M6Wcbjko7zVTijy/BlD4eYUG1g1ROQtISrxNaQiCit
nIb5UkWfE3df9B3mkwGJXE0uhWs9RZz6OXm6uXdwvfFH5mTP1XDbwXvZKDoJu5xEFjDXNmumADZO
sVCBk0SSYuWk8ZU8zOo4WYt5oUyGC9DEewZfADtuKx+TxH6Ii3nY5eJzRn17s6Z3rRtPQZgmpfFk
lfUzmLtn2oz02Ddej8A/pThUD1FFZpqbHImp3c9JxuAf/SqmsL4JR2EevRD2bTdIfTGcToaT3zLM
bbN4CO7oM8pNPpWfUvWW9Deh3bj7nikREs3Q3YaO89L2dN5rVCa9l30PyE5C2pu0pzlXXxdremPe
tLei/JuJYWJEePYYQm11FPOWNnl0cl5P540/p1icqVRejcIX6Aq1cEJ8d90Z+SD4GRbK58VkeZX0
+TtYt6eqQSbYk27nOulbbYu3hYrHru6NnmsRS82Bs873jVs7USlSTmAqE5GqW74TLsMZUjcvYr1v
DJKvMxaoBqvtiKRgQ8n0yYEeskVVtXcLZ99bwTmUAFHsnBSHZdGlpLF4bS272g9eV1PMdM7SKQpK
HsPNPEEgjKW496wYoJmfEkdZBCRuJhWmmBweYIa6htVAv/EUKI+pzZprLINNZhb1joJKdyD6qlSq
hKT+o6lJJQr4Hos6tkm7wsZVm8F3nQSSpphSii1Vp4UGLeQDXxfMB2u+es3duFC0IH72uci9lvXV
DFnAcjo8XrmZb+qo7i/rsQmonFITq67XvIOi0q51hCJJh8t6/LFJ6pjLBWH2W6P0CJzFIxJbo7Op
KPzvZv0IhskTJOuazed8w/l1afUTlVP5SE9kgno+8Qz6po+NQt6FSc9Pt5V+0nRy8+6kBCgXE+7P
Unz1KWUAZwhA/pHMwxMP6lL2JT3q0l/IvksU40ql0TB9hAhxoOtwASI8ssZMroiOyuN6uym/praY
z0khx4szTCOVHCaCy+xauzGq2gst/4GGG52R9dCTPai1qkYIrEsbiS5txGZT1CfEjJsIku2Zdhcu
mnLB+qkLIggTWYSvtJG/N3lPEP1iL1iT9MJe6JX8FDpPVp8zU0vyZ3e024M7heNl3TR1OV0WhJ5p
Iskz0wtngmdHSlts1r2P2ypzfIDaTNvMw51R6hV4FM4IMID/4iHVxx83li2oCJcEDVOHJuRLT1CP
rE8kYA+XZapjRveQZlHrpsOmavv+kutyVlP6KBeaFPMDSaFovehuGSn/jlCi7lI3CwZMvSf0Zt3T
90AJ1Z+cAC9E15Ox3McPhMdrv9eAJscZUv9i2hZvUbZiy4TNvpBoaV9qvafSJjp7dD5V51uXMBtF
QVQB7DKvze7X26Bjczf9Vwsx2sYcSDvsyuHdchzCstyG2YQRYwwOFfSf5m09WG8WQOPOGd8YMle8
jnrT/r33j0MmvN0+q3F9ra/PqCaHU3Zndbxhc6ic35v15rnvw/NUPQ7dggGCZUKG6Ty9s0TMIYBF
G+IXm0xTwj3IyCgxeI2kyFkXcMyYPPXhupFNj1+jfcpqRmI4h8MFuvr6/P/yIvSHJH3Xw5imX8f6
FzCPQCeYMsdj5u5D/1k0LW6euSaupY5Yc22qxvxcRCxWFg/xaRIDY0gBybmzh2thckIS1mAy1eIO
fRbqvIqStqGoZndhf7VsaGmTn37PpvyNOdA2d+YRSFUhye5NULKXL1XPWZLB6yObklSfzCQBax5M
sKt8XFMJAjGcWUsYNA9V0hV7i0LFwZnFTc+Kpp9K95gpHq414t0v0hZZbx6XUCRMTqIbir5E5olz
m1gvRAW/QwWnCq78bhOlSL9ntPN0SjlzlXeJNIDMUxBDDVw4jUQo//9FI/8t0Yi0bOu/Eo3cfC+7
792/YYh//5O/ZCPiD4S30IRN3xUisK3gb+mIZdp/oBe00YAIn2mji2jjL+mI+Yep/+dJsNUBf+E1
dDR14v/9vxz5RxCYPhxr25EgvIX1P5KOmOb/LR0JoNdB5Zau49tSanz6v7Cxac/4OZMPeWOF4dlJ
c/M6kkt69cjJvixckCKTaIFyrjHjDI26SXRVXHQTSa3rxX/wNJB2SapNJxPEp3osyPR91j2lh5CP
Q1QZW9W37mn9Yxl+S0JRn0ddkbZ0RXrdc/ReOwwOySKnj5s//rbelrOMJm3z73/VVx0XICe7aVds
Vcxk7kDs4d7FHoi38qsqKuuQBxsVNsZ5YUF1yUxaBY5si63fxTzWmljxO7wDqd9+kU19agMTujkS
bXKgp5MljN1IFOtNbifTXkr5S/VDc/QsFYtrW3SgO1pMHIVrXtZNR8j2hs7ZZ5Y5aHgdkm3JTen9
c43Vef2MwvIAgNM4wrH9cwjl+Wg4/PvhRHNlQS4Mnne693LIpm4MizBfhtt1mmLBNkFd3B3XUXTd
5C6r0pKGvY69uuahhizA7iX6GG/CujEWxuLNuktzpj7lvOeqIHIuVAhfP17G+loW/YLWvXXD6+gP
nTnCh2BwbzQP62Oz3tZXNBVo651KoMAn6sqI9unqpFQxZYUY0tfJxfFeGLSNHd9nyruOouvGpEeM
/l2dJrpZkDxqrEF9bhwWFX+agmS6VJObXBbzkFjtRDGbMjRVhpkMwwsy1xbHVQ0shtgsnT1PzRHD
yNGnhbPOAJLCOdAzqU7TfWSo4EIDnPBrK1X7csCv51QoKsxOYc01wVEBG7KKxNsQvoEOpUZIWzXY
oEnzJjnMQpRQN9ZbUPnXVLc5Qs0KWzf2UJgn01fb9SipKv/gk/WdUkemfqnZY+smTP7aq2aXQLP8
if4DonX6cpJfFXhw6rMNIvOzo1mlw8GPw+RUepyZJFbuA3KDqNDl2F31NHSsCS7IKgHKV09IYx8X
eW8Hv4IGGgl4SkoAix54f9+7LiLEnes9Rfc+dV9D6AukJ5O+LUI+3eFRUOg6wNQ395ayfxidMzPL
a9E7WJ6mCTMxA4THxLNYZgjXqFCKOq13RdhiDtcfh5x9gnAaDXpbPwY3I7DXrOunf7z3UvcwIxYA
xz5sDfzgrEU+cmXWvfW3qfmKf/5MaQwyAyoJ5SSYQ7cERGL8bBWoOqOgr0w8q90zFR+7oCV3OiDi
oZlYVaF43S8hApbcQOcZK2Q8cohpjg71s5xSsCnKkxevVS+5IcHhDAE485KEgizBCTodJjssCNMd
zQs5xvRR8mNn4iqwdXtp0Q0PSbIvHWqNGfRnXIuc5DYICES/fgknJJzxtYUDpaokjdtdo9zx5NHa
anVPUAgSVgicEcghOKyLCdA3EcTF34sHuw3IFJqit2jmBCU8Ge1uL2mQE/WUqYSlFs4YJjAdEu58
Olq6IenozTqJX/fW2/zRUnvi0H+sv34fVculaTKuBqzs0U5Jsuvh0lFEQd/IOcHktXEsOlMWzmy/
xbb7+yWBCjw1qt+t16D1Ji9Aji8MVBcq/27ptca64KDLgMt9k4m0ALRdd9XJa1xMiSVf53ou/N4V
up89SHUKdB/RIjg0KBOHZNiwv2QBXo3Ipsa8UINCXSJ2qNRJYs6CiYmmuotrrhC2bjVnkbWjHvcQ
WLXNElZ/sjC+Z0ESTqIdFm70Iu3HpcB6WtHV6Ck47swcQNW6hFmvb2irbiYS7n5fl/2YlTVAeka8
NilPplUbR6CljwbaixG28kbU9W1SYSCuk0FsixAGGVOCmXpqle3MJYl2VIyanZu2V1oxaB01u/OD
2okhROfN9qdiCHBZa/uXha+aVRfX6vUQ/v3PxqwGoBV1TUwlT9UnMZc9z3knjcUiT6PIb0acmDc4
Cql3XNyIgXdK9Zxx3V03nr7x957dpciJuGy2UeVuJ9Z8m3hO6OIJJroRteyzY8MQWcy8uJmtobgZ
RlnvK6Oi5N+7416WCOjLmcvM1AzpOSzoKqAzgEwWxukFMMtCuftimlxhI84iAnmLp7KDxtQ7rJOw
KtCKB6QMKL+oWHQ5aVedPTonga3HgvU2FDP2LshReRcj13nKlvPRMt2zR1bsxW0UAbo9v/hjGNS0
YkbvnMj8VoG3PY3jtFyAiW7GmSqsCkWIknWG0uG40Z5Qk7MPqpSJdnRsuNcNnSd1E4ARaYghxtJh
TXV4kNTKze36TRWt+a981ZiJ0NHxoPAE26KncNZFwxMJUlyJIf0mKjoNjYhZlSNMuFAHx6Q6XtYN
OYYpCUzl66C9home9uR6ArNuoJ/TKK+L9OyWFL9D7WH8/YcAI1GJSCt/b6fxvvDq8WpbhKrHfbTN
bBtnVGs9pRUYLTpN3206ZK22ttW5+pxE1fe5Y/LmjC0mSmMAvjeb9H1pQ87eJ2x1mn7mmLtu9i5J
WO+Jon3NXQgGoRxSGC6f5yzv9u6wagEVdjIEcAg6L5nB9QU4/Kl1m8+Fks8ZEdCb2OgWMrPnNzev
9x318JEfI6WG5LYP3fxox9iBaRQcc4yKWzcJXgsSCPtxmU/ScQ717PxCnXFXzbRphtDeTwo7GNLL
5bUNIogaQh2cBXmW1zavUoHqSfJXr5+KOzpnhQNUoiTVdEOID/lEC8EZmXk1k0odkij+5lX0uRbs
cw7zJwKmMqziZXFKPSDAcsIJwYzxlDd0qXOv73fVlO+qrtLjwPe66qKtUTcY9io7oy2+t05T1tsP
TSxfCjpQPLMXF/V9mFBhc3s9+gQMLYsCHElIw9YXaCCZrg6wV1S3Q6UKCEkUz4kdZLs6GcFGLJP1
2jEm+cr8RQUXqmFu/OhNRx5U3uxo/MGQXSQQvZDZ3yR/Wor/Ill+tijJgs5T0RFYOklVRCSkC5OM
YFrkvliSfVX1x0h1/Ois6Gaqz2GKoS6PaLAkJpCWzvkyz6P1qPBxbrH7DBN8DmkT7jhDv3OrGG8U
fcsZ2nLgAepHI39vYw88i3Hm4w3C737lXgSAexo2aUbJL8l3zgM96PQpS4puYzuQp4fCOzs+HCYk
bf1+Aj4uXUzxQJ4mSaMVkXF9MFwcZ4iZX+ymAVQzL/m2K+ly9D54PRhowAPtbVVK50D66y5evOSY
xOVXRU+LRHSGvJSQNK8l4tQDZIQrFdaYob75A1CiIDZfR1frH+TTSKPmJCr/azYXYCRcARMTN2d3
K21FnrFDw9mbqvF2QEJZIumivGttCJfqD9YSfM398dYIeKXqecDJLVHuyF6HMip6MXFr00uNXwRN
hrzuzNPCInSTJNVD71D4qTKaimLk7hMgfewz3TeP/4+IzzQLx61j3IKp94Liod7VS3rt3ZwpaVdT
3UVh7owOkGtbPc5RjNRwpkvb2gDS3eBnF7VcCAWSCVF52VGq0CRLcZK7ajxNobxXaRXwKwawkxcC
Iyf9+N6juVgPE82nIAO37R7zuSLDIvRINUVGgPeaLjBB54X6RJvjp2HUx9rijZudT40flHRQfSYh
+C2KSY4hW2uAmW8ExAN4UM+9+K3yJvLU1PDVIlP5zerldwUNY2S5jF5v+EKmLGsojxpLXyKXiFxv
R/kuniEvWSjkIbEB/q0byZpphf6qKSVMjmGDJZZbQ8v6AACve+udPm4r13/5QQr+x5//0z/5b9xW
JO1tYNSJ7l/1DrOj1bXu6BHXmrSU7behXS91Er35OBxXZ/t6LJkzHtBY35Iq3V6yhRnKutdLsz5H
JnUf2txGwZphvXndFPpeH3f9uG3dw9TH7O3/+eePh0kr988nmz9limn3xwOZhhud59iEO8er+rjj
vzzBx+OoLNTTRSEzVsd/v4GKmfMxzPszTb9gv9TN51SPcYkWkg0YmXdZi9s1X1fb643r5uM+H7eR
U8aK/OP4H/fxUMyR7t5/xboGN04//sfm477IDJlhfhyv91nd/R+3lUOdAjdc7/kfX9kQOMje/BJ2
4MfDkWrUH7IxfaxFS1BBNXoPJKaNh9KiWq46yh8fG6lnXethM8/NZgwR3OIpYK6lal1G+fj77+P/
/Dfx96Os98/amP7kVLGWFXhQadpkBfbDRJn0B9alcE7vb7xfdxci4VAUNMC10IxfXC2oWvc+NokW
Dn4cmojocy6mp4+b1r3SwNotu2nEG/Fv/2D99//pNn4xCZXXv+/9cR+ith5r0A2Alx2LxBzFpi3f
DVmAvq0N//j/S5j/nRKmbRH291+VMG+Tsnzvqv7fzG9//qs/q5h+8AdDluO5iHMpFAoTl9tfBjjv
Dxt/G0VMpAiuRdbiRxUz+MPxheN6Akfo78S0v6qYwvlDBIHjBpZDYTTgkf8nVUye5p/+N8ujIOr5
HvVS6qrWP4qYTpwFRS9K86Y0jSpuqMt4qnVgMCnh7OfO78MbWffOezjFS7qraaj5KJTDIfaem9Qu
ol+eReP7p0m2DkRYfBb+61i3ffcrmkVefV88Rxk/VeqHCJwX1mcLffsFzb1K0Loi/bRYjk8egl36
Znn3CT/XbO9Mt+teE7tUGQZdmoinqemb7BRHrQVjnjVx+MNl7Iyg9NmRfVPHKr/PDB9zbTgasXdg
ZgMySpjDFF+HIGiqm6ZMEuYizLDre64HoXOUue/agDtVCMQztSNMD0NefjPp/xoM8VFGdwE9OtAq
6Qbo3MtIJHAcEdO/2/OUkcHWGfOEJypCNRA3U4/+C3lTt0Uj2snrnA+km90PpbAJDBn7POg6ni2d
ze4cRy6QgSLNXcIcPSDs0RkhLwZ4s8tNLBskkRExFbN4g5sonsTIlDN1FsogVeVZlF5nuwYMjan3
ze5GViaGYPy/7SNVsLDOacu3J5Mg54LQsnhCVO7KIPxaFl2XHFAUsfgHt6A5u4k1E1E0OQRbBdRe
IVJ5c/AwLLE3vqAlbJxP3DGof8p4il8ijCk/TEJku2OXNagSUM3VyaFHosVDuU7/jU4W/ionGMO7
ImCuZtuh81xaaMUTyy2jfcOaAfN7qa37PC0tLmGLx1LSHtpYJsoZNHoVVqeuCb0XIgZChgVV9xOx
6DagxJh4uXRn27NpXdqWt0oOrYMZiiabLXDvLL2sH5aJUs4+wU9HJ6zpakzhjg1zJ+zQoR/iIUY2
wrinyocgbwz/F7194I5GsIxZvZn6DAUftDAW5YgRPDrECqOlcVMQjDHjhZJmtKVmsfj1DtOVBxMs
6EZyO2xErcfUHxug33lu0FIzuyK6Q98x26eUBpZ9kLbszLu6VtanVNdDj3TexgYuPjKmW0pTk/da
IsCxT3MT+P4l5IriCGx6+BeyfWLWfCuEFREYfCfHYdrbc5PumXcnzG0i40stivmTwt/6ZLUdDN+Q
NV6XifHB9Oboyi8A/WPvuvdWbeLMnPo8+ZkLO3s2WmCzY2nHR9cek7dGSbTNhu3eFKaPZqETsKv9
ojza9dTvPYOPeUF/WaNMKwFtomK4Ea3V3CaRLlyUpXNvZIuxCxJjes5baR/HxK9uCg9g4USN5Rgg
0yR2iFJh2Iji3LrR+Ek2Ubhre0DaRQpjPRoc+2yGkftqzg2+pjhI3Ltucd5FMc7fhy5v71iciEcy
5sLHUS32trSs8rHGXsjn0YH4jlX36FfRQAi1VZ8HM3Ggh5nwHLLBi299Yq33Mm8keJ/R+lKUGE6d
JoXoPPNTQWmTHVDPV6fMT1mDFT76mI6AopMRtPO+xVFyjfBA+Bg6LJKuuULet4jev5WTSIk2CaIH
kJjecWhTiNmu1x+SMvH3y0wQHMbP7iSGunwMHK4uide3tw6n4lGx+D+IJXMflAiN73YyTzxUVb+q
pO4f/CEdDi1hW6yvCatb0ig/ExCI7Zj10xYsmHgw3R4vmxvjj8p8o0SXmJq/CjMtP7VD0d1ZSPCC
jbQYnTZk/thImhfjs1kv3W2v8OsiYpklnQuoFQ8xIqTHQIUFOuwp2lHKgrSITntfgA3apxXSEeqk
Dl5ZEziknfIzH6z+/1B3JruRI+mWfpVG75ngTBrQ3QufB7lLck0RsSEUCgUH40waB3v6/qisyqrs
RgP3Lu6igSrPDA2RkrvT+A/nfGe6sfRRRGyxrfYRJpurfq7nQxQDv7PzUexlETrbsGP4bBWNQwOu
gmA9Mr38UJad8Q4xOW5NlTwNVetf28nrrlWTVNuI14cEPWK9okJO2PsAFriSWKEaQ9GpSYnZJX3R
25DNNV3IHMq5W83lHt2l4ntFsEG+FHy0o2uQX9lAfHWYVRdtDRPWdur9SDrRxkkRG5KN3l7Dluxz
KBHJS9Tl8yVR4YwT18x2jZ4m2mQj26JTc05eSLB5VnCNwYew8U4zmUGMG1zyYg5fw05le9bf3rkH
Wnzp5QBcSY/TY1SY7ZXnIOBILrNsL8eq2gsTvUdWW/6BPZ3NZiK093PLTK2yNUN/TIWbsnUZz8dW
eWxsPBSWH/XXYEY7hpuJxERZRKsk98Zdz7m5nRZzhVnBT9I0sxdlxcNudgL8CFhX9hNXNJQUHbHx
qivQnaa8AFOyf+Xx2F69DEtdHXgjC7Cq2IcmQae1pOE2CvhlIZFHR0Om7jbTjLhU5jRb8l14xed5
OCbG6B0wP5c7TPbWnWEGGFtVJt4CbLMvsg3te4PkwQ03TECHIstBBfXYRshK3HB5c4j2ZP7lPXeL
2ktmcMdO+DtxzfhspViVDW20tzDErGR6eKFQWcPNxEUDdweeqdRhvC5m30dtKbKT0hr74qDG+xBq
xtZAJ3u1ODnQCGRymwdIFvXE4CdzWXWVKZrEwtRq5xkJAqnKWWzSsTOQ0Rhn9B91d6lFnm5A5qgN
wCQSHwRIXIfULByHA1YZnQOciiHKLjdcc9sEZLQRxVZtPcvXR5WNEeYDC4JNnzN+EGyXJosro3Ch
cWVF222mUvAeTqE891kGRrkc5brOTLVPxmK5gYzVeeZ+h/PSZOZcW7xLiwwyPMKgtcy0gN3n9dBM
BpN7aGvmd+ms1M0wMgNSsS4P2iIJlOiunlkRKg76bWbVLcdM5wgoBKLz4CMTQpKWvtpr6Q+CyFzZ
vcOkajaZib24RNDiouhTKD2Npk4e0azWQI/ZqxGH17VvtaIhcUZdX908G+GjspUJQGiOo73rZNdF
lyl1e2tD5C5CpoTVnHeYrGnUd+zqmVhNjfb7Z3w1gIKpL9t+47b1eOGmTqaggzCuOvuEIM0gJZfo
x8wVFrTLsh1mLyLgNcYNa96xUycPVg+urcvNf0kXtP+sru/FZ/c/lqTqD2gCLTPS/n/9/Y8wKv4R
ZL1579//9oftV2fyqD7b+fbZqZxv/RNvsXzlf/ST/+3zP9Lf0I6ElPv/b67Hmb9Gfcj57yKNr2/6
Z3tj/SECgZ5HLCgO+190D/oeL7ADdNIUl4tCAx3GPyQajvjDcm1B+idDWJ+OA2HHvyQaLhHRjiBC
2vJNeqL/THPjLOHkf8uJtk3wIkuXBDnC4qDm8/8m0HB8J0FfHMWncdpm5bLRkV8Lbp/o6KqOLpGI
WQTp9pQH7nNRk5OjwzI5mNNjapC7a3DclX07YOxDV20G5PbkopogtjIO9Ud4o65TsE2r8c/kmOET
mT1Jo/e2+HgIAPLZ70UmS1mRRsexGT9bm7270nSTf70k/2Ca/DvDxAYx9H/9njxT6GRMnKMuTdz/
kU1PxTt70g79Y4SDeIHb7qZUFpAO6beixdEFTY6tiogD4mFYj8UWH4ur0MXx3G0GqfNDaZmvZeSc
tGcyrGwRommZEQTast3yoy3+KnVSwnrx+6BbW6p6Kg3zJ7sa9+HrgdRFf+WLydxGgvsL0RGTPR5T
Y9kJ1M0yp+SI9VGS7GYtx7ORV8cZ494BhXezBXEGxTeyx7PowJRwTLxLh3OnlbPAWd4+fyny/EWj
J9hpnwoy0P6S4X3tlElpCI7aePzXh0XQLuiwGM1r72w6AWSWQE/sectDkrL/iSzB2bloSb4evvQ2
ThQ9Tuwjd5HXsw+2mLDvqsj5Xh3qwP4cKiC0s4vH6UvuGJOGUJkpRdGie0wUz1kpAlI1fdM81UYM
S8BHCF1JllKTCj02umjXYy/XHxbVOvrix1xO8qTHJNyxhbz59LWnuiqI2/GdeutJRlzl8kfdm+Lf
Hr4+ZtQB/uc5ONRFmexTp3uYlq/qePstVgiAwgngXAbTqyp3KH1txuSBxRevWN3GhOsQWaLgMTdY
qk9f/zYvEofuDdv3sOtZQbOCx4AelywT8uZQxxpFxZ9SEYFktONy2IwGtIMwTX2G/1qAuWrebcnd
+Usi/CUWnh3r0ez5kDbtXYG48U74AUKTZKi3Xw+1jzHXiav0PBiAWlTVIfqt1evXh74e4njik4U2
SJdzHrW5WM9ypTCDLg91+Nta3JV5Ccggdn/UEh5VhR3C403VmFMA1gS+dwKmYeOOnoX5lNyvVp9T
R6jt0DjntmqXqLmKxt3+EfrfTUx3W7oVBEh/SZRrBDMUBiDxDaarxMplx752kVymJMfUJUZjjXJ5
OH9JreKly62GxX/ciVfhZ8UuKjPz1LGf7QvtH4EHEOY6x/7SaTzHWcvOw8sR9j/Ag0mB9cpLrop0
34h4QwUZHmxBSca1cQgyLDFGPo2AswX/aSS/gmzhft4bfX6Xm0ZLagGRR0YLhQiVmHKVtdNRSMu7
aHmYtrd/6homk96WG2i5JiT88UtpTI2Dn87w2S1Ub3x/cPzSomrkHWB2aDmTBtlCP7MvSjCgZIJL
tBhYeJoVjEi7QadDpoUrCJj2u7NsqnRDuf7apv0793fjNDHG0aF1jMJpXapgYDGe5AAom6e4nocz
EAbs/iyzxvKlKXS4qWtIX19yYGKqN24RbukWaWPy+rszJs7ORuqAGqIjfychX9FwwOjyFPEuFrBM
LU48qylf8S0Vu0nm+jjEHxWQyFOzPOSg90dzPkpP12uRV93666Dk3tcc3GIABUsMqZ6Kxy5QwaZA
gI8cjDC3onxu8w58Q4Ivra/mgQF3TYzKNHlrz8La7gAg+RL8VKHtHEX8ktQogSes934vf4uYnIWZ
mb6MaEjs4TOrzN2o42wX2tkdBnfq/Fx8SwJ36WqtnRnnrwjTq2My0nPPEaS3MHBY6yTRKUwN4IGZ
/953DuKe2hlOSWPYeK7k8xgT4dE4L6Wdn/SMTA613bVSzWKUiz7ZX7tx+QMqXbNFUPf1Np9ztulp
2+19cjpL0/S3TR7rUyxc3JnggbDqYfHvWv+b4Wt+SpjIWeD2vB8UQ5IORKBKmGvDKbUZdOzizn6N
UoOmN4hugfPaWYihh9zoMPowv+cNcRskOBSbACPNLGPND7Ot8QVsextjtgF3SLSEpNC4bwS+8I1u
lHe1IPe4MGLB1JjVZqYQ58UZPekdUpTla+WpbW44/roUjAVaRi9N0PZHF9TWuXRuLD8nxjbmpUic
7y6YHAxWBGF/+jPpE6FhbeIuowslqlZYpXfxyVBhz9mABiR1WoYIh2q+w5n74Go5RgItChxSJLVG
ddxG2Ixoim2EWoBNwG5JG1D/LH5OWbVLWRs+6rhVYJLIXRbecF8HMUnRko5Oih1KtO3XbgGeRHkA
HXNoCffq6aCzAsS7JSKQ/rncVGnzZlsJkkDBEtshMLFNKV+Sof0ZtGSeODGTNGMyyNkxsn6b5oPG
cuAvcesAOMZ5G5osKiGYWIcq0pepxeQjG4LWyBrsnAGnZd1NW3aRnEeaAUOPODUWxOvlomGLreDy
anKhq9l4CYDSrHRpGI9+t3w+Q31Q2Ce71mt6ro3hf0RRzD9rSFGM5wD18PVWX8csNtMZGVO9VXKh
ZHh2tw7I06B0xzRNalxqUpmNNxiEwDsqp0FfED2Mvt08+XV+cQNFlgoIspZY323rEOrEUbZz+up+
sv3ipYS+Zcs3X2BokD6y+NT2/O3Qtg+6Iq68kqdEDyb4RFCjIJrGgAAvPalH02zzvaHq6qyGH17v
vaY5zmLIkwH6S96WlisB7fQWXESh91VM+GSqxm3V8/LXaebAlvbVrsFr6Zp4SZu5k3cNFdtbXt17
yS0ClXw/xuH3psSC3OlCbUF+SBxCwPG+5YI9tgvXC7uE4+7tGfUwI/tvmS2w0KrRAsXkWw/o4uyH
Ihn3bhV9S1KYUnU9PjcjU1HMQb9zeBPVnELiD81dRiYrU5ZGbeYlgDm3vJl8n9I/ZsgXN91vLDJ4
NMt4RXr5vg89cNzK2ZYldm2dutV71ZFEB3OWUY2ficOEcmrlyQjGSt5BLmFgivUSxkQc93eBaLiF
PLs2vapfF3cWU48Q4z7InUasdXdENkealICyacbjj5nQjTGcXxkxHMNJkfihjE3rd7xPPQ1Hpw7O
ARtgdtq/upBYxU6X35CionUgeMR3q0ufA54pjQ5JIuPFUyideSuCxH8PGPkSVKNjlv3uqbTBBWCV
IkkVgFIdRHJP+Qf3PkMn5fFg1G1xIeGl6bEvt8XPUIRkwlG7Z90vXvSnyhkeIZgnSEqKhyXfJc+L
ctfZGdhu4S70vJfuq86LMyLTrM00lwQeivmnXgJjLJnsS8/ZNVhkofc8BhoidBlYh6I0rbWUqJTk
JO7jqCRkwdkOaspoGEKSMMshXCMD/SRPwGpi/1FPob9RpX0xkFCEPkzAqsd03CdiZ0cKjHRILSW/
EVS+MoLs3e8JO0hcVOBGv+v5kTfQy/AxFt2DVUXkKoyxB7VWAW2rGTFEBgEUEWuY1AYC0yZ49Nhd
gDSr3vr511wq7Pylf2Us3e4HJsWrTDUvtj29TlPwrayjp8omglz0APwRIe8CXbQHMb3WJelrE2nG
zhwhNzFwVELMxXi6Dtpjr7iCU6dEhmgVG6dDS7Fs+Veji7iFQp8JPu5Vb7az7WhNGDy6/gp05RDz
Ku/KMC93ElJq3IgFvkfKpdedHZ2/Nk19DRx3y9yRnE4r1lvIK3duGUOrKe3ybOF7S0T4Wan3sbNf
uN/sHYGNxPfUb6RsR8Z8vF9T4jo6JkhHas7fgcrHXVyA3hsxqBqEx4oqPhvyEVn5eIMTSVnY+psy
1TfLTm9IhKIVW4J+k3gfuvwOYbUATkoZNNhA9yhMY6++JQSlGLn5UkTgTFCvkZSbk0xQZ2+NSQqc
PwCrjUN9LDOI/ShfybMqAEGCK1lhQJuTmNfW0mfu+/VjJK+Wd2xiWNOYWH+Olry1vmPui5z5Zu2l
F4CJ886T/oPdu+N2HBvO4caxOVLKE847LL7xccrKhnkhOumRXRxcODkxIESdIj1gz5GVZWu0V/iy
IKxJZpNzTm5RRMDQxjGtapPGA4h+0aDfzXiqTQrJOMxemrx6dLxxPLbWwyipx1t+Z4+46r1bBgSy
EBTjV97ZgGOuGxTfMXpG2EbqBMoWGV1KOE6Hviim5QbzsEHBZm3rpPsWVPH9RCxDVBGUBWBi2yb8
0lPh7ky2aJve1DlAN/HDdWr7ggIN9A2J3UBcmNTel1Pzyt4S4AG03nUbe5zkjAa4Y34q4zA7i7AM
ouZeDcOqrHuI9aY70dkZtyQy293UzOGeXUCx00Fer9HUPMtmeUo5C/0wXXdRDW5kAm1Qdhg05UIU
Kf37ykALMeXUxKpjzqygjU0Kyryd2u8x4KetY9n3peb0QmV5bgzvJfedi9mGHxF62QDj8trPOSXc
HByflB+ZFXgbhHzfPZfsCjOBRCIqwvgsDAUl9S5IkZTp+oGV5iF24nVTE2WUu361ozfDuOoOVw5H
HVM5xhaRSGl/zUuHUhALmDH9VnMKsRPrbWxbr6JlBjJ3J5WMH3XP1I+ESODj6V6MXrSSZbze9lkK
wHFcihL8OoSc5R+g/e5EIT4qdjiOokWs8ireVOqoFj6NMFCqCY4/23LOATpYq/o95t38bBjUHOyp
CWY8OjGh0UXhA5jIqw8vQj0r/fnBYJ/OBMDbWh0QoMRbsgW1v/cn7a1CzvdZ2emmjvSImjN1WVaD
dUizFF0uaYKJCWUrEoDWGFoBH5KU8EHBatXxZMqOQO77Pun3w4ShDfTfIwufl9JJQ5DVcIUlFuiy
/nR8slnoRcgAsLfmzg3mH8PUERiWBVz0449chU8perrBkFc7A2JGAjw+xkpEmMF/BFTw5sg0tZwC
IJ+R8S3v9AGn/r2RB+XabZsn/mLKJgCs2y6U38xu3NYSvCQS62ljhhR5fSWTXd9jPqr672k+lkdM
CYQoGjb2G1HS6lJDx3e+DMDxRfPC0ouvil4OYzeLgzKvNnWCpjvL/PVskvdRNT2YS053Y6C5xBlB
JlU8ks1Ahe2JeljZfsiSflIpJKn62YyRnkG82yZWRnhNAq4nj/R1+X+B3yJFzTZJZK1lLdkQf2eC
yNt1StesheqVoiCZlT4mZvKtMsg9EUZ1BqMekue+yuucRPapklQMXA6UBYqQPVAMdRFw+S9PJHD1
t/BuqDVPRuADYUHk69lRB+mGYEyvmzgCHJ+lrv2DrRruBQlAZ6xqdt0EQmAM/p0n8onddZ3knwaz
gGbC8Qh2DPa06z14Jm6QcuhJh/U0mHJIC9T2r1kVgDGLXoQDcmESJCRSRK6dlulzUkWPANyJOoGz
jaoD04LKiUIPf+HOZzF6E4NgX4I9dWYR24ylvzYzDJSl7CKW0SCZ3NwV5IyZ9lABnhgnbo4fqZUC
Z7BZjbgBYJtO2vTy3CcwVE3Ax3jeohHPg2SbHnVRxBbPnZm7kbZi1hPEvsYHvKgcgi4yZ1m2JTEI
RbGt4f0Asql/CvbzGyNJb9FyRaJ0JQazzs4JNov9HCWMT2xuSNlrHbuv+WDJ/SSau3o0PkaWL4RE
/EhBJaV1cIDWcGk9qK/zhTNkUMYT7H3CGdLieY7vax/GVtGjVR0EXzYebBWx4YsY2BEFD9TsBxsg
Z9hpOY+/KS0So7nhKQaC6k34vBvtrJECrxoZYkYxHPqQc4vwd3Z4AqnyXyarhFAERmLRmHDXc5Gq
8tq1MSnsPYeohhZDVAVYpobkh7ACwzhGv6mrhmsp5lvTR/Ehl5E8FbhdGgPYXNsdOlHd2S7VPGkk
E7YK/QLY6wkl3n0fuuYm8ZPP2nX3Pt45tPLezcubVzdxHzMg6J56rTz3vlu2rTj8J2qKYMrPbiCf
eoerZaDqTwr7RjAt6SYQFooIRk0cnAXUsFaTI058lp1H3yO6G0OljKqmsweROk2ITmhHuhYTnppT
HFWlDsLo783lWnOqz6Yt36qAXkKj8/WG/kNXZHBlFjwHuvKHXnX1dkD63Jb2S2Q9Gb4LKrQyfnf9
fAlB9vJexIbBu2fa5AVAlLidPiTsgkATKTBYAD5a430yTDgEnTFxZTg/KdjWY4pgXXXxt8ZPj7Cu
A5poxQp4SB8wLviZ/9se5BXHPbMyK35PHPEQ0XEudAO/dH8bRvFULb+zMfYv6GA2heIgD+EZQtQi
ZZhXah1kLu6gHLdcGZKgtrKmZNwBRPhludMRk151rc3LFKc2Rsz6KClT12UbRuzNhbULTKRC9ME7
1PPjbmoZnDHfpwPJp8X+ho69m1NGiFmoTzOVJNCOlUeCmp32A1P93jjGhnhK6RWcxuQunb0akUXO
FyXHKsWo3zbEVSK+U8ep1YizQVZCVzbv47JeD2w/gVJUG68HJxGm83qyiWfIKZlDrDCrqcBZHam+
2+Xa+k6yAI6bWmKcqssThO7kkNqSabrZnSPCPlaU2Iww9fhRwOMh2lNuEZGXTCTpzf0ibBkRIHjv
THq66+g2r3Jn4Rig8bbsnZm6r6FHRWMMps8WMb82yF3WjqF/5jUiJdBbKEeH0l1ZtBK7cCClOoV6
JrR86zJAEUZ3a6IcUAopFE8TwMdp8sFc4phYpk8HYhh+VH3xAkOi2iWEdbjUumvjMfeTi1Ujc5/L
NgW/NUx3YdL+6pNYrN3UtfbVDOsf/npwiSjyqbX0+1SICcF97l5dzRuhCWfSJlx9FuQOG4WdXWpS
GvoWMqs9cw/hBC368D5JJC0GbuBVgHN3j6SMkEMnHteRtuZDe8iLqb+mumeWZpFCpAIfQhN2wxEA
uZIYdfPfTgICTPSlu85nBpXQ4CW/NybCjjAKtejuo5lxs9Au9rQKMLuKNtrN4UqCOV0VQ/YwG4LY
7Xh6HhOsS5WVeuyJNGoEMMOccShHSr6vHskpL+GZsaWvN1O2bIxD70nYRXJm+QwpMjvVfTmfqZI5
vmYFYzxof6bF9KtmLIPR3zsFdf6Ql/jWBz3UuzoyvX0AOHobZcFP3CUQUsLotQydK/alnxOzn3MD
WR3nrtPtptFYiQ60VYR2n+MeTUbYdtkFSsXatydOwap7h0saIW6a1JrGUd91YfGZzR6wNYeplB3S
EbgR8W1GnT92huVeFlGzy/h6JzML0wrv3n7K69vYcnHDeD6mQzNeTSN5jUojxbIzvfdZ09y12HtI
WQQZ5E4e8RCkjDqGad4n43ycp2VY6aq1aa2cngQL00YHlQO1XzkZzoF5du7TBqRdScITV20wHVTA
YhhvGjxnWKxZ5s63ubo3hqQisqxWj2lpbs2WoBu/x1pmHpPS9Y5l+7uNDYhAIvo1NtmSZqtZZsCR
SC3jLjCH9ByE3xx2IqjfKPEDo9EX1Xkvo+1U96K+lo69gTJIHV7sTZN1QhFLRPsVqyYAWDA8hpYr
9L4J8/4U5RHnt4dKkFiBnRMqPOBm8ytQ8y2esxtIvEuv/W+AXbH+qW/SmLx9M/KKBvSg0PZh/qaf
TV+4j7WtXmiXoxPoqkGzoMQesSLNDGglLf0EPQcsq6qA9+CMMbS6uVX8wOho3HMUEgDTE5A3GNHO
0+FzJMpkbVfV+NiN6Wcqy0NPjwRKhlv8KKvXMU0YeHFJQnV9LyX01GVbuEnHyUOgJr6lfvVsgcwg
hQhUHf5K5HkEbsYRHYcp3Uc9wnugqxtYgkGKiNL0rWZLsIvnt1jLcx8zRNV18F1Zzq3Lkg3eEoPa
DlXIqIiHooJQIbVhXGIQTMvmMQNhQw9ULPeJ4WCHoFqGEfs9c8ychK51HRLuk0TE2kuZbFsb5wGA
ncs0zqSexeE2BHq6TknAQxEShRsCXQ6V9HZ132A7zMfraGuuyebqndBXkpIbNUDpoAKt7CC4qy+S
tcStc8H7B4zA/aWbTOS00WRMkWkYIO9Iuk/X4OdM8OhUQ0Z8rOleYAC5myHUHwWeIKnC5OBE1Rli
2Dd3XLLQI+YrEHUrQ3qciV2CYsx/8Ma5YrkEVdG2Mp9FnmWsM0lVnsB0xzKj8SLisUQcYRKAVFnF
NmBnZyl3Zl4nr5EuPmiukj1e5l3gi/epBjBp15XNKBHIWQyaJmg/83EgHDFFmWvagtAzww2uHljM
wnHvwG/dpKTBk7PD5YkQLRTqR0zq79CBVJ6N8K0phvcqGZM7ybZ7IzK2nXaFmo5nayialr0HcZ5G
bw7My6t7Sdu8bboI15tvbhxMEYPTz0dSZ6rVQOQBL970HHg/ZKKvaeHmO9Zv6mR54F24ldiybHaB
mG04Rp5/iAvW0g6ITISUxCTqutzkdfWkjPS1VuNBuLO7YrCYbwZET1nBeCZDI7S2F78X3gV3JyPW
9f5Uys33ilH1WzK4fHentq2JISNViDkLsx7PSJbQvS5pdKPPnX4kk15Wd8VCRYfkgLS3aayNnY43
/Hv+UT5Db9LbDACgP2IKxXw97XozQbllGfbjjKnOn8WLzN3uAEjY3jQmNhJjrva2bbK5MdMPyga9
6cMUNW3gPMom6jZ4tpxValGB1CDpV1lQ3Ejqo7j30LHBgltA5lhusdD+isF6AYI0bj1RczwvQfwQ
oJcjAt1i2EggVJvj53X9e53WCCl1cPMK7gYi1VeXhpBDW60HNyBZPbAJlKNQnyachZFtx2+yv2/V
74ja/FHbpbh2BtEbi+NYI3qYJcZAZSvebo/YmZ6cgVyAPmIsN8ZOd69M62cxz/k2lcZ9p3CPUfHf
GRa35yHvk0tTywPI/o3pjs1rSxwsKDAbnaqFX1XuWzu4y4eE8bb4lMn7GJCUYnI11W7jbOOawI7K
PcRLzoiyRnePFJiQ8hBiOZLOAPOltyWAUGz6Kgs3rgumLTStnXrLdP27bBUlcp+v89b5Lryq/OX4
xckrtmpuq0uWBGQbO2ofaKvZtwbHS92SMl9YGxDlyU57AU1RROk9Erw8AZC0OS4KFDRrQ6NwHCog
NG1qrPJxvFURx09P1nvskbQ8d+gk4PD/DGbI4P2AxAt7zUUaHWP4WchdOg93HizqXQYlVikJypPG
gfXGREhcbBzzWg1nS+q9Up68U9O3tuy6o0ltBKU/xTmYmHeygGZWFMz1ANXHm9oN+/M4EG/bjBBa
g9n4wcgYPkOhH/1Rzpth1D+pNgi9bt9z5WM4I5uAdEACg5FxLX03TPPJ3eNP5+Y3W8Wjs9Q3fo+e
o2vTbT1mwRWtKgnB3PAyMvbup0iDjxz6feNubekf2K19ZEtmU9CS3pRFBiMx2g9rSXYSoX0KOvcI
a45tg591u7rMb2mnH+BdDfcovsjBDng5s0b/ZF15wb6YfWqEh/R43Mzi7Qx9d0OB093mObkz625T
e17wM+sQAagQza9ZxVfPVdz7wAzTMqIslM7OZFR04a5BELju7xH08vJZXNKyubQp/02bs6Izww1D
Ag9Lv6oe7ITRSZAazjZvwgW8Xx/YurM0tplql8AtmfMQ7WWV30VW3ntVQfqIjSWiz+7yyZJPAeCT
dMrvvh7Q7RV3XhDRWQz2Jlnkfh0aDopYrJaexJ2Jen4NaVOd2opmPi3slM0RSmtNpp2dB8MuqP0f
KXDgVZto50GYDacme0VUA2wiusY895P3Le7LM8YBUj+S+L70suKtyHmt4aCyJgVlEvceOpJl02mx
r7IH336ROM5nFM+GIEaOgmsWoeRk7ib+5opgSRSYIm2eHTWT8F0LY8OkDnP+yegYei2Gi8bzyXwf
qp6sEmON+gSbZiCnB2mDpJt6iK/VdO+HebWXHeAS4YzbhjKQIu5zKjV7S+aYo1IDNgO2Bz6ZMISl
eGQFWjraJjMFSsuEyLXGM7oUvRclic72kF1jI7yBy2NqrQeDMlkwuOtdhl94UA/1NMC8WTaHFYjg
WmKj8u2j6KLm+vVgBtk2Bdw4eE56dGt3ZuifmPsa8hydaIsuEk3nW0JF5c9DuTehGa4bvNSqDKOr
MjsHyK2y75LF/u0wcnVIJlmX0NNWYaBh6jjiziloBcqyfQDyuhTLp8qndpp6NiBzfAjL0t5Z6Anm
WJ/B07/Gjefd2UmKebkD64Bl9x2MEvDAvAYXSdAgQSwY8u0xe6tYbM65RJY62HfTxMFU1c3ReM1c
tBu1UQw75s7jISWLbWU7ERcZuJh9jly16GrcrBOVdzwOUA7FoG9O3ofEazt3sZIBAR/6I1xhz3Bf
a4eytjbWZlnD+vJVcZf1IUFHvD6OFPvUL4oT6YQPMT1Ca4fNVjiEgxOfaxy8qf7tyPRX0JjhrgHj
vq2D1t16KdlJqnC5BHRV7zXvpsr2fuaFQGgDlHxVIj8zjeCuW1SqZRwcQ+kDoE2ZLpE+Dl0lfspY
PGaAGymLORnzF9KexiviLxtKre3FREc6dHRleKT35y7Dwc8adskMJMW1XoaFmEaILJ3WXZEdapsX
vaNbIIeChVra8i0qDnf25O96HT8oFmSM7+bO2HcN8sASgzZ3sWs74j9PVHeOtQ06m1uCMoGEtAkz
lLrHlcu4OwcxtTfmIAfgOvGT4jiyi5nwK3KpS8oDg80ulp9bnEZ6J9LUPZjQmjfGXH73w2fHYjVk
DvKugie5ikqmG8zVBUQEpyx+FLlNt80MSPTzjZY/OvYZ2xhLIHBoI5uQwba9YROjV+qOTFvQGWcj
z5ntncZKMIpnHUGPDC1OmvO9ToBBZflj1ZV0SlNySpDz7YXrMOEeu4EtKE2vj94vxNxMyts6z0xE
63n/3ceccDBJ2I5Uatw33kgWi8e5qwvGZmbobyu3Tp4HH4lxWOtHd+rSreNEqDCrwVgpr6N00+Jc
qDQ6LCPvqc5wsvfuLzHT2+eiPAxjZe1LF5sZcO9TVlqv0kJpTgOP0Wl5+Po3d4Gd9H6CnV+bA9hc
ojaZrXebL4vl18OXGgNpwkCAkDmxhE7QGLVOBoHfRqV0ouNg4ZNWFKwJ/RTqsJKQZnB90D6XT319
/uuhm5p41xvhCz86K98v3JEgT2MXWd3DF+3n60Mx42jIHOMhW1Rt8LdekiX+wM01SyrOjAWK3u+o
Ore6EhsO5SX5gAc0hQhAMs+kDyNR8Yt1+YW+/Hp4xaEzn8JFfVYa2XPQKpjAg08myfIhIQD6/Jeo
pC/pRwsE4nf/d130l9b5X6Lp/5+01OBVoND9Jdxd1Nr/UGEvcvD/+d/hTqdd+l7+zStq/fld/xRT
h38gdbcFl8qf0YbofP/pFXX/MN3Q5n/opq0/ldb/lFM7f6D4tU2Bj9QOBO73v+TUNn+hQLJGvKKN
jYT46/+MnBoh8d91xgjOHNd2XMsL0GeTGbsA8f5NT53O7agq3uvH0gPGkSad2Ift/NxoBj4Qq5gb
+ca2xFGKgQU+9lSMO5voA0BWGzP534Sd15LbyLZtvwgR8Jl4JQl6lrd6QVSpJHib8F9/BqgT93TX
3rf7haEyYoEggcy11pxj0i6JUnM7CVYdzwXwjyJlV9SXse0c4nfzZy5UNm2DsSkRYzG/bReCtZSk
K9YWW6jokBvMcmx2jrS9j67ZvGd2nW9xVeHUqLR60zUMW5tXeauiOt2JRgEnzlu2um+ZG8/bIsHS
wT2T2HMETqOD/gFDynn2hg6KCDV7Rfh5WsP7l52+k0XpIfzmIOr8o87sbu/azROOwpZtIq+11IG9
9jaNK0zEYEIcoKe0SI1C6361ACUPHZqrjAXaFxg0WRgXp4cgF6nIPqqcJ2iqCQLQhM9qyZmcxno8
GbJhIH6sPDncNpPaM1rXiVSy4C313BjcET3Me2Q01cYTBIbbiasxzzCtbbrgNyHwuuvBsMJNSG3k
2W6zzQ16IQUd5BXbn3nfoeSWoYC3I+0fU+pYfwJS//gP/osUfXFH/1VwzwfExu9kg2aE1WrSwPr7
BySZZNOXfVUdSPZ40lujX18fMknIu+OCPQ6nDoEFkc16x0HZJDrNsfjfk/mXq+u/HAsmgv84FM/S
LRtTmxSG/k0Tb2oGTX8g84dBa6iWq+Ida5rd7EnwuAvN/Fnzil+xnf3bGfjGhFzOgEDkJ8BMYtEG
NPn3MzCDW55V5GYH6PH0TKBk8cFeaploQcq1ZrObNBxdCZrPVbUAwTQ1FDtSHY+LT/xAf/bln8/D
At38fiKE7QkdSiX3D11fDOB/uWgTHYswJrrsYEecCPTD9lp50Fenod2NZYl5GK8isqrM9d0kPQ1F
NqNBRSaHyWs9WmRVobr91Y+Vt3YxMe28Mttdn8oNkElbhCSrIHn854O2vrnSr6fRwQIibUPaLgHc
fz/okCsAxlDCQXvNvI3VtG8TvHhtryHxSgjd1oUTb6yhfncN+kl1yHUYBwzcSHktafV91S4uQAu7
wKrTynt3ccjF9XMWWD7RPGzfQbTR3F1ndfLZlqSMZ6ZKjxAusWJp0yepPze0UDgRZvw1aiAbA4cE
QicyH9i5tj7qpad/ecXLB+MvXpXlFZMNyStlMuHZhOX+/RWPKbkteaqTxtqSH6ux/2vqmNpleI7k
bJ4tT/pegWBGN+3kiI5JX0OsDSBZujFtKKr3yqKA7fuc/h7tJr1xKGgskgrMYWWO3lPPbI7y+ob8
QrQ6FTcBr0LWWmTBh1cZNKS6Oj3CGdS3hdN91OU47xuN8UAJ+A9b4ToObcRUwb9dLyxO3162o+tS
CFsXHo/i2/WSGUqgsbWQ0zfeU+l1A6d8vm2C7JOozm5X/y4ITChMQ/NH9tXkxjmIPn2hQjbBCkkx
AggM1IRu0xi8+Ze35L8dm2E4Jg4iKXGrfbMP4cHMrLZB6l9Pe71JxXHOyreSKcmmVu4TmaZEDGL1
vi4HxLU6VKNoOkIqHivrSLbrfY2qYFV15g8F1ceep9QnkeaejyWBGH0t12ULxMeYm9+OrctVYT7N
3nR0ipOUzl0dGs1eMwfdLxGVbeh83ymkJBstxJOJkeOIpOVHDHHh8s8v2/jPW5iDasIwiGB3PUFL
+u+fRHq8Qxy6VXKYXYiedFTusAt7RD+0xPDOJIHU1sYu2t2A+dsL+GLGA4ekLHpIcjvfFwQFrv7l
kL6tKzZhATrUC0NnK+MAPfp2SHaswV3ECH6IAo9rVZ9v4U3YuyYvDgXerUPUynQf9vrJ9KSzaUVz
Ewu6Cyo3/u1IlsvwL5fp9UgcvJm2LYVONMO3z2vC2FVrNC7TNg7I1PhSEV6yxdeyjZNhWJOuR4M8
Co8zzUcKyE1ZRtUeECupzQMJQVYrnjNp0qlAi7N1TMcvyXH457NlLZ/L/zhGEMeey8rH3WQ5m3+5
43dwNBq3HLmVKOfGaw2PyIKUnlH5oplS/UC0N4d6fhIxfNkq+hQ9QAig8vqNE+c3bCi/QJ7HK1kR
LuIlj6OBWAUwKQyP/M7UsnATxEywS88ufDnnQABN7bnronpdTqYihJjdniT8SxPVv579b8vCcvYN
T7KmGy6J4fr3K7KfjDSusWYddBtyXA1tjhSf6RRLGW5aRcKl1SLVM5kltOQioTgjszKwJhq4qqSx
KMD8F3uBffxfrhnn225jOTCTVdZ1LUmdrstvH9CeormcA7K0h8TbiZa+JLiJhLV+enJ0xDUjRKF1
nM4PEof8cgLhGvC4tREUmrRKZrx5q4aZ7kaN6HEdIljLyhIH25zwcWdqO9PHd8WQ3eqMUrYCTAOT
L2msJOp+4sG6J2tp03Rzon2UeUXZ3ysG2O3XmF7JGEaH1buDT22ig3Ly+45Ile1U0rBCSEYbziRU
yCuH5hzJ9ivAbHVKu+6mMFMa7j3vY5vua6dqP8j3u8Dt4FSjfI+yvZcx+/dCbwf2AeFliSbhSuYN
OJD7f/5Yi/9yE0B5RXkkqJDA5ny7HbNdDQaifLS9zfZjPxCpmNWwLOaZF551jntn5f194OHtlkFf
ILuW2RZ7YbV1DUS6RmjuGHdbRIWOkDBB/TpRzrCe6OWpL6tDUxa/Ssuut2hiXgNoLXuuZ7kOPaJv
TLaZ2DiH+CBbm+ZRGni0qapbQu7s9yp4wvSHbN88k5aQbZvZe0vCyGVMZBKkU8AGn3qrPM7KZttB
il5GIAl7p+X+MJ4GumFMqH4PSrQbBxM3lgPcTq6OfmpAe2FyLX9Eiq5LNkx4HqgXLPJOQ+WF+zal
4I81Gjth0DBGrNu9IYmaqWDpbgb0r07IkKkgOZsjbld1Q7CYViZHex6ZvTven9L//7/7/7ZechFI
YH5giShQyWz8/gbpXgFKPOMsQe0nobpQtykZ7jRXO/rE5PcmTgvvix5ILZnlQvl/cjN67EKW95Fj
0DkXJvOOMltbqa1WTC9a/58/Qte789/vjFJnHWe/YUoevxcFMWATK9AUPdxlL1wP/WMehISD6qzt
CI5WA5cZmhe8NwFmdhJgM2I7yh9TzDZZgGxdlWjQ7Vkw/p8pwP7l6OgXfLtvS10IaVI6OLigF2/2
X+/bE3gMZY8IVWVj2ruYkfo67BCTJiLdBmYVrlH1TSfNbqdTkccWI7N9PicmyMxl0YuYWv/zAVl/
KvpvJ8xCKUMwFqUUh/ZtV5oByjB7Yvf2o5WZG8dS6UM+LrEW8lD0hfbGj7aIwotzGKPWzqtfXmZW
H1b5TgNRp0luNT87+oqaFuX7gXi1k13+YjvTnQIxFOji3WwbxdYd2V+jP0S13GJs47omWRa5GcK/
nk53B3Otj1q/J+TsrhExJRVX9YG38pKM6qusyuQCzK7aq5YYaJOZtgox0grO5DYKQ7mevR7cUxN/
NkkUnUcHdUhaNmR+J+yCHc+FoSvuOnYYx8jjOHvmacqWP3W4xgCcoRAcbWv09hCgTl3GU6EEVlsH
TeYq0cMHz53lgbH3gOBj0agFeXyskmBYw4cYd7BofvN2q3XN9GuLsefLagjiybKGF5UzUFtkbgWW
pL1u6SRLSedUhrGxEZGdPJnynZMdXaxieAh0wB1iQHEZtikkOQpoFjlpIPrH8huA7yDyMNt2inmZ
VzSbmFhocyPNqjmxoP4g72K+t0akSIKWhDMDFM2HyCHalc4FmpN4Z5TZuzC08RTDwFkNS0IaZVNB
tIz9ntPzZq8HhhCiSoWS7oIlZTzlqFxXNasvMakuKxZZpysvCqJd2QTu22wyFzR3TdRPhzY3f+P8
Nh+6LPkQ8zTQB5q0ncTBzKxjWUNcuWNEbm/euAne5IbmXRAWH9TQBjfZMqWHzzqvk3HgnZT91vQS
E90E6UdNFJD1I7wBW/5Yr22aoneVmWNMsEnoNVGXUd2Yu9bkqp6LjgQDG9S6pZFkH5XiJTQYy05V
caOGEamPayHP1RnHIip4ly1YiiQsyuMSu7VxB/kzshHG4YZMz/SAFoNphuSUXvoTZTMprYxE+J/g
RQ0NBmUAa3EdFWV7cJvhaxDorELNNRCHVHiR8f9uFApImhcX21HkGgikhyO+fW8anu0ZowebqnDj
zt2mr412paghfUhTeHcq92R7irbQoDAsKrEz7eaiJzDAUhduo5mkW0JutI1htCliG4ZyNlD0vRvb
96bVt1tRjOxTO2ZBc4n3KhnRqGVBHhL2V9/N3fInXHEWWanf67VxinrKxpaB2XXT3RQB7rKOlFQj
R8ToYnZMC2NHiWMeSqIhgSoafqghRqoahz2i6Ey/EdZIXFiK0d3OXgOjYDqo0EqnvRffZRlT1Fmx
fFnypWT8dd8YGjOSlEi0oNT7i2dMxgvxzgxRzGdTC8cXcxl62QpNk8mGCRFzBMK5D81t6apdGoTB
GekH9ZhE82lB7k7Hx76Y3At7oCrJA0SzzoxhwL4lkDu86PnPXsf0M9uBsxlTj0HyctCx8m5JtJNL
Rk22Uohu1i5V8ja15mjdR2G98SLMRxVWGSsKb8zpp4sQYEIBckn7WVvZSZmvG5txnpYUzlnHt08x
aIS7eO6fbLxyEW6Vcz9iWALkSOihjl5OMS/Bo3rujfESuEPrmyDV77URytnywrGpDTujl41vJ934
Iqs2Re43P6eGeWb/SM56XjS30uTgUkZFr1E7vyA98NCrecZllgD+cEAAg4+dXT7M1ssSB0hoVdSf
eosql9Uwjkiv5bLaVsopzq7VIFeNU/u1MENYSVZSnCYTgWKpKf29DsgkS/AWKQSRO0p3zpOkP2Ew
sYpTBnmGYS6jFfmzHKyeGZ2NfT1pUQm64qGBQ/HoavhFmikxT4aT/IDBwUSTy5Wt5M0kYp+NBqV/
Pb/ZDbeeGqgwRjtaE8GvvKdrQNX4ZZa12taO1R0spfW3GGI5hbl336ckHkqBtJQymwqnAC/ujcam
mGw8pcXeEdFTPozNrQ7oeWPjRqMexzOVDhcR3PJWZgdjwFjrYe0mQhDYDYoBLB29dUOb5M1gI5M7
LeERURxd8iI7AQPYzVl970Rcg2VjMfz2nJF7verXTaLUMRtQUsYg0JvhoyjtlxYd9yVNgLWTFV5v
ka8c4zRBI+1MN9dnHRXuRD2WgZ+OQ+Pj/Ii2tvHDHhvuVYMDejsDLTURpdwXenWZFfLnK5IEexe8
fCjApnfEWcBHHH/KShpDgefhNCdJc4+PqVxJBfLDCAz84f1jk7vJNgutep17DdhtI0HNVrrIERvj
NqIdLjrZrZlSZMdhJpckthr9YHilvg8xD+A3GXxtyNh+QxuEzJiBLCJPyqHpGpQQ37uini5D2TyD
BGEPbfVvWffRQtZbU7HAlJTpzRihrEoa3uAYpsqQOy6GxKzZcr/AzJMl+EeK5LZsnHPhuskZRGLD
dg3AUGAxyscSw6rGIljnJcg3Rsq2cdI8vKF63RwSrfSHIpdn1UM7scTerhcp35wdyC17mz1hnCOh
l8QXHnWxkMrzhWfksUZXXtlSRnbt3iuICZBPXkT14E3tMdcU2akxy62uuw5mGtktJajw+writpV3
zUl3F80j2cdBZBpw/ytrj20JOHQqDJTV8hkPKMLPqLh4dkT4DU2uLqk6rIIYPdJgOs2DanYaeYQ6
wYpU4Q7guqZbl2443mZ24eHCwtXfo+En4hX43kNmN5GvcmYoZMTWm4zQ10r06bFRDrLYccbKl8wH
G5TNTjDDWTFNibYyL1G76EN1QMnwIuPhx6C9jrlLrmyMk6ab1rUMnMd0GXhwHz9wFchV7LEzdJrg
uRrWDbPoQoi9QvqxNkPbOJu5L2X8GHe0GbnkFItujD8ZyTZjnRmufrVz0/YDzvxxZCUep/xWo/+9
ovKj7YTHldyu7STxyoygHSblvoTDTASCIkASsce9qL1jmiPgd1tNwyICmANi3bZrqxtLdIxp2Dtt
G8NeJ7bzyJYaWZ47nDscmyHW6e3Uz6RCdNnn5AdF91mFEFFQuGB0s95DgY9oDLK9tNOnhtbIipDg
t27Ao9OzDBwGFBarvkWgxnwdPspEAjHIRZR/pCjpFaiwWezSGLSEPic1t7fCW40LG5OpAMmjph6j
RPX1EdNKrxOW/jqg+Wc9TfGtZSzNQH+fhvnNxDzqpyHJrLZV9hiKSXYdRd76Qz19VYMFzSBzcUBU
L8nQRAzcFMJzLdlqku0EnoItXBwyt/X3GFxGDTrSzxqFBtTh/o5WgwiOch2ZIyz6UVvPg/ZmtwtS
ZPqgtkfzUctdpCi3s/EgSXdaRSnSI2zIDXEQ6jmigGNbIXx+b9v3WrkJo+rTcLHzuYATifbuacBE
l76gZZe4u8TCFqXqKPebxCMh1wW8wuBuJvs0GbVb8tw9xL9rhIwrIXLA0ahBVgy94Z3l+P8D7FF9
i0KszQgPng1syHT+V6xetxbISoALEyC2kcIJNC08F5pBXmV+xF11qSctW7fINBst+2kiqffC8+Qu
KU8TjnlDL9gpdOkN+uOW5brR11HwSfDKgyvyx8pt9gj0n1v6DUQI0OSoPYp0G1FHCseiIKzIC7nx
ebRlVgFoSar25CcRB5ucKNZ5Rp3doimil2hsiBqnNNG8g7sErfxQZV7c59LbR9wKNm6K0TZZuoF6
b/a7pooeq4YIvClwmgsjQC6JetQ209z8YHPEkt07KVFH3rMb6yydRrED/IIRannoVUwgBra/dQwc
CIEuX15/cP2V65d/Hq6McUHzdNVf/zkEvQ8L4OP6e+4V2n39RY/x4f/+zvXrqdbj5S50un715xdx
fJHiO+rnP1/+5U8tTz2kMiTRKAqCvUG8CEboZFfVOW/F35/ZbCtz9v/6tJNaskwQl1y/eT3O67/+
/M8/f+wvzxJ65iMOHeTCsFGR5yznQ8fMz0Y+wcO0HMv1v387vr885bff+Xbivp+aP8+zPG3YFc+e
ohk1hReML8xnWz0/OEr1t0yF932COmAQ44eXAcLpww7OamgjUo/mo9YIVLc9nX20s0jguKNdo5vx
8/bDnSXZ4Cf58JZHgPPS+KNPi0vW0AZVlQNFvt02dmptmjZ6GdrR5aPeSV9v03YVE9XqG2P/GkaF
dxGQDWp9CLCyRFAamRCjHEQYWKSVWhlWf6fPKdEygQaYNYiOSlbFuWT27orq7Mo8v7O8w+jKFJUv
JRgFSORD/zNWrqn/VpEXPiT6ZzMgiTNTYpWAVmLi9uxxKw9zwf5cG+cPiOb36Rj56MnWhk7shouw
uabbt7Ekd1Oyty9I94dDZkALaQYdAJl130zLHILErrUczy04hirO9H3Zz2JdTwQto2LtdlCldpHt
IuTM8E0DZiYfAcOujZRNancokWtaJMWmsPpsNVSCAbm1Dx1Newj9hoptHZZ2sK417LI1PnRfwaX0
xw5lu43HRn+MaXVvmln8lH1HMrbloTYnk8UdDi4fnZUAoMmezbQ4Gy3ONNIeavg4WbhkpF4QTlhr
YWrxbiy65kJjgn1Pj7cz127ysfZuNXmo8+FCX+NDN/pdqXebMEU+lSvqoGgg+k20z4kVyHPk5du4
4exZ3vReGd4d2sF21yQGndxc2/ZDC2GTpAeoIQkJJm16X2EvWInQE8RZTHd2xg3VJqMEWM+2B3k6
FE4GKWpgjmW9mj1eLrdnI1KLtORoaacTMHRuqKhvJbbFsL4RegBSYbIcXGIY0sZS1rsgt8djCBJ6
nCcyjIQHJYDua1yNAbBq/ZkU7olcby3ezyDgyAVjkuMSI5uCczToPRAsJndFU2GGmprDkvdmRUwy
J4zMosDPlnesgZPWARvTwRNc94uuBrJWmwxighBZk4kVxvvKiL+AyhTbXLe+gimJduO0oEdaV95E
aKiMniNGZ4KNQsQBRvHqjpemLjnThIK58o2WYDSNxS+VIXDRAnyAZgzgNHGcbt9FiY90vqjQVQYa
GmoSnw9GPOLd4IMl6zB5FOOXrSv9wH+KVu0IKidfvDel+6PH+UTA4mcyP6IazPZ4g2ngW+oyyTUs
9MafEeOiFp4/HJudZBEPt1kRPKWh/cUUyW4E4Aqx4Kq0YxC1HGSeBfteSA3QBykBVYiw3AsAcZO3
V/ksdm9jBxdOLs519NpQ6dr61krwQ9E5Av2QpufAKP2oYSKgO4KFmFSR1VQ3J9MuEUHPn1KndVYY
vpUjYmjwW2z1TLyCVEEYiG+SddN+Uiq9X8YDUzcAzBZuvLVi9ZSq8Ow4n7jKA7qm2l0zo2uJciAc
YiF+ZBMOQ12HJw024haa1rTOYHnx1lbGvq6dH8DBuGnYIBoMB0qZQOa/NgcUyFbVvkFVObXCQCJp
zV96sogHp0fcdLv4dxeEBvkw7rGHyk1AivGbD+CwHsaMPURivxgC0R37fBTsNoJ+TUxbDzb4qp0h
FVsmH0CkKFGWrXExeFvKZEyJk0F7zsxyP/tkjzG2YXzCAXWc3Qw7bosQbxk+h2bz4BXkaXDDIAOK
JKQ0fvF0a1WZxNthxkx2cWJc8EHs4FUfTduji2r3B2eKnzQgWWtmiuFG1IjfpWbnuwb6DEFhJQnX
yJTmTZGY5VrLLeF3ef+U0LYAWP071+S9xExCcJg9wriw/fhB5XW9zWrFNTJl93maXybH1H2GBZYw
vlrLMn3Vtuc8rF+9CQ9fsnjUuiF/qmYso0mOIQL+GgKtoHXJgKwWHEi2FeXMfsbCUmLTTDBaH2p/
jeRLlXco1qCX6zexjk+8UkwnrOEjQDaBWZfcnqmbGF3P4UuS2r/Megq2amk9zbOLOJMtBUAj8WC1
0VZYa33ETePUwjorroCo0T4V/MLVIN60pqBgwbZ76VuyqBznRRiEfdeQhPR6jW2fUHe0sqHS7vQ6
rnfSQE2fLm7wWUAWE8zOoqDpdlohX6KFJljr+bvLRq9uoRKanWALjyNxM4zuE6yQvRFAD1BcoSCj
Ub0QIFTGpQ05ZqCezZmTlsm41xPirzIEw3EXfEQ2vp3UanuAG+Ul7pwf4KCTrQdPnrzhHU3Rt95o
4xMhab9c2II446L1XFIkxoG3VlVCBvIS0C5jPpmR50DqMot6hSCv2i/s+IJ6Q8YTrLhOFdteHDET
oxdHS7xhm19LoAppnE7nYaFeGEMJNapuH0yXnkZtZ0+q22quZq0s7p6Uqijds745ZIlpnJpoKfGU
Mo9t2T5VHnW9BMy17ioHjb0Lujq22fGzVB11BdgqiUEwaw3poEkhNpreZ3unDX8H6NgRqogdWxFu
ywOTbdIeKCLaxbpJN3G1dKgGG664V7Jw6tF0GpN8X4b9AXT7ysZKzY3TxWWyKVKEeNA4nlFpp+vC
HLHRxOOdaU8gF3qawhYu7lKnm8fte8AcDrEyXYvQQt0bYSMby33jeq3v5Ci1CWHY9MtFSuBW5vMX
caJA/PLCmH4bGREy3KdJlHNi4S53BmYHOeGmAB7k+ECixg3NCuDCELEZ053r8BdJaSTVNkL6iVlh
u5DpQ4LOf9cZ1bTB6TSXVvFFXzyrgdUhsyDfkgHtKzSz187GE4nGms2RUZ+0xQheECs2O+yBEOk7
mFBucT9hoNHEiYvoyymxKRKUaB0novuwA5o32pBHuIuJrRl78y004q08hli49lQ7NOpU9SNXI/EA
ZXUTe05yUwv30BDzSBSgN2yVAKzn1tZWJvu26pPjhsINE3SuQx/AVT1Fubef9OlhDHao5zRfNc3O
TZqecgbfZvwDaxuGJj+uJk6P0VUrfIoPeev1m8bqKqK77JfaG/Dbqpc6YpxN0Nsrrmlzq823nR0A
PjHbix6xJbHz9kLu80kPrTtMTpyBQQAci24hfjhrBu43idMT5e7UAdBD+p1KvQadO3JnE/iEbXxt
I0tjTT3GZwS3QjvOvqMQrQmj6I9GeC7H9ok5QbKWmpdj0k4eZuOubYjrsA0UTzVA3JU9BRucmeWq
w+Q6a80ZfaDt92PPlsvDK+249U2gV9GFCNWHzujpfZb0I5m8G9otLoPHXLnt8WrFoXVLU7qI3dBP
Kropf77Z9YzXG8RBpigZLIHuXOWaVrHEVtZzaDKj6kICR5RKTCYy2MbauSw2nV0CfwUNk+zdSPjl
EqJ7fRAh8YF2xNYpaTGTLA9uMJebSECrczqdBPjlASPLUcy6tQdQBfG1g29WYtuEyWUeByJciVgk
6bcdVHwa3GcSMZkTaNn8jjrXT61O7I2UdNBqbFCgWeU5WKjB1wdtwQlf/8VyRUgfDaH19Xuwgpyx
To6pmTTHFuf7MV7+hceFIaoxhO2uBFNlq6k+hrSljsP1Ff7f11ZH0MAUwpjFy2l1J6dLsJ5XLdEi
sFmPBLsBNromIlkDBphVK8NXM80C5PD+lFRYGpa/WViR4mf/78/HdN8UeA04iu5wpGWd5CuvmGFp
zdqjvcSsqncGzSjol59ff2kk0tAfTWhvsxVwg26VBvwnXaA4Bbz/ivojFHrlZwbRmuCiiRmx6UY0
/QR6MXIw98TFuqiB5sME69aF3hNRV7Ct4BOAMUBfHlKV4+68gU1dHnMbzMFqBjkTV0F88EiR29EO
2v/54VK/80YyKBw/ZwJumIHBBT4SBhpeYbLNlmH3/bjUn9eHhKViM9K2WplLfO0Uk6CVw8RC7XuT
uDka1KolQ0XRtyRduDmOywMmQyQzjMvbfZPgeW4nk4xNdtuDJs13EKntQcbpHi03zIE0/KjdWvOt
gs9v2+bbbsIUdn2gn70xOsFWeSCQdgJmR0cDptf1h9d/ZcuXjayYpLQeFqiOoWekgf+0lt6a6McX
lVWMcmqoVEsHx4wINuyeS9eaaKVBOkqnd+6AWFFXCKAQ0fQZvmdhIhcA1AjX4ndY8u25H+4zeUoD
/QWwDtPMoKfLq7/M1LUrJKt35mi9Gqbx4vSkgbbQO6DAPQQxSQnzCALJ7A7siX+VBJOEP0Kne4My
5qDq46mJGL0V2nCPAvNFwWlDrvM8uuxACBDFKszfNup2o9WfwrY/EF/ej41LsVnp4xrN0oE8kZNG
k38tB1rmpokpGKpBT0XJ9WtDS+lztozclUroH9MZ8zNF3fKt/3tQ9KMYOnTRoZja1fX7majrnZZQ
sy8/+/arcbZ8+K5Pef2x3rXCb0b79dvv9d6SwHz95vX3ZuVIaGH2pUxzpkJFDklssrI1o4bfeHcu
dobapfbiN7g+8aah25RXCxiUHcBKkP9z7Bt9I8nOSQJ5ajoN2WkGowUOxpq54L1GckoA+wSRBYyX
mvjjIeQNyQHSxX3wYFvLJMzRtmFK2JmFAdSx+JGSjDb6GODa2FbikUvO0H932AlvK5hJxTj4Ttlc
DG4eZxfX8kBYg0yjzeT1yQPQioQdPZubokyTI1zj06jy8cYBDr1ult5dmJHFrVXtZ43Mc1ci+cSE
taeRYOK/qp8o+wV7unrnOPC1nFbfmmiUN3lczL7bGY9GUo/Y9UM23QFrsWSPMbFc7yz3xmpgaEa1
uhvhqtZKBxgemIfGiaBrScCKiRz3ESULW0UU10SJWDs6kdT6rfFbwEcnKmnaqJRJUmIlb6Tf0aKx
Z1+w5k/Dq27I/ghf58OIs3Zruu5PlcmLcNU9pqQ7tw2/bIeIL9DZmzAE4RT1z0Nq7vRUORjf8GPq
bH4ntWsd2R8oZ5/zRprMhhnUGfn0VSr5UptWuK2XQYAqxQ1Xx3PsRegNjLBd5ZbcyjbCVju8cbfn
JZYH2zKpJaLoCSD0nXAQOTHvnzOITnnKddYOFSld9cDMZe52SL5+aV/UWQNx8O6T4YaACmNw9Xgn
nnCctEfHnuY1jOsIlKb4XZUDGI4Z455CttZYR+aYuUemi2pAWaTzI7keDOdMInrzV8u1f4oC0ukC
6V4zV5v8RQvdMo0dBcdjBfGipYJy2zFEIg+s2sVNfkerl10uxbkV+YNm7jvVnYtxLreOBhZKs/u1
rcd3BPD9EFZ0N4T9XYIYgNTyDoolwdjgb3FuezWt63TjaLqPW5xK069T9zRVOO4thlcpShKTjGAa
SONTaDAELproS7Nm0lBr7VTUuLxkdxnz8d3GvbqKrOEO1v1949KraJ0Hfehfo6x/K6II8/O4T+jZ
O0mFP2/Kf0iB/gwyzMrSuCzsoTyXRfHBu0/GrR3eAxD7yV5rBl4eHcwpPXOj15krfbmqPHfu8Gs0
7F8dI3lu0B9jhqBNOQAB4+5uLvIGr6QCOOyaZ5FPn7mSv7F9siF2MM00OlencWepLzQwn73h/jCf
YE8ltHe4UZJj9nPSXc5+9GuUKc0zwH5rSBI3UW69p/PSCjCZWaj+ZfLMkZooQSxAvktDQMNUg0ND
4P7O5zL2E13QZC+tmynUX1rpRpsEnTB9eJ3EHp4HvQhgYQNjK4ltJ0s2j4bE9aCYJtI6yddOALQP
rc4iAxTs9aDx6YXJ7Ba/QGbOZ0tYDOk58FQBOgFG8JTUbbUriC1y8/oUde17m+kFo//XWKYpHmxj
lRskqxGzCaUMnFfaVKtWc26j0ap3RmHSBq3pUaAhN4rB2wzGeGP1uEMRGCRTl+76pj67I4MNiuvb
KDRZ1UFFYxuy6+eGJq8bOud2oncllnuW6cC8D6KDHtkg+2RIa83+OejIcMyk3kzSiDZm2LH31bsn
qZKHQQ0rQJvGWC0UVxLJC43WL04e7lZ8AAGF0f7L673WyD1X6aITPiSDuu8s7SPw5ANnmOyFkbW9
v5tCbj054ToTbFpw5FrX3oI1P5ahsyfsmYLB9Mt8eKHBZAn9N+Lngii+rSfSh7Ikq6ydX6sBbphn
ZEcgLmcQj91K4+3pHfSPBg0sI/6JMCTNrHsrxaIiWu/TcHS1jntAstFgbRWBfKHm9OuqiNXuf7g7
s+bGjTXb/iKcwJgAXvqBM0WKmlnDC0KqKmEeEkiMv75X0o6+PtWO47ivHeFS2GVJJIFEDt+399qV
U6Ny7ZCSvMdo6VaEWH1fRnPYEvJeFjyVifHoAcXJTSDDkn5l73xQmjgtHj4lN2p+gFP84lLXyZpO
cMr41fTI0FoR0bvyPQD73TVJxRtdC4poPRVksIu/VE2qyGAFT/AQ9r38FpkRXmHfvJilcZ9ZuKPJ
6p5iWqF0ChHEgc3ziD+MqqvRstrWYfNDRxIP7P00jljuhiCydh2F/fUccjx1u680k9z1mBHHhlUB
m9cwoGuzTXYP03y07eFnpDi/5P3y2ArIbFFSmhtkMxTLq0+TsiiL6/AEW4eHEjXBnEnssMnr0v0w
UmxHfd4yWpQ6WaQXrujcUz8qX8rWwjgmEbXVCcEEuL/XGXSXOfbT+zRsv8QVOGgQCOCLqaau6CV/
WDQFDrifQPeWgJ0T5hLXoBGBMKHcGDjdNovB9cwgp6EGpQS62M65Xqizmj5g7iExL6GW0ZtNdBcH
3iWYhPsiZ8ghOUq9GnmFhRqPSIqMPoXY8inR/ejyEhSvHxGbmpNcOi7xiFekj8b90sfy4HAQIzo8
hePnkKceNcjXa8H5knAai/Zz95lb46EIkT2RmML8atvNxkfLuFpapFVVX6q7FOLfbgoaCeA/fI2C
onlRWU4Jxe2GPdvNlBAoIGCeytNT5c1Pkn7eOXSVfxaptHd4SxKEYl59tsqwIfzOvg/t4iMe/OUc
4aM4TvTExtCX515/CepUbSeL24t3T9zZ2ncyT8WpniiRE9lWQQPkgJjnurKkYwDaog932oY5F6V1
oH72IDLUc7cvQQ/0yS43pfSIYPP8+S7tHDRBlPVjMQLP6llELRd80Zh31MdYSi63L9aMcs8IUZq7
y2NA4x6sw6hdiYg+gcmFZ02w2hViwlmYgfkaUP3asnbPE4shfvIe8kU9wbrrO/OFverw4mOUNpeX
wMtJ7zA9+yT62iYxhO7XQNDlq7KmknjGhV1iltn7IGPIxcoznpz6Le5ruAH6P0RszTtL9/BrA0yQ
60F4snm8Nq6NojvvuuWSLAnrqmA305igFkLF5RF25Z6TgTBXV6V7x27FuVhwVlltehB06NZCdsva
TBD/+JFzCf0J2VxPRIPIsUUUVILXrj+6WzjCam9D4F+pDDLoOODdn0OD5nqp+G0E4rlLTZd/Nqm5
qPAyBfvRaQiMts2NnSnowpJOdwYiyB1IMgX0TcrKKPide2hY1jmeWeLA1yNmtA0yB/LJwJnXc2RI
wETMvXmIBudohFiMErYTRWZlp34aWLBgp4fyWS1OQiHQgr5HzRwTHU2MxYDz7/WbgGQ/5i2Ud8hj
1IbHzGVKjQ7GlC0MUjkjGN0qycqUdvywY8Y7wSXbN4JCvNFQV+w6FWzGAfUF4gFMlIS3pQgqO6dj
r+jfxYX7COXqaFH4YwdlwCywr4HJ2eNm6O0bN12bMWGDCyc/IDr481hAt26QbS03ngltae/jSfr3
STYV+0W1D83inpcO5Prkt99ycmRDd3TRkgKbjLW8pQbr2pVcCPQ6HF2j/FRUmI/ZBJarYGKGWfoP
d54vy1ABmBx0sCO4nbqLyWpiD+fULJsVppbUN7ZeG6fboJxjzXb4zKOxPSiqeUicpoufRSf9Z/FY
fTMfnKAM5ZcEkRhtzaQdAQhF9mszp/NDMBqcPpn/HVhX05x8g43wXHfGarLiCCFLjsJrJpkgZZvi
0jsD5sRU7dZALhBArcE5wIJVvSaExR9FBlcldGZKA3O93Gfpj6LyQpKTKgqoooPf3M4NLG1kmGmE
pdgQ3n1ekUHqt1iy45AiWJvfUXgFIOhkEFfgHjODmvTIxBdcMtmjisevkgBcK+n7QxVzYFvG7Bxm
oGCH0j3NU68t07AJQ7ZMwgKVEudOzG5GJQdn4mSdlSZ2yDLe2XKM7hyy2lC0FOoZnPUhc39GeZiw
B0dxPdFaPUVZ8th7g3GM6Emr2CJbg3jMY5VYpy6bgk0dxAiwiqEkj4/mEWPc3PYOpeElzOVpVtZO
ViwY8xQck75pjybmq8xzafYMy1NhFY+JLMWBJCDYRL6VniuvMYDs+w+sh2/m1HzjEYL3Z6D1DJY2
PPpWDLuXSp5t11ebLtRe9OqDaMbxrvfSZ1TF2m0ynecMtmFPjmeKpWrVVeO1JRBmESOqE3oek6A4
K4hcSSDhrkVGh2RZvsuh7SkreufOxD7gNpyoiDZBlwSkBytldsf4SqnlNY8e0NeJfBMCGhrc55V7
7BekNPFT1Qwu/nHvFABW8RAt05XwvhQoIhxvCHCYDBi6K/fDWixjV+UBNXQ6Ett0Igg5VB83a/zt
ipWVGrZ5+pBgTIo6bKHLW+MdTPCAqybwTx2XlpTJutvULltEYlNjcpIMD4U57k+CSqkDU6QIXDJq
Qu9pIFBlfbNQ3Mx+5qi8k2CAryNv6le+5y0HUgenS0N2sTZatKpFoRniaQVTgNi7Yg8yJB0KqESG
3HQi6T2FEMEO9v4owj02DHYFWUDMSldvQgkLxa2ye9+kbyIFwpGcbKUQcdx9HXYOPwteQMndzZpp
xsZHPJevnPXpmS3Jgd7LKbdyNpu4aer8Ixlj82AJisHdYm1zL/2oXESsSFog12uvvTW4u3GkgVuV
SJgingAIqpw7F1Xtk60mvxBUC0oAAzgmTWR6huvhWfjuNCM2b2Sj23qGoBfR4AwqzHOx/62gGLfm
hPkKhWZYA+YHgSijY+FwxdFF3ZUYrVYdDtheoJlNi1dXTrx0jtWYmsnBbYbH3mHHBSd8oJWFWjJq
m20XRv3q9p1+zoH2NqXmnizXsRt9y4boNVYzMx09JORrnHZ7AnPG0Ph0BmjUpYSKMyx0aHIM1C3W
EHRWcIMNalfQYiQOnS7LH62GWpw9Vs7KCniNXGabJEEKMdpQ/7PhnHrOu28xH0Gcv9QJO2oTyFZs
M88n9I+RM/IseA/G6HKTbO9ZMkhm3lXQGa+gQUNSLudvqucsRnAIq1XKzXYhuCVzxsbIQGXWdRt9
ZWhGwh4M2Nx1EyS3CYUHBc69j7jQKYtg01vJx209WaQOrqqOc/Y42N4PAG0oakN+5Fa+ax00QXzr
xF5yqoavycK9s2oDtFBdYYdGhALURVPbH1zLqfaimcpTFoIRajEQdL2admXCITew2c4HxWi8iURN
d6PlHqRpXpZOdPet7NV9Tc8dhHJx9PNqOuo9sChG+QiemoPD7H7r49F9HNhGmpPdYvgrtoZjD4+5
0h2eZUOvrdqM45Qdql5862Ioc7cvxtB/TxIjvpuNxtuSJ3A24t4kzHNGXm1xCDkB8fuSjAbyWeIz
7ufJTA/RghOcefSZZvuwX2zzufGU2DGXeCenj06IUdgPwb9pOOIfZCC/h4Vlr2VnPSVgYDdqJsFc
sEjqQWVqrEPSu18NndqeKX39KK/deTPONJewOpciKJ/yPIXEWqhwr8/886T8FQIn86iCgy+LcE+R
n8RA9H3ACs1NMZrtEWYgiHstu7X6wVmTC/wHm4CNARmMbBNGfVKzWzvedjRgVE3rjwcxhs6efs0G
lKC5j5uB/eOTlxMEQs5z4S+bFndPV/qoTduUsTQal5qdDBIHNk2FyF9c5VXIcH7hsAs2wkGAbXFa
XwGeAzstm3ldt4AqR3FVTdByDGK7FKPuqTp5bdkZr+XEHHSbiCivgH8KnRAENMtxRBA4D/vHUunT
aO9z9k/hh0uefp++BL17NrdyJSeQcigjjqVP15/K2gDm9aE0QZaQpCwPJpQIHQmzGWwXRQccQF6N
2bjvhi+WgeE6YltG4Cb1b46HRCytVdHe4XpBbTuwqN6ukxBfjRFtmmvpaEYcQ7c3DEGfjCN2W+YY
vy1sBDdsXVnrYaBYkI5Smui7hCGAMMX6BUFv2vBMbozaxY3VI5YIxohN60QhE1cdFQWe1RS+E4jW
jJoBE5ZtMdXkyH2UGnp2PTQdEoKfAv9ICiHRfE1y1/rJhzb/q674KCtGE0JaxN6WAdlZ286D4SW2
1HVmWOFRgqTy5xA0W5reGZ5v4MCvFimWzFg5LO91BfRbXvJwZn0MjqmVfMVF322qESMaVAi2JXxT
rfz9XHocfaMWCnVu/jIxsFMtCzZmy5RPgv0yMyeL8Z7S9bz2wcGQqKFWXozIBH1Ap3H2XAGsLlb5
zDn+YsQYBH2AYreZfOh2A6IINPvM5N3MgS/n292WLR8GEUqVdvYRdvP9raSOjcRZlZzikUnUlOCy
eWO44uzrOiVT+7KLGk25yMvHxu/vUyaZlVF+ENIosRHzaQh13y4gq6W7HMqoSzYe5XOygLiPf8yJ
/XhnWPm4C8fsg7wZgI8OZhkii1J7cE5FhoDCG0NSTHnag/mBM0lykXShViV12y/DkEjcInW8K3xg
vSWeQ3MMdDmj/5VS0DnIyTMfg9r8NU0vcVjb3ylUoHiuluWcuiI7eM7SrmPM6huDAlVtwjatZX1M
Pbu/d6bhWA4c/kJSY+9hEcPwX9BZ18QGhURZ4OaFkFIh30Tbz3BuQB6spE+ASjwWGxLroKob1YdX
WQA8Cp5HPUJaq/+hwvnNtqt7mAKXsQYHErU6zYp112zdI7VvDjm9RVuPOvOoR49nSiYpdommngmm
MGeZZVJxiJTjkeKJc+Pg+wI6zC/wOQs3/6LnQ54TVAc+wTTpR+JHr3Uun6rF/arm5GdRiEMyVsxq
GVg2qhpEJFDChxz8ItleOyMVQifVlf2C7S7Z7x2zAS/U1RT2Fk9bIcvmIW6AmqP4IfeCbQe+W3Jq
Z4pvJjNyWIBUL/zDbcGOONua9gnTHJFNBI1uMhoefXYaTnYbfDRmcMzdEHegfQQZjT1LNT+iLmDM
MrjM3nudAvrk5FrhZ67Ccl5Vkika9ig5byy+BOCxjaWRwuKXfQjM1Kt4CQ/62bUzAuxL3s5kBK+T
YrprzSxfGYaCfshesdfbickhGVbiVg7qh6jhYTAr3NIdpW4vdi81OrzV7Z23Ay7tTMygso2XfiC5
fZiwv7GLaJbwYmtv8LywEMAV7lYqZJJL8FpNPjR7hv8NRHV7XGLwlBgk7g2009QWub8xJoS+J8vI
a5iWAPduMWxchf5rnodpNbQO4EtWlRp/7aYE/FFb4Xqe3QuYQq6C67dMYBCWU3ep9vrvzRmpFVvX
YFMMSIWQDLWR5E66dExnUs6ifnN7Lf29HRMceKRVHYPavR13Gt+017bDk9Sn9ziidJWeRSepCJUI
HIWGinJIZdAtEUy2Tc+gCPA0FaLl5pWsYX1ZfNjk0bd5gH1Mc7KytDoUPhVFAPQI7AQfewmzeTuX
Jy+AT5Xos31pAJatvR9ew0klKlmfE0rQftKE+8Ig+ZGdz3UAYm+0HO4Y/eSeYRm4WXMD2OwMIF0p
JLwvIqJPdhzFy4Itgk9Ahw/8iOYOhgxjdF6k7aUr5G2CPViryxWEdAA8l3rZZHDUeNKXPRYNY7tI
3GeQ+xlz32vuHBjW8K3DWGOlxhPE1xgpe0jX1AXSie5uHbWuubeA1W9I93hxx/6q9CmraP2TGsjH
SWOW6cCkXZ6Mjxne7k2xpB+jzUPfumLfa9yryNnWSlwcGJDaQ4zEH43lgqRkCSkZ6/E43vhI9eDy
bj9vczdeOgoNFgr2qT4M8PnZN3LLJsd5CWSTXfzZ/VWUH2DMpq+0Qc0ZOqVXIcQv0PTiZD7CuZzv
pNXmuJ/dcOMR7bRG1pA/ZNQeQCU2FGGEr2PJQnrgdfBCO2ddjYm94VfsMAojD8J9Z/EEHd2s2I7h
9Jb3c7IJ2xwRztzR4jdVuqZ4CIMbeqg5WtG9sTBj2f78Gjhoonj4cWsQOhXIcDkMXfdo8R5PmY+Q
bfbao5uOctfODx0VrwXdUpBF17CyWuDc7Q4djtgPMa7BpYGnATPCghiO1TRsd8rpWWNjNkCYG2q4
99Wym6R6BHuEqWXOi2fLQXlTM31jpCGc0rX77L7jBE90ZbkhU7p6nDgtPi8IOHv0JH8gff7MUn/8
w7lOuDrMgv+hCP72n//1Wpf88x+5g//n6IS2yYL/F/P//6IT3r933fuPpO9+KdX9Ne79z5/8k1Ao
wn+F5DxZ4JB88QeF8E9Aoe/8yzOFcEBYOTa7QU3s+hNQ6Nr/CsBa+QFeTQ98oMP/+jPv3bX+xfQW
hqYfOIL13fz/ynv/nT8RBBakAt/xLM9F4vk794ZCmTDyxmiwsY6XmpQeJgk9qzkYorD6pYE5/gNq
5+9e0TZNF0SCgPrm/EbaKSq3AqZhNYcRw4BDazNo3myBzBFhyBgl/T8QIn5jhLn6A/JCYO3ArUMg
+g3lFisjWtombw5WsXOLulojYb42S/4u5D9h4/7mpQIHKyfab8ICebV/Z1EMfoGxsyX6hxzTz7zI
Pwmy+kydLZk1H38ZaH8+kn/Nr/+d6cOH4pU8SG+c+PAI/XYNlUgA5kEAPkTGGG7DQOpwZVGs8wmZ
6n9+KYsx/2+EDf1awgKJ6YeeH1i/05ti9slunfCpaCja68Exr4FsN7jETxMnUfrKNF7r4Gi1Siep
as6Of3FiuYVv/w/EoN+BQbd3ApXT5m5awg1+u77+gD9ToSc+hCSMmHlEeXF+njF4W8Z8nZrpuXP9
XwgT/ukK/N19FQ5wFmAeZOD+Tmg0LK+mMgosA/vyMTPVEVEaIq3xWSrKA9o0X8XnrFquWcA+pjbS
9xZGUTOj+kxdSnkkkb5mIn/9hxvzt2/LdTCrAIEDO/bbIBBt3dsFYXEH5XZovwrvgJ/HWSlnpJIG
kqg37/uW7Y3KokKTyFBvFE9zjucO6j1NpZktIdmVIga/+j+M1r8ZnH97mzxoMY6gusj08u+PwdJn
PfCXsjkYvWyJW6DqxelwM89E34wuT4Sv6Jyrbw0m9NV/fmnrN3CjftqZMP/fa+v//xeMVwCJazD6
ojlMnvMwmhlbeYrvHNchWbXTdTJDLgVC9FGIjzR9q9pI/cNo+du78pd38NtdGfMyqYeKd7Ak0Dpt
f7qimXonUwwsBlPCf/68tmn976sdBnxsxqUfurb9OwywjkoPH3KDKtxsdr70T6LOP0dcaavZHCwO
D+We+txQpG+9iuheJgZxu8H47LXOAQkyIejmfAr4mbmYwZUwdhw49dMY7prOvDbY68J8uMRmj7qs
f66z3eTVXyYmuDAlNdeijNOhQFyKXVjV54Z+PsxyVPr8Hv39vaCsS13KHut9PTsv8xytSVBZ1l1w
jqvlhCrSIfCTb/IU6WcO/KyllZTD8WaNIAQiBH/6gZqG8RmM6nGwxTqxkkNhQRJJONlxR6t7P0nL
teESqirn97GbHqmIrikt3EX1dLwVbSpTrJe8eqR9QIJvQi4ciQ649BJSMGSMvh1hRLZclaRw3P3M
++y98M0TbRtwOuEudfEFNrAJQah8ll7xWdvZpx5PdsgQtoD7rdKK1NbuR6CnYn1l6BIgSbMBw4+Y
vyf7h4G8BZtq8imSdG/7/n0HzINu6PhsTeIwTsNrofqt53Wblut5mzyUmE5Ji3nDaGll4PV+Rz57
dVsukM2MN4Zk/4zz/GylATebeF6DDxeAPqFtuuoHRPE4DIjaU6Fa1xZt5xIIy6rmDIKN5Y5+//Pt
8kde9klMA/J34xVbAleyLj/bktT5NvlUfnxvOwg33LlE5ZGYp2hofoS4EdyJj2qMTD1IoK5DOlyy
EG0SRRkvGK/JyDph0wBVIfNiE97JxHogQIPuj8s7iYLlaUIB57MIh8HwHLKnRi56SvKBnw9JXHzK
O/Tgoonf8Q4j8Yqg1ac/5TCdXLj9+iWqZXwGIcRAS7F48nrpLL+T/0kyZvHuLObJ01dKVzKmRlz8
3LxCWqBGZHzmWvWXle8D2RcrZ7pKOcPq45xVx1QXgX8Cb3jOAlySJpt+GXuKnN3+SSeB0FrEzDUD
AUd5GmFxqs9oO2tKrXCaRCE3SJGvC+9oXSWYTJoUoqLMCAUjzJnV8UHEwy/Kkci+HG5WK8J5L/NL
/au0ttajR29ZO8/ueK7Ot3fv53y+yRqe9bqbSfJa0nebLimkm/eRXCvijc6hwoszWeR5ujanucS8
6qE86sXZMZG89YDWl6g8ZBb3Bv5dsHfpKGAAujotIUsdLaxjns1vFkyGs4v5b9UXUBOwY+g9jKBr
Argt0vYIZKSxkz3chqP04k+izjjhY59a4RL/6tjxk68qG/MQL32bSoK0+BzFdA0LnpUaeyvBLd14
dXSDyzKYi2UkUTwu8y6uCTsRYfKOYZ07mnMuhcpDveClW9gT3qatQS/1CVbScWIIkbCJKKzAHKLm
q6Vv1LqOzR8RCX+p/2QuE00zv39e93ny6ZPegIKCqY/4u63f5Chu83dD0oBI1XcvvRtmngF0ZCsr
zt8D1KwrzHY0NlmyyD9FsRxQ9Bql4exv3xBCJZIjD5k/XCm1QVoyeFuT4K07Di9l8SrYHYtNaziX
LpAgp7HuzOrcLKvaX6AWuu5uaaeTSbANgKjo3uy5NuFi9PvRPHjhsJ1a38Z5m0478CDeysB8s/Pa
6T7w+ppmrn0l2pinS9QNv4jYXYXK1MOKtJ7aBIKORc2hURYxTArPLAmEm+j+1oonFw3rYxBgWscZ
WrsjvBNI02Yy3jmOPPqKWZQQEpbJmr4/ebjpTpjGK89WuoedvZsNpP226jQhgNJKQkeM8K6XZICp
a0xNuC2a7G2KtQulwpdFU6SkN2puMwrKDE6ulRjn661aeBuQt80LJZdPvRyYZfHpxeJgmFwapjil
MHTNyvwpI/MlS6r1YFpPYA1Oc4+ShkSUTSQCtf7jFs3qS0+O3ASS6Tb4e6qvm+DO6Q0StDSNrsqq
d8siqMQqMIp0cw5GnLRej2GdTENNC7L/1VOhRg4tXiQ5p8cxQpoROtWOJDgghEhQsStGpM/F7Zvs
uSJxh5dIlmcVGv6mldaHIN5uEy1ElFthrjadsiXNbWlvzJEx78TGXgoCrW8iAc82YO0QGZo2C4ES
k8AR4cR3/sjj4xk8h26kNkNMZa/PsKs0daPL+4dssUiOMbsZ+EVAja8Kj2lFVYZ2LnmIfrLmQSYT
VdT3VUNocDCwbQ/mXzJQF7tn3qK9FVKI/yXMksAJyUWipbZqCkRIfTA1O8fjxQYmc5mhrQ3SYevR
VP3j3tUFz9CwqM/KvcIyeJgmhosqWx9sj/2eJ3Qp4TEbhCvKDfXTAmsot933rXd+8GK7XboHS4M+
IEbyofdErj39CDOPQ1KYhdiV0Uzljlo3xYIdk/Rd+NGcLxAuUmNVBnnA7GUjXMXr/tdkltN6BAhc
8aEyt36ulLhWE48AabwvREo/wbVDci4uCzCDtdfxiMaj89WvFDltegryenLwMoLfEpSEvY+xkLUN
gtN18oNfQFmNtROYb/7oI/GoMswMS4PYNw1pR4/8G3eFtFz89ehr2WmBF+agqYCoxWhY43Gn+h7k
mQ1nMK5elcD45kdYzUWGpcRlXdwss6gPS3zufDA3RsjGoOdZpqE6eTBXENRVL7ail0NNmQtVd/f2
EvyYy/EJlvr4kdErTnJipeJZfI+3venvOmUgt0VSNgyYIDl8a2p6+jXoaPlQChzPBqy8PC2ivVNn
J1sOexk16X0sJzpYAvKQgkJDIiOKVTI9f6ThLFlqsnxPvouZWtcQVbAA7La2p+ItZSndmOkOPbg8
4oJmETTpislFYnVbUrzcFcCLEmKSbA1zg7Bv3sz2vK1zcWwTgAMd1IlRmCsf0h5ncpdhP1bgnnsy
ozsUnTHYRHqBZ+xhTJme/ehNbbWxanLwBJI0zwhA8cL1Jz5om0AC36ZzcLWQ/RxRpm9krpZ1XPaP
pjXwzZAHS7uLTy4aZOn2Etgb+mGhZqrFIU5RRMo/0bhcEFqAcLfVLnXScD811IBDCKcknT+HBaOo
vAYjButGbxnaiRU1NztiEyMgAEktthSG6QOyzfP8H2pi+TCBJFLc1drH+qF1rHPku9UaA3NNg2Nj
Buy3hsn96hoGEs+YmdyIgctmMQcT/B08+oLnfw7dw1DmqKPqZO+D7FqHqBMJfvRgY+UsAYONt35M
g2qd+YzLeeuFiNIWkqb2PkSpFfbVDbomE+crRIJReCVIeNM7JFOLXXmW58Tq7uAM9axIE+4kWt44
LB7yEZOoV2PSrMjwA4znk486e+xjh29dypOG85eM6IG2hhMUmwrH0z60wQUHuAx9/4acRYhu5vTF
8QGHcZvuxx6ts0H0dssKA18imjeiIZIbNDsVaHZ+oFo+ho7cY6x8TBD61YVS+CxkuvVE8um0/h3P
YLG/rXQomDlkIpNToqPJOMXucUHJBQS+OTCdhfuoqp5tiTRzKZO7NIgdiGbOJmFV2AMT2dCJTe5D
AYMqimHdE44xD91HIcn3BLuUbJCZfK8LFW6d4quED4gZc9jlFnHFUiFfdsFSBUq8Bghmd5zexA5H
1D1Kyjea7xCYyoF2Y4rl2I8IXrfZGyx9cAimmA1ixTbd6sEPWAwC6uds3i0wNjjxTx7Hh1UQWldw
wtEqQMGPzHt49lKH+bsp3vWC+Ud1Ce+x1n/p6nRG051mxwApAKOSZ9/NtR2zheY+5f4CC2kxTjW4
KFLU2GcJnZpMG8UcaTFnaRLub9vWPNFxgJikrO5LoQDJR5xmskE1Oyh6jxMyyrXpwy62Jt4pzP01
4r2cPd76dk0WJ3itq/qROekLwrTLbaurMo6ZgY2Atkuzqx2wectj9UxSW23/UjOfuzUlRH0CoLL3
OrKvFRkXrg0NRuAE3Kcm4WSp8c1j7mASjFCCx9V2cbyD/hPafGik7p9LiyVkSLJqGxfRg1EkAU0X
/qoZaR+Xst/ZbO3aio1GCQXI0olzwOaCVvObtygeYfelSBXcCfiP2/P72V0QMsu0gaYVgTgPLlJp
w5J0d7iNmT5s9brWgtCfdU43ikjxfou67GOpzauXIV+KnfwdcoFCvwlvrOScZogQ2Ad3DD8mVHZO
JHu74uLWxaM/TJfF917KQFzQ3nw2LoqyDNUAcap1pB8xb7l6rNNoq8hIRnEPKkC+ePoYMk75a2NW
uBAkBjMr6JYNjpSTM1Rnw3dLGCTBtI3S6hs9Nc/mfOnT0cgjznrMvHHA0RRZFdu9nC9/bKlU9eRj
/GyIaNI6rxl5RrQOFxZUfSzFifjdVgfDRUxKGvUfIzTu6cG14XIi8WkTNBHZCiX3Wr/tPhDYnlG7
DVAQtNrxYDsmLXOn3oiA44vAp7+yafGmRXjIG1Zqqxwwn4U4fxPrEDvjszMCLW/ZHPfIKvXOngPa
rkzTTyMMp23WD8+5ZN8DV/4uLut7UdPo97rhtNj29XYP+rSMcGAuh6TX70HPq1Wtzxb6fIy3/osL
xasHPgKDE79ToIWfvkMe4e2U7BTLYfKNi+mx1RImxeqF59AakFHd3oStVXf6aFuJ8l5vprhObMT1
YZVMylPvvflZ2K6IJLvD0XIW2O9XnVa+G9XZ9+dTQTSoTRkCmf+dgaV8nSO+JZ8m/dT1Dy8ePsb6
zSVVEXEBTWrGCL7dx5CSnmOLQ90H35uBxmFjTWcLdw8EhfTd0Ud0wr9zM/pyK7/d3ryl15zGZbzi
xHs3MxYpK7U/lUA8devd5SV13rA/UnnW5916tXQM+DwVl6ik3mNNp6C0nrCaCEow072TsWJi1zGG
csOVf9MTRl81XwtznZvMNv5kAU1yWgYpl8eQHHSCojuz0UApy1mvD9hZyZdbNVnGzHSt990IBMUz
DFZkOc8nvS7bKsYKVv1qB55pfagnNKfe9hbdCr8Oz67rsQKoBGMqFCSyTbZsMcItkvMrI5ifiJ10
W8Z7C0/p7aklxAxlrFn8bJTy1rcxHzjyRKybftB2wXRX9d13wDggyvTD+KVKh5+tHJ71VKLvarIQ
b1R7uLyS98z6kVXI3zuRr4uiYpoxHmbHRkZRY+FI+di6BDF0PD3xND17/mveJz+kBV2Xqkor7JhV
/YgDAKScviZD9DQt01f9MYWha8pMio0SFy+gmOkb3HtduOzRkNfsWllI3myeDikoVIyuC4SpZOW6
9QYchT4jUggSowhIpWEtV2l0nwTZPxOhtFtGZMoJj//ERn0F8eo4ydrAPp5/Zha67hbGRWZS9Bqq
r7PI0FmDnoEbxPwWJ5+zS1VDjLzrpDOOtHr2FptEXw/t25e01cUpgFm4lKSZditzTg6iEJcJ+wF1
ERpMNCy2YsTtKIqZ3jl1ruS18OaGiPUAAPTIwItTDuAqLLt1wwDHy1Db6OP1TqDvLYudGXX2nKpH
WQCz0xUP+sDvZNKSimvvBmonAtzirShnT+W+M8Q+7SjOTbfyGZSZEMdDEkT3IyqwuWNWD7k4mc3H
5CNO7fhB8XArW0CAPRr53mLjh1/tqxqs+9vzAEqGW9hysocctyXUeSNK8RMDOGch6C0caNQunjax
F3zB+neAkMwQvz1+nf+q7fKb21E7Skmic4o7ixrjUHNmw8FSrPHSR/p4z3o/yPgT3Y2HX3KBP8Ox
CK7YkXix52Kc9nNjO2Sn6P0BzoB1Qtb7bUcN4/X5dtKKdamsQKQ3V0D4MKFr1TTPEg2XP5R4pcGq
m2oIg3e+BUBlia7CxOzeqtBdDw1ifJVwQ7yCISkXWLxMumGZgBhOmwPHU4iScFSoDCbkjYEBaEOk
JnJOXzohw312HB0Yali4gCxzQDYdGPaC3SQ6a2MVdehH+d2S6XXI3lRcA2jtmGKQUfys2sG63M6e
FTamNAuSDYx/ro1fvrUKhEs2skpFvbEuFHGlNFwR2JbsGC6x417gpHzeqjSGwYdui3QjG/jZwgww
fkK58xKWtorS5G2xY6uYb6Vk2HocjUPPRleRsT2d/Z9+okWJuiRXRhi2kyz4FaCd2bSlwUqZOOtb
JbtpqEa3DtcuDwvKTuyRV1X4WGelv9NTyazPvU1IDymxqi/uJD77yaWACM2gpoqQOsln1jyWM0tI
tlBRWuqv3aIeGsQf6wgJIEAMjwmV5c2JYXBxyDvdzsyVw6i+rW1AhJn6fPFLdmArdLF60aUp2+PB
rJzcZ8f4QJVhJWzOAQIDfRuHGNzYkNhexprVl+/tgE5v3iUGTtrbs9wZNmfUZnm47eZuH5St17xp
yBDikIqFAbZ5qG+6o/ilroHewU6fYks+A8X7b/bOY8lxJNu2/3LnaAMccIjBm5AEBShCZ2bkBBap
oLXG19/lrLKuutlt3T/wJjAysiqCAoAfP2fvtb8RT+Ee8uZqLPp7KCm3QRbSVM2/OgnyfTM2FVLE
+KMnYFtU11NzqsoI5zxn/Zw9NxkeKI2ASpCO5aErQRqE1Cq1k9xW74ksJ2JZoZqfTSDxrLyiDIZr
x1rKrbQVR4z4QcpbCyxkxS6SnbBdfoSm81mzynrP9vwgo4Gbm7cM28YrvtRNH0R1QZoBbwuZ0CKR
XRUlWpfme51r9j6WD+TVnjS9fl/R6G0Xh71u2HeXzorqE1wFjThXYEdyyc+TSMR11sfhZdGLt0Kh
fhBRHgFG47TwyL+en2svRgpE+26b6FqN6Bwr41Bp7SckYussA2KvMXqsZnMxzDzFmWGdC3oPwyyG
vT42NyAE00bLx3qfidHd24Nr+nU0yG3TkIOSG5QN6TA/dImpX0RZgoCI173uMpmrw3A8kl702g6m
fSogO6AqLtkewV2ELB+6b9LK9rJApdnV2te+8lSPNEqPa+16fq1nnwskZIdpID/bCCdxwDT/iGwU
wacr9WcbWfceGlEfFJ3dw/DgIFfZnFIkcZGYcUCpQ2hwGN7xGxkB5wLpAveDrIA2pQvlvw5zPIhK
09mPS/2UN7kd3A+KfRRIrpwpiqpTF9X8+rx8yBVQZhk1PyMLFjX/RP8gpl+MOYsLBsAjHULudjht
xM6u9G7f5fn3TtdEMBT6e1kzUACcbPiFsjzhjiyC+yHJwnevXTxfmI0MZjf+++H+M6RIrk+S4rcE
o/CSE3XKp2kFfTFZwf3Rb09RmpqHSLZBUjXl2YKu4tteTSdVRY3+dcAlARDGq1N/bEJaOMifu1NK
QnsV1r5E3340tazi6m8mLCEOdwEzuWSR+QKByN1PHmGN5jxjHUkud1DJ/TAoRlLbqeuKhr//1z+k
IX8oz+hoGFj1g/uBdr/449GQZSbmIvUvZOvQoNAF3g8QYo8eAnpWAf25ywz9uWrSaJ/Bh9vFoX2K
y9K5ZCJ5M23c2lbft2wck+Ko5XoU8C09Vz0p67Nev+h2e+Gf55ttYFk2szw9eTlCaBfX09Z2lbi1
bM0naZDTksRAZew0xk7qleWuN2S3t6gIuOksHirDwe05odRTGu3N48TfuD+bUcX7dPghOHgKQzXw
cqJpqZ9Xs6ifF8tyaI3Tp7j/zGEb1hPW8GhBL8r06mltbjTFlj3BXu+WXuUPCUi7cmPDT4hxqKJ5
zCwWIoAw3aDh2b8/BBjww5gj4dsO/HDgS2ZwfzSqb+FvP9NtRNCR9cWdAOZnSgw5Cedd051+j7q2
OVulE50LuZm9ZA5QU8/B/dE8xi80zlaSuFnBnU6HLWnnv1IG7X7G2DC4/+h+0BWm6P6obpGYOnmd
+9z08pNgziDoSQYy/soLfMpGznJR9XDgc+u2PHlAX5g2cXCX5TvLEYpGZw1fFnHAbvAiNYzUbbUc
Xcv0hbqAHXV19ounHwZcUE0B47DocV9pJam883iRC8SpQkQK3CB1v8c1OLTZGeUzEt/Wa7cJt5pd
3Kj6tPXxW0VBqy7xDqckrbsai3eiG0jvnsjxHIIxs5GrF+puk6sbTRVWhyQbvAMRRamxhQwe74ij
tjc6e8pDPotbjEGCUaI4hv2+dkhaANJ85r+FtmKP3iZTv8rWpdynhfswpH18ziDpA2CeK7rgGr4s
u/zeNPzt5WAphtRotUNQqRcTiYwa4/6Q6CtSVd0IM0blAlIJE0uBpqzg/uh+CK32z6eJrMW+8FxW
zuG0OPVyyMtmDO7ozwUIyR+P7j+T0dsUheuJ7jHa73CmPR4nwDq7OqnQ6LvkIGjSIgOj+0oI2Fkm
Dks0FAJU119yuCpkx7c7vD7LESDJm8iwTiPuj5dF9zNOZhoPU3QJEzcQ+GC2dh/Wl9qTNOnsCBml
8b3MUxSZtf4tdC3s/tgRdcgP81evqT+tsv9M9kyIz8U8TtSl7HxFGixK3Ip8/w1gLfO5BI0r4SMP
ekkPo9M0+h7WV12QnjCO3Q/o6dceq/Yhj0Tt/zLxJSaG5JqdXHmKF2H7hoOMzMh2ru3Uu0rRCz2n
+5LK4ltnu9/YmGykofJqhujb3IQfi9XCAu+eywiJerVK5iHzPtLik3oDupgO1GWuUl3H5mHNqPXS
heJ2cBFyo7x4BVK7o8myrcdon3BDbiHdxdhat4bp3PKYu11rf01y871d+SXtGv/Cx5BupiHZJtiP
doYsPkd1VDHTcF+FF30znf6bqWJAmieCH+ZNHlHBScn2ey3aL6Q+XVYzWBvBME4w7wVFtZdryWZ2
6cWlqJIv3IWumR63J4g+G4BG9UEMw6No6gKSwbCQggZoptUs3xxDlLlkOQVrRaSlBpm8fZpLOflU
s+1ltemAM4r6lQrc1fcuDxyCXVnpZ/U2YrURyNPX0SH9G0EiFXV+n9dhmBTbtMI/0T4ZKiLDYft0
7+ilXvRLtYLm+4ZKp8PiFuW2FzAvxqzYpnL61MINwT+AIQW5hd6HbCDJZ2KjIzQmAVba0CBx2ses
mXzTzj4ST38xKRbpHbJndgusuYBM3JG+gLy3kJASDLSF8iT/EMjgN4QVeMF/1ttYSmL292wn19PZ
FSBrItxJmIb1m76oW9fIwp6fH81KHsuFvUpt6LFvrC3ODUq4uvhGpReyjQFjXABMvbe7PAZqgwDb
EafS76i6aVAkUE/UzuD+UUa0GS308OZ0igTbWUoe1RbubnNqM2XG67oZQvbbtUQxsvwCUcm8KqUm
1J1jUhHUMdHtqVIbCgbprq74mGWq1OSqdUCgG7drSv4UsK52sZGx/OcPxfg9O/H+oaAhNRxLKv3j
77o8nIuLS0vk2BbGpwE5EUZf+k68pGR2r4ZDHMORTLjdPOOt+c9/W/ybv03akOCPGgigvN/TyTpr
lAWt/hyMMRPvIqRjxB8y4k+SNgPRZbdKLM82apFlNj65jjh50wSLL/nFWPQ59CIwvZa+oY5gpNxf
2xxat0XL5z+/SvtfRGGebuiO9NDMe6bJ0PD/ytLKdgb6Z2ecNsoLEPdsEN2umzbchtlMLqq9hhVn
W9sDAnYPXRWSsWbKfikxR4L7ZlOUTEeG3N1X7IjRGnyYai+Hl9Lznar8SNviI6dVyDmxtwRFGVLz
r1WXUNw+3iWIka727aod2DfWrfmSLg5k3ohN4V2nwTbhF4Nge+fk8UaMbORFlteHlAU3Wudzpl4l
OSpYMEZGcXObw+O2jtOCw6GQ4/NSxD+Tcnp49+z8WW3Y6PN82O30THQCDqD5s1BNxsRuTmQbKZFH
tTJ6bM3lJZ/j43/+rA3zX8SxfNjSEKYkRUkHFqq+jL9pAOs5qTQ8D9kxsTOgmLrlo1Fl96v0Jq26
kxHNyqRRJT6uaCCyEh5KmtvipkzMcIQqlgM6ypCgqIzzujuXfTIdu1E75GrlXvA9kZGYO0UQw7ug
4T0+WyED4NqoIC/AGh/19VexQuyXqFL2drMADVffSUzHwoToXMQfEZByEmnpV4PN+lADxTKhSZZO
3Ptb9ig6GpUNqTS3RdAQNVNxJHMImFcBtoJ2m80S6qf94xQzmILGkmyKKv/irOyImWl/FKJGKARI
sV6487Sh8zXvHapC9e9xzuE+bx20n3kKUoyeg4YD0k/L/jsGCtWuLwpBpUC64JQcYr38GATtxsIk
4T3uGXnhnCtJjsVIin0pJK99P5X6G4Ue/So6PhatuUy0F40mFxoG3rX0+ud7r73WqpvlZKe41n5W
gtMHxhjh9aF8N0bKPfBsDEYyNlg6urIOQ3TLuJdYw+mgFQILW0o0JeMSTK4pgekfwkyXYEI2BQBB
fpL8IxOCIKqmb9YE0cQu9yR4Xs0akIoSCdgJo4bWs49mq32NCq5z9VKbU1TFP7Vpfh6yanxYgEJt
DDwZIJNmErQkYo0GVPDUt0FedW//5XT9NysKccm2QdiNLUmD/C0tEEpumFpalx1N9ZbVauAoci4S
nB9afy6hD9lxTHeJ4fMmxAC4o6tBT0cp6f4IZOzz/6Lf/VfFN25bFgnJdSToSP4eYNgv9mTXiZEc
cxm91wR+Uj6fVOs7B7WqtcspVIqzaho/KelV4eYfod58Nl35Xz6bf3NzNz301gKLhIUk8vcreUgA
y9lllRz7GAD2PHBVDRs97TD31OiZUYp/b9mqjav8brfMXyIk553qbxAMYrLaJphI13JXhO6rPiSv
WIEXn05YuIVx/l+UuN6/yOQ9S+eeg0LeMwzT+l2HS4FtMQaf4uOcpUCWmKKjrNjpIyA0QCdqmM22
fgXq7EukJ2fIgrEIp8DRrdYX/I80qC9LhpkZZEbho59wtkJ1oxK8khiQsNbFCyTgDmFeNXifQFIg
eNAnjGx8QtqmHr3uNGXzW7Gk1U5fUcWKoo1ocVg7T5PeJ5KLEkzson3Rsrz17z3xCKomtcZ6FFDS
6PR5/jjRWMs/Y3XPjnlTDn49JPGeywKkaxq92YqrXXg3kGbr1RuJs1qYW2jmtIusGjx5y2VjNnW5
FYZBBL2nfW7rDsMp8l3OYP3LkiPW1cyj6jnepaKwqbeup73GDHB11ohYxI+g3aCvleULwZLcNc1i
2RWmdvJ0+VgO0S9J0sPBNo8QYNtjBdtys1Rzum/sO2+iuTReXT/fefl2xt2qWPoZDkHys5+S6o/q
4/9bo16X+uf/+5+PH1A4IRf1LdC4/2NwsqRN5ftPU8C/WKMe2p9RVf6b/+VPTxSL8j+UZUE3//Q3
cVf80xRlCOsf0pYs3rqBLZdY3L9MUfY/BA4qSQnFdgvfA6/hL1MUdwrLcUzXtnBD6N7/3B1t0c/q
T8fCH5a2v57/3V6DLOO327LyfvESpJDqonb1+63pb0UEZK81mwYveSzDr64OUrKElBaguYRUNy3H
JY+IWRw+xWYDvcFDg2i12Zs7Jz8iPSZzJUHj4xlFGfx1cLEFBGFqXmZbGjsGMY+JohLfD62Znfum
ytlFS2jsUjGOFat1b8zalaB0QeYoh8pR1lSs5PAJWt9Dr3qi/qn8HsTlhhLGPtjz6m5IjUAKlo2T
X3dFdhzM8UzW2/c018LHBprOHibrp9JVBGU6xHboPNoeI4BpeWQwnjyBxOEOb91IIHQvoiuuEt4d
0bXmt8SOgzpERRJZ0IAaUg/2SBCpLIBiIH5TsUH3RwOEosBWMoNpjHZNZT8gRKgPMpe3bNQzyFxw
47FQ/iCA7LuuOkVz7iIMU62rREGlLXc22Okk9GHCYc/SLc+1OngEPwZmjvQ5as9kzug7Bmnk0PBu
tDSQSV0FbBGroIPT/MfT+yOjLF/nrCcRWH0HZWRrx97ButxE0Tlbu36HQb3e0HwGeECv9/4eyC23
j8sKf/SewnR/c3jgmeC39MvIjEn8qMpfJzO9oIont28Rw26pFLBI4efcIZY7WqMPlN87Q7OQDNGE
w6gEBiAS8G/xvxcIIfA3GKPd7SZV3yuudNLbpyh0QTPKklE0+Kh6JwcirubJac/haoqdk7E1LiIX
km7kHHRnNE6m9/eP/rdv4q9vpyKTkinr8IugV8B4C8FSHi0YA9mn3/blENwP88ya5Fbyp+6QiLEZ
po5eYtqCaqRRbauL4f7or8OsxV0g8io8WIvcU1w1wf1wf0O/PU1M0QTtqmamqm0VazU01WzIm+CP
h+ssHqec4UhiiHfLS4gCmFWasHr011ND/Wx1WuvoFsxR1HdeifnP7/z+9K+T4f5opYijAdMBRVGX
5f1idJDOqtGv+edlej87plR+MUmK9jt1Et8/ur8Of/3MjB0d1XwwUWAEkbqQ83UJqdkhRQSGOtz/
BY02JP56gqEQgZfP/nmYFaD9fp0XOJlRI2cxQCeMLL4YrTpoTTQ0G0Nxz//2PM/29tI/4SaeVt9N
QnYgTAxWv80/IBINQT9W1i7RVAgS4sfAdNGSSHW4P70fcLB0G2ZUGqjfd6SvR8MID/VYZkcaq+bO
nSm3PeGSSTorRDnyKB42dDoO5dyf2yn87FazP1TA+ciY0QLXNF8Xcp72Uy9cNonqRVl+nyR5oKuL
7f4DQ33k94P5z0f3p15XQW9ucaXDckGuxv8gwk4cijS5skDsKEGMU8Ys+Ey0aLXRdC0C+VOtvG8O
uqYtgddMyX615i9J0XoBye5xYK1vfLIZHV8rH4PQ5DDGHj1aLvh9GMsvdddHBAtZr25K7sz9JTbq
24aPOW9mG/jjrG5o938Yk7RovuChReM6NbZxM6b0dVn6lSta70g7eeo8Zi7VZMFoGbtbus7felpu
WwDCqD+hPUUtOxFWuq0Q4Y8EdOtpbWq0J0W/A6TyQtZgAiFu+KRbzRH8IGap0vsoakPClSuevP3g
tXlAtudlKpJ8D2DUpCrsj9FarbthAtgAKeVau055cOf5fZ7WHV6f98iqvJM5p+YOCS579nrd5UKd
CvP8YLZZuWWL8x4uRuhXRBIDnRxuiYBWUqVuFggAShDFAcQiyKRngMLfbxc72hFp+JDF5SWvV/Cs
1UiqVckwyOFsiorrUAEJFfV6TujSzpmVnGhUXo1mfnFjxJmTDHN67463mVKigpeB9U3C8AaMTrzq
NAS1C3ujneOOgTaOzhbB/5JqLRjG8keGSRobxvAdSwJZQrXh+EhOUcTCr9w241PoEkMiPBDba5Md
IGQ9aKnbn6JlGvfJTDxPnS8TuTTxg2mm5tnpZMGcFv18So2ZM2spi8L2pYoblOwvU2H1wbJUZ631
IBXRgldRkc2hG+hemh352TIZxC6aHiAvCF9aDWBnK8N9kRDmqgJDUWORSYH7AECBa3APr8xta5km
aT9oPt0i+8l4Ghavt7wO+fKQt/b0mkMAR3mo7Xscp/5MtO5eX9AFozfbeYYYjoLZHK4ifunS5Y/9
KumAOuV8FmWm3UAn8j9HP+KF3pebayTXhfVwoLf+Ntf97GdOauyNyvqKdpAt+6oR/bAiT4V1/rjk
9dkkWB0zSQS4odVug41GI5pQ4RCgJDejJA96SoHSSWtYEHp5wNoH4+rWst4VBvRAgzrpW45jC5w/
rysxh3wvYjrarmt+RqcfD+fKo927wlIhO1ll6vzIIpxGU4FpJ3a0q9KMGEuzbEfW8+NdPj2W8XtX
jICk18nZjXVjnLSSbaiZ0yTIbI106uWHYy3pZhQQggxz21nrD6M0H50ihAXoXGEhM3TTq6+91727
DQa02SNSl9uUw3WbiaYN4jS6oU1xSWtwjhSXRB9lXJ1xHDugH4dLVxjyDQIh7hcVfysj7WSX9VsG
b20gXGxoZ2OP4mHY5Xq6FykY6SmGAjxY8afK9r7nImU50Wl0uLrUbqtikFQpwmyba9IoSCkDP822
cAYoswyPtN/Bt2BDpjKYvkelpYxYIRP3XGbb/hTbxuep08Wu1qz32WahcTyxsWcSSchomzVAnK0j
n8r2lShMBjbR7Ds0+k5tZi876lIRlNXIy03DY2eaNBVkxn7TPbaamB9F5r3wQh+TBIEy4pHmmmIL
SZbo1BX2z3Qxv6x1JEC/6hdTD9HN6rRtIrPeJbF1Gwxqy9FGT9TTaUb8qWvXIpxwCeXJWTcbEPQs
Ee2ox8hdbQ3nBTkrJjKXtRCN37bOt1mGD4B4m/2sN9eE5FAfUA1Ztplx6Qeo30sHcL7MngRA7FbP
M/qR/as17MgVJAQoac8x49bWKVC4SKyfUzYaZCh1K6dKIretO4GL7EGzhm5j+E3NNGOcu89Thmey
fkD6tGxtm4n/Yi0Ge9T8YGaDhuPK/JDyqwlB/AyphplFjNhC56oHg0LnLcseJ4dSRreifmtQeZfd
t5EgdubD2gdURgi95Zc4IgxkQGG9y9EJGY73OXYbEnSSTtHfwl0dT0SA1DoJR5mDkNRz/ExrfpSr
15/4IPKtlj6wK0ebprWPK9BKmNuxk8prDu7KXmuWIy2BZpY1+ACgCO/MHJbpOMPDUVRVwYp9pnHk
c3sabqylETrSx9Yl2twIsaAJOpFDSVzAZOMWhKNWHZ0kZZsDCjybqz0QUgq0ySRfRKr65P78/uge
THN/OtHq6BaNkkxtX+4HatP6j0f3pyyJ5X7qyk+zVVN+FyV6BvBlG31KybFURdT9MKna6Len1TDL
U4QoU1DvmawmEGeWFxPULGqxmjwZFcvjDA6sK6QIDBspJZjT5eySEDh09qCSLqO3uczfzEpf9hoc
MWIFqLwaoybaBq5/ZJhdkKgDNrw/D+k8UwETpdQeS74lkj+7gCmISoNJCIaOBTlGZsi8WR0MevKH
BI1Fa9XE6izjBzzQxTdFcUqmkYa3+nFrJNAtxXgsdBvRdbMEdrQuAUmvgKZ1sJzSxNep6UQGua74
seRrp3CluDGNpJanUQ/wcLV/O/SqKhcR4jK2dVdMPAT/qEOt6uGiLt2tZzO1jfCdBaaqontLMuG9
P/fycNlnhfMAa6KmSmRHs7k/NHO9DlJVld+fGillHSQqVdnT/kYzJ9RD7l2xDoyxPw/MTudqvS0d
BmEE4S/SrD6FeQbdPNOJzZl18l3H5rpahfVqMRZOTfdRg6l8ShRKNnWSHwNhkweGEM556YZqj4Ok
RLiazjcmsvONAEdgg3a+zyVEbnCPum+QgrJZ48GbAEkZ2iEO9a8JczNh2N+TaKkR9Y/1tkgI0oAH
hOgJjc2BbBH7wRgJLyypF8rY/hgqS16QGAQ5jexb6dG9GgssgehfaCTaE+KgloEaWy5n6qrnC0tD
/YKLAiJU+9no0+jVdjVn09eJBMFvgNWSpXyjcZmxBUavao1Y68Pq2hs9mS05rCLEqjn3Q2H5lgR/
Tbpi+xAPUfuAL4f6U68GwkklflG05UnMLdNODLQ+QB7tXWLLaGdp8XwV3vI05921tqsbX4R3rEiB
fbSMn2bXZjcLiVWJ0HSKa3tnlimxGizxqDbtYl90TrXvlLcLf/LykK4qfNUOt2NmDLuumuenYjCR
48/NdZwK9v+cMBvJEH9bN9gZGfKinVmLsxYV7WlGRx6WVnvzlqS7DdWM5T2hMxhDaLx2NvIjnI8/
5ULTwIvCg7Ptm7W/9p2JnH6xHrvExaaQkxSFoWL1i46XLolWQIqH7N/jXKa+34IiWM/cFU7d6Oqv
i4M5kNAQcbIrVALE0e9TkVVHbQr32hhbftXEWCxJTNE8Y3mEE//Fca3HeJgNONAzpnUpn9I5jvdu
Nn+0XvRVKxfzsV+a8VZaNJedUrtK3YSlN1g/kp70Gcg41mZhj/VkIiBPFjkDKg3XA+XDbSR1CYj9
SD3nEl3Vk60FqnIzmRNa+Yw7VcrFhejcaB7wykIle+iTHu3LYN1SoZ3xaS9HJKrfiTOyfWYoKVvS
NL0JlxFyOeTzU9ZEJfYvn24KQeDCWC4ABQKdisIfy77brq1hnNr8y+KmbE9wmaOZnWHODlbD5j0U
AMxSgKS8o42bdsQNpvV4iGPX2xQNrwZx5KbkNkM4zEKiZAbjfGm9ys/YsAqaDsehST9XNhvZNesv
9qbWsvDJivRnPCXGkV8L7jhCjermJWdm6xxICkKxzNjeyObsQSSdHydheHHD2YQ8gPbF6J4ykisv
LV7Qy/0RWxQ8kyTJ7uCelQg+JEpVylT2PQC+psVj4L5etTjKUb8+j2mKmiLUofQRJA5bk5RqFiMD
BxsZy1UyXL20IUDAJrwUL1yYMvPWG6/HYeIFGADtlwz9/bMBvu5zk8mD11ffczfXD5na42hR+jB4
BNVN+lU3xrd4DvVnvXwfeq6vqor3zVjot9EGWs/dFXF0+83Q8fdgzkDrCLcp3opiPU0dwzQxEkU6
T0b+0OURccB1nN3y7tuko2yde7M9xQAWCBKNAi1vCDRu+RV5Wv2YjEs+unCQy9jZFm0/7vOorW66
JQ/puBgA1Jv+TC7YB8wh8+LhRN16A2D91JB8qzmqQHodw1FW2g9C+pb9YDGx0Uv7U0aA/FFa6cvQ
e+3NiGV1Gizj9X6j7dbuOZL0NbRITjcACWzvl+wwO+Ea9GWLI7xYAub8nAhDvOJ8NR6hnkXXQYo9
9qHiMTb1G6vRO+bNNijd+Qm6nXFNKs7AHuwyXG+ywNBC+otFF6J1MlSyOY5jx/HeuNHkJ2NhQO9O
32Gm5dclgqEO141JCuPLw4mZhsqHRi5cTSIQLsHeuduB29Rdh28WQUVZfcksNrvt2AP8FMZDknnG
IYUpsaNrTD5JoRmEemYFnocJhpFoH+YV/bzqps7HfEjxbNrToYcXyDXVMUAmqGSqEnUOV4eoZKqo
61wOKGar2Ahm4xslxnRkglwdUYltCizqJ7Q0CSEYXQNcnNgaLZkPZVMdvdz5mVK2v1lU90PDLjLW
NPtqyCCuSY9ZyuWD7GvlROFSskdQzVaHCL2vRfiWXQuP0KnEzlH6VvKJ8nrcTm2W+qSRhGQJIkdz
hferW6FflJglKXUZfjm2dLaRRqJcWFFgD0b5CrIR6s+CfoaRPjta4e77wrb8OUH52wkK2NWmmrdV
OdDgWN9PrbjdSzG9R1xYSqzT0I0/9blr7+K2MgKEMm84SQKrH8qdrAZkBXVEYg7cnR1L2YWAdpKN
J0QEQHgDxrE7xJ0IAUIX69cqr6uQBk0fKAjJSnDikH+fUdju0Kk9O734xFweUbdmnb10IP8rF/jx
ENs4qBZPrkzDV1R3qLCmDwu95HnKoW/WC6BLPUuKh3Gtd0bkWVcF5iSdw6XmjNudbmRr4HjM4FTs
WXerx8qh8A3HvXTH5SUynUPWpdORVpSirzujjzeOlGNC4W45tJ0NAR/Z3mP72iQ61F1MMEMNMkWH
t4ppc/qQbf2cZHXhywa1d2KHPdEK4eu6ZCZtTcK4MyvFdAq3zGcIexmSNfQBk8anlfJnm4CHvWbi
hZ3Ur3HV54vTgbVkx9htq0r8QnJF20SYJ4jvvr5oCbHnhcWaQQS12dPoGAR2ehyx83kYNCAuTAFN
wy3fWgSvD4NJAoP10ePZ+mwNKSvbisgd+uh3N8tjY8NdkpCsmE5UKeW57ABU69b4RBrngseLnMTU
sMKDzFptZ9UtTc7OeEYpTnlZeJdojD8vuUeN2CDzmzQODjPrM8EEG2ypCpSVr/qVzRHr4ZwTpS1w
+FdDrl0iiZ8l9br2WBgTYh6LTpc6Yc1W7DJr9kug4lfL67RDhrVMb9z2Uk1pfIZpq2ISqi3cIbEb
aZsd8zX8KKK6flu4EJPR5SYrvflZa8i3qbXoJQ3L49RJzrGS+YehAJtr51YH8jw2eJoR3KLW3uVs
bf1Cj7CVsdD4ZCHPjCwsGP/TiKLRK0fYPBlQEHPSdmGP2StRf6Wjc4uWZ2UhrSjmXbCaWZGOdNel
8WomUbyz527augxr2D40Q5Ckz5Vden7JH4XV0OGqSahQs6a64Z+d81YqOVWIbifP8bXnTwYRRDCJ
+QIcr5e7KULIjmWYBYAtNp4NbTglgOnjKM6vNCYOhERqx7ERHehcdLcE8MCRjOeUUZBjnACIfBeS
osgY3f4QajK82R4tibwxIgRudKumiE9k7YgoWlFEWqiDTrJy2a+hRNnRgxx3zqRhqCY09XD/oI04
25qGsQCADRFFh/rZYfRtsD0bWYnWMtmj7XOPvY2lNnGUcBCiS11zu53gU9lfNctrtqVbvep5SihC
ZGpBGiFwXQSE+GJ6H/PV4C5LUGA4W3QUi2EVe2plGqRd9gW2/3ogScG8hEXhHZoF5nORtWgmPefo
4TylH1kyOTHLS2JTXIS0V3fW3Kbnaqr2hlYje58hMp4yp9ZPUmfoVKUPrMnRGe1WfrULy/cQ2996
vQfeXicHBEdsDGX0HNLbvJY6n9T0BbH6dHEztNM2vjvfwiMe5A5RiH2lPcsUtez94IJX5te16VY3
reJB1nW2tyaFAY0oIWHkkgozOc5VJHZ55W27Q6I9WKn9LuXgYRjkWe+k7zPnw5lN/UgDn3vBZNqf
IQuXt2bQq1tqiuc6mttzmpC0sbBn9Z1s9muxTM+lOsyAQ/NyeMa9Q090TtuHxsIh7A1nS1bgKNJW
4CImtZsUOpUtljbnNTFSyFrZtCtz41HE2vyir2hlgYmnjPtXODmWIdCMRt427tDfaEPqYm6x9rVk
YDmugAASl9rV4961bYaQENxifZg7rt+qmr9ZY5McBV/qrYxwLZJbdyXoyt1asWHwW4fv0yytp5TT
EPaL/kL+IMImHZx4ZdzY855W1HiXBjemNa4U5/nJgg794Bku9GQIwiiKhgcahM15ipKF/raVne2S
slHSuM0Xb7gCf2o0BGoRW1P46RkB20BeEcPg4wZlcvVmdix0nB7dnpPIHNuMMvMyQFG/OrQO8Y6J
XV6br5MU57olYVBLo+QUuTgIRdMzPGm87CFbxofViUZ0RemhyzA7W16VnApshG0yEuMOeHGTMl/t
yJbaMMAkvoqbJ6ETjHh6cpB9oypNoAgVEIvC47oe7V9J2v7UU7s54Gz4Fi9OMHVjcat6rGhT2qEo
CRs4Y+16w6IGj9Yzp21Mc3pTMx8+LPOMwIsEAKRonKzIS1TDTemqtPrgNo6xiwnH+1TI9oK1wTyZ
DvPmFZk6YHicnmB94rMkykZ3CbYeKxKS55kyvXaH15owvAsNXCIbWUvysGTWmwAosgfnhF2q6v6X
vfPakhvX0vSrzAvwLNCTt8EIhksrpVLmhksqqei959PPB2SVQkdT3Wf6vm+QAMkwySCJjb1/0zZn
2IDmmTU3F8fI6m21x2Npk9vVt7ZjXgP3O7Te8wDC7zTbOY6SmoaZVG8T9WCYTSqn/4EmdY0HpHuI
EdU/pcgBmIJJph/7j5VTfxZrDYtunb+OGAcu3pId1P8xeq19NDf345xUXMCgu0+zPn5IvGk8JHii
UHZ73KJXZ7HicNLajUegQ4IYNQTKYGV3qQfrpcmvqLUunyybeWfuYN1r9vhW41PVPlX8u9X9btvi
aHxJ2grLJkcme0uZS2pkNXbsYThHJGEwXQo2D0ctik/VXvPHgidBtrPAUpMXqkQZFK7EIKhxhjcX
Rav4TPJQXFZ/JskK6GmvzwnhO9Y8l2zAOiO1UgSgRPwcj3h6D0mW7lXdfpBlfGKo+aR3yR7cFNAE
AabQ9GARCe2ELEjWAVWIKR1fZpkpEwU+ClEMe6139BnmQ1XuWzPSsW0f5otqkiJ7iAZEWyCp6Zd+
taYDTk4JVeytvkY5WjyENM/cLBDunPbVxjSMNUuKkzFrmfqaFUgHUPQv98LHS27n6E1zXblD3CRf
sYQZF5LQWx1kBvbZria6i78x8xqbj89e7H/QM1h1mK7B3jSZ/qIW9+pUEsJYgiBJJv8T1cBgAuQn
k3y3bViMZGG+1h9+q0NHJlFSzmrEXsBxqf9c9eqmWn4Zqh3QOHBGRdYUiRyXKLjL54vqeT97apjI
E1Ybxss2tA9Jiylm2SDXxYO9OCjjulm610F1YolvavZ+knQT1djMXgif1JSDKHduaBHDTZHdpqDy
qRo13EBy8rvUoDTL5W6CvopHyiaIAzgZ8rshW8nVt1cwjFyBFHKezmTVKRpTrSDgzcyOdZ+XHPtG
fILeoR2wy+kvmqDJVb6UGKS/+K79OvpZEirKjmLlqJ4i1SRVYaNWlD2qTRQSl3Pivg4/2TOKNzM0
U7KfpbL9JDPCCikTO96lxJiA7BuOrZvTfps8kmYVunpvPCtFtlLNhAn7aOjdUVGsAEynrKtkRpji
oH7wzSw/aRMcEpnJTBfryfJyPVSop/8FiP0ngJgJ2f+/A4g9/Jj/z/2PJf2j/jeQ2NvL/gaJCfNf
QlgOQC9Y+44Uuv4JEhP+v4QNKhTAP2Q8QwLu/1LONl35IsSeeZUL4F6iV/8CiZn6v0zD1x3PhCsg
DN3y/icgMSS3/50MIqAbWBSoSX/aOil06zdUf5tZwDuwbbljoY43lYMXidmMJAWL5Q6BDh406nmS
GH6Lwrt03UpcneIqRrlJ2uOPk9h/WCXMX9NmMQM8CA1nniSyAfC5XJBAAK1Trl9KHcwM9KeWW7/t
0aeQ3crzJ1Z8sjtGVfe2Xw3xYyRmQlWQRRc4KAWMacz2CRNW8mES7qIave+1fKe6sNGrc1p+50b8
FbLm/juCbSxNWLW6hq6ohHkoWIwCTNUKBKa6w2aBpCrdda/mkVHCY27TihqqHb5O2BGhZvd2V8va
j4LO3Bqb8im8QfTKJGhGzZaqUUAa1pZauKX9ndrU4KEWrDH2Qe20og1B0ZjWUbPhVNfvCr3vQlwg
qV5Zqnqluu5ozOccNY4GRNfO7Nf20soKjWrUMJPhg55qf3aAY+drnOLZtfUuWsa2li1XlxQGHiQe
NWJSYs30fSjXJw11ERIbgJChAtwPyfiI0FYcKkWtqkILVqMe1Y3pQMFkeomS7KhHqNroXvkyomwL
i717gNJmH1e3PYgmi5+wUWuH7rpVeXcFZtBdsQ6sj5Ouf41QbXXxhTh0qKeHZk4+TcML+lDPWwHO
CkhgX59jWbtRvw1B4YeCmSXa7nGjgKIHxiXetjTMe8vrhiernp297gxUHGaE9lBqXa2gFg6GvRV2
gRhX8pBnwlE9/2fvtg03N+KX21gdcxveXqe2CR9ozq4tWByvY4Pm499v/R/e5vfd6m1jI0HLVXXf
9ucw1wgGbp9pqy93G98+73++rYMHiUDPxvpWnhXVlB0IrNvwtm1iGXsEgh3Wbqi23k7L2ym4jX/b
rYZLlUkVOVCKapjMenPsqBoXEmSWyvtLNdXPIbM2QLTbWO3uqixnVS8PUnveDrq90kq34zqQumb6
Jw3yD2/727bbxzdoZxHL/8NLbsfcvg1qPAOmWwtrJPkKteOfjru9H2ZtPqoh/t1t0+2lt223/+22
Le+Nx85xqHGqc2I47oe6q7D8pmh20Wqapq87QWqUWmkH71Aa3f171/AomWpr/JhJsRkD01txEDry
Bo6Gmbd6j9u7/TZU75W7OUhbtcfnZoMjLj98hfVxIp/w9nn/9Dq17e3F6n3UF3l7h9tY9dSRv22r
SxzGciT2zrMkDTfRF+swlxXVX4eSfOoXi3gbpxgSU/aXu37p2isl/KKQj9HfdzXjiVUhSXIAc0i5
87BYK2yw0rSCaizXDqi2VJS5JS74l4NidajaR6q8vNwOVcPRsfRwze0HVXQuflaeVfm5p/TNOgfg
arit/bPaditO2/1C2fo2Vi++DdXRqpnRTHmrZyeCMgmWPHawybMDE4jAV/ZUY9cofLbeRpB52zGg
64oNLZANHVwkT+hfm3/aNiCvdiH3OspzsshrXfUMeQuqXq4Ao2pPrC9oGE76cWGNj4ecY4FW9Dwv
1Kv04feD316ntmJKzq03bB4F0CI5ZRI7rRqIM3z7Joa3kbjtxZGTm2pSuUJSPbVDB2SCHHD9EdnH
6Swkjlc1hivgZ1eZ4ZGhjj8t8lSZKDFTiSUdFwuKe4vXpztLZ5lFXRzYgqS/zzKAvzVqW1Lb30S1
6AcrNbaLKiZNsqJExVQ/4kz7ptqhlEGUfkcGQ3JC9fG8Igx2mWWjLwNOy2gJJKKcRYBkUhfG1vau
QwhlB98FiJ28YNTvu8ofuYg2Lhi1cVTXDpWC8lJctwIxKZzojI6nt9ME0TCDIVBnQp2YyPJOll65
x0jS8/3Rty6ql9jQ81VvxYL7kI81CflS4mUUosJA8QFjL4mwEBKYbCS1IHkjMnzh2v5k4BJpL9Y2
v1fIFpuV244slAvVG2vNAwjsGP93sFAAA/Ax10jG9FvqXwpQVIfU0+Zg8ciQGNVGGUEDwyOjOkDA
RG9S3+SixsNtoxqrPaohDcCRDVa9gSk1nd/Gt/2/HKTeRI0LqXJjkHF9+5yNyHDvR1TtEP547+kz
Br7asOH/LRE+JoHNW7OkbRA1s3kCWezosS2tMjgf6iAZealer8DNphyrV96OGaAWFrvfDr8d0zk4
nRob1p03mMs2gjUGIQHihasM8oTCvfzjfoq7Auacl1H54yF/O0b1/j+2qUPePkW9BNPF76AaYFP9
RN2onvrX1H8xLeS0kc5HMVeeA3W2bv/ub0P1j+ba0d6eBzkL3RpdTkK3YSxnkEhOX5CewdsvDhes
nFpqNZvdDlS9BRkOlHB/vua2++1tUSyoTr9tdHt5Vn/7WHXMf7nNIYbHL9YMHYHEgdGxYlfNgOgr
v6kc/9JVY0jNfx30++7eljyY/3r/L+/0+6G/jN+6v7z3gthQYGuAm9Vb/z/71aFbWgM00b//8hn/
3P3nT7p96XzVX1ayDeEv30B1b4f88hZqz+9jtfGXl7/t/+XrmMXR6uGsZFqOUt/PpvjZo254sFpt
Pamdt+23Y11LgGTYii+3TZE1UGG3CxJQqqv2QD/X3z6iXsvqUqbHlciVBCPNspJCQ264u+SZxKqp
rtqodhekcord7UjVQ7JZB81BLiu77XZGuVhW+395OzKKEEwoEgE8k121/+2T1DjrtpcNimzYjyM+
dLeXq94v73n7Surd1W5+7ncadsyhXi4AbzvjVd0rtztCDa3Y0RE2VveFA+QQBJ28o9RRomxcdHKJ
QphOAeROQBsQd5MREFCjEoby341XIVGJLK0I3KW1mIp8fbhkADneGm3aDEIZOS633IZhLbv+jw5n
dXR+ZLa3kPeMJcOzRcZst2G5hBkcKM/DZVHm33ov+ULYQwZBpui8fvwB4uh7xERegINb8jre2/p7
BDvJXo/TJyw+ymsKuTgcdOtLgnXsQa2tc96m9q/+YII9kv+dWr7fGrWk3zD7PqDpjrwn+tlAmox9
l8cEuErcyGQydwY3wAgb+pTA4sByPkDx2dn2cu2tIRSC0ItrR+/K4uA5Y7CR28y6/PG2dlWpCLWK
LRdUS1qHSqw/k0v+34Qd8gTD+p8SdlIx4b9L2IGXIYvWpf+Wrnt70V/pOo+UnI8WOtk4GwmTn7k6
3/4X+B0DRrnLxr/97cS/wELqjjBwsTOEKT/87yydIxN4Bu5wui48E3ej/0mWzjB+Z5EjkooAEqZs
XPqma9q/S4R0+Nbj1RAnF2MYMcOMn9FdGI4qq1TIZDcWizaIhuioRqpxEv0AXCI7iTVvzpP+/UYp
8+oVwokaiw5cnxi2B7Am+8hKoEMPmNdmHlwDEXGfxxiq6Ju9T8zyB3LMAQmk7h7+HNQafw6JCvBj
Fx3KumV2h3K51CLfT86oP0YlGcUFk9U7ARy96mZAiYC8SL4R7nvj9h4MGCSXbQPiQZzu5A7FYE2g
K+OVMwr5+7ZP0E9w4BB1PjzDzgCIR7LImd1LiyzPR+TBKhTsg9Ev7uqcF1fRt75xnD0+LHcblCIT
CTyHkuTO2dpyD28QXK23VnsUyoEtj8vM9IDAcxQ1WJVoYB6G2DdPyXnqdEyJWpibUC1CQ0sRlEBA
FJg7wDY/b3aYuBx1I3pc4uSrjnb9buwggy6N+GEaLz6FThB7lXHotTVHKgcRB9AseEV4SALV+NYc
iqxEe3D6gC2dFPu1YSoa4Nvqa2M2+REEzp9O5iIFDTp0yGPwH8jhDqb7hD7Tk9es50FHtUk4zSUG
YhFYbX+FV4Pa/XbovS15jAvK94BxwKyVsH8A+IOGwsntfo5QPqf4GR2y1n1yNRe4GSKqyIH2jx2Y
sn2qQxuacr6xu3E+8ih/wTRiRLJqni5Yq1K2eJfp4/a1N/D3nH8g2xadywjvIFJu+3ntChyNhfSn
L97bs79vPCZCEm/Wvh3GZOfHidjlPuQ7iCjgibosCsuhA16EcsU50Qp4ks8rNtUn9NyGXQ67zS+7
7hIN2tmavPsSbd0zp+bqYtB7jW3zx7QBNB+jQd+zmjVB92hP6cTXtHWkC1mKCv67riimk9v1TuiP
7rSL8yk7RZZb7eNGADyNq/U812t6yDv9edt0N6gzI3kBD32AMtgHiJdQlS0wXy6HQXuEG7Z38jwG
VjF9XkYbloJwvKCgml3pTnWY171BtXrvWWa1i7WCLGe7JJeqr76nWNclBeo4uVgftxlL20QDZV37
fHvDvgiUU4LaFPF+WoYzUqUBaNrunRNnJj9aGyQD95kHffFc2vb6TqpHjJ71vYj08kvCErS1r6MF
JWj1RpAw+Z2lY7Hsei/xVn3WASIxu6cWyJxoC8GAx82ahrXVn7CGEfCgx/VsOKxMzPWIFmEZ2kx7
xxIahweQqAUcsRtw/gJ0CHsIBnCIidF1SiMcd4vmoS6lG3KHXvgKumlGWA6m7RY/mQsLMNsJyQVs
QTlZHFDhQ9saiTgOZXZqXGMJ2hqN1ka04KOg9M1dHDYFhhIjOiqG6Z/tIsnvDR0A49LUB4skjTk/
lOuHodcAycB/CfDQoKwev0ftyr/PvOxBCO+zO3nnfh4hzGruXV1aT0vJhQycZro2Bqt5X9unW90c
HaguwV3aTFmQ0oc6IPxznH5IZylTkXcJFh79cwSqfIDkG8cJSl4b9XdRTRVLdq04RpBS4Q4+rdO2
PcII/wR++2Nm4XnQWzViHWhEn7sI2SPeo7Hrb10GK0pAA9gK72DAmTjEFWKymi++xsiiaKw+S0qU
VjTHh34o/0yogI5+8z3K1whENQnbeUowz85BonaL60iFnGRvCCyCotVygrZD1BCXrQnQQ2BZWrYf
Gg8TEne+H7T0BDzExUVUv24bnPY0ao610zTkA/pvVqnVYe37P9LW+gRiujsb0sElNZpHaqSgB3FJ
ATwhmqM5U6a1rAwypW0CU0ccMwOot64rAnUgsN1mO0WT259ECa5DpMm9GZtXmPQmM9FyB7zZCNpq
HkCvlyyxplNfpMZTZxw6MzplrqiPDYRNWKFxiIfC+iDj6+3VXSyAD73QD97mfZ8xGAcTCrAEelsy
Uxty4/aU1QUOayla5l6GzxvUvFqrphBpfBcWPGl6ls4QNumQo7Hs7WuXdtwvHTnAngrZsdEA8TVG
TnojLcDFivnPFUIxOHDrfoZwEKYgX4psaSH4bdqhWgCCMrU8C+t9W9f2d3d+ddLiE1pF+fs5hbTi
28yaFtquQSHmH2iAT89VNr1DQBjxan/Bbd30r/1maIGlQ/7o7mYvv8+qCO7xsl/wyu6WEpJshIip
EwdDA3SgiGIct3X4DX7DWRqm6Y/S/hiXcfweX0AERXqeKuXDigvpUWyrjk64eDX759HsCtb54HdS
f2wOSwwv0/+mgzbW/RWYrTdPxzU13wOSzh+MJOHB3OanoVnc0MVoxloQM0LKS0c1oP2ireuGoQhm
hr4PaUFMDbrxUW0eEnh8mLt+Sq2mIcmRAtqwO4Smxy8oC5iHWgyfB8fzQOnGzm7Q3TkYiizs9Tp0
zaXi5ndQO9Rx/taTvtytaHsgQ5F+Ml0ju9qO9t32hvzAwqI/dJm57S3Phdfqt+1DugJLRU0yvZ/B
htjzdEZhz3yqyfScY1w4EHSXDDHwLiuAJBxb4FTm/XSxLUh67pSRvGps51gSbBQS9Br3Ijoy1z7a
bXLxEBrFfq1OLsIogIJRIVtiHzVJF5241O5PbRdXUgTACV2sM0YxfTJTwRTSg3CFirRbclQ769z8
I1mnvdPZD1rfWFiKYEzU6IhOOTzPmwoc0ai9c7zpaeYywvAJM5ue2zjtNTymoOfO2osvssfYnOJ7
ZB8exLAvho0FVorfQ5J6PHXW7VPecPOCc/RP6Bzje1H1n5h17LBauwjVGiYz10aRvhObRupV+n9A
meOxGUMFxg6jGbFd7KuL1i0w22r9Ug3FHAoNIuDkNOdu6b9EUoSxw6Hh0tn6D6xb0LLYKlbobXa0
3ThszVqH4OuBP4zL7WCXNWobXlUHrqXrT5ANqCfYxYdFLzF/cyG6u4aIHrq52g4DXkaBi+3jXc6i
fV8SKwTJJ003P/Et16D3AbgBQY5fe7tbDxi5WLFrHkdW5/jJIm3pomaYl3Z24fYiEY3A0M6ut7Mo
qgijNOHs+7LkCeaZd1YZpTsvT5kFmxgEdJoTkc5G/owL/MWmyOkLx4dcpoflpsfEociTVFBfe91G
TM3UT6wusIxMjatYsKebbet7hwY6vEv0OGwiltF+4fo0qGaKTFKg871Vl8hHll5QzqN+ZvLmyjCH
fQtuHf8wryI0O5nQS6++uZXgQuH3wmr9gQNsfyh154s1WO1+wRgJOb753EpR/gpqczZba9jkcKLA
28Ggje0DGcr+kHI+V2Tox1g+OkFvsnjtH83G+gJuXnn7Xje/RFYxt79UXjHA++mnl0EkYg/fEkic
HLYTkOwp424csEA42b7/BPndOK+2fcbSKNljl4trU1G/R12kCks33e6gh/D8LnwvaCyoOq4DJ9ua
63etaQP7g1maT1P7Wsb9ZXEaG5T5sBIc9yy8RXWfDQTspM9wh2n3bfusiRngTuUmoZ1DCEtZpvRO
m4F3dJ+wHgUBq3UpEAQiv4wnd9mk4Lvd+nVqS+d+i9JHs9w+wjXumYTB4etoPRn71uvrE8K58wGS
gRa4GbT5aCQaxsbxbjPyb0u2RUGRZJDXlrncF75xtfTBuSMQecRwoj/ofunssb8MJE3cI2kPddHY
Hvv2Ll6c9pD35tGCBguIaQpZc/Qft2Ihqi5RWvFTggJRv68XMzroiTnshrm6YlyIi3i+LYc+746W
y5tDIjI8491ijNKt6mwk7ucVAg/kADi4iBVA7DfiIJt5jC66H6C8aIZTk+w3M034pvedtuUPQucf
QeEisGOY28g2Hrb4S0LR89INQRaxgmHh8KnzLCCcBtOqMUxHHo1/IOxnPUPvvnY4r6HGV5/NYcEY
oKmci2U3p/iS9G50TOLpD9v10MlkYg/AAyA6a0XvtWz6XviQSBY7pVSqvZvibnhNbKeEYfq91xYR
jm233G1bdi0042qs0IgXXFrGz75dAitFVHfzU7T7IaJPuAAQu4I76CYvaLdPE7/a1xXlg3bJqz/j
g8ime35z6M9CH49+uz02gyvlhIHEG5NhhMWypfsNLQpcMCrXPlMeqndFZ8TnzklPwDvjAz84ysqx
94fhgKmbNcPCSYgnYzv1H+Kmz07oBMTwEA5J1fkYGXIdbf47NxnvKnTIdhn6SqfW9c61pSOm7PXv
oFjXgb/41tcS2dQ6qzF+0KrvwF4DZ9K5tZsWHgm2p/w43MmsgQ/xnD8s63IXx+ljNxgFrnsonMHR
R36M8uHFXCaY1EZ0LjTTPnQSOEkcjlwZd/d+E0qhTa+POUlisfaPjTO/R/+MKTLF2Vgg5hHli3nq
S6ZVcKSPaG18NpvyaRHGeDdZkxGmBgSZskf+u65kYIWzZmTBi2FOBpCaoq7cr8/GBOa2EsVr6XYo
TrK4XyzDCTt7HQ6VO52XqXHwHLaXI0iP+eA4xsfBTHM4CPN81qShoq//0XtewX2KZG/ehkmXpff6
ND0aLLaJMgGCjJnRn6doevFz3bl21rDtEwh2PDDdfUxccFcZM8FY2UKnNiNCyzq+B4T/o3E051An
6FsU7vt05GRn+FshpK+L/dqQAfCrpr1vsyRY5u61c2O013kOhIvlmCEawChCdLtuEALnBh+bK6yW
l8IFMy9lVvv0I04pKfk9CwlHYbxPBofYcXIvq+bO+w1R0iRD5DJ1tX4X89342aYffap/6BeM3VyY
LF18FZG0e2tYwpCEpeaMGcjEw6TxR/s4Gvk7YCtXw8KKfk778kAOYgicaIUPuFT1VeQwuNcR+xHY
nDvYxxIqBZ6wgZ3r2NUHo05/bAZvV5oYvUCXCYql+Ebk+9Uw7IyMw3CHSrMF14y7TZS+vrO6xnoA
QqvzODo5cD93FcFb61JlEC7/QhUDDGta8dEhP5A0McH92gR22z1q3ks65/YhizxsqPTxqXIM49JK
HwKeUy60TDneUA65qJ5qmnIXjYCDPQcxo1V7xngxQ+IPPppqWruFBykbNeThrQfCmFHaLAvj0sgm
KWaL6ahLHtC4yo7IItpEbf6TE+XRWX2askJQDbix/jK52BL9/SXEgCsU7Nv+cKvlqt4/DfsZj4JK
60F48wVFaYtL736tBbI+aqA2U5VBnGTqfohOr/aEICy9143ASX5Z1TOn9LEgzA/HJcJ8QG3T0i3g
so/PUMSMSyn10dT5MbPKCnQDOV0LzsHFGcaJWMR0s8uYPA1ATHfwykCNa2I4gdc/tFLYrZaN6vnk
5956HT+TOmIgADAORhehpztbBvZgJOUVAsDs43E3iXrea+MEJkSp2JjydcvSswDlZ7IiX5yoyO6l
hswvIINFVfpvGydmFK4SVI5Y6z5pEhccUR8kjJRYYdnctlVE6+gRIA0qoceDBF2rptCmLsy99GWB
chYWrv4uljVpsn81CkgzGjjjlO4NVaL+2eiS6q/4/nC/5j2IcJTCayfF+BYr80HLm9NbTV2W2F1i
dC5ooN5KC6AqK3TusBF6G2pw/fc+InI7ZKn+QiLk3Iln3fk8xvF8AThTHSFn3y1mPV8A6M4XtR3/
+RgtlnSCB+BByqqHSkbA60hZQIKYWwlipoqNl8FWftaze4UxyBe76E+NVNvXXC8L5nnGWD5uhsut
KUAaXVA+WUJ8z5/Vdj4/u/h+kCEpIwKl+qAEH5pKJGTxILOtKxirGPMRXD+bIGuSMVD2Jbemkh9K
6QIAm9r4ZMqSiy6dRZSCRCu/BUZtghhagqM7DS3PqnC7AIeEl9rmusssv8QxGfoe7LXBRcPXFCyT
Ktymdh4khjAZXv25IVz3c57pFGWmBehUls/kRTbnD6MlO+tm8ABz7T4CR+F11HC0aF128LRRKQEK
GMw1Mv+THX323PoZAeLjJCY7HDP9fWv6HynjzYcInkKaJUf8Op6gaMI71dvhPhmoTpWO8z3T3ls+
7NGlTPwAXujrasd3JtDXcJSORRBp/bBcUZJcCqk/dSgnsnSgUR4KzcI3Id6J04yTHVbWs3fKLNjo
ILg1nOcOtVlgPbhUOwsNhLwow2H00R8oQXJbXfG+bjwTmaHhT0K6EZ0dolItf0XADnpsxvNSHKdi
tfeoLVSBI9PlVAbwD4LF6Xvu+IgLLllSzavJUtb35qKBh0FSO8y6Ck+pedqJQZo5m9+lZRb+nqwn
MBznm2t4enBd1KvjcldVgYlI4X6akWF2fOerVrz2pbvt7c7Rdj5GXMieYdjj5FpYz+65x8v44mUd
sjMIOt27VYdI3PTqV9P9hDXGpcUUM7D4z3ZF345PPQ4nvQaBtlyDeiRYLmftY21WL2BAtqM3yFVm
NR1xRAVFMO0i9J4O9efJLzEwdt2wALnUfUztAoS/g8EigeDZ1fXPWPmgVuEY7qGugIHF8yu8gu6F
TNbOMeZj7iMN7RezXHYWz0tsu/u+ykLbZX5rfR29IH38NNke4V5LAmpwvlKwKb450/i5checrd3k
27DBi2o2DUbSzI8BRk/qKlTfOOEfjSI7eIUbwlQF72rCnJ6M71M5vYcsvtOmehfH0dMWgRFeRvKe
vm4fB58ECGkJ1NeW9Ni5OLqVFnQvyhtEMrV/IP3+WM2nSCzO3p4icTRrF69Za86CLu4SwLTxDzN3
cBIkIKe2ILNr0/PWattJN3KYayMrO9G4O70u7qCft2gG+R9YISz4YbPEhDPtpP0XcgVf5iWzcGuD
Uz2TYaQUwlSCdsjTSqGNLEcvUHGnGrImH6auQtLD7UhUkV8N+iq5lvpT924z+Mdzb74nBP+8ofke
OhBqWJBOJEJbGKD1fG+a0LdtYxqD7p5bi6sLI61sLUeki+zPVok3DpS8upR66+byKvTSCuNp+KJs
5TVbICHpcpn1WULmIiPwqbUwSarPMT8M63B7X8eJFWYD5EqpRdR7SDhXEMoBLRWB3soiVCkpyXzT
yPZgProZPCs7uefm2slSRuGOA7zFFQuu0j2bZtGERQqDxi3H7J311CBGtzfdGKcGTje5GPMCK/dr
7NXiTgopsjy3HxspRA72agpGUn0rkMlrm31ZLU+7RA22BTry+3GKwFRS6M8IOnxysvwLiW2UX+Ia
bm1zbjw9vvJsPVQ19FQEzpJucA7awtIucRroaNC+Rubeoz0g+7Ma3UtCYYWlyXdN42+UgE+bFgBX
zF77XphOiDDaH7ZVbjt3En92M4ZX26K/1um8hSD18z2x0YsDaJKq2kSmIMrHg2vh61tGC8CEifyz
z2OYeBpnPxLdO1w+m8dF2xXVemkS5wP6OMaTOIHv72uuvKhp7XNd9zHyFs7Xqq8/VEuxz91hwB0Q
9cHYa0+tjVwsBMMJTGyFShQPdqPALqbCTMqMmU7TmSf4mEyhN6x3hmk/8MAC3p2yuDFQmNsVpCZZ
XD4kxSs0FztwuvbV2DLMNswpbP14ID+bbq/zBGJ9iAwya5t97gznoV5NUrRG2Ji4wMDuubNS/zWX
RriDh2Wyngywq+PyuELAnPIYy17CT6toDm6yfou1fjtm0YKt4OS8EHh+RMtVI421HF2f+b9OusM0
DBBzyvg+Tbv+IPyPY7RmgT0UOvfM/JqgVEEi7CJmk8VIg1qDu7rvZ0s/bKs4WgaS1xn1GBZ8dsNS
uf5aF9PHlsrBDpbxbnanryliEKxr9Xf9gvXNYCBs2UZdUNbxfDeJ8bEvix8kA63JCRIJwpws8mLU
LUvS/FF6zuQ2tUM1qUQ4lBKimcXFK3nNLEw2ohTVtC3B6chD1ysT0mJrFaMQYT3Agd8h1/SuLPsZ
L6+ga+cLltiIVMMRvKgmUth2OVwj6ORBoqdRiErGvsFnoPV3aWNQWhm16bpGVnz0KEwg23keUyRe
wGRI9w/Upyh/YuNJyQ9tRwQMrB7NightiIKJx/ebx2RhGvcz3dODStJJmgIWsxArEb6yicIjkXwR
vFQFKvFcdFylxie8sJ2RwRRQ29utQH9z7ljUe88t6fvDNlKeTPN3czQ4ocCT92I6PoH1hIIJsJQG
Ex2ioI1VKaWss+sRCDl9GzOpAtSoNIzQDIFN1yqK8mpuHihMfSyvVgxhjZVnEK8S3Ds7GAfgi4xh
g0NtxjF6YEsxUE5HNqqnmjnD922nuoiBQ24JpwRF4QqZ9OuSmzr1Yf1HMwItXD3u7cIigFt1TEbJ
lqHNDPh10Jz2YtcwANWQpR58Qm04detM/kP+Rq7C9KvetM1HK+vu2sVt957h48/aYXrkua6ksKZ5
4LP4C1L5UdZSkTuPq93G6cji+VmUqYb1lFOessg+YKfQX26NWREq9kZKKld11Z7VacPIYL2Q50l5
TYZ4o1CSPlRJ8zmX1+Qqlhax3LS7RwPRDX/ZNjj9/aRvGTcqKz9nG+JwMSYKqlzdNzVa6tHDeaxe
58wxkR1ZzEs5xdwJwHYkgPGmsfsmr7tJVCuminvfLMnNyFWELzFPqqcaO1uMHZafzb6X+msGHhlZ
RZ4aDjKuFRLvqyFkHPUxiPOOXJ4J/M5oWo9sswzrrSGKQXt2XGMy1FeNm4L2N2L3oZTLuiH1fiBo
lOyZ1s8upfnRTLASJISrUq4dRRN0495l2QIhW1GDKNiBN1TYpVGCbHVndcDOgpW6Nb6HW40es4RV
TCHOa3nY4PkodpAmte5UA3vxr57ZQvjArslHvwZJK1xrH3JJ031Di4x4gudOc9qvyeYKpESEcZKE
ykmixFHvocJgm6xnYvK46ieJJd/pTTC471xn71G+JvMxzBTxCcmbemFG7SqM/kz9OlACIkEJOO34
RtnJkI3kfj8lClIfN/V0HFfrpGhWZRNha+Mjsyd/ekR1Yu4tzIDIsvSRhb/Z/Dx4eMG7LlaDZVST
+LUGvuyEbJ8x4snH3dtotntAaOZTLzHFSlBbpLbU5HK3QPHFlFJyK/eqoVV1w9FEqRBtRZZ1YJL3
kSmAQG8WD0pTrgX9BCcDloWsQPqNylBC4cmbSAqb4zfHWN9lG9Y1hlyKulJ7plBSdGq8xBM5zy7l
XEz1iOBHm54b0goKgrMoyO//Ze9MlhtX0iz9Km25bmRjdqCssxckOImaFVIotIEpFBGYZzimp+8P
rptXkbJbZZX72tBAipNAwOH+/+d8R20qm1vbWe2R7kGgvnrcEFqctyf1Tauc4vDWQtIsOn7CITNX
W4Y6nvOA5qy/R6h6hg1ogdg8qreclbZYbaoboDLvn02rqrlQN6YyH3zcHwar25b2ckeG1UscWQeX
BMZDp2xp5qp45gghQS5etGMIe+igjrjWdhtU9Dbyh3UP2ELiVFP7IdW658U2wK5ME+56/hhflohx
/ojWw+ldjZn1fm6qrzjMDbmuqM4DtCDMLQvve4h3WeHju2aODu5aSlmLJeGc/BimYtgR4YeamPYh
dIWwg005cKqsX1WdL+quulnWP4wylsHgU3NX33yatQagrXnpd851ZOeoS/h103eK/YxdwNpnCYvA
YZSnoShA4lmc8gWJaFTQn7mCQQF1i/xQZ+2dBtyvqR8s6VlHP5PXRmmwfIgQrLOmCSZqLcQwtldD
ot8yg6AYychl5n0etAQ9022NoMKSGXloDKCEo0ZyIXvVrIe3mromEcfFvVebz2nvfiPh5bqpDT9g
RWkfIP4RIu44l/i0lkOdInLXdXJE8Z13ov7mSJDrxBPea47dbQqxylNjNAZd8RL5hNhKqBm7vE62
ZUxwV0JlcbA8SIaJ/SjnM/kAVxVJ6ITdjEFiymty70hmyhls7SuJt2YjsuqNcnx3D9zNHPKJnnU8
3+ehjiY7ufQiwMLMCk+i0fpAeHoYtLkLl0zeemlIGPidIUJgHnY2c3FPbiYgsUwn+nLnzcS+mSyM
maQyUenHU91Wb5yRC4HmTMrMBOeiqXcTawj8EF6H/IFuQXmeG8cFIVKe5rKR3yv91hGh/QYAZ6Y1
sbZ4KuaoQxEF3qg/RYRiYt9td6mRZSd37H8RU0rEajzcTU0Hjbci4ladjBSd5TFNU5pvAL9H1zuo
UcRvTeBlapO8QPPUzCdkCKurqDdujHyBYBSXPmJXuGT/o/X872k9wa79l1rPquxfS1KDfqq3O/34
x99MQ73mT2e2/XdyMVyU4YZBS8EWf6o90XTizDYMAa8GIrVBEMefmk8EorpOgJ7peo5jI1P4U/Np
23+3XNvxBVpQx3Hxev1bmk+S5z5Zsx1Xdw3OdovwDlzSaEj/NQNsqTIzZLl44+IXg0ZHck7GYUuI
B2x8TT8tJWbMNLfOhSQCNB+SF6/zevpDroHOIKY6H58lpZc9Woo0kOUvb10R173zzfT6e7sG2CMG
mxbrAPvOIM+bqQFnRSPoq1d3xejQ5DRhRcHB1b9kc/99WfJdJdJlZyQrJqe1vsXZ9Faa5cG1i/4m
z2b9LkZXhd4PEXnmoVORGItdyhc5+Kuhh34+st61sttmWZ40oiQt2F+H6hfzaOZ57aH11haHpIcM
l2o5NPkkt1EIp4OXsVqiNEKx/Bk9nyQ4cf4x2bQa2XtbD7LDcRm8jW5jLZ/9+SIaXqdFz+4KUJbQ
kWixMOm9FKY4r3RN1qchZB85R/DpbXLGfDho0juXQ17tfUeHqRwYZqcfdJha1UShFcHMrrC7bMsz
poNZEx7vZO6FHsMDiX2GItuw0RXxn9uTlJcphaVoFb5paDGjmsh2OWY706E3n5rzbQwZLJ+cmwbK
iFlnTtDbEWghy3/Q8CBulla/JQcB8iUps9sli6uNWz+sRMKdZjjLxrTzZ6Ptph2xmq+GRDxGs5c8
T9+hR7pmUYTY7qy0++anXFXcxap2yPUvTL8aL+sm3hso6lODTlRB0vg+cVnnRewB0rnojU7ixciH
e3exbTjghc5MgKsS8xz6hQvuucqbbxqSyc6JRzZvpmkbUD52QIU87n37CNxn3C1Z+yRqmJyFKPwA
4t0rq6LpCL9ix/puOOXw9wOdsI1j7pDFjWLoWrPA06cLqpoEfTCaRMQqk2ccEoEW0dWvoMN+N6KU
FWkmXsqlL7dVHIF0n3uEK3BGImrnVv1a9IjSNC4dyBzS68ZoV53P4pIdfWmZ7oUW1azxWtzIHnOw
bQ6KTo/rU1zIZx30+K6dWPQBy4ZbD0sGcBt9eTc69+6xq94yrcekUproAeKqPJC+M1/qKyozic07
v8pI6W6H8j6On8LYz/G5kxfQQ1Hi+8SBlhZg7ToDLem0Safkfuq2uhunu8Z+c5pDGQNt09sbseKl
IwPcdQ/BveD8hldEbx3ZAETAuLWz00x5ktUMNnsHcUzihMTBlVmg2eK1aMMftC3hGS+GhjqHZi6L
s24GoW3Pzk8o+1eWXvLe6UidtpFyMyUjhzp8acBwBh1EegKQ+frNQALVEUIwcTC4AktIlwbLLSN9
bhDPnURtLbcouik+lz1zFzTNdoG4jmQIylWQKJeykIHMj/xq5L5Ngs5z0wJR91C4oQWoSD2dPWvP
CLwNhfODPV6y1jaNczbS30IaYXj8tj26CS1irlLap4ljto2OVkiMDNBDExbj+ErbbF91cjo6MiFV
yO2KratbK5K8oBY7VOMJKe9z7cfXegUNK16lYgONxQ1kQz2wc0laSLkEfmXHJBwAve27aK/b5XSo
fXSlMoRSB2WbANLnqDI4wsrJOkD6umn0TazBXWq7+UTMj5Xb9Ov0od+btvbqWcU9IMJXp0xuysJy
bjTRUugJEQUxwbtL5XwVPybJLs+NOTBSyrYTTXwqXIcGOvNedxPvYMIx7GcZHlt7hiw30Zyjf5AD
WU7NjJo+q7hSDriU6KMhfALiseavQ9HOffyvrLbyA1jZ88dD6hndJtTBcLy/5v1v6wt/u4/qrw3m
hYpk6mnDRbYWjtQWPaXbRXN/WJgM0tgyDmqarxbZuBaYaK8Te3VDgjDUyMj+1VN5INdCdNNh7vwb
/A34VDNspd3kcC6QzHwDrvXkmmjthhD/dRPblwsDdeDGgsgFU2jXMdU7fdEHdIdUp99zb2hXkPn5
J9ejq1uK4+yGrVpaqhvlsvlIulGPGf1EOFKMVAFKM3NOLqMj627aUoyE6dLeWwle+oLmS2QuX8AD
rnV473pxlmPcJflxtuWNvkbGq5t6DZO3o/gkSRU4lK2RXSDA5rjKLlC43LpR9LUPizt6/j2SEdYI
aBO83iPPRNmS2zoqjm0Gf38loSeO0ezbPnqY3KrUt+ox9Nz8mlR0TmP/WNAbuIAU52XdfIyK5Oia
IACmyXslMYHT2WrO+ej8qubZ2WkeDfFUdDcqmufdALXiR3RxTQVhOdmWVlZHtTAS5ps/uOFRzNU+
guGOTD8Gs/6vLClJTfAPDIzRMzy2UdXvGmsWRw05adO7+kZMsJZHIOyb2q4YcSONX+gDmQLVI7uw
74QzPdh6gVe9IgGc8CqyuJBPG/olwhfEmmJ40Q292he9e0rGptjruXEsSgI1ihEEdWFTBxjIxNl5
6giwoKZue3tItqo69GHnUlufHoP41lLgMZGAjz3gdVVmKbp02i51lW7VXmoTdNBF0vz8KLKoLbVo
/PQYV8Z2j4by/gNftSB+RwpNbTNdKm3Gl0HNem2j1fboTvWhgI03/AmBUswYK0wcOlXmc5lNRA9z
OCyrfT2yrXrX6OYvczahHZLQSrj4YfTmJP6O4/BNm2Jv3qq4n2m15XkryubjbpENZXFUf5nE1C47
9SeQ0XTUFuXrE3NW/fEM9Teyfvb20MVr+IF9/HinoRyKwDUxQKh3s9ZzTm29v837R6zfQG399jHq
vizkozeSV/Tpeept3r/Ox0d9PEc9Rpwq7HvNi8hREi+f/vif3lV/+PSe71/1/ePU398fUPvst3/j
t031LOQsCzOQKZsu81ar3nfnx1v/9vS//E/++u9/+dS/+tKisCXeDYlQn4l5QzbIeYK3e65mY0Jb
qxuHsF3ao/pDSKcf1f/6nIKEDsQX66a67xSPnCSc8rHzILq82UcLUgIih3Bo/vVmVzPFQ8NrbksD
i45BizWwplUjINZiska6DHqD9V3UfXVjxOVwbOkETMZgUHTPvT6ou0lu7OZc0lnd2/ZSb+qOvC1s
1UAUhgFZRg7FXznNZ1X/Ai3QIuqqQVqS0rGiDqoRT7C3HnLq7pToeFE/7qsHtfXIV1ufXlKNeX8c
eqZFKw5K3SBgWYEp3DUz/FN2yjzALybkuOubVEWFkFNtDiFUJ4pSfHyhHlWbvz2KdPi5XG2pCkIx
+7618ypCyw2FRqHGI1MN0O1QUxVIiQbdTZn5mAxEJpsu66CVLaJuFFokZTIMfclPd7BCv5ezeYGE
k7FvATdt1/RmfXmM11qrMVFLHvxt7dVgG6toh/GnvLD6HzTci5N6Qxamxftbh8DyAeidXOz9y+jD
zaJSov6PMHMfwlVFUKoBQT2mdgNjrzjxuo/vZ65XzAEZ13sWidp3NXLsP5gN9JCcIHQK5c2jrq75
z4Ohw21eVliDQjDYa02+tfLnejKcnd7m+A7ndQzUtYkgC0+c5tC6n9r0wJQAUjqeuyLNJ2IVqPya
sikXlN5Y8XPskYH6ln7WQ/3MqMmt2Aj1lUI3mU69ebNYGKB127p7f+KfP626W0r5lpJ/s8HMQWGm
WlFC6lPk2i4b1s97J5Go++98EgAQxDnOwPu6kayOAiXF7PTleCV1YcNap4D6AWXhWPhVx0Xx/vuq
X+ITH0bt2MSzfubDzHwcZi8mKyCGjbAQ8lQxuSVDiMGGa2nNLlO/jDqsI32wtg7Li5UVov4b9Td1
gwb7j1Pl45d8P6DX41c9+dNd9Tz12H/9Vn0J0XDsr9Qpp4419WXUXaK6ucJ/3Fdb7w8uEGbQ0Ir8
/feKIBUc9cV5f7L6WNaanMlqc1Kn2vumOr/Vl2Pm988TMFMf9PGVozUMZmKeCED0i62anOu5EWuh
tuzUaULZpMKoNRMR1hLYiVA7wxETx/pOPf19M1z3WrINHcmc4h07sh6pauvjRh296u68IF2YDXNX
GwltzX+OSerfVjf9QC7mVm0iGfnnvnn/9vUy3Tjp1QS/dj+w3VXzsnenFVHdrHQz1/7uqS9itxdo
vfWT2tn+OlKprY99//GYqCQr88jRNh9PVp/+cffjtWrr42f8+MPH+316bVI+ygzJo/rn1cApRdyC
2FjHUHXmscez/qzuv3954uwopGgIctV7qd9U/W7qxl9eI02jHqt2PM7pmVOJ3yCWkqmMOhD/elO9
+n2omrAtH706D/J1OpuuN2osUXfVlnrs4656zF1bA//W89STx/BtNNry9P7t17GEoj2H7cc5E3rr
Yfx+MKtHfbOUCzqcf553auv9WWrz8331ovd3/e1Znz/g86s0A/Fx734heA/i9roP1WVEbanX/tVj
H09RfzXVLFBtftyo3+PjrtpSr/tP37VWeIiPl6gnfvqov3rs07t++qRoHfBBe7Vrm0adsz2VBGto
EGqs5/rHzeJZNfrA9Xry8aDa+nhseW8frs9peouz/f2ZarhVb/7x1N/+ojaRMQwbIKEMyet8BCDi
GrW6bqoz6Lf775ufH1X31fPVefbHK32xnRBzyGwxKOkxOW7esLK5pm7f5kuGnyTq905Z+wc8MPrW
Hx+ziUAovZP6I8PJtMq0xB114QqPtmwe66w72Q1WwIUm8bfSLo9uY2mPphH6t4MJ+twMh4csrTH7
tpOPSyKLTwlKQ9117uGk0/q2sPnTzakvl5m0R3L20lNhF5dosCg3UidBc4LyxxuK5jAKqnUDpl5N
jXGf/+H34WQp541cF1WrpQEvPztNXV7VhfXjxlfcr4/7vyHB/urpnx5Tl2712PsnqPf59Jz3Txih
7rkdzgfgIGpKt9546tz9uI+PnUUMpfNVvriev+t9hTx5f/Av//7p5a7Tz4FwRb3R+nVQUy8viLZM
b9Qzh6yhPTw1IKI5aWd1Cv71JujuaOvk1ZuRtO4WUw39LUAH+dhjE07s1e4Tv4kSfHnND12hhbDF
MSmfcRbZ+6RrjxTsYKZjO9yyjqKZ3dtPXZ3cGq176U3+tVWiOfLS+sXTrJ3ZkaLrSOcebdgbSS3O
NmF43oE1X/nhaE+7BU2unZQjqZdLF0hak+QLaR2ABtltG6dAxpf21DWpMx56TZ7bFzeKHQQQzAwb
zev5iNso1zENjDg387lqsRKhHRvjatknyJ99PL1bw4E9znX2yCX+OXPNJUgq4QSaBrJcym9RPGnb
KCcgw6GXOVFno8o3UAWjEL5pvLUCH84tQWQuJ8Y0wVsO5+shjqhSuBYoSYzI+zAjMjCkaDHXbNEU
RYQzLuTDdnDIuzDflXb1QzP8G1uzXZbK/cGttV+FNs27QjOTHVxT7O4OgS42xDgKc01didshTl/x
dEZHmAmgfUo0c+FX6TZ3Hr46L4Umlrvs1SFPtuZ3Qq77a0n07hZG0N5Jnb1oQ3eXF+WP2SOVQhvq
TRVP055FstzNWXnbVLp/w7rvTfixhilYeEdRoQhe26LGiDwqx5CxFVAOu5JcVSwq3eLCawpLkrq8
HFw41heWbVTOu3jTVKV7zFsbcciAHnDS2/1YZUw/aSKAJS/2Rh3XwShIEvfIKYkoWxikf1sY/zZa
aT0gxvbOztzYgSjLoG26R38JrUCIyEdo6T+kUz9vM71L7lJHPsegYTNEH18q/LkAMIwvSKkIXTV9
e8MAlZ6lEV6VS1vuZeRS0MZTtPalz2XrLDuyzJ2tHO2D5zevc+FUQb1kRIZOtoeVsuguyeAaD65G
qhURC3M3b+mkd4jLNQrlhngsZuOV1SerStzu+7IbjlPYhvy7E0XnkjKT1AjAM4bv7pgTMGjjLwAY
d9lY45qJgfWC0R/qCaMe9SY6vlvyJajJ5uVlKyOSGA156kfCMUgQ0G1tp9XJN2Sk0z6jwNpIQmBu
7J4UodylV+EbLSLa7gcZSORUGO4XGyfbAhNC1Eb8fbb072k9lQ/tQBx36VRwUisj4JAzrvuZWjn9
FtwJ49lfEu9hzI1LMbIIC+0awXZ0ObVldxzJSZoqOmzSrKLDLH9GIilvszH74YHBTzqv3oG8pznX
u9dzS7wXvjBT6t8XtzSvGCkyKggIlbkMfcumWSI6YPhvm+Y5Tx17h/RJbPFYsjhMT87KJ85k/Lr0
6M58K7/wK+TSbWg/V3uzQkeWud2LO9JKSOfnaBTzZunNS3c0X2AQ+7tKQ/Ppo8ru7uf6rWyc+C7V
i3ZT1+W0jzrCcBziiAarbS+Fh0HRcMdvpnA5SKgRzwQbcEiLNyOMXXIMiuzGhZqbuFa7E5VRby1d
fJkjuwiMzqx2VTjhlpvNrd8xYpg6x2yqY2Zde4l5XTTbuvZ/FJTaimk81MCcL/O4vBMN6N1+TZ0V
pwxPWGbkX/2EqyFpA2XL4Ue48IMHyp9K6bEyqXuSNHSwrezOJBUHcsA1lz9gcmjVG3GK+B13c/NQ
6a1JFu6GrKavI0oLrOuxvh/zcNsRObzRjPw8ppgXWj4uiOYn0xm++mOh7fN53k2Qf5CAydvCKc4j
zpudpS0wGOoiPno2PgCj4ayVtmXxpZ2nwan0iyb8CtAkwAW3Q/32ZDPfWbOgiA9ezLPX4q0mQffO
DJNd1Ybp3pN9R0xOfW7ztUiua+yEyrgir+WIP2y6tictJH234woxc10qIoR8NADmS+YzWCTbX3Zl
u8dmgPJBctcS1t5hsAgJSwybOu1Snvq2hTk5yvLU2KwIXdOWNDQ5y6PK8Dc5fkpEVe5+bsbxKqxh
+Ho0mfc1TZvEr9tjIpGUpfgJ15GfM5DgcF4UyT3uMUYXYdOUnWwCi/xvdU/P1GxpBUV69EuL+rdo
GRaAKnfDaKEEr4aCEwqIjZ0hjEd2VzpxdGUt5qOj1w0C8yw7S826sObXpqu169wkhKEmjWjUNIxC
pCGdaMptKgdJLlL7Q94wWDI0oCwfCKEcClLP2u7sRQLVNhjSr4yPZ9cnZiXSOVBLolCkxWBF3nO9
s0gCpjIf9EWVHHT2WJBZfkpwb/ySGmTfkIq1yboRSGpbLRugT1emNtwufXr2W4Y3GbrfWTEfOjL9
Aj+5oilukhbqIhrPuBppYXRluiZpVY13HepasrXaJd7IwaBb5U53TuLEB2S2/FvVcoTf6J8vjJpe
8MTpeNa1x9xg70arUd0PEQRayVe9G71d/hqGdPW1Be/zhNIY5aI8JvPTAJhoO+Dpy7MEwJJ7N83W
gcZchpJsT/GIAEdzvvRHTvHG83fdvHZvJvlCd5sTNOSNKjgkxzA3tk5hEFAd93dRSP68WZkHIt9O
MmcPQSXat/6Ung0d7bEW7tr6cpw6/56otvHU2psqgTpguoQbi2kAAFxVQeiPx1SfSenZY7lFex4B
bXGTgWHcygKuUBdm4ffbMWc+TlT4rjSTCk9lMe3CxGDoW5IHaZJMORcus+kG2Olc+jNM3y7Coeky
SWuax9C4FUt+TcIW8ooXy1+y7WwNlLbwH1kxzm7dndbCj+PQi0prJIDzethqa9NSnp3B1LeEsNja
8zxm4hBZI2d9rrV4fLtveL02DbjVL0jWbpMOj3wJBAB1OaQnrl2H0kTZPnrON/wRmJ3q86jlqIkn
jKjWVOTHZBifvC4+GqJsTn1KGpgrMmJOrVOINIvOfixPPgnb4HKZMCcxOXgakaNI0pk3kcIdWEa9
3GMwpzKcx5q9WSL9Wmgh0bZjsyfv3tmZKdP9dn5dk6bJW49/1OWCU06EO/q17InE2MenSuBJqRIc
3oUe1NYDKglv0yWOBu+EC2rutjCSQBw09XLBVYlOsGw4BZN5Exbd84D6Am9L/c1zhhNIJ2Ojd17g
+/GvYs6+oTTBF0tdgmTO/h7xvb+PncE5ThFJQkX2xSnCDPd7qm964mb2XY6fPTKch1h8JaEJq7PA
X9DmNaEadXJZOFdCexFR3BwSSTmYCFhtXMZLVPsv+gxetquYt0Q9UzFG06rM4vtk6M6iWgB5hETp
ZbiQk5lBuTEbcj8NQdd3HLaGxFxV3JqWlQK3lk/e7P1qG9fY1oVrbf2h4Qo1Xw3IALK2AZ6PZ+LQ
OtsxXiXqmaxPiXbrm26zRRtK2dCE1CMk+VFAeDawB05m5zuXLC5YMxQD1eWLiZ/qmHuVvdeey9Fk
ol751dkkALosPMSijv2QMDoI78SI/lgsXgDsbT7r7W026f4+L8a3Rdq/YKwBhUEChDo63Rb2VQ8f
IYBlhmNi8PdNSiDi6myoHB+qVhhe691gQhXGO8u0O1kbXAk5y2XaEGEYa+4GlnGyK6x1BGLws7rx
Vk7TBZTIlFlVfli6GcVgCPO28Ucm4Zl+0CY5bKxeP05pYd+BxkH0QiM0PuIV/gbf5Joopfa6LzHn
T3GrIRQ19gAL9m5c19c9C2jD00twd9Pe7telydhs09l7KQqTBqGVAWFxvYaj33uM8TnNzACmsL5P
xXyoDButK2JNaU01xdguDXJ3vMxBbES0JYPUNZ+Qrv8QCxGvtQMoMhFhvq8di2yjIj2wbHhuKgxY
Es1BrsNi07JRbL2Ry6exrHGF7WGSKAkITp/4/hfmIh+R3oqLMr2VurXO0N1465XFK+kUlyKhAAT4
BgH/jMpCGs5wRt/ubgb8xJKjcDTh+oHOe5ik9+Z4zvhcef7XpiVusLPyH0mquUEI9hsfHmZfi+Mr
t6/bzDGf8lZ87VD20CA1dn3kAmYrCUAtrXKr9R0kmAldUthER6NMn+reLh46FN4B5JzttCB2ShPt
sUwBjHWQZkJQqzvdo4pOpuBXcHhkQkz5Pvb4LV0n5cipuiBqoQmFk4z3LvOBdkaO7yFMIy3yYjbi
YNCs69EayeTEw3Wo52HYlNNWYMTD4JYbh0j489ElUpmsYRARLhiPxGaigyt73EbwFAPRpoBRozuT
680eoz59mJxLLrYLlhlkE4gYsYqxWRYz2lcOSa9JBCAK/acHB2hgyhGLbDdS/cy5+l+043wcs7rn
1Ae4MPcUn3OPGGASexMydr8WLJdSmENbsgW9rUPKNyYq3n3AswZ9pzhaiUPsJm2xqcU166YQ43B3
2Ljx25s+xV6Xs/hgJMux+jtidvYxibgsE2e0s8u4ZoYv7sa1WSUPXncoEkbNopiPc5feFa4gldKf
TpzUFb78Ne6oFzdlWIR7b7K0reuCbq3b4S4tcLaFiLdisRJMW9Rp4DHJDlt6TjiOwD2uEyh2pWNc
YO+L9+GcP+kp2AmTi9YYu9rBFzHdEY9Ep7a6n8buyUvuY7vHrAmJh/zUapuhUy9T98Sv0UaduwnT
reZH/Hik3AYZ0t3elQ0ntMBtUek5qa7+U1x38Y6+951hRu4BRVl5EHhmHQPfimzByBmLgbLWLJDT
hUxmjNY0A3Bps4h/5ezLLbBgUF5J9jMZ3e/07w/rVzylrnxxqHIB9cgf22mkGjb3R6ePDiBwio1H
BE0wymcyU/eDIKsBOb1jSTxuvXP+1TRadhGGMKu4RNxjoxEbK0rrvR0VzI4ia+Ms/KS1Q8wxV+Eo
6mKSxAmhc6YBI6dc0OC1ksuAfFxM+VwYkXldsfdu+qW91qdk7QgQnGo4xJQgxS8JPbUeUm/twboi
Cox+rUHMN7Kp2n0H+itImomUGsuIdoIM1LNn9Jv/0Rb/d7TFFrVWZL3/5//937fpP6KfVfDav/4h
I75+LX7+429ff3b9/3pKcHWWyb8ojP945R8KYyH+LqDfGR4BT66Puukj+8kz/04klG0A/7Fdkyd8
ZD/ZUGWttdXqCd+1PFf8RpUVfzcY4ZEUuqQ2QaP1/y2FsfNZYWx7yJ/RejoC84HtWwbfon57vU/K
qPvH34z/TY9szMsUDRNRRCz/zOpnwQC1NcfkphN9ex5xzGILQLGFVPCVomZxmrXLjFTB62E/x7Z7
GuVAVGzE5AgmF5PRMMCWqtEuBeLoitckDW/kRLh6BeVh00WRv82aGkptioAYUttV4p6hF7rBjDrV
mn180NjTpLkmUY7L1/EVwXWNea8RgVyOnqxH6tP1cdTRBLUktKOV89EVW8ECRqf1puoE77CgZa2R
k16Or0zcikvbIzHKLeHJhdOZ8DTYVAsVCZH5AfO6m2JYtNUPu80NbxPTix9z0zihootxfZVXGnQV
lslryJr5IOMCVWhGrqNuD1e5jgoSxZaGMY786abDFk4eXIslOKNN39fgpy2/3TpGXEADQs9bEXS7
y5NMQhicHjLpeHsnQT/JuhajAvVB+drOORripJ9vUl9Pgtzk5Ee3PWNA2rlzfdWOCCtEIrTAbTKs
4BpEqSjvmyBqmoHfKYEYI3F8xnWKtJiYmGWevliDd194pGNXeXWanB7VsdOtjd0NAqva/FL3w3jJ
fOwLavhVBPnkxuOdY7PqGN0901LAanAK2waI7tfFTNBLz+iTtPNY+zcuofaD9B91Ub/aJZP+mupR
ZrX7PptbpK/eaf2rlVP4wDG1aklfxhSqjlOCROzhcW50w74mhpSEILfv4P9VZ2uaDMoGlJxBrhyz
3r0Yox5htzVcICRmsNOHK3PQn5Oqy2hbmB5AEPiBsYWnrgH0l5hUKvKK67Of2aSnryHaFm3KIIRT
e0hXDhiBekxv8BdWHOCb3imQ4zYChGqSN88UctseHJcQLQdcBIuYi3ZQG8u4bUwgrbMZHTAE0wqe
3voi+qKbUOyok5IyHAErbZGlh7p1XxvmZRY6d2ZOBZf177YZXxCxiV27CmmpJt+0KxgwWcajZqHP
yKRgPTh5O1lgNNY6f59AfmYRlsWXnTMg107i/Vgah0ynHhGVzUU31MvGHv2DNcs5aDI33kWWNh4k
jN9CSjAGOezDEH6+RNfJSMBpNgF81kQHAia8DFvtbjCdhixXpKUWZZeuPRjdMAaUEp0NohjmHMJb
Ff8PWQdOY17Ilek7QrZrcc3Ej6jYZNjjkB4f4y+2SWZ4e+8Vpnao7JJpVb38SHsMQmVlwm1srulb
7f1S51y0u+Igc+ZFOLIkee7tuKu8Pn4enduQkunRnxKNJXdn7fpQHOFXcdo8p+l94yiZeh0Mgoq8
ZTjXzOyaPanUzBq/lsb0c9YGcYgH57pxp5NkagC8stlWjkdwcwZXOp6G2xkQbyArB9mzh8a7lVqQ
jhKfgt8c3DC6a/uYcPTwrhtuQrNDF+7TI3Pya1FWDgMAazSzXsEQtoADujiguyom+b4jfSBl+lHv
Xn3s6Vuje50mWQRCF8Ec6a/6sv5AERIrw7T3IpQHAcoVBBDuJs0rgXRF7Zs0VzBCYVNVapdTY/rm
JUtGNBVWeD81fvjIVBCazAPR29WuT8rXWcZ2UFlxdIGplH+min/WsP0Nf7RuVuMUOZvixorC4WKK
xyeBdvwitp9CkOKA7ZBUjt4pyWLvbkDnl9VUxiawylsP10TgR1W9y+PY2Y11f1l4zk83/ZVo7hMZ
bJTyZp/QnMz8SUmPEgtAydmd5w1khy8CJ/lu7N6ildZrObQYcJBhK6MLgw4fLY/47hF4uS1mD6iw
xYDVW1srRaTt1YxMDeiQqVqn3Tmwc/dgCNlCr50LFOo1v26bFIcQ9rJLlW0zaL6Gika/zJhjlpl1
nmrpnGMfPmVsPxY16EUrrkEnpCcKI8lFSFHIq3KTCmoPQ9tgnZMYOuQEQC+WkFdNET020A+85mYc
xsNU195WS0u4zFwlaSGYd4WvbxFnUZivi/Gio2sTIG9yqOl0GlCDwZzAuA3EqmYTQs6s0DeugUN2
psKPoneb+1F6gJDw4vpiOBa//Lx/Tj07o4vT3HVzPZ2M47TQISDa9IZIaJuk9RV5BIO4lkFsm+Gm
7S0vSBBUIbVpD5ZbF+Qw4DFOcvAUTqjf5hTaU1pll3nCdDoFKpzp2UFokUFXDFRay2VtLJpbK+u8
W1a2hJGWLChE+UxvLT67sbaWVJOT7KlM5iSfEDVeX3XH0nJJ7+5RTMfucC1syRVy0M+27j/AKLUu
APVlt5rUuaH2cNJS98hs/uikYmf08mERzaNj/3/KzmO5ca3Nsu/S89MNd2AiumpAEjQiKZFKyqQm
CLmE9zhwT98L+m/3rVuDiq5BKjJTmXIEcD6z99reLQ24UML0BSOFuxrd4cXTuSz1EeBZBYq6dGrA
0La5y0MxbwYw0HUMUhhCEM/VejuJ9i6e6weXvKtr6h6rwV2btdPce8NkrMoZnI3r8O8acH9T711n
U0zXANjgnTXNX2oicT0ea3fLrfZWNcOj6iZBhhPXv4cLJa+4MKk5WJsEuF7mCeeDwfgRlgjX74Nc
wCRlWmGp8qJNOVQVU/jvUlpqW4/ld60mG5jP5G70GGUc+uAtHhCdTY1710JpQ58X/c5H89YoN932
lvUYUoDEWdKvlIfLCO3hylOlu9ZylEBTd2qbPF+bHEcxBKZND4meQ6E/O/1rbMT7YB5dotunFUHw
eznm+QNIf3AqRvhWO067jRlM7bWexrScI7DAbCKn3HiLgng3zB4HfAK/tx1f7CatfKPOb3rqvEg1
bvnAaxsRphbsTZZUCL0LY297HflloBD3pa73eMjfpZiH10YLP8tILzBwpTvTMI82TgZuIH5ii1h+
RaTpU1+ojRO74DNpW7deOOgb2yHbOGTekC8aSNvO3mG9MFrswKPVUMlkXdpkjfaP+dQ9M9KYN2Ud
QSEjCNqZYbGEHiC7kQEYHd5T7Znhak54crWDSM8lIkoc4nN1Lkc8r4ohWfWhBbXJ9luspAOvfozH
BMN+d8jj6BrrFTGdlXyvehZfejNfiQsH7Buu7Tl8nRY/iFu/2Y24pUlnbcwoAB+NBGkVMF7d03ie
WyttSXCfr1ksFYOKRF4DV/+T50R3WzZQaX12Dw3l07oZnOSwtLiZixCVbXG6XKiYSCEgd8WBaiU7
ufpIicSzDm5Ks82BUfhMXirfDSVsgrSftoAtuL6acxg4sMSdjyTF2zQOzEeYD2Sp8SHEiN3FqAZw
kdpHGxpvFn7iQytwT3OKHvXcszb5zL5DPGCpSSFuzBVRK8VjUNcPugNDXMLJSeb7uoyugZXmPixK
SspsyUf1iCrV5wZ7T5nfHKhIZWtdp6IxNppq4LZq5rZptcdy7Iv7jtrHiSjRPZdzbKgQvBrLwz2x
6h2ZoMFGPUptgFNdNlfiL05wm89BOjPF70e1ZyvL8RLUS1g4bnEC7s3NOPYCckml4KvPze/cql8o
eantWryBmOzBh1TtRRUTA3FdgHoro0NlmfUt7TqX5XaizrjcegZhwuXu5uftoHLAZH0JvXFkzKee
RkcHTlg0xSp2x2A7d/l07AW2MHZsKxia4aGbx2ETJIYiwuYPzxjmNrXK3xhLOxAsAlM9N1q7FcCm
T7Nl3PchzCWL7xmoQInwpmoOU2/2m9HDCwHLOFi5PFcdHcMRYEh322KRWnXCSR+SQJsprFX9VlcQ
mQsievdzwLjLFGHk23kNpyEYnq3Y2c1OcZ4WDlLZ5cNrUCWfPeaxIEnRHUb9tzIxNCeWHW5qkPUa
zcZJKp4oMZ7mPHRX+Kv0Q7i8i+uvDCzsOUP80Zr9UXO5RlNugMXPhw3hJHLJpxJlvI2G+mWS0zc4
t8c20RhqLQGxajRO7dkSclfUxbnQwWVCJsclSSoOxEt3Baf5I0zVzPirfsvb5uDaE+feBSLiXauq
d7qoq91Pz4NoFvb0vDGMY57Vb50Yul1Y6Ni4oK+C/9hJpFornEKRBvaK6StWoEe78h7lGL67bshP
mF02EPLM0Bjuh+8AqA5ew4KJwEYykajjhrOR4pUMYPR7PUiWzCUS3iFPOIqhx9o7aUVMxO29HUQf
nv40zrM/0731Y/W7apM15Pgny8Fm1/rQXm/B5H1SfRJCwDPEApYjqt+GfvasdNPYSNA4WqB30BsU
rPF4/DmwxELjCCTlORa9X8F6nd32YnlIELrMeZQLLiOaMfUzcGXKn0LBSdYucPg27LHnZqcky68V
u88eKoqep9MmDwzQAgLlqR2dYE1ckhmbSVPuk2FYy767A2myb1mcZRKgaBHelxJ5CBpzFF6EuvDT
5HKE5YKf/Vpq+rNZN/vMggIfpvIj7TdBWZ5n4QJErdObZ5nnpGoeJkdc4ND6LaxEwhpEWp5CN1g7
rdhUjeXPFSuV1yYG1MYE6xYV2l4lPJX1Q1ASyTIn1sPYWG91Wd201jiHdXCvcM0KQVHo+OGYvkn0
E6u+lh8q907UvwZrxdFd6Zb6HGs2x5Q4KXI2gOpM7djstBQCLOZqSjs7Ke4dAxdvG316crxmwchE
IKHtM5yLdO2NWfW3OCaXADLSz0tTsA6SXr7Nmz3oD5oh2lGj/pWUYbrRWcc6Izhtwx3WlUA8VqLO
X+JjzGrtSuPFndVA9FXwMnAiLT9zMbi3pgTVEEa3oDr3Q/XuaLu4MNhq9TZoeBB2BHpdSHR+DvuK
lMreJ62w4hG0ZgwCiMF+ZnqRUUbRPYsouGCa2oYJfmEwFvLXY8Vo/Ugsm/JRB8Dzy1N2NyI+mAP1
FBOXM9sT7RRLVnsltruu56FRRVQAM31UmRsrl5eJtcQhRFaV2G1Foyzqten2O85+dRea3TkOtYdR
MQHg4EpWbZWf7UH8iktjK6K42YvAuhRd22zoANExZR1M1Ck4FiGQ55R9eeERwFXW36XNFxDg2MO8
vZ0J94OZ7bx4ed/vS7oI0sMhxqmWpOrEU8Q1zvcZWc6pCPaGgkuLlu+9oaxjn7kKspLtgu6eTLRK
TK4o40LzXrIJ2zr3tntuasqCJDJo5iN0LvWH05sfYji0DWVcMnBa4KXEAFYji5lYsYy0aKsxiwno
KT+qmBSRHH450eeEfev5sI289lKF7OQ6Ub6Anj2ODls6BGwfjRimmxY/1C54EA+FEdGc8oax+8zR
d+nNRKxszdk5k7jZvXggQeDZaBnBlC3TKq3yQFgaD47MOBfL+U1Pa6biJvy7zp2429Se63JrNBqS
lRxS71Ck51hz3fs4xDUbGNHWrSK/mePoTsDKwydXrcsa20LGdSf1Vu2iyngzy5IiuvpkjRWsx8be
wKmQbNocP4GRsEY6/14GC8qKVIHZOaWeUd5rYdzdALYcFo9KBLvumDHx3EgtInl7p7GgWsU9iD+H
pRLAuXCTmdUR95C3g3dM364PX3nSVgSQQEWOcC21FY8NnVGnn6fDyRyIgB8d8N+SlqMcf2EQh4Oc
ByTXdm+6axAtQ2EzZMzmLTEdpI4RNJTdcYoYsHUqeA0togUahA1Dqm0Lr203c7Ow+ZvhvmRxTz+6
BAYQ9kJH8SfvuUGVU9NJyv7V7lL6heEXUaGsgZtmoSnj3W89upIhc0wUFpjHjUpcVWYUrIsMENYG
jV8unR3c/nRvGAHd3Sz3nKnOCmcVA4G+pUugOPMSDtvB6bJDKuV+Gu27JmL5VueOb1mBYI7CeCPX
p/5xVF+lOYwb/L/AhkHYgmc818piHRtqw8azWr80FHVBPp46ZNeIUdr7IWkuzljudEaxq2Hs4QEI
pEr1pwwYBSZ28jWPNpF1NHQQARAQBvI7d3S4SlmAetJ1kmNfab8aj5gWUbUbS4UXwMhXMxb3gQtN
IfAcZDIoHiq6HGpBaAwsT20kKMkFxchnDCoUhWN/ijG3znqwTQEMc4ua+aZx6mRdVsTahqk4FMaN
cAh/7h0+cNZivIGtqjG+BOZ1zUrzhhSP4cAk3gphmFAhNawYLIS8mn1nqMGGZTkUiGoba+y8kWys
wCCmO5n3bLJ2TdA9AydkHhvafuUluW+l/doyFopRzmS0wKkLfTEaGu9LaMaTPTORspMwXeeyn3cM
VMFZ5/vAoe8QcYa0sxmLO5b6uypMUJPqOdlEDsUve9R1hANrBvESnDK9RZFTf2KeNCDQpsPSMl29
DAeXs7wJ2wpOdZJJVprtBROdvo8TnZ0vRGethMw6RO1fvwP/OfvDUCzPDSHuuFHoCOl1IEow+/x5
k0eZfTfBWL9DgsIF+POXnRejejS51VuemXCISTwzGVgdElTrd6HS7xnISLQq5E3+oIEZzQCEWKwu
P94Wkzyjv/wv/3LhmdgZcH43NBuJvremeNoxTq7vqrnfA+Kadj/5rn/H3g4dRY07HdBL8Li3cUND
DtHrOPEJMDji6aYV+fns0eIprgAA2kXpZSjf6Nh/zCM/X8zP7xiJ/+XA+fvvqEI3Y1IZe5b6xl2f
1+Vq8JxgMzSzuzaAjawYQ/8Fzf4hZ0cFbSublRf0s395VaMfD9+Py9L5kX3/uDh//J9xx/lDhNGp
/vF2tJY89vDYsPiDjuriCCdi1QcrtqDY+5fQzp83irvGHwzt/e+/MqSL6BO7Efs9Rmp/v6OaQOb9
/UfgQ+SFdjza/37HULLAMGuKuZJsNyaA7Y5WsgTN/H/fsApEFvXzZ+gJft0Y5TrxuAvc1gPVbyix
IzWGjDG85l1owPbL619OFuTnMqQe7gWn6cAAGxPgMXcK7eBa4EW1HpKLAkul9bm5aToiohS7+yg9
gDqgfEDcXRY0K4mHEqDKCfXlJLjmmAZWA/B58E7NfVxRIyWcpavRmA3O0yE+OQnqnnxmyIuzP/Cj
3gZGD5ywKvoDPYE8qQk8bufmfsVUSoy/jBA+VE51yxQSRYjl3gZuQ4K7mCpOcf40Jeh8LUj2Dhfl
MbHMz9jgYMEx2G/TKbnpAeYFUaUM6J3I5xl9N4XEVc8s8OgzB9JXAnWxSKI4anPk6+XUbKui2M5u
HXDemMm+YzS0rpzwbjY9e81jDnl1rwzGMNq4zlNtX2iTugPL/LsWOGrH1vAT5kFgBKFfXekTCWiT
lQMuVtEuoZTlIYnip92JRPGmpIgzwg963+xSCT3e2sGSAocHpLCGDSa1r9ooH1oN+JiBpZdWhRC2
zGHumcvnVEfajgzyOxf2r4amGr7YMcum7GBiAemFFaytLAHFazylNWo0SfxJ6uIpU+SURjFu/n68
teBJk/TWL/HboTk8BMp6hPp4GDzC0uJpU9XlM8N4+v1iGmkli6cJJTE5Z8AbVf8W5d5l+bSAbFmV
5PBzbfAZIHu/CkLEeyb4LOKm16DWwPGZALy1/Je0nBcLxCPvRgMdaa+F4slazs3X0JivHd+hTBiM
YO0Brme0v0lrZapm/Gq6U6lie8Wg0sEk2b4s393aYtxwTm173nlz9+704cUDhi2X+BNGu1gdVvyY
7pPQpXOzVrkmb1VA/TNzexAlWOyCSnuqu3HXGzNdYqy+2qGjvKLP/VFaJMahQsN9bLubkYyBDwGo
43nmHhDZ72Kj8Qnl5pSvESkPcf6doqRlY9KXG6wuSVw26yhsOC0lIGZ82StTn26V4X3aoZyPOKqr
s46EYZ1iLHsQk42EayDWp+xIwhFRw8RhJxVjelc4ABpTt9+Dd7cvBVPMUs75Ctz5PVkchQ+GEQL7
zLdQsNlbfnQsisz3Op383hRv9zkcE/w+LCEcJV+FTTxJZ//SFe5au7TOBiu4pO/EOkB2SqvLwDeo
z41tIlbl9WjKuNg2EYxLBDlnfXJf+kZ7x6xsborS/N2XCJ+tgO+5BnGAhfUzbSZUy5kfGk2464Zs
4N3NzQZRE7IQpbAxH8KiqrbDUDdb5jVA3RJJmCgzbyQq2l3WJR8Tdk5IS9fYbv+gRSQlkzSqKS8B
xJJ4gu4X0nPKIkLjVcSIHq6KyHybK5eXh2ih2vJI+qwfAxjoCN3QNQXMXEti/KDHgVjlN8u74hjf
Upq2X0ZLeLprkdDGTRrEPbdj+dw4+oM39QPZQj3B9JbYZfUzTZa3Zt/v4jkBKmcNTXLwgnDdprSU
eS5vbNQtLlKGv97g0LmZgmkjEs8kJSin7SmdST6rf2uKyDw0h5yqMS+J2xzJqHnRhLy3wL1uGCMk
0fzS9vXBsIaHTofi1Nl8ZsO11mmsDmKQ+r63o1sSyXrr2sQdhg3LO1dYuzCcqI0FkqI4WWp3ui3P
ALUCMhBKH+37nmn2q4jMcBu4HObH1NFPTWO/4Tpdt7KAxgUrGpn2Y+0hIUamL7hsClN9G+V8reqL
g4B+shgDjgHX4vIOfHEsguvgdbngm2j2Vez5wgoPpiXuxrZkOKGsa5o6GzEl7+im9p5NpGBKcouy
mcV5g3aZCDxdigWcPNP4FJVVs8az8Zin2anqPwRaX3zQ3QE1zWGqEwsQNOIaS2d5KEFJtyQrY5b1
jcpFdO54UDrFnnCEe+ZUV9uxL2bWXQtkkEVhb8rMfPj5vFOXJeDToKLZmHAbp3yMWlJLDVQJ+kzJ
bWlYEmIbZjsF0kKpmbbKyp4cQNxsXUOE2sX0LbxuR4QdqTHMVDApMGSTqHoT9dg63Es9iatriKdn
rwgebT3dmNPQ7HLr3WOOCxpdflY8t4aJrW1TPyXkpLVNdJSFuDc90lUjnoqjd3GZJpkdg6Kww9bD
Fva9zaY7MTlvnev+cbMPrcT6we7sVqB9aGERarAlobSxdW/IKWiIAmgaJqyjtgep8MYYl2bRTWgj
OwTC7W9R1O9JmD8ipnhoIMJmlTXj6yW+rCcUwKcGOUVaeKd51k1q1ktF1pRNSjdKTXWIp8XWzdcy
hagZFhtIhZSiYg2zEoxPqcl9tq+YMW2fdeC7phgZq6x6wtWAffZRk92nFlLjwBTvhnaXcZ9w0O6y
rn/QOAz0iJUNILEKxhivC3NJt9Lzda2zbW8EbfzETqxKjB25dYyYS+PsglGaNGSVs7Zsr4JjCeoX
UbavHKDvoWSXokmQkNXvRPUvbdoRvh4TBxY1xCYm8XXoii/XZYKUWuoVJJjfdu1HjXc8r4vnIqMs
UPFTbfe/LfIcV30xXqk1MKI4KFKcOh7R16bvUWcSLdvDpFwWDUXzIXk9AxescMRCf4R44WZ6unen
X2EiumsCXR6gk6HVyHcBGD8QAkf+X435kr6NXGZupdLcALhDJoIa1i+GmCtBNjV7ymqRP28QJmks
vDr2knr63tUoAgIOCtZi5tbu6jOQnYUwoFnICZKIDS/7WyP83SJY1iagHB2Vj+VyUiIhOTJ5vUiB
PdKJDslovQ99avGjvrn4pxiaQdof+p3w0DSYefG53N9BGdbrtgM6gsh8nSMzJf0JTxP8iD5Cuxzb
bOEGczpB3USd3Ng5Xg8c32Gm9qHTyYcWczlGJfFZgg9aS/Fc8NTUSJNY2Tl1i2ysF6QBe6uwG/Ty
Omg5RsY/5b7TfRk286kuFJj98EJzND8UfUChUvPIhOIAr/hTWHwVrdA/WmjFsyCVCevFKil8GyHP
2mgk8Zmhfkj5f3txV+vxU4q1ZhuWqaSxumhpEh8Vm5KFslbOMxuZkgVpGdy82H7VIvYCYTCepzR4
7rT+aLdu6uukMAcqwn9WVN9TXfDIMGaSPuedE6eA2vP0WNIOMVVgFdKRSeaYCaom591sY0wdjtw4
YwI9DWa4nY77IoeTwoYf92cI9Z0xyIrtwbArhXyp55jkvzZnSqezn3Til5rUOUURuQvAB6w8I71S
Ai35Ds4rwps9qBgPR0hEcosGYLE02XGryde1Auizup8YrqKwH3lk2G8j4wp/Lnmu8OJa20JEjzXM
dl8PCP4dkq1dkhEZta+g+XV/GAngFAiTWsIfDBfMmw7IjZ8+STchyGi2N2uHjSvLoGPV0lWUrbzX
A/QZpjs+cSk0HCYXsLLDAdnPVTjJ00BMI3Nrjtq44CCrg85PxqHcIA9bUidwhaiC75xH1KFAOxQA
kFy3bcatwr2ymuqUIs8hI2yyPbUdkqLeV+FhnhHZhjSEWm2ynh9Yl+qdNTAnsC/ehDCklPE5Y261
Y+dMKIuePsrK/KjCNDlp8uClC3Kkuip9Po4RGbaszDpt5iXpoEDhKlxhCEpXMnRB7VRI9CtNruYq
QSvFNK9SOXVkhNzXG59IOFgNRvHYgWKse8Nes8N/7toy35jy1as+7c5pN6LFPKEZ8WMez4+FyZiu
YWeJC3t4DNKrW4bHmZmIIxiLlUzvbUU4J5TZP808s1KKB5vH8ujB68WlJNUfwyMKLAsmKPDakyXe
4Hx/a6QrD6A7j5DbIxZm8YmAy9n3QkNSvpt+PBT3xpw9WySQBoWHHYxhW4L9N3fRpgobm5YiBgzz
/H2vj7D0JoPhYNdtA3IBfObROM3Sel7NJoEoisi1yOQM4VWjtkkOrZqWfWC0njC/zaW3s0fL3ZeF
Q/zOM+MZZoS2cEiK6D8Kg7UMRPBfw+i86sb4zDjiSRUGB1ztNTuR2/djoZhFT196w0Q2U5Q0DVub
MLPjda4CID/iMFea2qWuGiC9h3LDGcplmrWXxEZMDLAQ33vab7tCHvAZoBgnKm0maNdQ+SvmUC5+
9dZG3rboGvbyVQDinmQUFuLnaWRzoNWhfWU365jFt41xdp0GbD2UGpPNQPsZYmrGRP3gxnBB8rmH
os6RjVzdeACTR6HFqFOaWyBzu57wUXiJ+scwobBPM6hnYbLn7AtxHzwpzyJ80aDYwzxSbE0BYR0X
SSKjiOqsv3qF8at3vtoEH5jnYhkNGGF3ikQS1OdNfs4kuPCOXzOSJazSGfS1YD79gNRyo21XhWGB
OQj3aWyTwjozSycphq5PMPfzBxqxZvTtMgdeqFZRbs6gzRpz48Eq2nTRmki3P3WRlr6nQn3jxvaH
NaFRTvPE9vtYRxeudYdxKHg0T/ar+nBLI9qnNdskRozK0TXyKMCYJx0tF1bmKKClTYcnV9bnyLDj
neuSFwxdYCPrpzhoa1Tb8y/bQJYNyjCm4MOE2hmVtcEn2G6bTEHXM92d0XVs1oq9bnYg6FngzGFA
fHb4IMHNbvQgfrddIz70Rv/QCsl2HoPJBltQQmLOOG1mS+7IPnJgZ5OtYGunRJiDHzFeQU6Jxr1s
gNGOBCjo2Z5lTuCX09DvpdgbVa+uachXZiQ9Cr2eHW6I208bv37Ux//rX/LjS5lRTRXtjxz5k/Kr
QcvW/ac//vuNJXuZ/+/l//y/f/PP//Hv5/izKdvyT/df/qvdd7monNv//I/+8ZH57H99dYs4+h9/
8H8k1lf13UyP363Kuv8oo/7/fedfcuvbVCG3fv/KKX3itmviz+4fQGfDRQL9Xwi1778/mvc2/YdG
2/jXf/pLo+3J/2nSqFlIjoDIAnTm4w3fbfdv/0PoGoBo8qJs03F1xwTB/DcF2oQCTQvGFMezLdcy
/wMFWvvvaLJ1w+ETVv96hRdGNU4US8KetkzPIchH8qX9U5OdEYWjTUHUn4re6kbw8yTBnH9wlsHC
pPj53d9v/vt/Fy78ErQboGv+6w+DzYI8sLDEb7FBm4Xy7QeT9gMN+/mfvWUSBunE1lTlBNxnlMbE
cWVLMJdjDLuapK60GwgzGp5LbvVDMQ/UGUusl0u+F0CFAx+rgsdC9FdBBlh+Z5EHllQ1XP53BfrY
x+1KdKwNEl/1Oy0iFM5c5vVedQtcsK5L2FhD6lgnzKeOFDJEMuoil2CypiSibFjCygJSy5BWPWPb
PmRLnJm3EBnZ+Mm7isgZw2yInGKzwIoDxWTDXkRDqElmGzpJ+53JBa3nEp6mYH9VE0N7dCo8fklY
y5eotXwJXWOThz7b/NI7G3czziQ+D/ZeI93imC7WMO/O3hLilpbEuQUuwW6cP5w28bxsjnhMTwlD
VL1FPbh1lli4ZAmI66ri2UhCTkKpDpbo/wwWMs9wKH6lRN0SGEXQXLBEzkHrjZYIumrJouOF8h33
Ll1C6tgouftxCa7T96TTVlLAVOZch3LtgZGhsVgC74rpK1gC8HqXKDzUKWiJSMcjueHZC3OKCNxw
ft/QbdpfXYju0SJY4DzFTEaHMrs0nOI71W1ZqTA7IY+vT/Rfs13KrWVVu9bJrwxrmB1hK7CWML8i
rPFnqZ7jp6FjFCj6RrL/3ASKwhIGaHrmZx/XE6Ul1wHO8TcMpZzoAyGCmf1MxhLjhCVe0NIIGlRL
5GBE250oqM8O861Cvw8a7YStExeaRU+UVh7IuXqdkuCAoxnZuvfe2wTEFVVkYGgqV02FnkzXPsu+
LzaJfKeTbbeZltNm2UTDNWl9cvss37Blx4yTogfCgcyrV1YPbGLtTeEmgks6qv3Yth4IP7HvcknI
hwn+JO/Mg4pZniGyLf3QLp+BtpPISYDMVvXMnKpMHOzc9DHz+lbNzsyY5eM4seELoxKgBZs9U07c
AiPrk5rpj+0MLVdbiUKxDGriDbXE14zoPg/pxPVM7HU7UWu+1Gij185H1uQfUa2Qc7MS7C3nMemy
b01bWGWSGB1srracqjthvRfYltnhAiTtf/zZ8kBo0xede+Cb3dXqTQMRbLkZSey56riOjTB7S6OU
3fv4MWf972hEIUI8NzmxXfHuVkRktR0jMtN8citUh4rdwKKfICq2OwrvY9SrX8vzdUXIg8eLZqEE
Z3ZSD+O+U2RHBUa/EoOl7Qr8l8cuiP/Yaf7I49GfF/lsSXISVaq3FraNZztCiUc9r8wbpcOtSYtg
L+j8f1Bl/3qD9HWVWy9xPin8icYlaexr2gkPBxltlmxJ3tKVq93ZBnlgIr5QEO4GYiNXuq0dZ/jv
mFMsZB7cE04yIuQpQFQX6pyY6a3LgQtyd1li3vIAMKX+KEqo7CqnO9atYy18c45f5Mwsf+7aeZXU
pNlObXbMQLBvYhbphtpKc0AynwzTKVlSVXiizGFvnc18vB9jbHOGUe8VUq+wGy91xnIDerGzd3Iz
Xjvp0ySYRYZOxeTAk+fQcT+I+RhODdZnN032WtA67ITdxxJu+zbMUAcNteNLNbMkMR/IdXYZDttY
WVN38oUkCNvCfbtoLIqHoJbrxQCh1WhRjOS3xYAjr1C8hwIZr8ZGIOkmuY4sOpLcJRbMXUx583eV
y72NfW/Xjk7hG5b1VqG6adW5mci5p3Qk86PaVOhxYZ3LC1sppTOZxfUQ4ELC59umMr83m/hRt9Ua
Ta25BugisUCKD5bjMU2WbqwNq2WdFTBvJYow3lSudymCTdCL8C5j4cBwmzbesUbMMoyloT0sWw2H
WChta8xRtzGhZqynJNgut9aIbueUSXvy0+TLWCS40rpDtYlkn9Kem05810P/ygOJv00I6lT6qYzK
L1bkDxwGpwbmDnoTHrqRlV09Lev8sDx5yYTwbPgTG0wXi7z5jojcW3XBwFHZ/ZkC1kttypC3a6s9
rfimpBnbdnb3B57OuBauu+lcx0K8UwEe1f3UgSDWiVht7MUum4LMhPPg/kGjiMsWhPOQYgJuO2zZ
OfsgQWai7lGIqkw+aI6wUeTLfD2NUXmGY/MxjMZjM00ncDXqEPVTceqDLTlIsIOMjFG4RY5xava7
rkB5lMTTBackCnl60iDBOCUxEsgZFPsUEEmIFJ08zeDcsauFOsONjJohlQRUdqPDnvzbi4sWdZag
djDIdZ6to0dSkl+44+8OBQdkW/M9oCeyFB87dNQfxCAOmQfxqezsGUB4fJ3yZ9cIyYjOLo4112tH
y0KURvYfmY20jSbMZcr5TRDhL+mk88iHZKeb8tAbtOQSawVXpxHiZKvFqVfREfUNWn4iLPcWAS4r
QBP8Y2y5dT0dycoYKqoM0tY2fQW9Lc+8DAlSAHZKEfMWlz1AJ69l+6h/173nexawjcGuXvOabqJP
ij8eLR8E0XrXUdIxvkaM7XUhQpx2Iiu2H45AbdYakomV1fQN1QVdpo6PLW3Rsbk1flabBxvY72Mc
EpEZp8j+Zexjf6WbTvsLdWS7kmMUE2yOsc7kcey38bDv3PGdrL4Rt0PrbHtz+A7vhF46+7bA/FbO
4reRJPFubB11pFagu0LZy2HveXwzJvvi0SrXGR2ajqUVf123D4SdnljvHcvWfZg6Y1jPJgkPKtR8
xxb6RuWWt7G8eTeRersHOrGbUHSvW14saCSgfVyr2mgTC9HMRK/Jzy+BkFt/K8UDwzRLfNoxozCe
ZdMKflN0X0sWK33NcApsebLrnLw8MxhHPlQ4RNZqXEAkShBXlH87k5mColE8i/baEH8VvJL1bADi
nvLh4ExoI4aMhSBi3gmAA2QZV4bIWoTBbSQMCD2TRBPPyVqF6KESlEEZn9cbZmsNXgqzoYYJvh2K
bIPxicnLqF0ZuCLwrKNu29g6uWBJ9FiAoz9JUS3JBBQMlq3OXAPUINmBKXXq16BUVuzCv5w2/ZoT
hNmN8yuIwBRV1kjJrNRbHc2uPylX3jVJ0a0mzndfyukJxFSyt4t8PDeBefPmoWJlOunIHbFx918W
fD+iJvIND3VUkhlvminacYYxoYvLIwucT6MLyXUhhS73zB+82S3P3epKam4cyINbo0cjCY0ICvat
dRmXm0TnIEfx329MFz/7bIbq1Drj1k5QotUEx24I0hDHbCIQDMPHgyy0YYe8ngncEDGtmKnpMTj0
N/JOH8qmuScZAW6AaZV7LbPgt3GuaQHevSjBIBh08X1SQplBIM3cfglct0XeM3PRuXnLWqH3pLIx
7QgVM5BEHspxddKSEA9aWn9rXlof24WG//M7pJQPpkReig6WstEZzNXoDJD5IoajYTm8YCgSuyGd
TpZU8j5yuLFl3O2nZFKHgWMTKQzL40TrBTDy5H7MU5NwyKVsd5Ce0DlWe6MkqYul1XnS1fh/2DuP
5ciR7Qy/ikJ7KODNQpvyhaqib7LZGwS7exreezy9vsy6M8VpXSmu9lowIxOOAApIZJ7zm00yVNYO
r7pVYs7BgQ/FuWkdAHMYlR3aYHmckyE4TGngrEbV8Ym1CiR5vfignZ6yoSo2Xkz6NEhq9TV3jYcE
Xs6kzViG6+C8dTg0s4Y0yEw4ta+m5FIH7gXax9Br5bktF/VhIqZG9jk6Y5/8jvcIjCYzCA7pVL7U
7eKe8qp+trxqQ7rEOej5Uwuq+2FRQYDWS05+sciDredhbhLrto0qXODsRnfBdt5WntV8RDGXmcWu
GIhpZKr21unbgZEbLJd8vCOsWeJvfA4DFMAWl8GpdIbP/+4Z/9syN81+xCEjDrRHBr9yBz6L6N3D
qb9ZxauVs0EaaTwIgTAfJvEINrsgqH5rI7gUYyQh5g+w51ZDPgPZKsJfV390aY0uizIPZwAHg34K
a+Mj7gzgn4VJIp0saoOhei6qGKH613ZXf4SVsRDfJmunpYqw7RTy1EgmbZrIqX25QhaxUW+UIewP
vTlFw4mO3IL0BKVryjHBkJq0uRkQe5NVrMdgeWrtm5Qsljqkt4KgKvgsaZapoKNkWs2ubwGR9yEk
ZilnK48hC5WOnQmIs78tuv6DBrqENkRI6ghpa3m0QEh64XyLC+dtoWfGKJhhsHoTEGeshfyyVGVt
vHA5htr5k96zd5M3lvqftZBSmSPlXoK4mHighdG1k72fiB+kLaLxXh8ACIxAIVXGoKH0KCzm8Yhn
viE95uEkQWnuUXuVKDFZKFBrfPucIg6nb9OFEWOADA1+h/xK4qeStYkQpLaNlZXBV9tvBH7M8GIG
ZqJGDJ5kmknUuKcH3xrCn8S2cCopK8QYDrOLSHSATynfBWBeAi+XFsKXVbb1Rql9xicIYinGegrL
xu+EH4esmU3aHywHgxvh3dGKQtZgyZkEIKd3AOqNH6ibrssjP9ZAgMmHT9ZiV1jyDOi7rDWk35FZ
42kLGetoW3nh/EjiQSSBmzikU2NxxfCma78HXgL1HaPBKNHsfZiCTpOFNQBWq8yq9sc2AAoTFnu5
aFmcEp4lNKi0+AJFESNUid5zhSCyJsxEZbPACWw7Gf1PC47zzpu7x/+mkyvVcGUxR/BfUk9YGQnZ
dE8afUiZc9mWhWwuClkRqyk8VEpzpuHInpN9Wfozk7hgJx8chSkDbLcclUgbk6FGXIG8IHkt01Nf
Ck8VI8n5TaTFqS7MG+kmKj/RC0zHetuv66UFLum0Pt5DWYMSXkJXoj9Z5ghVoRfWwIlwCpa2wCkv
ygatOG1VgGoBLkfBO/2P2mx3dPi3tlwNI52FyBGNW29mjvzXfraaqkhUinbX63nz9bejQVzOj636
x1RNXFtt8txdq2btoT+q9YxNxMJkwHExb2L6+duWA1YNoCkoZE1uOEx8h4nekEUVDsB60m8rC19e
2cKx7h9WwJ7RfK37DraE2KpJCbVt1ZDkONQua1MpRQzkG0kmg+Hs1TxY2gj/1rSh8nk2vQqeIxiq
3Q5vGHAEYL7i7iLurbytnsvtl01ZjGLFrfnbJki+WocBXtvGEu8iYSYewxLb9K0SNjZGNNC4Q9PM
yTHSeU6IGhI/EyBVsCQlmwu9dlmtZ/0SO4m986aHcoZy5Uq9dNk5fbIJIoxbow4hnIfIL8pfU/rS
fKpKcyC3YSYdR8Pek50kn3C6ytIrzENqJmvpjWrYgws1R4VUT1dyO33ZjIUZgKzJAroxam096rqi
P1KEQ+tAl4VJ9V/tYMQd3AW6eb0ccXmyVtB/TgPMTsLEzUa31P56wXKl1TbTCqPRAqGBmRneTOxP
9C+8QFFzkNVJMco1Me1unYnON9fx6khETTansGEGmmPz5XfZRzRqwxGGau/LwuCrT98k2qOm3Ikc
228PoWhKN2v5TFrE33baaD58er5ltQPEtEpHWyC0+IErI0r3maadPm0nn2y10+40SzF2nx5+uc3t
f9QaCtRFDlFFLsPnjvepmISPMvKZ1xOUu7S2cL4D8A7lRx2XTSL1paU3unREj8R38LemXIHLk7P+
/4zMvyKdA0fEsP73jMzw8fPv+ZjrLn+6cmokXQxkaWzNdEwbkNEtH6OrtwSMTgIG9RqPzI2LHo6r
/fu/tfCvo//8d8NilWWz1DXJ9ViI2vyZgfpbJg1hn3+0/63o8wewjZ0QvQGW+ltCxtYcx7F13TMI
Rurkg/6ekIk6EwZrUxmXCDJeMjTWlqljgu6/wChGfbbG84DwPRz/KiJtAdWkSyPr3Ag51kVvvgQl
Ee/BCpkyKcG+6ECTwoSsFJwXOxxj1l2Dp1apo2OgaNOHFg3kI8Z22+MVuB5NMugqFhFAuPEbgbpR
Ts6XJg/mrQcnFFnh4iFoS2uvufT1YXsZCBXrkknWVDNQ0ThBUmzxWyNyD03SPRv9VBMSNF9cI9QI
iQTdToO8vVbHQVCAhqPaKaoPFbrcMZ1pX7uweUEC67XJ1PLN8FBGLqY7zw1ahBdHZKGHcUJMJMEi
1KzvMW3DPdhC6M8KYZug8rUNEAzEvNfRTgGp5Uzll1BceNlaBKlFx3ETnWwArkn2qJjom6Z5syl0
9a0XiSDAFp6VHcogrN7LsiVsM1+WKoo241BrQt7HdyPIQeg04YGuLo/p+G7her/ikWiZzhDLGxft
yQshick97BB2LRnFZa27fAb5lngYzSFZ57QkkrrJzhDiGAamOA/WElcoJCJhYdC/xXstz5jO1yY3
u/rV95rflGq/JksrYHEgyY0i2HnmT5sJ+rol9Z+hRHNCeD64Q0HU1k7L3Fr3IPDzbZHemzVKvqir
YUHkjb+cdnyfrLyGOxduYfM5xHBwWe4nZ0NshmlGkhFjKrL2uOB9bqUqsTYm6GtHKHdaJVLXI/Qe
5FtJ1agdkOkOqWtIk507+EOP6mDshCCdOxWptAUxs0HRHpA8SC/G3CRbt/Eudjaj7e2kxjYLwQMO
YNceAKoBiEkHJBG5N+WSKC8kSapMM1ZLidYNgiS8B+6McSiil9XGQWjmoarVU4B49dl5dvU0PITA
Wohc/bKaIbjUWvm9YHK7b4UlLTKhNmSpaPRBZr+FZgse3h1Nbk8AtsUrcUcnM6OE5moYBuPOgPY9
5mFzMphllctovKWVi+YLqvcNsvEME1YZuianhNHiugjMZaOZQLPNOPzi2chterXBY9up1SbIVb5r
U7uPWiyvA20aLg2/IiQXb49oAopHSjpB4zayA6LYR3u0VDBZDZgwPK5cm5xEOGbWFrn3FI598QZb
pD272EmvW+PFyKL+ve6LZ8SOvpBkGTblkFkHLxZshOk0DWN4alD8Pc5Rw8Qa8+r1rI0LcOSYwXLY
KB+KEV+0sR3hYXotZjP0IW4wHDRFOaamod41Qj0zWAQ2Js7fdBENy3UESyuSV+CPE2ufBZFx5+bu
OTL1/CC6q4IsEaQCZGeUdxz1Lp3q9qhUVOXZUYPzwrhpRwAZgx4UtU+tyj2Y9ajcqEpXXmIYvnts
h951qwqYM8cTiTncIKwWlfPAJXxhzzYUE2XK7gMvbQF2x8ExrszsgqT4CBoSNEzYoG5odRCbrbZF
RnIo0cGzIx2cTuFslQF9XlWztD2UzmCT5CMAuQBkXWcmL31ewmJ0bWQMGCKnuQ3AX2XIFLbLA9fZ
zQZ3QicHEYPsX5VJfo6I3V+LLEkuhRUcWwecY8FPrsDDAv/Tdbh9T38wdLee0zBGAiEhRo+m5Kkv
JoalaMLUAOGIQSI9H+Yn+n6i3kDbAVvibnwj8xiCEQTkD46TXCjbsoZICqacWMj9uX7G7Yn7RVuu
vzWvW8qFTiPYUnLVp6pcBeB43rWT9iAPITeRy387Ys9QxjfwGnM/dJdxZ68xD/YW6UomhqDXqiKI
K5Foy5rcSBa3fVKHJwIaANu4bYw86W3VbZ/bMrm3XAGkyARyjyctSOF+WcuF//wMFHlecoPrv5NH
+VS97ib/y7VqYBjA684E+K+T/3To24nJ1dc1cuGn9m/XKVdPTVCuJ6eBxfHXcW/btc3wPFsheoy3
+yh3u17g7dJvu8ja75vLhZ+u7n8+s+uenw4vbwG5PmC2tzOsyHBsrDYjf60r3Gl5fFmYdt0ynRI/
3qeTkKvkQlmrPBPIpdVgvzm9h8hOX3e4bgWYd5Ui9Ev2GjPPtIM11GAMcknKQluXYWgi0kk0vZ6q
x5x8gu/MRBSSSpi7TYXL4yKX3lZ1zDmQ1VL835bLpiV2lke4rb0epQ0bjvXpiCRqV0nFdGeqifPC
bU7EJBeONoxlWVVq4nTX9hwjQxwVsbv5tLAI0uGYlm/XTeQKuV8QzdpuUiFGpbFHP6DYhCJyD+R2
MS90/VG6yVzvVKdM/JgQ176sNWJuY6CosTahF2z03Md57C72AvxuxfsuX9FKdgWVfqd3us4bWZ4a
b+Fzhe7FmjFwcXRbDwDr8IfT/kFPbgJjm79lSgXIH1RS4S+imMXcVhY2ae9/2rxtJ3fj1wB5NwBa
cZz+ME3VaWpbB3Qqaibq9L2IvGbXNC2xFW8hlm4a43uQ28/A55H4t0nUVCKGdiNiymY9dWsTO4sD
Qv0GQxycJInBqJ5i+56DkgL6vT1RylAwUSlg4jNGK1OCuTkqHQdTGFPM/cDG2eBDqRt82ay6RdsP
bnlUJjs6yQJPEg8PN77mJcZqJBIbtzjhklDCfOAnlTFMWTgLwOMRhTjp/TOJOZ4s+lj5VWnWuK0g
IZfQao0YkKn90IxtfJqNRV/POBASdHE3NmzoQzbhSGfhUWCangNMRbFw0rDxsh0WBpudkTSbWtcM
H0klAxdxwOf5mMCBE3HDpEETUMUtbGUP9TtmnMAktZrPGT9VMj1hoAKAHfMABMdSE9uDGu79GNnB
EZytNS8azonkOYAJIEOCphymWsBQhNGViIHK2miT8yY9djWCnHQsFjKccreS8pqHvc4XCxqsrHk2
k23mBKiHI5cofwOe7Lo7hH1N3hLPafSluf+OKMbO1Y519iRjgqoIrTkyUBhkxkGt23F/c1kDok4Y
Rsam4bGhg7wUDA0Y5smgny6iyhb5iPwA0xfXxthA3VGEx6QB2K0I5whvJCM370al0LDQNYFRISHG
3jOhUdQ4ZrLWJDYlQfn2AMrab8tmKHDI+UE3dUVv6Dnwj5Rw18qYoSQpy5Dhp7btRDEMUeDBRSw6
l9/M4WToXF6yV2EukS9jcI2fy8uTD1y+zLyaMmwvHzQ3wF3VUY83EzNZuxXyJnQpCcbRNb7KyOfN
E+zqo+X+ZSg4NRUwna6tNzKaLh8hWbsVN1NCviYMVxPzYImgkox8hzW9vixuzTlT38cQumkxqw9d
PFoLAiX0XNeqQdZwNbiWibMKgXAZ+JbscVn81iSjuctREtzLYLgMet+KWVgXy2aoo6DOY+G7ozFh
FTPqf3TqjO2FERD4F0UUtdV2QpdSeCYEB9Ms9mFLpj9Oza2MH8v7d0tJyGW3ZpcVfqs36MYA6dz3
FkYwacFjtGANNZPaBRJv68C9kgpKMsL7kAm1dj/zzZMXZPJKW6WG2Yk6AHpumQSu0GPONjpOMbxZ
zeTrOCInGB8Nqn7vBo4JtMSx/RgC/gq9UTShIzU7TUZyDuPkZRy7eAvdH22WxoSEKGLKfeqGy1oY
dhaujgOm8Py6vgWKuhmKgQz4giE89sjhqUf/qQlnTC/EgwBcJd1BOH2RuCX5w8va7WFwiIr75nMx
FcW6QRxfSDc1JzP7QATV8L2msE6OKBQmg0rdpRBlifZ28qvmjbGfVeDwPI+oYe0eYjXaDVH/2lee
sgubDGWozMCSYojQ9tI160xoc9ov0ZicOrNAsbKtHusURwpzcRTe8ww1NYTGNzMawZtGRcEb82+i
iE6JE9aip4dIjQ9a1R4NhLKYEADZAkLGZQp6O9pIwipWtCGYWMi18qn1yD+J/BAaDppbrz2XYbMq
xtqT+Ko6Om4KWa+8GqQiCn24y3Jz2Dqt9+AKYSm3aV5Ge28w7QX/LhNeJYszIPkb+X/I8BtrxCLz
wtmEjiBVTWB7OqyCbbvc5K2Kw7n4zrdjU/mRJvAWnXauNFVdAHGwTK5dkgijHvjCUc83dFnCL0GQ
BbukC8tTa35fUCrx9RZpljxBrZfDTTh1+HE9kIlpIY7kKOUCnhakxAXBb3EDyE604E70M84M93A8
kSdfQCkpv6KWg0b18FVrw3nrjt02CEcdwKZgIeKkHAo9B1kUiiLi4+ofZsu76DboYLXqM6nY+NB8
SoTIlIgM0Qee1vlwxe2jM9w77pRAR43gGNOhIFeeAVeVG/D24oME77rpd10CSm1Qg83Qxa6AlY3X
a0MpwQGMMbor+HLcPlEMEAd92KtYdvZ0M/PyBvn+NVS6hcn2oq0XB06QY6evXWSTFUEPi8h1PF+S
rnDRY4JI3/F1kHcnn0W/a8L8Rw+o9LCEx6aPySamHKL2ydBPLpSGfUo7n3KYbXu5iS5eLlm7FXIz
+2YGKNvyAGlcYEpBzFpu/Gk7WVV1O91atv3ruq9clifjMS6QZyysH6mKe1uZZWhsll0IO8ZUNq2V
PBd5uly8RUuf5gbuWTI+JQ3+0IaOHQ34H0JoyoyCh9HiWzRBh/C+h2P+ulQzxhkI+cBsGAS5ZxA8
6RrrIbt6C/tin7valpCFuW2iHkw0gier2hhwSWmmExnD5kcwATpErflbKX2gZ2JKwVA7a7OFEkMg
FadHNZ38ES3sJ7BuPzQo465hfmsNF6OUcAzuHRi/FzjjCOul8fzhNDCGMJv4ohP7OhBi6nfaYA3f
UuUk149GBuhEGzMfgEDwXGv9F3tapg8TXe11nAfOHanf9q5oeyR4Cbl8AOB8KtDSOYdZCWcKHCry
evAW5Upo29rUpx+th7RRv9jVMQmd4gsE5Dt5VO4aj3psmRcvBodnERdG2pZ/17nKe5TgTzFWje5b
Jt4v+YzesNozri9VOL+Tt7zXGqixorDQWGq95RV9wqO8iLkbccVpY+NctbX2wOxH4LdFT2PjR9TO
6MgGahM8OkusnSCdoM4pLmUhprB4dvo1Vxrofwi/7LWsj75i8g2DjbPq52jCU9TWT6MDmtZKQTJe
7w7Mj1XcxcbDEM7auTBmRGfFIWf8pofJ0l9nFHMO5VySC2+78T0HCiX3jEoX8ktrGKjROukzAOtv
crmKGOUqh614r8+5cVlsODCmOActKu/cTK2/EBksj+3UYP2n2OGHNV5/YLPmcYqb1j4Oo9q/xCmK
emK/sQI5OKA+cxfNlX1XYhp0/QEtt/iiq0CnayDC27bvU1+zEmw2xPmr7cmL9PHbgpMNWXwDlSDV
sXBCyM7yqEvkaDDCeMRwswru5WMndzRr9QfRaP3JVOf4FLng1uTpFxrDS90pX2MkQrVcBYJQV+YR
LLj3mIQEWL3ZKH4UvembiH+9Te4CtVgHERomzfQYTgrALrEFmIqjZSvJV3w1k505N2jd0CE9wgTS
eAfz8gfcHqSG4/lrHxfeNjJA60QiOqqV9sFDVPx6HFDFu8nMondGW6iDhIbra9haPsydS2hTHMeK
MeMYleE9Ixe/ReohZ/xQRA8NMiXkdNkizMsNVt/Be+s51Tat8vHExEC7J0yMtrQ422YSGu5z9y0U
dLsu0PnQo/Vyr4J0vB7DxnEi7yz32yK48VOlJWcEd4I71AOH6xY9wpvDsrQfbmsZmyQz0XUGzn9n
CRNO+V8m+gAvcT+y0p02BfnEc2tH1Z3T4hAjT9RDwAGxr7PcQK36dgOTM750neNd+EQE163Q/aiS
2fk+9DZ8NNtpL6nbLTyCGrQ40n8/IGiLyybPH20mczQuhjmWF1SEqk3ajNp34prX86lVd90rSnQX
KGiWI4HTb2rDzL7nykkeQVsqY12Qab6rkKw49wEOpcGS6R+D+SY3wJl0XiOdhs68Nldns4UQ2YWd
elf2/DzYta0J3Tc/SekQihw79QnjgIpv29JiClMMT4uLIuOg2fXPFupEZvfmR23kCprkHKPm+Twh
O+9uB3xvXpUufLoezYueK7e0XgMlU7Zks9KToykmMgYxEPLIDT5cfiy5aWp04B37uH6yShMNvDTA
8LgsrafSJqEhNynKaV0QnP0wnTHZVGnd3IEsH0+phYaYPlT1m5rVD3JT3p6XHnrEK6EViAq8En69
uNH9WHomI5+i/W5A5jbFFRtMald2ZyuP2jzrBwZPyn6xjeTZCQlJY83Y/Mx5KlVvUL4lillsUHfD
7gyo3GSeutCdtihk6m/mYkID5fYgmIEBXBO/mm0ntCMnzdfjormfWgXmvVmJkdGb3HLpAzzwBk17
nILBO4wzjobd0Jymvu6fRwfwsNxsDrNtaXrzNyWp2s2At84FhEt0nnpM2vrAib4ufYrIqPj1Ku+r
OvQGqg3KsFsKt/NTVVURshVCIoRtfmjDRd6gmpncKoQs+zhgq3ck7T/vO5h6z/EANkduEtjhziVd
9S2Ad7RxdW+8OLpSngNTK7YWZLWvWq6d5KZE6j5itCxRxoH/BOM93+PKgK07mjWPkFnnVVQZ5g+k
WkADNMp72hsIWHVlewbKHd0BEovBzWbd99x9nPvc+jEpGR9Fz1HujVzVoX2YOO+UQ/+G69BFHivq
1F9KEiYv5Bcw/pv66dAvfLqdsC/5tnGMIfYO0xxoX1HLHbZoGk6nZCnC+7wtMXQW5yML2exDT7lz
VR4mcvHDVu4m9pdbGKH//7nxfyk3bpJC/t9y4/cpgIsy/3t2/LrTn2xF8z9MQ9McSzc00tHW5+y4
KjiJtu1Yjq7y4rskzosSmwIy4o5Y42iO7Wquazo2Gew/k+XGf8APAKqC1aYu9nX/L8lyXVN/Yy+y
wHA83fM0TkPD+gZi5GdHGfxr3WKytdpXYueU4ZOBVBgxJeG1QmLqFdm2dTUtyrpClHDTK8/gk4x1
SdQZ2TFMOPMOLDxuOcTfzAyVQJBENaJ8qPqaqO+gjKeazAVN0y9QzDO2vX6MxgKpBmMP2i+Fxh6Y
0P6671PNLG5pS9gohJQMjKbMWUPE1YOSZ3suOl+557duOGyYxqlCysvxK9t6ZWyDFjKjTKRUCGoO
0FZ8WbsVCkgtPZ78GXMWCxTwQa4C347WkKzWY+lgMRniMaKkr55QAqzm8B8FQQLdZ0AMtt9C31A2
0zzP1gQD8Kj9a2O5Qhax2EPW5FFkbS7gaqMqs9WmMNnkDTNEMKYk1hG7ULOcDCqFqvXkrpbABoaq
b1Hk0H2vJUh4rXVMdVMHAv6CVCJSW90xICCdLAvmKrgbEDH10LysY2dXBjjo4CI7tIjUAhsoTrci
0YYYTnRKHjMNknyFpJK1GTwGsbqlV6fYjs91gMxce5fbDCzrVk/2EMQRQ2owPxzdH3YlQgUk67e2
mn3NFiSRorj65rrYCqEz8xigcblRI9stgWITAca9mkiJs3EZ1/cutHdjQOu0VtK15k3LobTzM0Oy
eDU2vcNAsUZEuNO1yzTO5gwbFc6GF9rqLmkgREVzelQgizrM0wFV9Vp0VuZfRqEVl8HLiPgv+WVs
i0PvmKcmMfozLB24azpTMsZS8QTEvVBV/VIrNLWGwDk+F8alaqwFXiPz4DgjdYSR3ZR6M8NcDBka
q8WfUbEi3Gsans5uyQQnoT2MpoEsapHfmQTmodY3w94YIX/BNxw6cJQj4g21ssfdluCdkMrR8/Fc
OIF5NmyksMjJnnA/ss4M9+09CPVXuY4gJncPyyHEoBELFBvYUMBEEIxPFAqjSF8YF02cdddGr4Oi
z7sGixm5DnFn42LH+f2so0wcqcsXm7GzoLDAP0xx9WxGLmu0Y+6Hle091FycpQt3CxaIwMeWZG/N
/cXuG955KV2YJCRrW7v927KxeW+i9C7uCJZhApCfFF1gclH81gtQwo1Xdn7LPwcfKqpy4a0oIvLH
uQVCEaDmWoZBNZP/DBvtJFs6AVVGAWABpsUh1K+HiFzFARKKj7Bcv2C9gzgSQb0TkUiJ7bUmXpba
sB+wjdwgjDD7MRTNXRoOd0bqTX5vLSh+dXCiEewBSQd6XDu600Ma6Z1fJS6AeDf/JgO8o4hklwgK
XhHTpQhTXKsV8cRGS2FAoLW7rH9kLqF4E4cnXxfFmH2YFr+cC0VjVQj8Xi7we83QbdoU9Llc5DUC
4K0R+moMVHDoEuClKkh/xNUARMbWgP6XYY6Fd4pz0g0zndnJj3QaBmYyInUhChn4lTW5bELwOUkz
a9/CQUJRzbU2i2YfcrT/D9XgLVuT2fDKCbwPo/GyXRtWBHXFWS55+KHB3dte7yTW7YitTTh5C/h0
gWRebEzjYfacGljjAoRHM5utVzDUm3iw13WGFY7aldnaCBH2viYiZE5C4pQ7tbaPdrAjBASgSS2Q
iMXiASNF7Cit8BAX9R7Pk2iHTuK8G5Lui7HMAIRRd9rpZfFiiyBuPEAqzhX4CWqAnrMyY03Gp5Kf
sTO8zRhjPCscY0EELQH+Smd02SIcupSfqGt4xxhDn76wDooFJUmkNux85FMhqzfks6yNNVL6bkzm
qhTxJxn4lQ/ALOLAstaW5VOn9tUVDC3x0bYV87liFlL4QS8+Xhlye2iAt6vc6eZNnHSjL2kRJpyF
lZE1+A51BoHGQf+hO44KmxOMkLG0j+R2Ar8eW+PQY67UvlvtH6HAiWJtMxOuVPiKOmvd4k0tPLII
k0YOMHLtXzEx1K3cMkN6jPkjnHC5dQpKaBMEZQvlr986eVId3BGQqmVAfZqPwJkwEcoJZ6zoDrfu
PCsbhaG+nj2N9TQcf7t22Ryk5mq6hJe5jdzrbWiTQdCBlmsk/AoTl7mhyT7jD/59LDT03xLb8CEk
MxCvAICh8oh7XB5Db4X9kgm4Wyoe0NQqN8u8OOSusVUJauwSmBh4/nI3OaTSoKvtWqFrjjQAVrkl
CFUdQZUejaFt7yUaXmHoUUPp7v0GVwYkBP1EZAZUdYcHQ+zPwHp8dYie1Y4Oos+rEEzeSOJ0IuEK
92AjsemyWKaGDgzaurlC3zvaems78SrBtFzJ8H6ewAhO4+CQ2XwLqgZK7F/ZV5n3koVc1i79I44/
3U52b7fEz62pii4vj5UeD0rYWVEZ8m3tq4NkTISqRm8gq7JwPYtQauAge0UcgBmFi3aRhpSaINnI
otOQMNUhFsg+KIeJYcPAIkuNUDD2afdgm+F7mOo3+X9lfyvP5bfmQih+X9j5TlIwHIhbQeceESlH
DmJAcG21uNlba5lAJbtR9WXRKpm5aXPuSKmG5llz6hoxF+tXzvgL2S8lOumEVZeimg568aIEdiqQ
wjyZkRluS33gXZLvpieRwKYNe94FmXxltuAnohwrC0RnpO30MXzP6nSbsGPs1uOuBdC2rGsDF3gs
5vYy0ydzgNf03y0deMs4y2UaSj99bxxlqvC2l6wlgVkRZv8mmShM4q3DCO9ZtmQ+LhEQ8lvzWiNq
gIA/XXtth9qVxEJCHQi0vI+VZZfDKanLvVk4FkkPMtc6HClISujUDM6CuYd3HCrFxSE3n4nnFX/E
+UCyGVcev67KZad53uM1nyuyzbImE6DX/Ogt/Xvb5p8tc1p8dksFSW253a0gy9IctHrY3Bb9tr9c
ccvDAlBV8PwxzOurV1V5PN7Lt7BubOAnyOqJATvqPBMdeg+vrw7UDPvicvz0Cb01ZW1YTHhl8gsr
2/Ize2vmoAqxgZz9bmrIDGvqtJWfHJk9bgahcyjbBEKrg2W6KCUK0NeNreSiCazycPXuYYCxMOLP
cpbF5MDBmfkiI14RC4pwNa0C3YEiLnPwEv4QLCVWHPGQBrBmCWrUB7iDYC+qcIK/JKoTBBSIYwJq
8/uqT1th+wgkZhIpF7lVse3VsjouDr0PGoKMPlrx0bqpvvS5irWdbFepvWAeITZi1lLnB1mVzAgN
dk5+kNXZmHhdb0fRWwuvDWcaslNYkrgra+YCsM4axGWuB/+85HZIqSQjjyiXTa3uHnshyPqnwI1c
J5uRhAt8qsr/fj0RubNsxzVYVNgx4vTlOdwOpSIBt8ZLFf8sx5npIMRGt+PfzuJ62rfVt6P/C8vK
/JQ4tdpgi5oGIHVnAL/pOgYppdsbVCUhEcJJnl+mwoQAHo/6BoTIHXpsy6YbCzq9pXhNYhfAqFe9
pgA3GMwuqLU0qrnXAuehTafqK1PhXwzRP3CyqLcL2OdNvShAwnU210oTMz2d2HzcRl8mWLibPkkD
H7jzyox6oosB0d62Rdcgi71u15Xdi1HGfGncFocNviiAV4aXZXTHTV+rb+gFL6tOIyg/OKewSIhE
ExCEd0X2VlymOTELGHuEUhQ+fLaz6+D9IHmdMm3HApV3oWuhYBQkB5oq21dF90dgR8IwcwzWkTq8
690Ub237q4s39cqpEpRDHRK+TbObJ+2boWTwXHdDOfUMtHGaWmwF6i1oo5zX5ZC2qR8p3LesNU9l
2fV0ffF75HbFXRT9HOfvmRfsEzJTqyEhFhgW0Vs3QIJyjOiIEAoPfTnhZ2Lsja6616qw46dCkKAN
+59oc6Nz4Vl7PSAigW8sOXFmbn3TvSmO/dNScPARAYwcc9OIXVcoBTyl+EMZ6c7Ct1yYoihIciM0
kRnfCeSiAWGlr0P+Xe2Hbc+Q637us4+8YaxbN4jExupDPaO9W8ZIE1JDhn0smHGYfbUO7W+L56Ku
h6vFsUzxBIczHaLuTx6AWfZ+alAyzGFIk8kGvQ6feu+5HTaTLRH1JnxtJyCTKWZMawIn6HcwfdwW
GmqeCB+uptzaYreT7eIqKtaa4X4kPOk+vALO3xyWnRrFL8ukfQnA9TMiUWT2yM/JohaWre2nTrAN
8SyIEDE9jKH27I6NuTewmI1wpHqCn/MMMu9u9FANx20BjL0W3vctLP4a3yw04ZEbbIFkc8v3SO3s
lbGutmHenwt8g38iDXTmr143aSo83ZoSPTY6uNbUoBdHdJMx5L9VDUW9RGXTMjPfWtR7L27UYxp2
DUxBxBuHeUbcWUmPuZLdEUmFMMTzqgE2WJsV1uJ1vdHKrN2a48zD2S9QkXSnW/fe+KCjPWyGJnK9
Xfdd8rZc1ZmOY/WmmC7dKt7zKEY2yAzh8J4DVS8KotOusPbKBpCKupcmJ1MfkJ6A3U1mO5nVnZJp
kECs9GttWN+t1noyYbJ8rdryraKLWs9Dqq7culfX47Q0e30Zh4uqXuLWnGESQ0XEwQ189gDmIDNW
QdBMd2WxQWMACZxUe7TLnpRT8QtC93OJEPSJnnWlThF934tzRvoofWqq8liHk0kAS/mJi/prEQc7
HD4PhM/x4EtwCc5DTHLTDIPPOW3jdTG0KERl1iYwvWfLqdtDfeqT1tybJsi6GrQpnvcI4JUYPgoN
Xl43y1+IavkOFi+jgntxPgRIMgmJnqD/g0Eu2YfJwDqNzqnMh3YLfHIf946KhJfn5240Icj5X+yd
x3IkWZtcX4XGNWMYWiy4CZVaIhNAYhMGoIDQWsfT82TNT3KUjZF7btqqu7oKKe/9hPvx5FgHUufp
YfpRpuJMvOXkotRpHKXk5DNqitCOuY9cFY2fRsFbHgyJ0+i4BjGNwPl4qQwhgDGe+pGhWV5Xq7tU
NOqLMKmKnZDf5BsQwcfOalcBZ5Qjzqzs2b2uwTDQRXcsp5PxHAIs83t9NZakEvRQai296NgHiH9i
1rfaDBVJHuPPBZwPdjQRtHoY2S2fL4JohkMgN69Ko4EHE+eCJEpeaPl1GDKETiBrTBBYa1xEhSbw
8a0+GVPwnAbiSlUpfSAjXQPSukmRUdhtmf4hTT4EaR9l5DJN+P5UJX9BEO9b4DpMSerPmbHHdaoj
/suuwyyxrFGJpX4mJ3tdFZd4ewHuJFWH0Zicv5g9dDh+TE+FzTLeuzDbMr9Cb9tmL2RL3EFOwzcj
72Zqox1iyVMh619D4ZNHhufJSLbW8Aw5QHYFWMF0J/F3jEgFwFH4a0rFOo3IZpEsY/CLhY8fqa1g
0avlCHeF7sGMUj9DFwpfGyAHTAFPIHXM6VMQCJUCZsOiPnKnPv6qRujJ5ZOyPUBq6GGG1FilQlpP
k6sqW2VWf8gUlm+KBRGpitXaEQvpz1yA9kjid1WtC5elmgB6dvjq2w5giFXxvSBwMo6QgLVD6Mof
g1HLMDJTY80cCjOF07LjO4ZtDJcgLPlszKY9Gw5xs6Fj5XoKVDh6qNphyYMjGlLG12MZr9Sgf6hK
ui3phn3ypXa9rutHqYgOjVgWWMZUrBaZeWTebPpJ3k20aFbh9oyH7XhGVpVJ4JKG2rM61GdGzGIv
QTITgUupkw6Ipk4GUUTRaI9DSTjlmF7gemgoEZD/RYgrZFV0E94RgLiviCMmakYZmPs51BhDqYAp
2bPOHIWveirv2s8qSu7qInx2VozfOCC2UVqGdEO7eoS0jdItjE449g/qM9pTq055IZ3NpXkStolc
HoTJI2CBMKYOlvIMLcqOIKP2AzS+OirtPuJeZoBwVeHzGQEHZBpX4qUKEZE1RULcbyhc1VJavJzE
gmGoQJp1eQzmQx2It5uewGdxBS7rnGJ6lUEe8YFY9rGYn6cSMVbCW5YbBjGgM6eDilxBMoydAM92
U5aVtlabzIeaZQVZeqLy62AJGXe8s9g8orMRw2suB/VLfbKAqmZbqjB4iF2XkSUyC4wS09OJUCMm
QSzWcRd8S9F065F1QEED3E34CVEYNcHtxCex3q6pYAf5KmnKVguT48JmVxYU4k8jA6N2m4SulEQg
5IqvrBxLX6ub0YnA+DH8ffLCzM8gGWKGqJSAitWeUEvm6BcVZ1CMVWIOHqmf4Q89B1N8Neytt0Yo
rlaFI1FSiQAyxeosxtuxKFdjYWS4w2PKJ1G0AIcoftWPV7pcLmq+dfiPOOHA845EYNuTGrKXleYb
YtiXUiZNfYzBOhOxTRzwxGluYXukDVnyq0bX6aYiSccmGqZZqS5SLEo7AaRZVRCdkXSWLTVV74gG
DFvkSdXFGhpmzWiTllCBFBRWSObqcsdIPKrZTBeNQcMpvAsGE7iW3otM5Rm/T2r6TJuKcxhbxmmO
/akrrQ+OI2xsFPN+1UkWAsBJOg5NukNxCC6BGzyWwombtpi8PovZwIyeMWvKppTnawWH9mwoIkFx
EMNdZuAxXPdKZRlQNmtVT8gj7NdyyOiryMvd3Ka/BhZAu+dOcsW++C4T9Q9e4RmXWY9IktIKjrc4
ncZp9NLxVlASruTyCdPLeqxrImHhhQQ74ikvHyVLvIzdtI/SWj4tprbR0ZWa2YiYJKfX1Ya0AfLJ
3ae1x1TFxl3w19ro3kcHHQguOPEJBu4w7sdqs0FmnqwU/Qm2yqoYdRH6dUVFCxPrPmw6kbvjC8FF
5f/Vi8VyS1JbG+yTEsUX4ZW/cXtI0F3n3K+UkcFay6uror8YliTdgkbCVz62Ppb+CrIUoN360Q4M
zntSKlUSMnlEyiUPtTdcGC4DvItkIu7A4dp5k7SE7tRi4SJe8FrKAgk9OfAmkVccPEjHxCcUsW+Q
5zrthj7FqGmAUFABPegjCJ1yJCd92sIBSRw1l88di06nE6dvrQDTO5jAZyD68j8GAnDsZnk1SXNy
lgBdtYIQSw0QdY9C+wGLKnalaulcoxIpYdiLxRCkkWchgOa2GbvsNucNKVFx/kcBxOzmuaHTj5kt
ic0CASE1cvr6R47yzidKG7Rx2qP8tdZl85ThG09FIqkVaylAT58YFQHpBOPR5UDN7xPMoICWdX5y
VmqVY7UJdwN8vZ5La1JTr4qXxE1jCb5H3H/0nP2O0sfoIVP90XRJz4FnesiGDb5M/ac+dbe0ty4o
lj04QcwYpAbQMoH0LcF2yowyrMh5djLgzZzgOtEQYeLV4EeXinYtmlF19aPHIA2hEMk8rJgY6TMA
yk1rkzbC81miRtWSU1CRRS+uRnhk23I3xPGXFhu6PTSKQcrF65iM4MW5lbSJPLNw+FHn5Ug0Em8g
ajzeM9o2tXCyvJn90SrvZs39MefWW4q3ozIIns2nuxyFGxKpVpT1n0EazRtM1DKhkPpVbItDJExk
Kwe2ngndttP6VVGS8F4sT9NrDpafLyRRzrFLTD25ViN5TCCGJuNTXgJQQGNoeUtFzmccsmgOiZ+3
mZNJ+16Exqbr9YR6+chqKHT1hXDaaCHIKUWDu4Cd4i1T3DmbT/QuTII0YddRk3IKW4xrxK5/XQql
PNKlyE9XVLvwksEsJGu+USHfdN/sbX+jfnn+FoPHEJmzpqt3Tok/UCo0v8qVlTSENV+MSLY7HMk2
USYu93O4HxBcwLMEVspmHZ48qwVLI/hTqF91tGC+mwiheeXbM2pVSpcCVWU2Wehl8R/CrAhdzLVH
OTugOoGUpS3u4fjLIN9gM/CZbA1kbhPrauyRxl87uCtIDBPbpvyNljp1omheR/H8JWFLd+oh2QTB
8wGIA7TsqCFQhNCiWnjvw6nHjWQcqRHelE55aeThrBTCxZTiEyhd0maTkFFqPn4rsN/qjvuJRr7u
lQmBeATo/4k8Q7OoAJfcRjOyZ12I6JCj8EzCpLSK8oi6LwJv1ONy9waLgL64AwfZcqrNIB4xgTEp
Jd5Kkqne+wk4Oi8FIz2olGOpdSB62N1Ecy3b4gx5MzZVaZ8yYYg19OWZMX4qdfuAtkHOGHmwMeHb
djYmr0RcRLL0CHOyXLpWI+Rm5nbuoHkPUnuEwmpkAouSST/IiqHtKtKFJpVoHeQUeOLEHdMn4opA
uqyzVqyPQzaBLezv8awFh2bcZiTo2oMsf5U9voC0H3pfoI3nV+N1rgxf6kTRG9L01yL2BAaVuA2M
4mlgicInYZxak/BWnhFZRnknMUmcDfRXZen3QGJL4d6Pv1bE1FuX7qMGHC0zzQ9Bu8Mz4JZTkLWp
wP4QJGGA6Fh095wARsjPb7Ikdlh+YUsyjhpYT3hrUJ6KGRNxT6VK7A6VQxoTyI2jXUKKLuAtd3Kz
PUcCS8E6VTkekrOFVC/sxS+J0J7VzEMARcfJx2OOFHi3NTtziXK0scTDs0e1A9ZqUiAR4ajzlCZx
euv75hmLKvmJIMtOGGJOqXBf25V5RlsXe8KYub0FNl1arDsAwd8uL3+fmhItj09DUUo2nUrAe9zW
8Ws0WqYrx/D344zqXHhX4siy+1abD0b8rYLK1/IFxP8Csiyn7hwWZbblWjmIrXBvZ4ktsV4U7kCi
p/SaBz32sHLgMF4KV+qib/BesV+n64nu3uny6saleVCq5QJ42HRyT3m+T1KaWM44KDzHjBdwqOWG
OppPixg9Xfax7CEtpDazrsooPcoks3wL+Yuib6oETn+kGC8RA2hE2YdUQ2KQBcUWIPyZedxoa2N6
NjTWp8gscGfd9Dm5oVm7TlN8CeN5E3fVsWtznH1HLZUf5N45wYCduv6uoGeHo3ButYWPlwAnEUxn
sRjkwcAvQDXGF5eCNpROShp+yoGCNreXQEn2qz6pf5PIICSJLmHIO9PXhLtpzetKEw8D4Cq7idFN
EksUO1qtf6jLcJF5t5RA9cj/ECP1xVyWW61OyVp6YLpSMgpEulI4ukPudzmfmEYlLtfUGrdbLC8W
m4/FMD70vGaEIB1EKf/tW+tD6fuvoviCckVwKAuOXAzurJEuNSnFuV78yjzYbKl+wyh9IdX6VgwK
rAcyh7FnG1+kosSrNu0fBQW2vcQcSUk9p7bSlZ9Z0mwaMIxFzIpIzRgUTBuV0IpMrl40DddxK74Z
UosuMfejiVVxaQYXc4I8io7jNzXTixW+jmp/klthH3XJphez70pkq9QYsBEFyJPL0x0REufbDGTP
ai0QPlmq3wANV0v8SLv2Jw/hHAAqrSp4jmFnHkp5sss+OgUSggVBORiD9qtJeeuEBHM6pqwch4Ek
SHZoTJGotKPK64x4G3Rvitquo/C9mUJhk3fzRYABmhkiCrT4usSr/y/o+78S9CmiBSzmv/8vvMwz
CuEfwQXPBIX/8V+PP+N/WX/m3CVx8/Ovggv++U/+Q9VniIjwJFPSVVGXoef8I3/AkP/pKcxTLE3W
AeL81dL9Q9GnklpA7JHGEOSZXqAp/wd/o8r/pFvo+JAHGpLGHEr5f1H0aQgU/2UagWoaYDMU3XxO
IU3yDv6Nnk8V9CmskSmvmdSuSAUBRh15Jsfyvd5na0N3FtmvjS1FOIVTf+s+1e/w1r2qJcNQd7ZW
wezTPRrCW1ft+mAl6XwVmQk4Gns2cU16cC64XBDRPe1gNGyq4Jqtclf2i08QO/i8sAflgRvdpT/1
jsymjeXC1vwX78l/hPgBI/Tvn6Nl8rJpYLF0S/43msVApsLITRY0i/FKHuqVUm5Vm8o5GVHtNv2v
IKD+rtL4ocXS9T//4ar1fAX/Rd7D31dY5Z3C6Epxrin/5qfjx5lq7ALL2rxb4078La/NSY0c8aPz
81/YcE+f2K/xol7LwFV3+GLTF8E3D9aLaTjLiYG5epGag7THuvmZH5dNekl7tz2yrBkvPbnAXnyc
P00Vjr2tvRjJiu6jXE/f5Wu0V87iqjJ/QnxMnoDvJf2hadbP6gNjZGmzyoCdrR3QX6KhwFdr9x/1
Pb8PrcMqRsPTbXhYDAiBkSrkbzaHYYidc5/vEeT8mUDyrtnsmMQvEwaIL89tXuqjhFBv167MLSHP
H+WdyJfoO7nxdPzprfhdVjgPYj8+BGu9R6VgD5+huR73/QnGPROzn3mduz2iDo98pLSyf+UduQIU
1HYibFB8tl/ckUSuCW7+Be18Ul1h03wMppvLXnOHO0SLJsseXLPw9jSF3wMy6JLLfF4MJzyQs9WY
t/KS/jCqmgCQHsqbtlquJqkCb/l4E2nKE5eXI9zP78Wn7o8pK0tb+00AUB90jDLSNg09gLZhuB5M
/5kjlLhAiCnsUxVQyvuQ85kmKJvhPWQB8aKKPrM849J8jDv9qzwHp648yi9gapElDuU6DmEMOdY1
XgnHfDsew+2wrMOzTkixM9P3w5xxqs8MkRPDNju6lK7ym3ihD0s+b2yapvGrSzyCjSJItrqrOcG7
DFWmPMe3LjqYO3V2Dew+gF69zit2y0r1I09ltZR4MQnTD+lPcKjIiz4s74QIWm5+Am30gXjxoIS8
tOxuhMJByAVjPEDBsjL2E2zFZAU0+40Zf6G6UM+zn+aS0YYcaUPUk/iQwcBcww31RGTYoOuReo2S
Y90GXokEjSZkoz0qLXmdfPabxslPTNVAut3DL/3Yt7uOZOy34G5eaAf5aFcOqrhes5WNfsxPI/wq
L1f2xqVVaXq9ak254BeVk6zrdfZuMYSz0bWTsHGwztYrHIYSQ2vlTB4BxHw77OxnOKq8mjs5uSWl
U5+Q8Z/aZyQGsnrExKiKtuM7DZ5xUVsXQD0C58Blvv6pr2NIyLbkWZGD4BXfmG9dNDK47ejQ0oHS
wY4bMt1wen2zwXk+Qd0vPBLzYIkRokb6AG77w7wOqjXNf+M0xzx3wLEf0gRQBGcgQG721yj3nihY
3R3ARVGn/snukYdb5JE2Ng2qPa8RIyIPWUFS1DbJvfuY3TVd3l1ldEJ/EzrhyejQjdnaLfhsfwU8
26jeDsOwmd+wqXowma0LLc402cJqbjZUZ9NqIvlUts2T0t+ty3DoHtE20W3jMV/FN9HNYd3b4lU6
kQP9n5+PXH//+nQ0JRlBhWVIEqNT6d/C1xDhmNqok3vQEm1d0FvKufFmoqT4z3/MvzuEnz9Gs2TD
InQHO/bzivj+vMZF+GTC/TdcL3OPIrBea9J4e/4Ia56YK08/wOah2edohpaaK/5/1wL/wb0jy//+
djUlVRbx1uuqYaqWyDX+L3+sEtaqPlltC98pf1NmdKnaVCTrCkijXegk+kpay4SYMXb1mrA9YPT6
SagLOZF66wxw/OF5zDfmIMN6MWW+asQd0BrC0Y4VcZ/204kCkOGi2bS+pBDQEIux6pmTzHZClhgR
LogM07o9dhNHRraQ7VmqO7hXyalYlHrPUhQbbsIwVfeDum1f5arXHBBPz+EywLGsKPGumsu1y4G6
8iknY2NeI0dgRlHeOxC5L6HWygcrK3Z1AkIcyblArR9WG6tr92RCxEheuMgCsXpYQ7mBTc5WyPAz
DWMeenEyowGrI8Nj/iCUOQi2bivmqbRSxAU1ALMhPWU5ArEcuBPNzgjEBxt77IyMZyk1hnPMKsbl
be84DkxGTdgTmYADkcprIDbWm1w1bPStpXKlJv5ly58e5ZEFU1yKL6keqAcko2x2F33goJKfgczC
loCMNQP8i57F6XNt6E8xRH/1GagrlOavfIOkxZlaYBziI4eQNENtr6GqZCWwsDatcxPYDCl6zyWU
kogG6mvjQFoNKXTiyMVnqKf5mQGuC+rXaE0q6DJPfSZ2BL2RrSn6map2WrshH8CbxuSslMK3JfPI
Cm25afJnyONFepv/aUqVCW+lc58RNpcMHUM2JCJdqWs+A+PXPtYY4DESHANWj5lOkYDMn8njkzuo
6y/aEr6If/N5paNoRmth1s7S9KeetOtSCcpKDec3PMiv1YS15dSLUe61U3tl4fySBOFNjts/iTnV
9sIHeFHJc9Xat+eviV6Uxtj0llhIfI3hGzsGydVERgsAxtcDV0KBZlPDioZrTHZVmd0sMxoFQh/m
s0q7IwI+CAIQPtXinTblbZmUwoo5J4aMsvGSAY2vkpI92PTja1HBZzFHKE9VaPrC9DPzUReF7DZV
8p/AmLek7UFltBB8iOlKSJHLABuFp9rrZ9EwQ5uc5YygQ96BOQipIhbgDSRko54hh7sfXyq1cjqQ
zWDv3AomiQp2vxB7+kf+xkDwp+zHykLfUHtHiTSXHY2HItQhBnStnnWYPLnGBsxAvVcyQklr18x7
R5MCm9BDvBKbviHK8Elflz60QXCMRrRTCq9C+0miz2V6WZgHKNNwN9txb6FxMQ3RV5ncPBmB7TKz
kOaenGJ9lxuNvlMgOK3iHGV/pCUlUaaG7JnG89JoemUfCL2JdtQ4LrhDWRlutE4NCPpF0ToXUr2R
9WImVqRftymCRmiLU4/7sbkKJVwQED8sAVIEQKUG0wZMmwSamq1EpTBeNwc5XM8ABtGUsg0kV8sB
4e6ZzIxgGsW+8fSn/P3HX5NKFjfUbLLVRYwUzXPQgTMCzIOuSAJQpLKC8sZIBP+njunW0D/RO1G0
/v1PsflWAB/YloRs7/7+Fw3zzz//CrE034hkt2gFEQMhQHLUKmzYGgVJX5dxfE5WFmyjXv6pQ1nw
ZZSk3pntA5O403Jt2WQxEiRwdG267aG8MF9gP2Ow7bCDh3xf1vIjqbzWbQ7ZYTpInxnDqV2bOrrl
WueFaVfrpI/5he9+vWcpMf02K0aeVAh7wH0Pu7xEaDYeTG7VU/TZ7lV/OvRACI/lV76jZCclkTXg
O+8R4qld+xKt0bUjLDY4508GU3yEWZqTs9ZQeaEQ1LsjboPWMY7imdWFRHlKeJG+pZzFCcwO0DQ2
0gVM1jMrwG4eqGtmY08OBH/MoEBEq2xrX+bZ/GNu6p94eESLmyYugn215w8OvzUUo9dxL4ONYIZp
MYam6nHSzs2O1sp4LW8U8uHZtKdXY2WsxBNLq8YxuMQKCg3lN/tgKl845tfygQzaWNUt2l0qbeRl
lM2uhFN31yEhpVXxh508bUtifQYOUMsxkyPyykZbgdgcU3Lo/XlcT6aPbYLIC6XdSeqGZIuZb1u3
swJHPDQD5g1PY8mjMjG0KzK7sP48459twRv1syY5E0/vUnM27XJvRA3sRyS7I2whnhraSuFMNUxM
h4lk+JZ1q8plaGweTR65QhGK1qV5l6uVIpG05jCYR7KTaQ66cu0kb814wz8ObEbQ0bPF0kzfrG3d
HUnotFO+X9hQiYlVkDM7po7HFWGyQ7pJPnizYHegAbz4UvJqUV3+wNhTml3zRRA3bw+ZmpMHz4CF
dHay9G0KFiQkK+Q6DpvJeghHjjDrqGlb/SEQ8bLmY5ELG15ig1Ss8MU4qn8wGhFPQksGALGBMIVU
goWTYN6MYwHtIDma8Q4BnCdcltfgRP/UPpjA12TZ3iZsRoz0Pih934t9tRn+0JMVcNF+FD8+6of8
s0dEodjd23gnNDvGE3Pka4Pjt8RGQASDU94rv3mJaLXQg6Dks5WvnGYtcYnO6YlwxbbBB/xeh57q
asf0rlGqLkzQdnriWZUXuM3bwP5kXFc8fuyBlOsHvAF8JymhBA+9DJsxcsGcGmdAvarvLOAAaPM0
+auH4VxK72XpFKZtmnsCYmO04Cm7D9ugkTyyoNX2Uu0Zu2Br0oGa9DW8Uz5/R51iIbQLVwxe+/Q1
XFa57uhYCfqdgLTAi6+htMZYp1mrmkLsaJ1mltBY9KfDtBn2aWuXoc8nF2iiYIMM2/Wgf7YYlw8o
Bqhssj+z5STvorXP9sHTimbrgVNQbBeb8gt2TUA3Z0fUJjgU3p8bNwh8sT2QVcbeeC1zZvRfiaeu
iaNu99GalT7L3PQ9WxG7TTFAAzZ6ROqCijt1qyB3iMpOFRaEthARN2YLpoOPDdlRqHvkFdOQFy78
Ej41tKjMBbzsg/E9i+qJ8K8LHTlA/fQ2rKjyrJuJngfxCtF1K5Y3m9aR3lHar/R7tmKY8wCYvHB9
bLJD7Cv3grmCZ+x3IPeWlzH3pnMt2vU5u9DPPDo/2aDOYCLOMRa6lQum1vjDvjdc45jj7x3eQXV+
8BwudLpmsY62w4o89rDiWZPcR64xkhB3OoVE7zYIFPyi9MVjcO2IWUQJgP7UGV3a8u7anoRHvdNe
UCR07+YF+8tHtGl3ZL16lAmXYCLclmbbmYaXZPbNFdEGwYYR/pfs5a9cod35qSfZI2A7hsfmGzrd
THbVgdG4dSJJQqXculdfvasdOGHVm3KM7+kONB4eTzwtZBewkJiRi62zdF91m0o86xf1YLyUryw0
KTBJSi1Cch8hxK2xvGc+7KJds5HeYfAvJ1q6IzcMoxB6xPgLRUYnI3LwUOOwGjRYEBFjnrtVsOV1
J9HwnSx4RFNwY94lxVMIozmZR7ZpDWA2YUVUTSSsJ8nnfQoiFtt2mV7EaV+C0WJHb9gDE4XeLw6M
VUjoTso9XaX0p62/qCosQL3dXr1EN+I5TFvyzYu8sl5APYDjKnWYGA5bABXNjfdcNG7AwSq9Pe1j
nFyeaR3rYxNxIR2h3LCGM39BESMAxjL7tnznx7/HnOqF2/yD6QqoNumDHBzKIsubz/mq3KbsQ7aK
9BUJ5EtdwvEQf4wUXtluecZpEBG1M8HAZPqBwx+TX5jugvHWAxUJhV97qFem4ZUJElAIFKg+rFu6
xcvpAcZ5IzGQjmA8ZA8mEMq7dGIAMii2dMo2i19fpI4EeDu/hB/cSxwGivJpDX5/GE7lNSal67vz
QySWbyK7fHAwIDd4AUY74SrjfAxpBUNbl7zsPlX30KQKd1Lyh7lbSp9LReK0eyQf7OLSE7vu+TK9
B8EL4Z4pBehG4RObQAVt3N5bejv4CEMb2W0hedVXfS8/nlbe1yq+Jmezgq291tbJ41l4grj6nAj/
xIobY0y0021yWpQ1IsHhTVpXvrrqnRmxHgORtbjqNrSn/SEm4a5Z1bLf/+AQ7JC3aW5Y49W2+4f5
Ii7H4KVYE/j26H864lWpAm5DiaXNVhpAXHZ4ZIt9N1BMnssLmYbXak8uX/qJgaD+Vfz+A5lu+Dtv
808ZxQlYbZo6EEaHYTeOfKTt7IU7L75YznxGtqDFm24be/OHChrkzqmuwIHmb2U2dkQj9AKLiltE
WZuvOmPK3LZODJQ+FV/84V8kbTWGG0JeI0as0wr5V1J7BM0HN7Ijip12rRiWRH6UXfIf8u5RY+U/
Giuo9LJYu1TygXsQxm0cwRYN50HfPBfTs/gBlIJW4WtYRJoTdDnh+4JWBnqYTUxMiT2cr15MYzuq
nHSj7KQ9WVqUQHXc0Kh7BlmKLXKIZCXJtnqAL5O9w3tjr6z8ts13Axr8zHMiOhvdfLAJf6hhihM6
/viiFHYQOhlVwtbovAaTZepUD3x7vHHqD9Jn+HTYEzo++vcRrRYZqrdhTyLZ9/hB7mOKjfyr/qFr
JNUOuXHw2+okNFBa0zNDere1NwzT3FkisvGVsUUN5ub7fIVaDv2Qbo/HlDKjgSCmrsCnSYNLfudg
18fYIzoL0qr6R9xQIsYrHFnhTj3UawZ+HC+1Fx6zR7FJVsDV2q++8oiIjW41aXOI4m1uipO5qo+m
uRNX08/wYx75VAr4Hm7LIToU39YtPHUHiGvqF27N12bPBpz5ef06zT6qaGk5z0R2Zg6t15xsihJ2
vD99G+aqYk1h0coAIeeDLrTuFOdo78xQBpY0E/8pq7zOU62FW3AjToRyaTeGmbSb/v6GJHYHFqPC
SmyhHAInJPL++bt///H3//v7q79/zBiJVSzStOVQ7qWdNcXAy//+dmks1TaYcR536zFPoksrSm6o
TYqrmCJiVc6Zrm5V1xQb2SOaiCW5guQtr3TJTaacWt50DJQ8YTTxxc7bwckr6QkpSC+xFe0wjPHY
yB10BTUX/UHgBlkM0bKDolbROJHpIg9pzvwI1hjoU5/oISoqwehIyUV2bzzznBuRYZSlMecMkCh0
SfeQUj1i0d+OLxIpm3FeZH4tM2EXLQrujsWWWwfJRCfcvLSAadwyAE4d4TqIBLQDKJKNrAkBlWWy
K1tGg/awYWguB7mvxFP0GsdoJVUV0aUhAXzvALQrAdISjT1yTcIX2rOyu9ZUR8ibUA1jYGTrSbOG
0NUW23Gn9tzrVbowSDHHXfRMGsAK6gyiFByiVnnorKvthfMh6VOwXzOTTFVIrsR5bs3KgKPIORrV
u0ERXWnJcCnXVMhjGVyyOPhA7NtuOxn/TgnnUk84/1psO8QDj0/PM3wqrAg7+utzV4ngJeHkuLOc
43XBhQfggKIi79RNOFr3KIfGgCTMjwZz2xrhPqimdz0tZPhbAnuyTj8HyWeGnX4Lk+9HrTLasgEA
zzAnyUoMnrk+wirpVZQPJs0KpGOLFLZKgGLagXcLpusSXnIoZ+95/94KYGAmsXsUz8AKicCBJLjV
2i9w+sZWwux1iDLu1Tol5bmxfuvC2EkwwmxBwB4jFjyGfAY5NyEvl02B1nd5EzpzWHeTEtu1GP0u
gcYYiW7IDEE6jEO0Dpjl1f1yrw3VXPeJ0Dq1YDL71kc2DOH4Nj9/2FMDkkKolS00XdMElb5BEIDj
1FdhrztxgvmvjeS1WDGejhVrtaREVKYFxIlG3vXL21gLb0MRHclFRUaE/LAZyreuoxn7+2fzRPsV
zU0qYdypUK23zNNig/DsKTNPqPZqu5nFWyeq78WUrvsaDbDzxB6JNbfOvFivnMqR3Zshj8D4loL2
rdTGbZTTEFcFJapSdveiFmCtqgq19mh94dGW4uBL1SmN46HfGSUFc5WzQcAdb6kPK5Pem56JY6qy
wILJ6qQEAEP78cOKlkGOWKEkcDi8OMtWUpOHm2uksVQqZzo6MsBWpRTTzEDIk2vjAjPjVUgARA1G
Qz0tPtJq/EombhqzwF5oMQ/Kuw0Zh2SkQd6zkkEj0e4ONRaCtsKRkol0y1GblXA48PXmyuyhYevW
Zoyo0CpioCgSF4AR3rB8RCtDQZlKxYNrwZEE8TJxTbWt1TlCfAui5FMDl8T0yUg9DGEbOVPSldJW
3IswZMC1MLcQQqXYtDUTvZgNIkckMpraspugd0WFfVvYVyfTKi7x2Nylen6OyZ5a/FbCftldrRES
CjHH91xFVEZ8EZ2M8cxAaVlbBJ2TjCXrZNEI19XMCFYX/EoqLwovLZ9OuVg3KiWt1hCfOqT9W1Jm
1CMZuxjO8Hxv1a+KSYsmFcnDQCPPKxXMR7XInSQ0b8OY7Be9dQk2SQlOFFcl/gwbbZDsaYIwu/+T
vTPZclvJsuwXWS4YGoNh6mzBzlu55JpgSU966PseX58bfBGhCEVWRtW8Jlgk3UXRCcCae8/ZJ0ln
87GiDygMEhaUFxN44Vqb1AM5Qcrsa6LJfZGZ963O2LmWUf5pQoYTD5wrQtCR+U2wPuy0vlWUGbou
IDLYJnCl/1yVCdHaMyEyioiDHWxIeun2dGoHYP3m12hiIVt1H4Y6h7K60dc4Vi4BwBqJiTfRuM/b
rUGaqSuKa4l/BRZpeN28lAiT87p+NTyNo4Eo01HRaeuM0c+b5keVnbzZ+BaGOdNp0ZN3joz1QbQZ
xSY3+0jFvk3p/jaQTbI1XoxeAgsetjjzxzc1ezPCIBb2LbopyLeszoR56XqqIo1Y96p6fIk1ZJc0
iZ8NHBZO5gB2qGn7TiV2/9J7DZsk32f9zMSaVse2XfxOkVOSIMErG0E8g5G9TEP3MVRkEdc5zofQ
DNkssybKi+G5FOLbNPS7ObIewwE7iiSOZfJCzkaPFihhK0k0hBbkmmZthFXC4anKzeYYpECuyUah
cYY3F/yki0Uz/1ROIy9VlNWacTiTaPoJa9i2xTiStiRZkO6d0Vodqf4O5qFlNHtQOl0BZ9ZNLuZ7
Rk7PgTAUnJe41pxi+bY48ZnMZ+EnhnwmQnstOFefxiljE62618mighuM7nPPdbqZbQZ40zsg80m3
GskkkHwbtw/bqgEbeBtU+7S2tkFcHS1LHCCC0ITOPLmJZeFbWXUedPwq+PvfY4rnaZl+ASUdMRNH
rBaZyGSB9rvwRsO3B4MoVTAWppVTQk4sxqnGjvdRxcYeICAbTGydD9AGSj8B1UOaOF5DYmz2QTEM
j+SOnoYEnrkCZsMp8RC9jpIQIWKTZgpAsDzYGqr5m516CZY3QEhlhQHFkMe81L6ddP1OCykeoj6F
q1oqxLvTdkSxsR2jeZMuJjxEg/OvgmVvRezLJCKWTZCIp9nuct+pbBL/dMGWPccoXrqEuY7mn2M9
UMbNyJR5G0iJ32myTus5YevQ9tfWJEe5H6LdYgO6191rm2vqml0DIUkfMzemBtE4z2POlFstvQ9B
9JbyFRGg614qUg62GFnihKZVlsWv9dxyx7TOZ3OqyFBP8480MD6NTTQfHOXQqPM+u0ZIoW+Y9o6F
NzbGTuIPofoCdImqQyK2jiQH0sZIj9fD3XO6x30pzS/dgOQWHSWVmLVm7YDaWIQ4R9Xyiq3UZqVr
O1hiKm7j3B7fNGrqTajljz7vm6sNapg6fvVAZDtOnqB7CTGYZu53ZcbGti0U8Qfzn0kZRnutBo11
QG1K2971E/U1KVixxTa0FtXOGzww6B/qP6AzMLMpLomohW/VTa3apnuZp6tIDuN+YeIkNXokz6ut
xkYdgTxx2KBEfU3zpN/ToIHaqVEF1bSy0wEJxLKPM5ipEx2NeaSuEXYuOlxWBgxsV9eY5gek8QEB
WJtuXpZDXAyPg7UXGtiRGQEFW5rCPrX5aJ/uj357OsEn86PVl1Wn32M6Qztp1c5p1NE/H+6v6WZe
ZYnh1zDBon4/1AN3AAOW3OUVq7ZAmh9GD327VcUfTmngoUg9cztAX3owakhGTjRQ4YtCNqVE/kCz
sortRK4woipqmhk7t5WjM4Rh6dtUnZw1WSGts78detxhIoeftKxhC20yN8WD6QAaM9cYhvuhKNCf
dB+ISV1Cvv9+iJEX2ItT+8mKEMrWwz0RELVwt3cd4yUfNVUxyymejGA0D0PvpBdQGPb/Fwn+/L8T
CUpFW/8fwoD/UST4AYH8X/WB93/0d32g/C/tSBM7iy1dT6EU+6UR9P7LVQa6Qduz5d/kg780goQm
aeeO/rO0chGW/Y36Zxv/ZXse+ECJL9LBV+D8v2gE5apS+BcFm6Ms23UsyzEcZHS/iyfkoGqsZly3
sxFmj4ORdS8BVt8ESdJI9ut2kQHp56BH+zD401EkRtytSf/0pf0PagoJ3/DfPoX2pMHXxHfxb+TB
gWlgqTGe+kXm4RFzgldcBNcFH+zNwd+xx/JzbZS7YX3GdkMKHHXdn/NURYfIYSkDArv5D9oV87fk
QFvj8jAIIXQNd8U46t9VJcIy3UpTqjchgEAxFx1mskVussz9kXeJ8ZRNEKfLtjtYVvjddtxyQ5SB
QuWBKcYRL0HhujuA+dANHAfBW7ay5L2FidAwKYAbYjxUVg2iAcT4TleBsy2BrUC3Oo6mDE4inD79
hy95zTr87VQ7hsvVprmgEK/8JgetsaJNRAkUvuEtxtlyJ7nTEe32KqYZRaTQ0QyaVWQ9mUdZ2YeU
bQ4SNVV21UVPxVtcuiY2Yv05MLEm/ofPxl3wb58NSIFlI5nlJlmv938W03Qt2IlRu7kPrvwlGOmq
WUbml4aaD6FB2lzrUb+crZqKZ89I6NCaN8faBzc8bawgXR5z8RgajPP/4XP924WJUNcw+FSQJUnH
/F3ClBgClQErpSPB7nVXuBuockizBFqLShaXzuke8BBhXmKbcTDD8R3uc7klJn16WJxFXnOqmf/7
R3L+Te7EwL7qnBAQcy5NvX7kf5I7sXkyFpDgw9HCB793kkCcVUNfiq08Wp24ec2CK8bR8Jl1bPJW
SLWbHTrVi61ihIUDniiKE7cCcwk2RUGm4JTBE7BCSmqLAaWWZhTU9+tiZQglWFVvnNTGqzDJixqM
k93b+0ImiFanx0Q7jj8JPMx4t5ZtPIndrCeLVPn5e0l43EYLb9qDSoPZ7A4PTdX6jlV+RB19jQkE
9UOWyKMl2ps1NmJfls18IxsX/NifMfZg3Leq304uyiPXpvfV9dO0U14Tg2dfxoexGOm5mvrtf/96
TZuM0d+uRdeROJEk973hGab92xdc5J4O8XfjKWVNo8y8vBGacq4Lz0NYaDV+UrNZSms9PE3BdGPx
vpwxpRVPSVQ8CZyK8OgEK3B6AWc8tD+b3KWAWfMFzf2PMaI9Ps11cE6x05yjwP2jqpP4EGNR5Pul
/K/scatcUX0ERH9EEX24bDLbQwl46ERY5FOqzTdvjgY/al3jJhoO90epF4anTvVPg0eV3IpmhY5R
Ro/3QxZ5Nxno0h9Ja95RHzy7bfHCaexvWTdNx7Zz5NtA6uJzFDxS+uifii6XB+It5NvSogdomwiv
GBtvco8FpeFy2baY8Ux4f05HTiUEV/znFGY2Tsn2lJxf9OBF4tv2kl47r0qvpvN97nHAT5MMr2YW
GQjY+sxngtsaCuclN3dMflBD5Mjc2hf2HNvkkkraUAqp162rM6jtLN9zM6QSlnyeRdsfmdrwrctl
PhfNIG/svgmBmW/KNZ60U4vtUDV6K3GRXMaobnx7XXRh/WUxXlbSZ2JHEmxQzBvtuTxLvUqHori9
9DC+kw6klIjsCfYFkZl5bwGuCb6xMfqkq1Kf7udIEdy8qSNLsl9su71lGR9IVZDO1FCnptFxLklX
+sDGb6wP0YsKKA/Mqr5Xu/Gz2+lzTpHmEsk0fg7EwP458aKHEi+a1ZT1QYhavvbAQBmZdbFRk72X
pgovTsXfWOtiJoWJq4Uq9kQcyXwx3YS6VGjXz56KE7+0GuNAMeFr3K00xAmmxMyOeQMSdeOlDhRc
l/a9NTPL41PMd3qw2RRMWXKx10M7G9YxGKNburgBNqcuwtwvGWb19JKAPToB2Y8fJ3im+2RAQrX0
VG0KvM305S3yGQrYOAElnThOYr+e+28r7+apz8X0NHT5u5em56XvaFTJySIgoBaPMaKV+zPLNt6K
ZeJLliVN9xmkXQVbxMkWH9y1+3g/ELkZ+54mDOP+dPEK/dcPUoe/oxtGVCDra4TeE8S5VBTbzXK5
3H/Z8lYAsC7snZcjEsld4mqqsA2fm/WQ5QtAAMUW4f50rhlMGyuarnajDveXbFLlQpTPp9bKyTj3
dHQwzTR8pZbpHsIUtS4DjHi5H4zEOUUZhltj/Y1IG3iodRc8WOyCWlil9wNlaDLi7PmP+7O80cuN
Pw/gg2Rsbgc8Z3GUvd4PExkDenEhkjBoP7R9NwUPgsLDg0tnqskgtyxTXT152UjjC0LHa4hgjQl2
uYiKDO3e8t7x/rsPOUmlr1YJEqAM37EWu+STufOxdxKYtKrtd12PIIYkU4Fym2JHv2BXmoK6+tA1
BF31Y4zT+FM3cxETxAQ0yXlH8Yqup8zRJNlUZfrapoFgTn9kZe89NZoSmvlV5xZ9Nhzf/fxOceSM
tfDgRhjnVUI0eBEOx7nDkECfYpv0XnbOgsSfuC92AtWZ04+ZT4EJKNfYOeDrnUvfBN5D7DbNIbUR
5ofuMm5mjYLCq+HuZkS27MMRS96QpNI3qvhPk6FtD1zXZuRCDJJRdN42pqZTfVig4GDiK6AyT8Ez
wVJfO6uP9jaD7zGnMVw0vb6Voou2AgNxawz5wagADRE89QnEB8bJua2fVETB0xjfgkkgvAg9jcAi
Ck6AlPCkZV60C3R4zchg/OvbRJAo/AXRi4Qc7lepPT7EyWen77sno1OUj6l238enJdPWGwFZD037
RRuiemamuuXWMp692KOZp6dXV5F33DvniX3IYcl4laW7AjI7VadxnL7arb3AYG1vPdDETT8ySChN
It9CQbetCKqwk+UYaZSN0gL+xRt8hNnyqtAcXuKw9XYFXupDSovMmEAgGF4sTvA0QLE0IK1kfub8
PekwHokXcJ/cilJeagQuVehUoNh1j05W0oeQJEKwFD4UARQwW9O15E+b90uO4WSKQ9QvUQFtQsjv
higQsaMmrRLiBMeiL8/JYNFjijtiBCx57iI9XgA/WrIAT9MP56JMxOdlgVSLhG6kAk/1O0uPVlzd
lp5WLxuy7ODWRby3RXRaxhl/xfA5Lsmg0VPwZlgpTQzDIVx23tp9RMuzk+I97HF5R1N58PrB3RIp
ujzp+rlxEnkK2hhxaDVV/PerU7TTTKzDAtK5Sf1opiI3jTJ7NHJN0CLK05gCMC730YfU55wqTbJA
tZa0ZzzWF/zc3iVHc9o5zUmFNiwmEA4U5Yqk/MPQRBoaY5Ucrb661iCZbob3E0ABxdQAMQMyeT91
mp8xzSSiIpTli857lL3lnpx5IcFNAQ0Ls2REimRNLzTP5LlwbaZjjZaGtC8EfoA8nggByRELKftb
2erqI3aj9yEdnRMGRyRFSFO3fQYmTUnL8u0+bE4kfjWqqQ66peejYyg0Rq1uNcFeVbxKyUpKcC1Y
wlQ9ySQvD6gw8EmCsvIqIKpuicg7wcOt3aDx7x+eGI72ueo9UAEV3Pg6xqkz0/Tq+ti4enl6WMJc
7iN8J0PdMAwMsW91aKdYLUdHvM0fdTSLa0f53+YvA0jdPZIkg4zKjgluiSa99ZI+oIk/bGqQN0TB
1I9ZMzTHqaUDQsZzOVTDcZh+Nk5RXsFHQTwLmj+rhbrWGDKBJ9Ah8qX2ZVJj6FpBJFlJfA+TWgEU
o3MId4cRpcKifohS14Xdx1DYB9Nnk2DHDWSHFEMeYp5UlAI9DlfT+h4dieubAp3ugSvIJ5yUfJol
sdjfht3OQnIZjinYN5A9G8YVD/q4IgmtJqi9Epds6LLtQsTutm/dHZeJue1A4yXqZ2bHBC53OzMG
uGN2nj40iY26YdanvurNhwhwMEnjyngYkDK23pC99YAEBTrKsGrIah23bhlZbw2eYo0KIafX8TlY
xmpPBfTN7MEaxEuw7ce63PBx6EN5YL200smnfjb+bGjdPASzm7w0Pfq7dra+DYMASyMBnUiCqjeQ
fRHRdEN1zmL+HxoI9LR7NJWyS26qdVmbWnlyFNFEztv6tCciCUUbZ5z65jnqmKMGh7ZMn+d+Krwd
HE911UU0nivlwOmZVYAVDnUNdJv8i4yCJzEmw0/LbX1qD1fdALcxkZBvmrxQZxOw7tkDBbujAYBS
UXKD8Eo8juqsTZTE9UJRN8li2q33n1T3f9VXZ0Kw6UCvzeCsiMdL04fVtjeQ99zDEZQ7Q7iI2CbZ
jYlpTAQ/PGkCkR8rYx87+deGDdkZn3p4uT+6H9xoJYIbyL9g+IiGfpktzh64/toc7NP9V8AYnKYa
BcO0eH+6nQllw5hvwkmskxKK0ID1UMBmIBewJiEWrToaQNKqoY4nCPfL7BE+x4dRI4oTxk2ypYNZ
8jRlSj0Jh9mnDKoXIzOdY00FBzz+XL3cX+sdsD9hM+gDjEzBUlogACQe/aVMow09w/rp/ozyqjwp
TTHz/jQ8OtDh91zGxbZWOSBJ7VSgxBvrOVXoheY0piucoZqPFhx2DdUWv7ZwRJFNMd2MsQMLEtav
If8H08aLK3V4Kmewp7bNx2kaWV+0l2IuH1FCd9rX9kicgIHYHwu3fOlSabxEShKfxgcMOs/el6PB
Dsxc0YJ6fDD79fbRxc6s3CPbjfKiGX9RgTpUdoV4lC3I6nkBXUQaIRLC+3O3QgjkUo/faho5CRuk
s5i13ph5BuCDItrJFuGL1evmsFiTPmPpH08DC7t+nJbT/VBmus//6TmsMEwJmCt2Jt8zU+asfsay
nUlmOyq3BkRQO89ZRRCvy010Zl2OFgJhep5X3pZ/kZzXTK7D1NY3M1gwFsbOF2EgmMBMXmD9HP2p
QIBLJC/M7DBHA559aUr1PWiM8Cyy5mh42MTyPL4MJTCHZQ6fjTG5eUt8a5BSq858Y4V3TGR/m2I+
6ixBf2U5Thny4y4dswD2L/GQzNNX6PCId83ks0ClLhfD2iRJ/KYKtl6N5Vus0YZA2RuSaWNuQe8P
Z7G/uYt7HDWAiALL37AgOVXLVq0m//AtqvBuDl1SHki4Ygeo0cqNtDOAXRwTu3tmcfI5WmeYzB4P
c7lvDcRgVX00ZeKHGVir6CktFEmotOoMEiRomiElC0b6CdkcXoQ9+6MLXq4eTkZrfCv7F9b5ARhy
epjLxKpGNq6E5BmYG2eYjoNtoxoehIQBzj1Vy/gcG2ivDN3/tAFkwc1Ov00pSkwMKZ/NUnV+UT1A
6UYuHWbKp9QGFjJDMyyLk7sOl/dD7mxVE6mjTLyf7cLfmfTtoQY2IXVn7LCWA5BD+dQhjIbDUj2I
otIQEIz9SIwBHhNBNyvBiqnEi7DIdivrwd1NZfZ98lD51Wt5J9ebOtXvhkmOYaA08g+oo1uFWILc
ChS4ZUw7h6kTpArboTKXfwZ81dUYICXGLgWRhoVAl9bf0g8rqfKnarVmhfWU79cKcgHI6QcDxyMj
EPgiy0S5J2h8FUREHa2VBeKAngwSx9zLyXPeQ2XdvNrxy7jzqIAqAPdZZLO/iqxPyquQWsQZkQ5s
gW0kJpvIo4tvgoJr68p9TlFVIWprvsZFWX3mlFxFFrw39YBQr6m/QTChLavq5dCODrknQ0a7DvwK
On7r5e4vsV050Y6zKJiBmr2JzNt2sdncOvrG+7YT7wPDTxGza0/mQe+qiulLBzBECdNBZ9cE0RGY
PKoW48Vbbj3QxkMLYOoZiA6W+QmKFdxWW7kum3JFswZiSVUG+WXIKkQA/Sfo7sbFGC1ib+0OmRm0
tKQ3iYatu+ZcwXrdOllTr0qNwfec7mtB4ehh1O2pNKcIaohk/HIMMEjSfYooUBdCkarqDza9f3AW
YGJCwlBgluAAMoqvNWupA526Z2PBIxyYMVpVxJRaRhIEqufs03HodtnbSFH5KOJk2FKlxlNbx6+u
nRIQEOgLZ23YJA71pADcwk6nlJQTRBtuv6iznXL3++6U1qgIca3e541QmJ+8Fe3GQuECDB3Jesun
z+zkWasx+FQmMJGr+R2ywYhY2hwB6KDk0REE2SVOYLnATZQCk3NBUMVJLgj/KhKrTRiebRsEm55r
GhFU/TiUENkEje8o4efpzJo2NoKAbVF9HNsaYmQRaDhe/tiluGXLZdzCuLOwN9EIVLlb7gN3+XSH
u9PE1X/LXYbcRV59GyDm7oi66TO8tsZbWXh7kY42vptWY5rKM/MUVewpK9fGWPxdL9n3hGIEAsQA
vdJgOvp0f04ELq6POPLVGgNbrcEBzb+mB9hyQS33f/xxUJEZff/p/TC6mCTnMXrVZnGQFS7MQX24
KXShFg8iiDuSkfO5SCGd596xWX9h7VwuBFAym8zAfpps20XEJdwPQ4Lgc/4RsQe3kJyxWLsEWR/7
mcBNrR77im5NHw/PRVBdEAHoU5FbxCFV+bc5R+YkrFZz2ffihIGxzb2enabQOxd2Gc3maNyHYbK8
BDXAKDdYoJ2N4bN7aOhAv8bu8KkxNAqlFXturMEbU+g9TA1KsVkuW0gr3ui+9g1tFW/Qn40pL988
LGRvi7sapRGYDaMvSoXl29IzeZdxvXVc1KFpWQHzRCFcD9mJgDjjGHaIfce2p5IxF/5iB4KKdgcn
TEyCcFpUNhRX7deJgauq0pNXLj842S5DtnB8e1x9J2bSbeNq/mKCpL2N0WKBNlUVG0VUgQuzcdOW
7ABnezuUmrJuRmWlz8Ly0Unaqy5LHLYEwXpcyVthFB6/BSPBmiIcYO3O1Ev6ReV5cw4Kig1B3Bbb
ln7ZJc2Km0XG8XuFOnLvskbwsy4cnj14EGv7oftjSlF5LR12is5+dd2oPHALFMcgior3sgjORZGI
b8SOVBtby+E25VF2Y4pmo+QNu4rF+LewosbTY/R3J/tjCKNnFcTuzzwatwNyTpMx5jELrOFShGh3
GmM+1narvucFrgG7Q9ngQmA7kp/64k00dAZCqbDPS3Q4YZv6phiRkOb2cuyhCR+WgqFjtjKLuQWG
m0dhsqxG9JH1dKDE0Z7aooX0hbHzFtaowykmyK1Qvbi4jQgJKcBkzWb/T2hhRzaUylc1IBKyZh9T
Ocg3im2nkIICaxSPhCF2cLNVRq9kP2FW5RkaCOxKeefeOtOSuI8W7KiQt3fAhN4i9gibpGcXHDYI
2hM9ENsAllQFc7LtWZk/T0ShJA5W4KZkHhKAAnQ7+87XYuq6GzYVOU1oshzDPFcWplHYSLY/JpPY
N9XgXscmv+qkiC+IymArGdOZ7mTpM2ZeB5n0z2auvqUYLhDfgmxckZgJ3CsUhkxSclpjm/uXvmUy
bkMDnq9ecHLkw9EOUJoJiqtYqqJirwwauE0TkaEFyNed4Ekikhu3ydizS0DfPaZzQ+rM/BFFHUv0
sZG3e1nKc6wDbSP1Ig3CM+0KD07JFNbpL4SAQQStIuuUxYtDFaPa9ybivGBq6HqGy3s818XRnMdX
zta85iqyB0oBlBdmj/FR42Lz3N48pKFBngUXGENEhm0R/WtKdbgt+f3Iaj57HeTigTZSPRv9ecg6
EoxrB2bFh9vnj4XTNs/RglaoUGF3FfhtcpsprRnb6eDMH7M33rzCI6A4xUHI10tuUkFkGariQalz
YibqBj3uc1iIEmF+cHEjKArWCCzYmGjZpLN69MiS2qQmSrclbB/JMebSomNjj328X8o6Ondx/7Ko
lEq686O2pl3hYEEZQ8FiO8Ed1JJ5w069ozIpNOvjfNePAGKVcnDdjt0fxjhH50U4MVjjqTwSP9V0
8SGHon+NalzVGV7fnViuY61JC8FjvjWqCqDPWjloc0JRA8i9uCsQRrpj4Q8p6rxY1/I4p3wdtm3f
4ly7H80nJJi5E3Rkgw3NaR7S1xDK4C2ZK/OcdnKrapskitlzUKhW5TUQkKDZQHqmqY5ilY/NbDwj
Cnpj34P4bdn+UyquPjPaswo3VohmUnztFn+O41Nv2fFNCXrNLJJwp5O4jIk0ZCXk0nl6ilqGQ6vp
xCVpBG9qhk+jQzGA1IurtgPsdy2mOskmBJvdxHWx8P2xsFXnqNQ9+S4eMjsPS6DZBHBsCljFcFEY
ePhHVedgCuk96GZGYp4hA/8crEztEV9jtu9f4kn3X4bZ+NJ3zLAupOtDJDnFwIihXjZLhM0BnVpE
f37OaY3JRFmH0h2wmxnGQHY1PWDs9UHS2RfwuPCNpvLdhhR8AZtQb+bChHRbBRamhDbkIhTps+Yt
tjHsMSR5SXAgXKpfQszd7jFm/39uuwg/qDerc8maMegoHKWD2R3Y4dZXB8P8aYqomjqlvMaRejdy
uz8yVr3TqhAUz8u6BYDP0kI2NHxNDdo4Nbn6TI2F3ptHQALdCP7JY3ilaZJSOAkk5ud1c7rmclV2
OhwgEl8kawmy6TjEJiNyE/YYrFgRVga2HbJ861OsaDZXsXwjoBzvIZHKW1GfqaTmZyTBEuK/+DML
sGu2fVC9WbYeHkWaHhz9YTiz89aKRr0tFP27Mf2IjaG7uplsyLsJju6IRJ8AuuDEN7JQp4vfurly
bmQx0c/TXYoyMs/PeWbn5yjM9IY0SYJxZV2cJ2GyQcSdKRKWfJFBBlbmqH7ammH8UyU16eORY5+U
kWkQFu95WNI5kEmwUcDk8wfFxE651eRhk4XLKU6hwwaULDB9M2DwAadTAcQeA1Ir99MQUvRzk5mU
EBEOfkJdqBnroDlWfVtvg8GB/4aW4sGJmV8WMwATbnfVeIscDTAxoxE/FN0nkwi0YzEGyUxHmxZT
VljjFRb64jEkgwR9bCCmP3br4T7sZNzB6FDSozs90rRkrV53uri5a5vanmR7dSa8ZU501AkjfFIg
6plnmT6C58we3Vj8TGH249Md1XHMJL1Rb9gOTcZrQXElj6i9ED900Cxjz42anF21pJkfJTk7hSii
y+qyA/VwfDYZ06QNAFPYAVyqIlTXsYMROObGNSVOzmuL/OyNuDJqIxuOjHsLkHcQYjNj8wHUybfI
tUJ2yLn32sv4WnSN8RFYUDSiURW4bOVT37Lxz/Me/g5fJB6yujjYTSlOuDG+jtKMtunonavCgREP
o+XdA+DIev/kGlb41nSSgt00n0OnN4lrd5EnWvoPHCKwLoMSJmZkniP6Rh+TEW4X1RFNyZL0Jqsw
uAI7DFkODzubAsppYKkn3VJ+T8d6v8Q53QMWoYWm+pf3oqG3aVLZOQyWSVh73XpvSeEdPNhP5GTH
lymjnjDk5knKpn6sjfKREv0uTc0KUbPx0wl7FIdFeQy8dn4DUXqmtPAWV1Z8HDuKS/fr4X5lgFkh
tAEWStUh8DeBtvhZqLjPw5grvk0/2U2NLZFyxqEt7OYZgTPoZhPcsjWv+Xzaog/1dYhwhkvmjQea
8c0lTOQbDXBjmxX0cwb2bnsqW2z7aHfirW1fMBXZfl1SqUimhbSvppzeC8/5KdqFl7IM997SwU3o
WbUWi7ngcmAQtkq6SrFmTedM3R8jspRr3rTGYR5I/ADXgVExMcWhJ0j9urTue0QMzFthePaVEMP3
tH5W9P9fVerEb16Dgy4qYjiziYdMwDOakz1WlUFZgIf35xaypr8eLbPXnO5Po9lGZhXHHnMd8Xtd
nHi+ZXtgOtI1qut+KIrxs2xS0PRIMGwvxmfoVnTujcz4+8OUtrY/zleKzeXpfnDWnZq3brvuj4w+
ZvYoOwrg3PK4D9GGnqAGQWugERrgaL4/xnyB47mxEgeJQub/iji65xN5OiavQdVn2dWG31r9j7TL
iU1YyABHcrEUp05g+7s/InpyJb6pz4nrAIAYKJqd/no4rQ/jkCSw2mU0iloH+0RBopRk0jot6+H+
9NfBcaN4V6f0amMnJapqfYP7G/71Vv94rbG97eKG5TFnA7ZmfWYr7Wh8v/9aen/t/gYpkOQMiDMf
4bc3TCvEWYgZ32tqpKdSjZwIkUT16a/n64thJPCIIsrYwv5sNzrDMEnAQ3mid1dikODRr6dBJFio
wpX67fX71//ba7+e/vr3Fm0e8KH/eOcsdDJqBwV0sfUERr/O4v25EBVnIm5DIhcdg8ZlbJ8Cu7FP
2RiBuemcHEGGlx7GETQ3+9L7LwAA8sy28id3qtqzJ0Ga3N/XXQqujvtDksELOsP85P5IRrrdGQlQ
6n+8dH9dr792f9R6uj3MWNN+vd399b/es5wo/NkV+rm7TviuSr5rh++P7of7D/qYHXiW9qCSK/JC
kFIDwKGCO6gMejW3VYbR5MS66MEMrcy/n+bofrn9Oq345Ib1prrfSVPcE0KxHob1YCvYrPUSRzsR
jtOproi1MynPU9Tj6a/D/bU8WtgZCqrmZPxWuHfycnf/Q37ptWe3wVCcNkQVLbr4hPMJqRN6AbTz
xQM6l+Zh1TVBybXSZu8qPEpzTLnPM+adzt0DmE4UW/pNaGhptJsPSV5MTNFqj2nmRw7kWhbFi5VS
gh2n3Uwr/4HSuQD9K5EdzAcWaOZZO2zxZQqEgB0eeZDDpyw2H3Mz0XtzTn+QBxMgRWo/qZL/MO/W
ziL3tCjKz+T0+kPRwvjGd3loLetqc7lh/kWoF9aoj5zp3aydx85Mwktoh3t8FhSb4+AS4M88uXzA
B6gNc/udWhy9chqjYCP8tAo4M7whmgxCQ7p51wVU/+faprpJTkyW5YhaUizNyroGNgxrq79Oa2+4
7+DIq+TRcD0wgm1AQNd56Gp6pP9N2Zktyc2c2/VV/AKQMzEmHI5zUYWaq6fqkbxBkE0S85iYn94L
Ldmh/8ihY0dIHaLY3awBhczc395r93Pg6P7dzttHFLNDD6NX0KUbz+qzdt47l0x81fknHWWf3K0D
hoA8nyg5pIbCr9XMn1DJNkRUebsZzKrZV5uodl7N0fthCBK2X81/3afqmLPMvmdQI8u8INTZsi1m
JjixyWGBZTwhzh47hNySnhSQEYpdjwZ0F4XJ9yaB3D/2uQQnPp0qzBYpk5uh4GwZho+JWjtNZrby
pR1uvBo4BJjLHHYT0xwEGaXM/YiAancwevCjLBzdZIfVQT3nOfAsi1dOcxKDijqcjKhPEYbmeF/T
XbQrfZjP7sH0OWZZBVv8ugWcNoRPSXdfksbaVRSQ234PU4Z9TdARQuZMm2tFiwBh1x4n+IaK+EOI
2YY8ctMzsUKVNM3kzm+t57kz/W3odj2VPtkNieqO566B1dOAgJkq3XsJvYktyObUWYDYu+Ubn84/
soO7jE6aagbcbPBPNiDujZTmMVzAHIIjPyxDsoYhxU8OEJqPrEmrA9d2St1MVFHZgyVxH3b1+9wR
Pq+rhEAFFHA80QEOyXC30BvFE5a32XN+0UMRkJqsM+iRLXCpTd8KcxeaBXj3sggP7WQfbUxeW4Fz
Zy+MJtt3cUd9AP0P+4lsHcCExjyUMSV39IkMxzSa/K0dd/bLRKSloJTssvgxboCicF6WUuonpuow
HDk2fP1fUUbAsB/ljcYlg1WIeijdLN/M0HTuSMt6Jy+lciy1kQtAd3tg6Sbvxehp3bPCUOyZK2Lo
dMIXamjck88hcUMDBh9Qiw7a0nUIuFdAy0Kegbbr8sl2y+U5BpVetTAljTlkxyO4bHw8fvha8CtZ
jNFQJvTwMk1zek+K7ZWFYnj5+tJN52nS4hm+RhLym9LG+gWe1ueMBbPCs6mLTUXEUrj8zpOkP5vJ
mDwmlkHFCyHqOjS5V+X+0fOId4baAEkTe2fao64Vg1k1OMOlWRxmBATygOzc4Pt7t0km+zlfhkfR
m89N2X7GooBY3s1o1bNVPrh2B2BWyPGkZGZx16BPo63gmMuC3H/ht4fK1mTdONkNVdldMH7/YL+T
7VNkRHS/CVhmaY9XL30raM1m9z+2uxCEUWiOLxg9ADgNJG6l8tk61WwLc3HXgCm+c8zZBqCEXXHC
17B3jdnlk5wCIqndHNnfo8kvlldb2k/NAPnVcKMJAgLXdWW8g0iDYNyp64Tv6khFTUL3B5Q+khJ1
0Cbd6laHb4w//Pecm884K+LnDnk+Drvi1R0v86L9Zyd2ua9k74Wcx2voz/Vdasjbl+umaVElIQee
o6U9Di7//L93Fst/QRUrXFee5ZDmkK74F07lMpipn3gWZb6U8BzHgaF3V0AOwjP4qjAtPk+FboN2
mffOau6YXFpj/v1DMP8l7aEUZWKWkI4UDAKt1fr8T95xP4y7PsXQfywoeFFhbz54ZJYCYyQ1x0L2
LTfZn2MIqPf0WMf3NiFL3ywk7FHCkbqxCpxxUXxZzaZikMUDkIWXjuHyieOquF9doF9q1H/xqFfD
9V+CCzxqTwjSE/jwbVzvf33UpBlyK60mXjifHq3ckeoUDeG9tBZs71VuH4jSAwga5GlwYfdxbMq+
QUCRNskw4tihtv0f066WKiYhJ94qxBzEH+c3BhXH5v7FFhg15lFXDs1JJJnP/8Xj/5dwA4/fN0kR
KN/laXwZzv/pVZ91SmZGuhW3upKtu21UQdJpnoRD+R2G6hOujHKL5Wmg98f7GNyE24N9l8J7gKZW
2Tu8/ddR/XRA8x0XV334qwICk/Mbn7zHdKrrA4CPcauL2Dl0qX1vd3m//XoS//1z+h/R7+rx7y+3
/qKhfzJfa/mgdf/pj//xUhX853+uP/N/vuevP/Efd8lnW+nqT/dvv+vwu1oh6/o/f9NffjP/+j8e
3Rq7+ssfdl/hraf+dzvffus+7/6Z4v7/+pf/oL2/zDW09x/s8sog0V2bfHZ/TXO5a2bq30TAUGHj
/7b90VZ5Uv74v/zo/w6COX+zHdOFj+A6HlLpGiX5Byxe2X+zuCWglkhgssq2iHz8IwhmuX9z+Mha
jBmFZfJj/NQ/gmCW9Te+lZuoyfZVSBT4/58gmCXNNWPzzx8zBg6mZfme45pAGy1vxcn/02XqZVNT
tLlOj4lw7IM71a+OYg8o0mFX1mb/lFpe/BSlI0M+mR8EdROBVQvrVvYFwX3Kxan1qAEglO6tNhoy
Mdos9wklt1cqP9jBLrbzOIQ4Hurh0e0jhn9l+oylCV9wMhZXvWrIVnvngxnPErF8D3sw9ASZsa90
ZX3JFljzUapxDCbSe2r8BXyQw6jQg5meRW60nWVo3RQJgH1nSvPiVIl/YSfc72XDpsWMGxTMiXkh
5ZrTZ+cbd7GSBo/czS926ebHZQqLdSw/foi2DfB1Tt8Sha2iwWpct6yGaeFW7/NsTmRBPQx6OUfm
Iupfp5lId2ywmvTd0r2SOe431So/16p2N66Q8SvyG91ENB4WCzrvVN3Py9McxvZpUM0P36NIMEUf
lc2U74vEUdfUXeJDS1/ZOEKJ6+S9ZSXvPq6hnedC4VqK4epjHVDZfNEh2xVerDfRwSCqXeuU+stL
5RbWznAgb7mu/dvADV9V/HOURjMCXRqo5vk0buj2LhneHMtlvGG480HT0JNhsg7bxb4UUu8NW2PY
rK6p7v03cUmfqNel3a2HXTUW476Y8gF5PMV03fbV0T9khMX3esQG41MkOXFXfrSn4faVzyj6lFq6
Io8PYLgW070apJ/huzSgBNlOIgEWuL/hwWoP3aa32/SN2HaAfZFkjQIpZjeyogDvF5+j5pilhX2E
F8E8gZrAIKysF50ZYbvz9G5SsX5QZmEC1QkBFtcDm0bHnA612ZHV5s3Zd37MBI9aT5Jf7SmfaHOL
0ozluJjzgJpApPUMz4tRO/FFImdXWvysDSacc9RYT8I4swZZp69wCT3tnPL5pTQL0vvYCTc6WyYz
P8VZJWBnaeyNMPXh9hHjSCGbPDIBVMytqQMJLTB8lgAYt35hWHsB/pIc4xI7ociI+2Nzw4Rv0Z2M
QuP5N5YI804lExx3C4FH55gxEjt9pp9xn3BlnVUINXlMZ2BPYbruJbduo9ynyQKGJmPwk65mCtsW
wHF4GBz4BezqiEYaWHLrXDHCl1oYHkHkgcpbG2+SUSUe4X/CYl01v5WziRLPS468tjSHNFzfU6JS
aUiTr1lY1NHM7rD3IEDJOu03L+NU9pepjX9aYZef2oYjouN28BrTPKgEzjbVGIfFa9vjvNzGpLs0
+HkePVGUkFDXpz+DJMJ4jj3XaOjcthVMjfVirUO2SBVG5UBLCrYYZSlE3+xdoPI+0k6GcT07JyEH
bjNSb7ERVhf0Gsy4q5LpRtVHQX2V12pMt9yB7/jsvDtdhNUN6Mle5svTMpnzSXgOF3eSXnA5xHsL
K9UuLqlTZFrhHnrYS0FKw86mF0ALxZyrgM5KPmg2t4mWWkG4dZN5byVJc5dyFkvb8ju9pgD2VJVi
bd7q6dXwgdDbSX9Xmamk7IFBvt+n1DZZHYpRwpmcgodyKusHD2COJ3FC63HCm7b4H8pnSLiUHnXX
TvFNhmFQrTW+jTKqbwne4RlgYt8QNokKCrZdf5puzG2Kbe7V8dWbYU03Cq2a+T+wWKqht7ZR9A+d
15pPdiYeTFKPDwp2xbIw8WO0zakjcof7BioGdn3vJ3SgXVM5p6hO36IxWhBcarUrg2pI0xPagrPp
iTedBm/10xUeI7E2Ie8Wr5qjaaTHtDZ+AjIen9PQfKhyZ2/HyBSucIlg5W21Yx2qri7e0HLu38XM
nV/+Fl5sPtRc/btYJOJer/JOqVATomnoD5G/ACLqiRImg40zXcMBa7wfURL6b1Y4h/d2K89thr9o
qkO88CnTsDEtpqtbGEBoyUnvXU4nhIKmxyVW1ffUGe0HzzJeSURditbtXytvp82QMjMJkRNT4bDH
5vAnTXwqwgR04UxXTAFLdBkMl8mxyOz50ijQnYl8Rq43LiqMgyHLs5d2/qyH8KGPTfWaGsZH4fWX
uvbSYFmln8wc9UpDoKeYyMGOrkNW2qVp72n+O0czuWQCDN8X3Fyzy3cOHIj2fdv4bC3peo+iWW/x
0iVHnys+6EK/xRuCCm79iqrYf2uiBoqYiBBN8pr6XhU/p3MGvntObpPImkPZ8l8sIndFTOXHZIWB
rP3hYkPZODKN+QhjSsPGrMC5RGMwyLWlwINspMAna0yPaPwHNzaPULWqF0An1rbUxQTvl1CXssDY
0kq391oau53BERB7mO2SrlEHtbjjzsOAcYpKMQYqtqmpohSYvBsjAvTv76aE6EWj7usoKYNPUvnI
YCbatrbr3GyuoWgc924lkQnpXyKYbToHVmpamzDoBegPf8x5/oEhT1Iid6Exz3+b8/HGxujHgjIB
T4Ssi53p12igJW3TiV5fl8bY1Zn6Edsz9YXG+FHrsyGpk3KbutpSCUXG0ZaXvy8k3pyeyNGwKoI+
29lNK46tZk0k1WOyB2DKnrXUv8S2Lkhq5RSwmD/MRjhPGefyUy4a62pmVrJPG1bq2AY2ZOtSHduu
BzEs4+qlSlLAqIplvTdba1NU+DZyS1eX1rRI9RSRBLYzn0WYqyMfd5poxk83v+Vr6rRhFH7oJJav
tsnkLcujwOsG/2I1FeSg1j9rZ2zPHrSd3hY33CsTtesXWybndq4qIkrU0fUVTvUJcIuMXcCYutZP
tIcicofhtQqtfhtnZBw0I/8rRK+z2+CVSWt0Ly/PfzdLw64AYy8RpKem4MomfDfdItE/d9pwXlo4
nHnnii1RCLFXXXQwiMlfi/Q7ZdHlSXXzr1Y4FYJciM7JQGtNMNxNS9JvOk3MeONkUXmYRdVvBpUj
Y2ZQPrOo+D5yRtub1A/XI7BAepTFPWSuelvVLdzZeRJ73mkLS8U3RWcSt0Yq2XdWZ0SncQHHvQD9
xMDVPwwungyVIiHM+CvCEa68bh07sBVtLu1gxlfXqX73pMj2FQhWEGh4Bm0bVtao2kf8C+9jFa/O
zufOM6rnlRJJRpXpCZ1M8oY6LfeigU5MZ3b5QaV0DxJpMpZH6WSfXsq2wzZ1wOTEu1PsC2HW1O0h
XpAlPf9b6dyIrY4PWH8geMX9oaAcSVG1I2SqnwiQIhJ23kXlEN0sV17hzXYgTC5gjf5YjhVfuxD4
UhktLAq0WIM47SIGyUV26RBa+iScd6WsY3ZrafdYsNWa7BFxPu0f2bNCkuRVZKCOxcG2I7rcLdg/
wojnzWBFcp977lthaqjO2SKORUVjoOllDuQt0V0yRjCDhQXczitQ82p+tXWfHCwzfPGMNjkyG0sO
Tjo+kLhnQ9AuuKh7xOuOzzzzi61rGi8pElqo2g+vqfkNQT2kzUMNy9mKxiffTBpUcxyeaXUU9JYH
vpzF2aF/YN1hNyksRjYyS9C2GLRCd5huhV2/xZSqZL1Tn9RQsHbWyy2DiyaSeL6rknYzRdP0WBEQ
6K1EnvRkWyfoTDswB7RBg31B76z0btCZAEJa/irXeofQsJJrVs7MyuaVAd159j0Evp7VjjJiTl0F
PCsLGFZsYD1WC4ysdUXRJNUKsjunr80QjxexdlK7oaufddLX6ymAkuJohU0t/tXLEOH6tWe4Netn
b4Iqmsgk3Tdx/sRUN73j78+5q3D8ZOS4jcwstlRKtDs5DvCxgGbCymdTNnrjdE1jYnmha4Jd71L/
IsbiO0ISTgmjzK8NLYNMOEgVeEaSXZ2xxJ1LAN335ho+UzPvfBAbx34i5OUORGeaiH9qyp3n1iLy
51bMBgWr5c6Zw525ldV4s3zYH63H6Wn9y2RQMQ+r3ixFPTN9gwnuOwUaucFnl9tx7IqOclofRsQA
GRhopQ8Ks1zYYjQ5u0r/ZNB4ykCbPbXRWluVFNURtyNRHhxNB4bOR9LYd6VPsTe/mS5hMTC9IANS
9d9x4HDZcQ7YuI7Ypfb0x1NUQ2tU+iDvsk/bFHwgLSghuL35qGRgi0ubooBIA5wdF6Aavq9Wbm7G
UAhHae4PJzOa0y16BJTvWsKNxT8WwkIwuQRisgp5lH6kmYqQVRXTjvU2wFu3oxk+xcL+oBcTau9C
b2BHEewSR3RAVeN4dFvKhkwzuvcJaL/IuvzwW3bA1eAfGbwNgYkbIQjnKb7Y0/RMomI4VJ1Qh9XC
yeGKlW7iwCLyNfjSJ0T/sxnrdEvluUcXau8TnPOea8LBTFMW7qJZX7CAU946uHSIeoYxHPJ0pj6q
kffYl7AC63AM/PWybKHKyDWqWGTZXT3X77R7ulx+WPZUaSX4OOZv1BcD91yz+GkVunulmaePS8gb
mmQfvQ+8FrhBEmT9oveDctGTDVi4IxD9JqwonoHheban7FKadnOSjfNLqnagEr4MYay75HeTHCR2
FI6sq5rS4KEi7KmDrwN3omYawbrieZ5pyh4H+QfB38QSEae7OBo+Zyp81/juBqIp7j0On9tYk773
iwYi5irZEbljY1sIoMCzEe3bxhNBnZVMHnHZB1VcWHt4FXobtwoIXl0eoWLGQeJhr89q2mky6d5l
MqnuDBsDusduxU4YWEgilvFGO58JhbyhaKod2V0TE0tHZhrPMBPAOGO5hzIY7UObpIMzf66MPc6d
x0VP/l09QDCvytK/a0LjVE+ZPrZTagVfKVCGaC7v4YxATsY+QOvIt7XGTUYz890UDt85ufIN+RCe
F9W9Kw9Gcm063WNbPZJxO7CKdw8h69HBRsoJGqxmMaLVoYd8SwL5uozkVzuGKBvH6fK9aDMZCEY+
iHHLb5XSHDM1E4HemkNYOqtrbhryxSUJck1wzRNLrBvwEyOWflneYgKilmN2D3muKgJAUXxwVRb4
qtCntrzHqWlfmTXmp6QMNWCzklmi9DChU7Gsd9Jn8at0gakyxPBh2DSbYfxiEumUVOR09R5eCR1x
cfjGIPfQizrbRymudWmx26lKTaxzuS5+ccAaloH8NroDEXVGcXkkKFZcwHgTPd+6Fk3ncl0Cp9YU
jBnSV7elQ55m0GmYs+Myt4+gY2dMbNSRpKF+ITpeaIv2tNh37jh3HNKuVI/dJG54Tlc95w1PlbUR
rnIhIIQVe6KCmyp2RQxyWfNeheBoQiT6tYy8CZ0eRPXI/aU1h6PHMbMgCnkyFvUkCy0fK/V90AT6
xVg91hLbvYZgQ5LNCQyWgxOx3m3b2xcqjYzjjCsW5oY77bMakcqzDZ+PcXKa5R3OvhiQ+PiRd4Z+
a9SCYFD+7Awjebbz5COkH/ZC0Pn714qVYpsLNSQCiVNvXy3G64AQs4Cce44z7i9Wa0GtwYEc991w
4CZnnritsGV/sqIuf4stAMH0J48WWXBAMUDJI5jVyWA+jMKGRqfD6FBxkXdMd3GVuJU+ApyCXoIR
gYMIYDp4l+tafW+uz3YyLKyrpQ1BIh1BOJF4OCXzwZvY70WjnI9jyGDQjtjONSkNZpmM/riLB985
d48CZs1tYgtozrfC6YFzo+irLkU7on93r6YcbcquLk6Z/kntVtw5sbNzCryd8KbMUyrpgPAnfJ2d
FsBud4yM1akBiMdMfss0/4C9noK+ZMkuyWSV5NF9uPNT493hujaOjeqfK+YtEPIyZgdFewQcUB6G
2A8REdNqLTBK7vLRMQ81Tp1NNE/zliIq+2cPSrKxT7Uz6g+p/Y0tUTU33MkfmNjHxzwN2eLTNaAq
w78T1S81dYdpauZtqzvi78L/Fhu8Wgp9ZstmLyKPvLSPmsmwWDLIpxjQH9nZjI/Nd2Uv1X602iZo
sdPYYVhdi8JwbnEcB6kW7/HQWd8jAwC+0V8Sy8EE44Yn1/SiS6ryM09mfHA1XQXSbA92quhUSLjP
s4obAZWeiDGFeIKCTayMqMj9KFcHJnmjDD/7c9k3B580AXfNGsZyyDVbrWKtNeqbk7SImWoAmcvg
bbek1LVUdsnNQpRvOnuaCL8hpbifphWT0DRID9g2RtF+fMG27D3YI8X3nnP1WZdNOdLQpadiq12a
Ijzfpo7epQdrKKZ0VygVHhDOUbFKj38kzRm/hwbFkiN2RiOKjGNC0H1T9nO0L7NQbethpJ2809He
qQd45qtiMWCtYyruFQcjofcGQb/bDZFR7Ju2zfaEzKjp4aO+AJdABIofK2O+VRan8dy17/upH96w
xC14I9r70VafgwOQNUul/0yz0zaa0CaU/TgyigXfQ3gNyTnd68I9GYRst4YKm+cYyJXB5u5ujLJ3
YDj6zO2SSit0hif0kW01VdluXKbiNLHXQ9aHb4wbgrj/GBgMCM6zJPdsMJzdJE2Bt9T8ZqKak2Z0
d8x2knfXo40pa98a53MYQDuhcKgAKt0fl0wRkiXyh4rYOceTf/LcDPtY3cCIBnWBdJc/wZl9dhn8
H9h9Tad8tu/Z6kSnSGTx0Y9xEsREwcgtGcY2r2COho1J3aeB2aLv5ZlUdYsW3FLiMjBeM0ikKq9k
f8RakZrMIgid/BxqWm/GGpQqSLrHqQBJp4zyhzKwJi5ZdEgwvLHi4AA2uCWbucKwNwFTyVuaAXLW
I1CfJK08SiLp5vJEo89Du516WnV0imyc5TeDAb+V+dNZrl/oYE2QBouMRr7Vt9clzrNAQtmDCPhu
NGuEvOI22csKdDb5N7dFcTX4JqNMxVn18XEulNi2De0aeqA7GiLnfrTb/uxpmyIAfKtbHHDV0SFc
53YsX54msIn3y4Q+4rPzd3toOuyqp5jK8NSfkY2S3WRBVu+jaDxPeMMULxvabZttPAK1HCswdDgG
5if7XkTYxQWhCt1TqDMuzZMdrlHGHFS1gfF69/U4s8FdeL4OZ+ycRnFh8fr71Sst9hTqAbacGjfI
BzUd2VJzc60A58nEqYJIQCf5/EqoATFtzumMD6mYQbQ1iwZIwhdcR7BxPXGaG8TBcQTZX+ASqrtw
7wzZe9Xmv+qqgruuo2uxgjXLhKOj5eR/vKpfyEODFkZoxoDfll0QE3ElA+Idxqn5JAfGKmogVWWk
FvxvS/gRr2RRc/HsI519hMTpc/HWL1FGp1kUz9SjrD5MYSiiVeATAnu9RL6+IPmSCGH+Ehj+PJxB
VGUH0KrXzEzxtE5UYVUxTbCx3+4jM3vGNC23bPdAN5MWkSMZIVuobVQWI4eGgRMh8//9WGa3csaQ
5ialE+hEbFyIpKiD1R4bZXteiuK6otoObHWtNUdZzrBMQcVOZkZt1sIOwyj9n1hcflFdf+hq72VJ
89+hMPbwsCOGNwwyWCXBTPmn2Yj1WVrQZs1YvIXCG/D6YZGbh/m7Q1hkQxydXWB+0BMV9pOSp5l2
DDovJcJNYZxnQY9GGE0w5WfeiKZ8FRao/V5QAJi4dn9W0yNXLktg5dxBpSjPFMAVe1uHl2qExifT
ejmgT3DxRNHbYA/ma7V0IMYz7+hwEzh5DRHsiKwtXTjzq59bVvA1I1l01V6scv237q8ymcGpqT77
pqoOIBa7D4c2u3MtnZfYmEysTJ51xnP0Zo6TuxMJXbYT3l7GGNEhM0bu2X1kf8wuvnSJiUSGAL9X
Zy2KFc2vNeMTzjKuwupEaZUuaEiRzkQGqIrozkCnX32T4/pl1nW756h5+/t1aeKmn9EZsdW5r3Yy
3LWz91L4v5zurU3imzHTM730zQ8CZSPKBQ1HZek+qEI4W+ou/kwCjo2PA9o1KKcxfAyEpq3WiLWx
mgbdnCo/HGSVbR3r0jPPBj8cm+UqOK7MsbLz1sV4a2ESPY5clKDB0RD3bs+5/ZNtiu9aO1pQZZAY
9nXM7RuK4zZfLdYGtgtl1t9FAjy3LC9DxgbYfZ704xKBIvKpdjA8yBfIDR9E19/1p4rvC+n29B1c
hcaCP/TrodokCKqfbc89GyOyzDzcatWvBldcdbjUQ7Qgtwc4LzF3kmp9zVoQS4Z6jfnWsxfL3Wil
2dFZ7d1TWI/HcTG2xUSEsLFWpmN/LmKTl9gt8RzqnolQz453QSFrGlyEKNoMmaEd0P+DC6PjONhI
+kTg0TypbJLwkd2oCByz8AMOrGJTZPg3KVIk+5Chvke3zGxQI0pJmEFn9zaex4UlfE6eI+Qnti/E
V3yWncgalyC2aFKuFl+skoaABYAfb3Yp5uynX+lqxy6PddwFChc29x8gSThKg3q2ilO72Me4dfxD
xIFIut14tGYczTCLj5hb63O+mrJFap/7BhSag/3+6NFpFcEfIWxXHodxDfY3FPhxrf0qYoPgabSw
Zy5MnGge0hf6wNZwUw6Vvn+XuN4HG2KSa2TCgV1X574me7mZHHmM2giehrT0OQ+J3rn8vExVsnXm
iM9GKFKiJX2004Du2CkBePbrptgvs7gOIRkl9pNoeETLIqs6Lys6q2jYVk+QijbuNOHdopOJTO9b
vf5YGGkWvIZ3RxtP7BDoZsjDB8H952u5+/pSr/d2m/T4LnXUIw0XVL/EPL+QJr92tZ4Do3xuHOw4
UUj9IHh0GQxApbjXNZxVTM6F+XCumFCvjxazzrSNo7VAqizIQHNAxcZVbKo+uheCX+FHRKn6h7oD
ceVmfNCzav6hRkoHE+Zo3dp3+7VKr4/863+N+Y8hCU2Y7JO5nSrjgwEmlXtl8TZRB0TqjRe2ruEq
zmx8a7YzyLMq3JolSRpqJmq4GynmP9arkbLE5uZXqU3MjQyTI+jHElISKCq8O3+SExz44d30KPWL
XMr8QHNvjZztb2GaAMd966e/7k6cnW9xe7ZKhmoK87/B9vScVVKdQ28oT+2IZRPswaGX45vjsGas
FcY0xZKujH2QES3xrE1RN/YuVyqlE4BGvNwPWbpyQFvwfnzyVOafxiZA7aBjTiSmv9ZtBKz+ZOgf
ljBe7GR6gAEKHtcKL1HkHhtp3zQ+nIOnPdpHu2xBLWOK4A3zQ6/ztf1pPwmX4WTtHmyreZuHNOLy
bu+zbrpYKEKkauPdbLX2zWohVaR1yK3Yna68kx1GgPElGsYHdrZPnNZUoBzqlwrfJROYlH8cyQ2C
s3LgizVasuTvik9S08OwConpAsY6du8ZnsvTomdvW0JB2boUFuxs8VuPDbunCn4ld7rwkOCc342U
f7UcAXGm6/YBRbQNE44sWh1DsyRkltfTeeynQ57jEfdWYc7y1sLBlyY1qOuM4yfuEyGyIjKGw2Rb
oWzXkjujjPSpb7GQa7zTaeepDeJt8VgV1JYZrnForSY8OJnOj5FMPCDuXxk2Y98XjjgJpfc0ayMX
FOpbkitYXpJNjDc/DIxELm2iUBNw3PTJ+NBFmADYmORt/yNMy5+Ct5iuhJnGCNnrAP8GLJih+V66
5ncj3eZW51xETa+LSH+WEgtLNXe4BZQxniYnWx0j9JeWnKy3cD+2xnCrzBGwPWU1lGukvhhg11nm
jvWxDPyMODVUqQEShfXmQ8g7yv6XkMZRSzM8WaSfcozieLadx5TsX9CBHTjIwiMR3qQvX7l0PffH
bAjleXQo1sKKGdvRyeEsuW1d2oL86k9bhTTPU0NVA/Y3dZx9pwvSz6Ntyg7yONqlTdrV+e3X2t2l
Wnubjv6/sAgvCdjJDX0Hajsk9cnSstrxBEAQuQhktpNRsl2aAQNQmrx8DwreBKMwtN03LgKKBleW
oK5NzkcYAyIgTetkPvQLGJl5dDS7mxiw7hhgeKAlscGzIz5U21JQi8aGdR2nfLow7APBH0aaoJYk
AoZIZfFmCPGnZ6J198Qw+IAXsETckQkRhcXhPEYoTc8tRc0nLFgzSR8bWGA6PEae3td0wRa+/IV8
7zyq3is4St11Cwb0IaqNw5gg1/Ua0T3PHyQHbKeAh62j6MANKj2qig4FjtI0GJ3qXPwK2xFtwppA
j/lUlTH8qg+hUx5ChCHuVuxSRBrAywNIAg3SAyYH5nWaWjYgHjy5ttXbyca1RRr93TJtqMstVBpH
ucu2c7yOJnPv93C37Ai5M5MrQnrNbVtuKzdlWL4EFK4yQNuHqf3dbF8sD7BvP+JRSCYYC8yvcP7g
/tgJ7UJ4QuSqqASi0ekJc4Xae+CpGChjYSjUMbMNlqMMq6bNCcpZ+i1TGY7x8LaGbh6ZN46Mu0r7
Mon1tIZDpyIw4eXRxRXVhzcR1nFJdHAX9BoYWeypSTYyxkWz4KZhfJXwZMVPf2wpxVofmFPTvtHM
AF/L0D4mGgJjEpu/FHpwIy4GNfS7KM5e8rqRl5niCKsxON8N0PAaQlMGyxyU8AA7GD01BAip/uhB
rTQ3Tnks0iIn2EB9kCRInSf9fLJzfEAtbeWOMW7iYiSUsRRPRB/TwEqGn/RpPC9dO2yR+YO6Tk/h
g6twCkuLsRG64zb3+5OAOaDAc50rbe7cWWTHricxGObmPg1HpofOWrdnkV/OeO0oWbhRU+FvY66O
OnPODEbzbRPWh9Q2yE8AincmAbEB6GoQeXRuRlp+MvoFV157VqBTiCKLOf0v8s5ju3Fk3dKv0qvn
OAsI+EFP6I0kUpTXBCtlEt6bAPD09wNUVZlXdW6d7nEPkklStCAQiPj/vb99VqFGrvoLK5wKt964
RGMSbsjmwETSYQv3yoaiF0ld+bXv1hX9G+MtkToML0kGN7Ah0uny7gXxD/mJDWHwwHOONIKVbQJx
2+EpmwQabpX1LTO9HhnS9CrSUg3iSsBzGaicGoI5KAUBi4LYaaVgohPgRvRvrJXhDT9zNeh3eoay
nZwk+Ka0I1irrnQRcOKNc2Mj/OCE8XTheY0Bt1HcpUl35WeOttCNrlxMRJCiLCSJ6DmNZvoWK/Tr
9KARIxVEsfqK/1KJ26zJxoci3aKaXxuSqbUUgki2KC+WNbYSqpMqtV5bqtBs3Ct0YzrojapfpxhN
IEE+Z8nQLp26RejS3/kEcW1UU0BkAz23VNNpb6htuvAJPCxwrBXW1bWqRvetpT05tI8IeKK+gkzU
0fKAY+4hQYe4QaLBMp39AxGZXt/qgRMcaVNdS4SHC9Izwo1LRrBjeU+Bm3urtrE3mEXCo2VUhzjF
4zxV8ZvaQhjT+iDFmP+PCs4WjY5ROkyJ8UYQYxzqzmWRnDwbuKOmsds4RuUh7oPcWKbhIa1gHFfF
8BLd9K3xriccrkORPRRNSZe3c19DKOybwC0X0FEGZHDaVIZMj8nI0iLrGo4J1GDdAmt9Sw4smU7l
cQIxhILzMpl2JfP58NEzQa0R2ESyo0+dUzWbg8ymI7FnDs3Y96dtslTbroFa+ODYdrNXp5m7Pc2u
54uvmzYLJ4sUodXsP1WIXqPIkeAXSX3yOafCwnyh/XXt//a+lCrGomHhObqJsfrlT+wiFQRpzzpz
sFqyYCsSQlkSxrk3oDbC/l/F8hBFjTzM14K/rs03/91980N+PePfPcQwehYLodmuakOLGWlKgcUJ
DHkAZ2jtayMOo7xBmTd4QHOIA4+DEShUUD0Y0vjwwZKeAE9LqGaxvTBKB8M23o/CUrONgRx5afEo
o0Nm2hB6x1wJDVFxIHyGguBA27VtqBbKLrpiz9syxOJdGpiTtG7QnyTxQE0AozIzB3WBopROJWUO
k1btwmjDo8/fSQVoN+hYli1wG6XyXl+xDroY/34yZvbLXGWYA4Vprq2y2ZqGC3ZQ++FHersaPMjq
maSKpEWMklNCLmtCiu/aAQ4x6Gcor561ynr9tRDeeYAKsrVZwk9NbKWVb6IgUN0LG+CZNEEtm7rQ
gJsrDk6VG+nUDHXEjx2KImE5C0IOmSB7ymOb/lRrN72T2kujDZ8UV4PVqHoPfokZMtaHrV43xSGP
Y8BFPbqasRIG2V/buCAQwJOs7GWff4xDdM3chdOgWj+ih6YuPTIUDE5yw3SBGDmEl8EUKBdq7SX1
lk6nXFARAfwR5oOErs0qPeQRKmghEb7XFCjgB4Y9AZ94fkTl3GdKQNKulMNKa8MGWHN3wgby4rQS
+wwTB9UMmfGkMHTywqDY4vtHZ0oTCscRgO0UEdS1jnkwcuc+UbSWOS8ruj4lYpxyUb+y+8HZ4Ge+
SVqoVSVkGkKSLUlj+IP8UI92Oy+Y17pyyPuIQtatTwW2tAG05XAX6FUvGDTbap1wolmFKTTGIXcz
nKnpLSzLuwD3Lu110a2qCcKpTEk/VlrmC2fA7l2bmbHHRIn8nXIqrvntnCFEuXmXpemwdaeIZNcV
e4D4yXFw83UTp3JnTGu8jugt+geNB48TrYSbsy00PxVHwx6fWCgCtHKhY7sy2BVedYBjhea7h68y
fX+tOumWTQmlV2/ollPJHCxW3umTHcdns9fPkUT3FjziVoyPjlqoyBIoLFOUvrQR8x1B+Wl+IdcE
G8J3UiQl54DAvoaaQRdU1g7dBlHMI7VY19Z81HyOh6ddbNPelbsy6KDtDlBtTHWgaSXoqufHODQZ
zm6iLDrkacv7dtT0h4Xt29ZSMb2DXSrsOMyH0biy+o/dDZO8lypgLTjFAqSO7JZDwfQtge8WhdeO
qT01vZktddf7URfalR5Z2yaxcdEkz31FymUIdseW3ovuBR5d7Ki963TCUEc1OLRByqqGlpmhG0ie
k5ls8qyVrbqxwd0sy3B4gRcy0PGnHtVFSrz2Io8fFsDYXW6Wnyo+5CqIo0uLkGGhkowdyWQrYTpd
soDOVjsmj7Zju1ALma+zfFjbdKRoTTvRiYTKnaqQ4q3kRoAvyHJBd0Lvc1OqLtK4yntX2eHppuNY
YSHF6IDGO4D8rLGc+WEJ4shJqcvQFw2lfekp5fh0HAtEHRvMrbfJtIqSdk5QHJjQyqHzQN8Rd2gi
752EOkfSRjb2L7oOeeG+RbgPUHO12VpzkuEgpt2vMSnVuzWb3c/Gekl7+RgIQHl+THVLZUa69Jhn
4HytbwLfom9VRE9RUegLEI5QYGm/wicg44Hztj8y+uFnxUc1ZTWiAwbFLymFA6Vw7SWEB5cljQk7
BM0MvR350rlhf9BbgKrzhVsQCSQFdYMirK4zrevAKVs3jo4oKCmJGBqjg9cIlTZCcdtpJpkzNDTm
i7ZAoGJOsV+d4z32cW8t8B0U4DjDdq13/Ueq5vbScZE6k4Z6ZMqU40Zt9LhZwWi+z1Imijgn5KKj
YH3AcUvZaboY844SITlnjPng7DQRPo6wPugjELcYWaI9ChJOxrT6EGEMpmt6DgoAFlbTmIaZ8Ceh
PgBFQuPRgCQJx5mGdqnT8+yqawd900tR0MErEJplQKarqYMNaG6ihccfyKWCfecU6qmrUb/bLdQC
P1Qe0SumoxeeERk3y54kCVYXsbGRtVVz1uzpA6g4Xgsna1eU4yY01c+Bej0rCeNo1SFArAlXlI1a
9ekQF71MzM5fGlLjrKI/y5ZGsaoixjKlE55io7yifp5sUWRkzMvaa2IA9pWb5RfPNt9Ig7nzjWB8
UfL86Nqy/0x1TNGwoMbgBcRfDhHODOngFKiTnagmDTR/FMCZotGUmy6igj9gGRgDmqiuKMJn0bov
ujSrj6F+AnsHjlk9+41hsVqS5srI9J+ejRiVjDwAtZUTrb1OsDbMEGzpeFFWWuAH1Ly9z3gk880n
zBOeiLvw8zG7HmwkopU2unf2JAF388p5xUvbFPW5Uc2LVYYtwD8/3teOs3HS8oEaFY2rZHILpHDP
+uGHGZ2NPgzus0qjjB6aq5CmPkcGI5tdRj8EqcpHEyLiVdPo7YZZdrE3fUQlcZ7f5WjkCk+t0RfX
KsvZEhYzqn1X775s9Zjuq/siIBOZme3CzC7W0IJt1MZ1OYCXJfTOQyuAsGsoCx8HjIYpit/RCuxi
7zvUYMXw6QLwhei3zWFa/hRlsHcqJN8s3q1NKNlQLmjyU4vVdM9Q2G4NFBZ3eL5Y5+Jp+jT9nTYq
xW5khruy/bE9+oGJY6bVzhMx/9xXtBVty4I4nEPnleX1nBjSWm2wjUVACZhy27VjqbcNcmnky3V2
Tcwf3dWIYmoHFpIxvdVeajGGmzAmGMee2hTzRcqa8BA/yaAprrM4KuDOhNbawUhNbvd0k0L+tm6M
geCT6HowRnl2muA5GPB4QUfTGVDFJXKI49LdDj1VGRbrhByWrV0RYRwHzRI6pM1418d4z0Egxjj2
941dP2PRjq98c9rmBZUbI9aMqzJWHswWDhh1gGzdBD8125pOkcMj7aCONeqIHtJALW3SDm7xd/Pz
oHKsixiRazIe6sD0bjr0AHoiD2EwxGfnTloxEiLAFyRttAgkXLBoVaZNiRiwP5SUKbEwqCUVmGZy
BuOdkmbO2vGg6v3mc/zDEfq/MO+d8zBr6v/zv83vhmYMgyZ+RoFtUNiYB78FirWBBwIdsM7OEjUm
nrEW112jHkIQ87dsrk1LbeoQG3rWkAZdrS1QE5zF6fyPGaYUplKI2ZMhTFC0RI/dBE7NJ3BqGIfK
DvlKmi4di7RJWeh/WKH0hNjKvLITSK31zurDCHxdyNw5Tqz7JnFrvB/EsusxOvxcI23aJytrTT0p
2InCe5lZSrVbRnvR6qcCJvb1rwsnzepd4rf3vlbS1yJHoOhQwJGobAHTbOtiXajapbUJRv/nzWh8
twezGR1do99l2I7OpvxmbwYgo9FjaHxgaPYHaa/aS1tFZNHqxKFjurGocHTh8/hcDBCURrzQK8r4
+gW1I+iCJMn3rZHoF/qv9ckm3gPNAgYWIkdxhanBHQcuZpzWvleHWtnHLrA+SnLnPo6sFdu+XueW
9Q7brD4gDg5uBTZEJBfBa1IlaIr6MSUtps9WQBEonBqBvUT+6d3YWrt3yLE6Igk9NwKfnlGX+4a+
M/OzWnt0DPrn/7yd9O/mdTYQiC6mgMLCJmt/z4jL9NbLA3QBu1Z4qx52+Nry6m0hc75uJAamkmYE
S7Bsjp2KlDXoNhH7wFbqAGspD994E/8xoENhD8DNZwNbZDblzvRBSKT0G5cfZpH6J2dd9uPwkPbh
Ta+mcGJitIyKl76AlevuFGkc0fD883fjff9uvuXLWdM/5MLEQf5382024GLNuhHZu5Uke+SllE83
MtfD16CosUD6Ocwqgx+C7pWxgXDaLwolVN7gO3LuypkEV0mxMyIzWWcOzVb6p2DehlZ9qFyT/IYq
pdTNbkXEPYwvSlf1ydft5LdrsRmAkdObm6El6kYRcfNOOj1OrCF7smBEbKD8Ty0JXLnazZgDofV9
1X7xinSfGnTjsl59VJvoJRRd+MDspt0mOGB2BnDPS4IQfIEWCSGmhKQ5+soTVR/rDqtEvGijkOAi
1hzLPCfmuKRvshugooNK5MjRjiI4Vw5s79LXHPKT6gPS8nYpYcpfFS7INhazDAgeXsoq6j1g4NlT
V1vdZ0ezyzOa17wdBjTuSEGFeWk6dAyxbRIhbsLELajlb4u0B9nFghqcOUbStETOZ7ed9Vz2+Umr
RvOToXVH9dM7WlAfOWF73qJpYR9EngE7XzOtG2x2OC6UdIfpEpI2JsMo2HDerjajgkVFbuqxqF+w
vSEcr/ccu/h3pdtciQiXi9FxOpJV8ZzZlrsgFOUBLZZxiAKStBu9Im24QYrZRYLIvrzR1wnTjMDL
tZd/3gv1v49Epm1rpq1DK1Bt7fsRRoMnVECPJDuXgulORbqsU9q8trunpBPncKKZGX5lrSkmimMC
iIySH0BZJPSs+B3ZED81cRNV8Zaa1HmJdvK3tkqfXCXQGELPQHQf9g5R4xRoJ1X92DgLu6lT4D/U
IImXWeu5S/3eC14QtiHaoDq6NNLxWm14ZOJIcwc3/D8cfJO9/pvxHTUFrjfoErauqdq38EnFLJWx
FXawG+38FE7J72II/aWVKOEN+MBjmgnCa/zsPoeWuDA6tb1nRXNSJAnIQ1W355poZ3KBBN0f079W
vMSaipU6Mhk8y0WH+ttPO5SDkxBy7H9ouP8WuoID0I+iBw6iYuXSE4ur+sbSg4PIzR3l6HiT9B79
abs0V4lIzU1JODj9r9VIO+s/bALN+vtPD5HAMF0LvwfVx++MCrtTCxzBZbDrRNGdhsR3rttKp18m
ni27aW5HUIOH0g/fbQPthhEWTzL0VpXt9xvLVinIpW7xksSnptPukiFGxZwK/T61fYPI+YS6b9gf
zbLqntzwxUOmcO5k91b2qroT5YDPTTHURz0iKKexONLqCL/KkJ8a3UO+Txs7yJPHjMbbaQyrJ8Vv
QgK74+gAR7S9c23ij7LivqUitCpTOCFtm58TkPenihbyVe8Pr45ad8hM001dDKjDTeuxBtZ8agCQ
nRgvn4nIUVeW0NhNm7C5oB/SYSPWN6JsTZaGKfYQqVy3uIqAChkkj8mxONW0albNIK5nbQlj9r5O
WPJ3KjxmcyjHS2FqF6ct8mNbVhddn9g1CKIuKYvBwh1RHKOX3NJrPSp5geekycKt05q4KUYHMKx7
bNSSVoFUQ4Y859bU2nirWI06IWmNtVQQpGJT9AsDBbpdOFfCrBVES8hfeqRlG+ofHzZ8xDVu6niB
BSwDtpN4ZyI6TlQckm3UAbUqHJTEdeYTo8Tyfa1qKRlcjo34TlPiTShisqXDdofkFPleyLrcGyl2
m5ofL8ZARkc03fXCUiiam4HjrbVSE1ujiRkKHplcMf8Da0SeF8bn+s3UCPMEcIOUa+xeVFuvt2OA
CAVnJHO/FoNjAb6Z6gnrBvi7P4m4OqPbvNaQbJ1kSnHUwGFKPBmGD5Zd5ypp3bVlm/q6h667DgGd
0lrP0ALaqC2GUL3HZ57fJkEfLqXFMwPPYq4+Oo8oxRa6zboPhal1lbYDDZ7CUx7+eUCFlvr3ocUW
tmFpjqEZlvs9czfQFApDna3AXadgPZkIT4lNSgGKbrEYRuOjYxF9yYrIWw1anazJCwDzGGivXWb7
0BMo3CmAma9z1+3PtSKCfetyWkuJviLOOdxVIAs2Hczcna5bT00GpL8Y0mszN4HGDgrSvbKrF3qQ
NDcuIGfXdHIWeGcwwsF5avfdMiHFW6EJex1mqH49mvMgRKOt0zXNAoodz/Mpp/R2lnAW0mMYsYgf
OlO2K8g15rVppLTNc02jM5z/oG1OpdrJr1uIWaj72R9DU7NvRNKQSWqF9SaQVURSDNbtdGieUins
s4zDtY7bbPLpbdLgkCpt/Q7tbh8SyITQ8izEG+WLbqfkdMtz+NJMIm5sZricSaTcAQ9Bf2KB2mZA
XsuOd/GFZdKX8sadbvnnJouQ3LAEozU37OFekKsy+eBN+6hblPUS4LS7lIoN+SDSfcRGex0PJXQK
4zYb0Vwx8dYPgeliB2wILsE+D2bPd/W1gQ17MUIPO8UZU3OESVfoMJeaUkwMu/RQJShjJNako5X5
6gYZ+yRqm5QQiKvRu5j3Ec4bKl/Q4joPLWYU5+POdeLyJkQPMoKtWBs+ZjxUkpEfpe9ujDDAjQT5
M544CmI2VvMe+wdI549F3Teuz7eb/79ifqZ113/C/Kx+xHnzHfIzPfEPyI8LrscCx2MLzSAtmiP+
L8iPphr/Ug0L5hkEbpv/IPn8mfbu/ktVVTAjBpU81VRtJih/pr2b/0JoBYyHp7E4ZGXw/wL50Wz9
v8eaG45rG7qNAYlPaDIm6d/mOoSDI1UBZ3mlL8REuZ0vEOHrzLr0kWHKFlsxSSWViXDbzYLPX7fn
OxuVrKQOnegXe3WokNAScHPoUoNM3dGFq5pU0xgnB31hGi0BVsi+HVaGE9S0iqd2TqAg2KISOl9I
6QB+CfXO3VOWmruVfsU0fjfDRufbpvCOel/CS/dTn9xAjK3L9JJ19FPHIH1MsDQFg34hw17dZQRZ
FNqIXC1EakB91+tO0Ar7VRbRGcet/1D7432qyvZKynSvSLF2AQ7RU42LTQQTiJoV0lffcG4l1A/D
C9AUjmBNYs7kpTs0oIHylnmJsWs0LV35A7l3OV4kGsHlu84gRWvNPhc6CwgnvtSlfzuozROppfZK
mMwg9CRaw0rwl3aKzUwJ4TtapndVZjUGstD9afVg1tJJS0n9tQlp9WdFcw0RZOWk8tpoTIUYAPOp
TIcTqqlbjUWiCUCPKNMU6rO9yoQHzEi9WGgCNg4GVhdWoG4IgBe+JL0PTMv0gk1QPzEfQRiJGqnP
0JWk5ATEcjIi+e4Ah6jAW2JiYwPTaIAnv+RoDJasOyrWbAsjIrm4yV6LSW9AFztdxha4PV0bj0FY
vRSOc487/k4rq7NT2w+Y1R5rB5CkL6Odm1pwnjy2O2OZXd4Kgu0UpBOx0S3HvjhKzhKrwC8/ygbZ
Ta5nH3g/+xwxUzJ6a0yjlBrku5RIhnWPpsEkDo8BRGdrFKskcpqYFEJok8VGV8MeAypRFLa1r1QK
Y7UW0ADNTG+dG+VPIVhxDeo4boOWvqV/65JynzTap5nwayXFfdohU2qyAT15YP6kxb5Er3iMGp+W
jT0V52XBOYAvjRlpRawM29Ju2fGq4DWUJe0qOx82lWj0jZ3jf0nspZTuW2EmuCVkdcqyZ6nqqP3o
VSw19ocFsIw77YmqZokeLnVpJVgbtfOu9N7dTPtToea7XHXoPBJGho4CAviYnMNkn0kFRjyAxhSl
tG2dRAf+Qx/JPzRC1FnUjWmSDR8kLN+Qg4UvoYmo4aoqLB3sFC3tgE5Lb6t+wG+rxo+V5j3pGcnb
LfrHFpIui0OT1iosAqUQH0ajnhXsJI1G8yvWMAM70c7UBQRUJ8jZIRAKFCDEpPXRgudexVOeTkds
blAld45KoQqc3d4d+5PuUM/NZV6ugOHjISSTqLTg6dTGmexrZDSJd2MS2pRiPyrdTEIq2VU6OF11
YIEiwuvKae5lLGOUJOnayNiTLdGMwDyZgjY+NYdlaqELSXIoVU0R7ao72Tn8yDbCAJwvcmAaw1l8
1cYWGn3Tv216/Qi08gh/ngS7k5pRencgtoPeHX7yBi9paJyVoGwWcRW+4Z3bg6SkJ1rdeVb0xvWQ
Ooe1cxSMZ33E590XYRdvdC+6Ckufpfuqa7eyIyeG5jDcPtPnhxIgcXUDZ5gwUKaaJsSVAfYIBuJT
rcES8MufUaOwMrzBpn7fVKSM+fR8G41juov0cxtcJ5RGUd/Vt5YePkoDR1CNGqds2r1UJNkbuTwL
2Ic2pRnOEuxe0WungwHBaPCzJlqBJnGMsVLpj1ai3rkRO7MwkUOx+PlUzRt4mbinnVOdhJ+e1mv4
XuWF+kTAh2zutVxvF8aAIgvrHYgkFJHOyCmFIJW7Lujeaz2/qEX32hd8SED/N4ZACtzgOeObrxzb
OAduRiIOhXK7TX8offWgSX3VCeMhx01AcrGzxIVTavj6ukS9eJwEEP7+BJ1xL2VJcEX0s/ezI5z6
jSKKBg8PZ5OGps8SwTRAsZWdtA2E33hBpvJa5DfMzTFDmJNtNntQeXnh2NFa9dDXxDqGw5TkZK/d
luPSfbcixoqWSbNjvo+D0a/xRfEiIV0qmqBrEi2Zr42Zs2hGclbokPlJNrlAn7xQ/bS9CTFhUAga
jRboi33liW7j9vJoD+BpunQ8ExKBPrBaG5OoS5BGROVx2YnkBylZqupf1Gl6mDZXRO72cXo2Ug/L
qY0gry3MddW6mPwJomg01MLZbdIln2hJkGKgUHO7/oej9+rK6fNzR8RROB1d/VhuQFlN9rrgk6yo
dSeJ//ImgnTkVsztURsrr1ZNDTquXSr0SF582a0IuG2XzFdunMx778hMYYZeOHQB3xrhP/Y9gFqH
Ql4XoSQCO7ULKWcualt9zrwGI5ke4CV0hn1f6oCsYOiBib7qlfg8BEwnpLdk+YpPX/FWgSW3qjle
NBZneHBJw/FKZLk9rxsb12oGiiBqsJZF1q6QGsUR+4kmQ7Cc9nZagNq2dtCV+ESa+r148SUFHXgM
b6le3WJ1wFsZ0T5/zoj/sof+0+2btYJCHvXfA46fu6xHpIAb+CVCWrMlJuhQjzp+QSACOebf0ieO
lKFh37g7rXYQwvX5rZ6LizEGR4hcwUJLF7qAfexW1hkLK2J9HuRk9y5eENo7PwwpSLUPo8diZEdU
EUqjVDjWZLysbLNgvMNlxnqn3JINES/SkfV1ZrLfkAyGThy6eDuOpIMm5bMp0xLZC/fToMC3D+Hq
iinFUuYqZzf2EN2otn6W7Kxiyj4xDp3FB0bh+eD26bFCts4v/hJqZChHo/VBBs/WsqmoRlJ5c2lZ
LAuTmLLA3ctYv24SRFR1mbw2oMi3ecFCsSb6IpbOUlUhnEgsYyQpZOIYmmLVtpgCijC7t6gyrBC6
/NCN6D4bJvJQVX7qA0Uup3zQY9VdR4WE6ZIkV3SUxMLDcN+r+kPecbgGhfNow6UtnIewQ7Cq295T
DB5rbQbVi3BIOLHyYuXn0cVKvc8sq0glcZk+2REol4HiNa6F0CDuUQ0Zb4iy0NP+TS8KDLy+elPo
byDAF4ZM7jUXRYL9kkKyRffhoxygqs6ImBr1vWMYrNtS9UlRVMavjj3BQ8/d1TxFzZ0nMGUWkx97
oYJjoagpDyjYiNlpJUJTlAz0u+80p3in9KW76qs0nY86wFJS1/Iqrh2xcA36kQGJDXn+gKcJeVig
nmsMUosI1ZSjo9YVjUWTXhrYMXqY3Y5/oitL92ffqiHzo9h/SfQYfYb/o4zHm0CPLrRmbnDcXINJ
dJdYpo96DSmCYKBqpG1Sgy6j8ds/DhmeNPKs70ZHfyXT7ZibaF20JLlriZgmWxSfau/lS0CGoB7P
MvefzLwHBBQHVPV0xl1aBgx/KyUz7qlSqAvFoqbv0qnPwv7ZjEaPwas4e0ys+So4TQeICEAKOQkF
/ik3qSv16dYVBMQjWNDgP1FI9lP4L6ozvEe4Z1UfK0pFGWKD3oHoYvPIjFwxUocKQw6mYdiU0run
htUsSUctFh4eeNWdmo2BqeMQuc11pChRzQA3BMll6uIu3MbnDSZODC6AH3S37i0HwauSEdpkDpBJ
YF8+xdokkSvfAfhfIgUVYpIEP3pHPttB90Fr/VOM1qS+fQtdXHOFyrYKPGQ+tBDpUlMEcLttZzTR
DlnqRRPpdjDlFev3oyVMbzn41SuiX3DfiEFJDKWmXtQRWLzQfhZReiRD6WfQcIodNEJvhLMyNWeH
islH3xzfaiQwLtFjvgeNEhJ+Kq81NT65WocZPbDemgTTQGYTPxRPJ7x+yXk8bye7qKwmb2W6dyw0
WINacvpv7xDFvQFCDiYD85YBFwAbqkQME7FqMP9H4otroX9nwLnoAdHk3q1Ej0GG5zJrUFDkiG3B
ksUr8iZvkfVgGqRItwvwUJvRQ29k94Pvc/pfeoBQl6T7+Sw2aPgEk95GiQBOCGbKrWkuSrOnNory
IgccMwb2SRIaJnBArYayRoPXswiqLcLN0k0n2qsyl3cCFS+OkXzXjmLlqO674Q+XWk/MXdWW50Fq
j2rh0KyKrhT0Nhy6HGAOhXkMjosE0tc4ynQpFbHvQo6pJrZQjmi3sUJWet8yHxjDqyBjhCrdR6EB
Wsmh+q/1EEeNahunSqfn02iPsR2sSbMGwTHFO8l0F9kpwWP3kTSgByXTrNYAD2NFnABDKqZKeN2i
ad2AdmmXeo4SfGCMcl2aHd6LJ7Vm36aEE/sBEsJ7RYVPlVGMX9STes5Kr3SJhsVL7QfdCB4d+B+5
tG8KtqtftJPw/LOl/6mVpDOKJ0N0n2HgffijfIZf8NYG1qNvMN92nQPr7zMwsZ9lXNx6joMMMgQp
TUF0icxngfga+Yr5Dilhr2n9VRWeaEA3azgkWyenIwJhTdPbXQlBnKM4gXInh3wdWvSP/Ly4J533
0EQU5OKMRa2r4liji/0jhRrFwdkrrPiCl6A6wdszlz4Zs9ghoZCF8UWMer12h+AzcoxN69+bnPeE
tX5vpUYcqBHaOwwQi9l8PV+AsaLMMF+NoOEsLEsL1/PNNMXLWbCv09AmZyIj+NT3hkmai524myoR
rn8KwhIZTwZvzS2Kj/l5Se9TXK9Kf0XB9s/Xzqe3z8C6rE2r8r/eb76vh/ZAFEaPMAnr6mF+BWcq
enSdhjwLBTGuE1H98Kb75gvJkQapsgbDa0X5Ii2lhZCC+J7lMEXBKCG+ch9qPN9K9V87ifTSrQP6
cLMFuonru24gHciKnRPFT4AqX8UYGcb4mOJFg9v7QPO1Qa+MIrj+69sSnksymYnSmFiN9ND8FbIK
JZ03m+900z6l8yLgUrHTAoRnI6FUJtNkvjpd5IqfrWJlW1Ln5uQtifGYv1ZSK8a4/u3q/Gx7gJHD
UQsQ5OsqnYS1lVnhbn6/vq5p2NbTtO4J681h3nJfWykkoDU3J/X9ZLSft0rccM6vG42qy3TfvP3n
Z8zX5vu+dof59nyhT9GaYA52JY7GRraX+YcPIX/FmEfZEX7tDfNfqh4tDk0nUuimTTF/SNFVbJ/G
z0FyTukCg1m+NX29duqEnu/0IkZmdyO2HX2Tup7JXkcJJGv2vh5sMvLiVw3UGAZYHjhdpJFlb0d/
BJtR8rOiq8922G5bC4Zhlv/tjX/7DPNV1CDZQhPBpJjlI379emGAcJQMJbHqp52DvAPcuRWwBwvo
VX9JEmQ586bqKffFYBL+OmocYXskHk4b9PsW1MvgBt+So8De0oMMOVnkBK9Km6rrX1uYQ+QgbAf2
4rRXzR8px36BEK1DP89n6XALJ9aoEiVowvqqUw50KZTN10On42p+5vyK/+N9JKyM9BwCQqin44OO
PrUEZPrzRwZnZe+ATdBy/PMgmx4ANY0HGEyLC3+gk8DO27emhG802eTLdWZTlvLmGK7/8X2tnOCu
gJADN9Ox0k/vPb/l/GnH6BoLLHgLPbewks1H2vyN5zLnr71rui+3jfU0IplitNeeXcpNYCdn21fY
Eec9b774dbT+tot+XZ3/PlIGhew66WvZ2F9PaQJzqzw2dbb5+lWz0q+3wq/2v47w+evNT5nvm2/6
016odoC7m5jNZIeb+W/GvLPPj/j1/O+74Hx7/tXma1/PmW9/Xf329/nmt/u+dtuitKw/hp48ZRZl
JgZUYUBVidhpuECXKlGtX9tHuGa78AVs3AEDGbGjjlmzGpp+cQlDiJ7gKRubW5JgKFfSGE2YBmK+
a2R8mzn6Tlbt0SSt4kCt8RYrT15DoIAO1lAjwhq50xXIbaXS7pQB+MJ8kaOoP1RaBZR0vm0njsCU
rRJgbud2w2wMc7OTdQFV0JK/zI//91czQuM30iGiJClGpCD3gxEFRzldeKHkLDDf9oSFrHO+2goo
jGE1SZl6OBP4Nf3j/Aff50RhOaB2SQIFEsThM1+406756+av+3q9ZxPPf/66Ov/JmXf7X4//h7//
euWwt/OdUYmovzL7atz8evpvL/d11Z4+zm/3fr31b3f8+oC/XuXf3ffr3ee/9hbpyl4Ff0OvMaz/
85cW087x7eXHKvNBKDUPXy/3a+N8e9xvH/XXy0AW7pGZs5aaHz2/fcTOpSXqS5DhPQYaSt3qt6tz
PppIB5e4a/MrZHBuv2h9hXV7upiDB+dr8x/mm3Ufb1rIK9uvpME5ebD8K41wmOMHfVjBrNB8H1Th
dBr5L/bOY8ltpGvT9zJ7fAFvJmIWQ2+LxfLVG4RKpYb3Hlc/D5L6RTWlvxUz69lkpANoQAKZ57xG
cLd4M9z8r+0oyc05gSoWoeK+L5wHRXGxHxR2a04JZCnTlLPIzBhJx/O+nu5eMg84IDpsakpxb0O3
jrWYhRLwdIOzuyLc9ZecTiGWEAi0exs9spfsl8kIYZzqy0uR0PGm55GMXxG4U3MjiG0xjEO+r0mi
4kp0E03AzH8l5A6WirAvnP60osZKYo3PekmkMsBQGpVt5GEaduZlKkN6B0a5SCcdIHtSM8h/1G76
ylJGUy7ssEMryGDVCrrHougAQO0ufaHcr5G4nsujPhNjre7oax8PK3E9IaR/d75T+GJ21z6A0vwG
DKQXhiFE+besWP0aBiz9HglBwGhT+k20zVJ9cbPMXYr0msi2kfrmCxGX+Zp9G/IymrO7JmI8reuK
qRA1caVv+mBTVgQGi6+heLxfMnCXurjQbUpMrbadubic4hJfM3KmeBRd2tMDyxxZeqVgJUUyLhB0
RVEdBOmwrfCNjILiG1z3HJ42fEVdQt78pysqOsM0IzbLWrWRZL4BDICrtcldXhhB6tO1dVv0LtgM
IuGHQCpatUn8bEwST3FbZ90+z8J6O5jvrozNpzAqvBa/6yMCs5GCCu9QRat2A8CCS1HjxEdUUsMz
4EffUHg1WXaiy6gq6IvSy+vdGHxonpNviUEay65q3wxlRItDXCdPXCJRhYn27ELURUlxcpW8Xglx
Ya5Xxy8VNqkW+gjiElwLa7o5XZuXP2VtZstoiL6JyyAu0O8uVTNdny5T841HuEtclNx0VnqemGvx
T7tcIvHPs8PWmCPoSEpkYtwAM5ojajVsIjeN5Tkm6OVuWp1vDQnknxB/CaL8q0smYdlN35On8LXH
tgm3X7QvVcez2rnss38WX6E8fY+X73uqiaaiIxqCtOlM/FuCULXRprBfr9aRzoAj2Fz8eUShZGaw
NTPiZ7lNatpM7H6ucfXRPIER60uKir8chGxfVqNNn3ZL8pcEmsXoON0p3BS2kjnmLzcmo9emqGU6
6i+GJJF4YAEhfmn+9DVI0zn+P7RC+DD9wUEJ4ANg5v8eWfG/4y9V9A9MxeWI75AKMFX/IecKNBr2
xQSgABxx8U0Cn/ofHX6K7KiGioD0BLb4jqiwlP9ogOplHXqCoRmKcbVNMhgy8Ka0NU2zdFnV9P8b
RIVm/RO4Pb0fBSiFrgDx4oPat5ZqNimoJGlk/dtY1X+TPPUO/mgEd21DgteBJfQlQNghUurws0gb
Ev38M85lWIVbtD9QXy5hqftdf/Z8No1Nk/RLxyABXJZtdW6mQDjWDI+i8BrYzk2csKX0hvzRK3L9
2Bj2PYjeENwAQDLSu3K7u0wmybJr9J508kjK2s5jUuFB6x1HIqNVnB2vhZW32RELEAJiQyA5OIsU
CQiHX+eIvhYwG45ql5OIQ0EbvJRW0mC6IHWLyi+Ut9hS7gB7Nt+UqN8PStMgoQB0ve0BSsdeFO8i
Ut7cnWqUYifXlMJSJ3mP1JylclYeExVdER0v2A2iLM/XLtEvimtfYcfYPxrOTvRLgVkduuYssQlz
5zFKV3tkxft9FXn9XjT5pQFvLpNf+m2V5GKX5ROzc5otiks76yPGxIkCu9uWcddsLDHfuByVpv02
NUh/WmVFyiCrqjNWKJDhkMabC6d6qW0MdN4jJHGjwTN/rQpTex3c2JawKQTpMrW7ozmZ2Yva2GXw
n+yqCvfTqBioi8xbpwZpNTmUWJZFZfGOdB9mUG3r7fDus9/ID3sTMNdxoXr1gDcsp+nvYCPjNj9Y
+TvCUKQFSh1eTtjoL4pKUq7Li3fEL9MNkijeSkzrAvlM/lJ7sEITA/sfhxdeq88lmCfr3GoMgCcS
HhHAM+8vTTeI9DvI5SgnIKa/NlMZvUzdPpmmCqsJbTd+EYWEj4Fjn6zJFMSYCgf6ut8o+v7a3/gp
dF/VO4suUZD+ck46iuqwrLvv5/CBKs4yrwflm+LN0ExFS5zhgFtWvJSw6ZzdDIgp174qIOKt+VUG
DjO09hVh1bVSFa+i1Yw6tpmietv2pZghtEytPaa7mCc0ura4zkzLBFFAo1Wt/bUzwK/XLTw2/BPg
WBQyFmMlupF3SdrUD02u1PsyDTDIcMLPVqngGPjJFw34ITgEx3seqkRbBJhzEhr3x7XZK6QLwi7f
W4GHwhv4+T0MV6l79usGVyxXTaQ7H+j9TIIIuOlRoLu/FHEKPzhWdj91TYOSDY8YJw1neR0I4Nre
f6p9738/dpqYkFVZhmlMekXNUKapC3uJwuxTywd6EIWucp0b09eX177AHQ9OKGlHECX1Q6nHzUG2
pctBboAAkRWg4jJMkt5OM6aHiMzJ1MD4BKjVT1V/qPTD4OSA0Etk7MUICyL9gMadD/jFd/F0njJz
OND7d/bgJTLSLMew4b7HDs2/Q4PLvzM8hX7XRmQuHSJ9fZnXjO738aSSP/HAhXDm14BJdfmhKmOw
FAtRvxSdmgPnRvsL7w7lQfSNFnfHyC0P2dTVe0l6QIjq7XpQ7Zcw9v55UvdygsxrT5BeNC6jn97b
cb0cZbU5uiOtS1fUVKuwY/klmjFEyXtnUJPr3Gs/+axqlaDQD9NksHbJmKIJp7fusQtRwvV7I/mK
iaYkxeOHXJvFgshedLSHmAnG96fCnycY4QKVJ+8PzC9Fvn3IOrKjqYqJJKhp6ECSeZz/bE2YVVDk
6goijulYzQZMh3zotVIB8e5g4m3FhrkukvpZwhaIOIiOF1gdjNk6n77zxpYW6KgaFzcbBQHkLZQm
fSa8b7yGC+l75BstVpBg7QPjqCQhjKYysrdpGH6gWcCaXS7X5FW+RCq/0Lgt+nM+EGKbWqLoWuI4
TfK9kQcH2R+D+9oHo28gqD+THadB0ZXpEMxIl6VluRVNGY2ZysycmRXaKar2hrTTRmyNEcgKX8e4
uPf8JPxU5OAtihrlmVWxtkqDyFoNin1I/NbEySaU74NQR10gBj7lVq1yhDGTQ46TU3zN8UL3CSGs
B7ScFmGjEqDtyHmhuKA/SA2FZRND567lbgekr2i28R25uYNoiWnEtnGkyHnpobL0h8u0baOAG/RV
Df6oXenr3gyltVMH1rNhySfyIu2H6+G7w69rvB+Lctw3jueCYOyzD/eug0C4RIzeWoxxzvKHhNvd
T4vI70Dmn9mp6g32HuytheQpBFXDBpOL2PvNj8YK1T4BeeZ9dpasoCNcRg+QK0cE5ZfADttoXrQO
pPu6uEeyLlmhu1IvtbBPnuQcoI2VNqgkeSG6gTDN5tKou3vuJ9KetahD0k1SFsAi3f11QNREn5gn
mjd912NvBn43+drHChMZpt7a4jifomqgG8dcj6QtEF93HaF4e59IhT33dUl/GywYMRq07RKUS445
+1ekKxRANZ5mHDo/0nbI2mq7rpxY1KLts0RIwClOIHdRFb1mbRA59oPDZfp0oOh31A7XhKCJD11o
hiT9YKLnSDudEJeBOxdpWNJl9WlQMvdbIKVrpS3YPzsgIJTJIzhWUVfuwrYihpHQrCeFKVHt4+IU
5ma0E/NE1+CyBTYSxKj4ySc8GoyPvoicA6T45Akeo4+GaKshtCFHZy+ikPNapo9VQaln0Vlrpehs
636yjgIL9NDUJ+bpUiFtEjgOCFT817EdLoS7Jhzerl0YVyZHoL9bja98QYpZ3TA9xCgx0pCZzZGR
Nc29KFCbRGsIHu0snZYO1wFRE31Y9JS/H25KlPV6JL8WN8eBqQIVS9rmyxh35cF0vG+YVih3PTSh
FytGwF3zgidl9LpHn5QrulwS+FDcOnNH8+ZK7SsfJqLUwC7UVwuDh5XfevG28yZNEq/9KiaoUfwt
JxX46BjYI+mDTnIGFuBr2dhrHWjVh+N68GrVSZA/svMDT59xIQZiYEXR2hvxDUph182ziVEdDal/
RAU5Q6TBV9lW40bD0th/LNz6Psh8+Ygsmv+oYDFAdpx4uRgURSvhi1Eq+CVM868zCi3g8OmoH+cQ
M9jtu5dz1CE8s05N1GXhFiMQk0mu9FINJ9FSSbPp/amKsx8mLWurwcyxMBrpxW39ccE2ztgQOJNe
ZI28mm7zNBCjZtkvJMuW8KpIpQcwsGvITtIL+Ldi/afb1j8YQ7qFzS/bSQyBIOE5Jvvafz7qXD/q
AymK028RZMP7TG3zWYdFyEcO1KaNSjDK0Z0SJCBCWq89hLWlPttNppNhlw5+jAPfHDCBvHDzGFTM
9HSzo1jbIfMS76BGAfpBnWtYjSgYTnKG3fLf3z58hJ+5lLx9QwPgoBiapcDfMm55zJLiYdUWW9pX
T5P2JqbJNgCwqN1ECU66l7YDC/a+KvQKbGxNUlJMsgs7x8EN89Z6iBAs9TX/fpRB1gwDd1pxSB2B
lcSBEpxj2YWnQk/ImpfqAFDRDE+iTxRm7JhrNM/zmRgwplGrVL01mHsULv+wOJniDznZJi9Lt5//
639MFwyfVR1bcpA3PGbsG+b2ECdYEZu9+yl14RF8cvbSD5iBxbb2Vml5AyzbA2aiafpbKLNHh63M
FooQwVORJdvRzfU3SO/BJsg0eymabpN9wkEq7xFGlc6W4T1ejkaee6XXMOnEuSHAnSv5iGvoLu3+
CvpJ8z7Jq73MNzKZo1C9tNGmuNQiuAcJzhKoMNRZg5bPkLaoQGZhi6ZaAwoZaF/YGLwJJHgjG0kK
dEQnR9XYsi5F2FddCcCYdhdi3DXmKhqXCdAG8bzXXW8ZQNR90xUfJUcAR1sHFcFH7hqfYkLJ/Wxm
yZL9MOJiu3UzHCyq3qneYwOpLmLeXyokVldRz03dGGv1GYFbeQUtQluS+/u5qQ/wBJFUfExQhT6G
KBccRU0UPtSVmW2TF7sZCEYv+YO5uzmpM9xcfnb5msyzFmLNL+b06N4PstOH5mdb2aV5h1DQDBn+
8tgn8qkKggEns5oCb5CFD7RoZUxNMRBL9TJUzeEyDRqou/U9MpUmhANHkbfEmcGcnJGScs9ommO6
1iQv2A+6Z1RL3POA5e3aQEN83saZFSIX3WkkH5FEFEeIieiQv/KIMvDy4QjRb4J646yiI/V0W5xV
tMQR4qyJgs7G9Sw+FJ95aBTBWswLSN+QVl4JNTUlAo47v1Q11NVETRSd7RtkY9nxzEQVpTDkaDVj
04AhXv37bcea1nI/XwU4lujBmgbEKlVDxHH6k/7kXd5M1rxYrQ7vVog+nBQ30V4tU/UlUcP3ESLv
qexl9QUzwnmOiOATYYf+sRswBZ8mYaKt3rU94kviEL8edqFeI2s2NTH0hfnIumaZT6ewe4JcCPpo
WGjRTBJtRKAkag9idAjCU2Qo7r1Suy1JsSi4I6+DtSRilousq4yn1gBJ5jkxEaDQMLDx7NV7L+k3
tkIiWMzw+tcM0MSjGOc++MRr13eiFSg1iqSDHO8GB8BX5Zgg1TTrIZVNRBg1nmJmaB8UL0f+ZWpW
qItvkOwDnDc1nbjoF2roWBvR1Gu00bS8Vve+PTxiFfNCFDZ9sKI2fYi8YVz6kTJZZjQSUaSw/VRg
iO7FKC5mzfHfryAmUr9eQs1x5Ml9nliqNYVsf76ECOIOdVHZ3buFFdK6xBoSgKc97fWRdsiX9chy
k4CnjPhUmRp7dHfC+dCT7MzMwbh30w9VtsOHvMyihyJ05a0dGaD9+xBOs2O4M/QrrXUlB9JyyPL2
TcaeeNYkWn0CfKk+9lMmXlLbt7HtRtR16nLps5J+KzQUCMfcKO9MHXip5A2Xw9FNrLd2hXITIcL2
LW/gJzm2WRw7mwfAoIFKmw6vQHfv8sbLFuJFi1FBkVpPykOS5eOr/f01kT9GVs9J9bmY5Rn2OMdT
uN6Lc4A7d0HlLCQ77Oe9pWn3Ktu9e9T2iXd4/t21yzGIcGn9aK1FnyjcsEc1m33x5dC4S5WDXpiv
cjd2Bw/L8U0GGvpSu/b9rvbv86zQ+X4+50ft5ixR4BhrxZhAafK5aiV3HfpBgOyRPJ5FoSCwiotG
my2ufZ4Cx7VtFFzVp8PEQEs4CVUIwufXPsuAoSANarEyuvEzDK3iDslig3+eJ28NqINHlMIccniB
/eCjuIizhd+8q63xxBPbn1i5aIc2ljeDJ3+nQZr+699/3zcCLwhLaKaORic0T25PRDJulgmpWaQd
ykj+e4G4RLQDpFRp6VOtWfU3EBxrA7jpX7JnG3NftbQT+i71tvRHZOy9LDtkOjpxmRJNXioGP/Kp
kBDUwLkTVUDRVKv6Dzto7YYrCnkUJqsGdZ3ts27rxs1S1FRkL/DzqvprHPpF6IwV6wQKHQuoU4Y8
7aZrK+SZZPd7n9yDdm2tnjxcorfvVlrtK9mOn0ylc5EsxmZdS5LuHX95vMNRHMZQKiwfpSE5mbAx
33NcBUApK80m8Rc28sVeqh6HutQHBMFwLMYcnDWrYytHtDjUo6iJQkxEZaqbE0bNLozor/3/9L5l
v4kjsNj6542JD25bpm7L7JQUFnsiOPXTs8XrehlSTas+8yRNQCUV2aGvM6++VK2pnahednBzKIW2
pm/FlGu/aIoZN32xkeVLJdZlLCs4yc28a/N6bOYULQYjFmDyUcck1XTtPcT0d0J0ASZkOqwd3/IM
pLYrRqcpchij5FDW96JLd/N+y52UKPc0KE6Cfx7EQDvQN3IT9VC0iu6cxfdwTzml1PLb9EocuMRc
cRLJRXcxyRVvL07i9/FwF7nBVgwaVYPyJaKU8zhX230shehuRHW7j6ZC1OpKh3zYxc3yZiBNXDYJ
YqLJX2XORikFEI4ZqVaCLPVJYD1ZsTnc8YU8NEnbPomi6N+1xokeL+MmxlSpZlcHMUZCg11ifcji
jD8Lkel54PnKIS41+RArxfea6BNFNI3eTBZ9YhTdOGtrePg6dLjs7mWnSdeY+KLMkRN1/1GIwdFu
5GiVoTW8F+3rMGQff4W1FgyPwbHnjTRO+vE8eZWpkN1xGypNcmdPz2G5MqIjliGn7vIYhoG70oi+
LC6jcpI9VDEGcR0bj504SVtgjGc0kMYYE7NIapRbR7bI+YiT/O5VlXbYBq7+/VXDBA9nG6nUXZaM
4yHrHFTch0h6rzClmPmYwJ86zYUIODU7dZDe1U7GTAD2xKHt1fSUpPUX0vPanWJChxM109Wjo4UQ
MQRs/Q7kI7ZHYiCscdYuzKpYiua1EEeUxniZJvoRLcLXXIm0BQY30lFXajaRamqvfNmUjqLvWvgm
Go5eHsSAR+Ro37VOhMk1NVFUkouthajabhKv+iQ8hY0fH4CA7NjE5OnS5jIsyjDHA0QGyQReKbLJ
cvbBqWr+9orMOOddmz5WtQ8+YlDl5aVZNc3ZadoZqWcoM0iySvOsyFuUypiMr2FzBxH9ICV1fPR0
A10MNF5h3ukaBDbQ7Y1RjWvRzGJCkDoOlqfCr7yXkhWLgjL3azwO7eHmKJMYYFRqLDfrcF7mavXB
v3k3NEbwShCtXGeoym+Q/M+fmzZ4EBM8FbMKC0mU+z5w2r2Ro3sZ9k7+kV5OYOeSvUh1Z9xnfqXe
N4glzsSBrpufdTzTnlvXyzeVAkMuSk3nJbDVnZhgIBQ0l1zM0m2zcfJ5lLh6+9Q5FjKEuN2GtY7w
eW2nX/oFbOboyxBh0MWSWdu4gaq/6AB2xHBoYyEYmfAMkq6ETuob/c7q4R//CMaKcKtLvCO1IMDp
US29Q4rd4p2RPCcQ8fZ95kUL0a/27WcPn+qMy8JwV+L+RARFct8hli4V3LBO9bRbGxx4xHkt1Zso
VfsH1YiBwumwERgTPaVi5Thp+CZ0BiakjXLWdd3EOg6V1SrQtFUkK9nblG0R34WJ7BmCPWN1l8SF
coRsbFy+3hCF3TTN0ndF40/dWKGM115fPOLZ/imOTBU8NcMcPXaUucOdpJOJc/rB/6s2lMuFUN0h
WHR2Fh61LvVOODfg2AXf6AQRZmShCVK/KsDeERsrnEtlEBV0/i+VH0MImf8/zPn1JThPWhHPZFlw
fQnJw676D+upX5/KjmpqMmF/1lZoZ9yspwzDq1ERaPpnHWLwKYqbk9wHxTuax+mqtRzgklMzNZMF
8DoMXEqAIugfucX70C1cdF/bichg5fO0wRhZwlJ0fa1JOkLMKQg0TIInSWYxWpibf/8MBMVulxZE
bgzLtACv2Jhi3O552DtAjlF090kvu1XWJOzGS03ZWHr7vXbtc37TJ+Y52QmE1myQEiwdc7aWyFv1
LeCuAhVkDHl2rZpvh3RE+13pXTJHDU+eS3vkvgc4fhm4ffzeNjWc36q0doVT2a8EhENLilmVobYQ
+EHC7ZlmOLSfWV8q9/4A57zwg08xS8KRdKnZRrIVzdJ9svLcfAWGaUCRnAIjcZ/COJ6Ew1QiAQDQ
avdgTM0gx9BRc8snLxn1M/8/1nxK9joOFqAOktgIfLDTI6Ib48YW8uRBJftguf1KtIaocU6iRrwa
Ln8GoCGyYrK9olMyk/eqGYisTIeKyeL4CNlgeTr0Mlcci5gULNaps+0rfM89rV7lGmq5XiAXrFW6
/DX2dWveh3m8E58kdJwHhWXjPcLP7XNbp3Bt+UTwG/x52TY9ttupZbznSfDFD8fkazCG7zgj6iz7
e5cfqB1tdAJGJAWDLwHPiefAwPwXfYh8JpZGl6pYQ6lDxJVVhqaa68jYza8LqxISINzWH2ssowHC
4nixvx4bHanHAKEx1uP2U+74Z00LtC+54UaIRnjaHa7KOUZ4WGWLgcYf70jf1s+OnE7597JdFR03
nCr8KsZjt/eXY5xKO9QfMIsvsG7RWP7fxTExgg767BfVCV8ds20f+0A1cHvBrlf0863Pw7ou3rw4
0dddY1VrK3ekN79TZ2JC7E4cxU4Dghj6kIQDAjTTCWVPx2R0GO1jG1faqZqMccVA45LggrYsnVUX
K0gsLZFSTqDXoiCA9ZLrvlQgce79MfeeDfYGOYIZr61l5YehRMo5wdn61XE0qA4B7sliNMgRQpbK
wLsToyXRWvS4Xt0q6u9KF+S8mBXhJbAePEkDrxWMr3XY4IGS5iSCplNajofliFY8SVUn3Vtp9nh5
YQCXW8vxW0jRHGTrKY5ULnbeLk+KYxkikjaiB4YF3LRrCkLt+dosfjQLtPv3hJa+j4qmGA1KQg7i
2Bojt+eg8J7cKJn8aiZL4slDL/BazARFlUcfONAAF7CdkhhERH4ZE9Mk11hqkSlvPHRjU9c10MOs
yvdOk7tl7APb1SLFeG4x040zxfoLjJG8IM+GQ93gGo/RaD9c+gnHE3ULh4Nd90QyPf+b6K9YkuCI
GER3qdfH99CDyUr7g/2XNOCNkfi2fjJHYuUprNpMDrH9wgYj6DTFWQql50v1Kv/s1lBdEAt8kFUe
sjO/148wzSVQ3GV1uvShK3IEKi7tyEwhlptakOynPk85I5VCRCl5Z/kKb7ANgw/yp+Cd3OBbi7hE
4NgZUo7JR9I4cTjLmxM7Y8ynsyhc4eA5fqsGbI9Ku/vALPNzLNHmVEfEZjx0cZHrRTDMRzT0ELmA
/uCUs4NIWhP/o0x2Dygh2gS5pqqYJGoVaoELwIcJEpscKJUZB0o+1UScQ9KRz/Sk8W8xfD3O7gKs
w/wxw/Y6wX8GOaanRI28pWQW2PKi1bipJEXZpk4IkoR1GXhDv3qUJr1zeyzbv3zJP7neKENwWnhp
2x7BRfTHICv7I5j4/tL0vASQ1ohs/DRYg/tFrTVBl6PsrWM9FchQIcGSe+bc8UIWImh8qpz+XjeS
dodU8ZtC+upeFEA/2nt0nY5FaEp70SWmmn6AED1M38V1rjU5QilY/8RhSUZWHaDAJ/W4UUyU3cY2
1o91KLdL1cnSJy/j3mJ0mveh9dqmr1hDz/AgXURDbH4F0wdLX1P0Zyfwvp+pBB1wOVNWkMvWJm40
wjHGkdBWZpBisKdGzDL0mHRjPM76rghWlSVpMzFixTox7ibVAyzbZaImYb2hkhz6qRYqRXLw8rLe
kLj+XvN/9N2MZqQDljLensLe0iE2mmCRi1+ksAWVDFneiaYoDM1OzeVlUtDXhjoX3XZkImmv5MF9
C2KBfBSGhYYDrxJt5oWK8N17ltg+GACiA4amT6gh9ED0aQCwR77osKUn0O87L2XcTHbi/Xvca9o6
7dphJZpIdG6jIDOeMNLFZltveBmUwBuM7/mqWX1jeOj+1ZsqbuFZYj4oklau0jhID2MpRWgR6BHq
Kl57VhzUf30fgygZkVcEsogweVOsCVMlfWun5eu1S9TsAhWEoEQ1QTaIeJNdPOjQudn0V/EiT30D
LReaok8UY87KBU4lJPjENh5NqFznkgDYXInKBlH7nEy0aI9Tu6886OSizVP8v9peUr7q+Aex45Tf
5Mo9J6Wc/s0GEeXQ1Piwc5VVR6SbaH6q5gp9GKyqrMQ7NjZmCrpUl89NBruhTXPnW/MBDTP7O1VR
KypL1X6WuO0tEzeuj5DzkYuxkmgdF03xwK4Tj7akiD/acViKo5Q2P3kDd6tk4NHPrfVPSegbaXfL
snQw1zJhYccwNJmf0z+D8cQo/RajF/erkUFmTkbN22NeO/NQClArr/pIsN58Mxqn+xrqxFii4Dio
iBUrEFfxZlGCU6P2W0nrooVbIKYQWdldEJbYUjoLzcqDdYLH6oOfPsRRfZqEGXayZGg7ogX5IgeD
Ow/aRluPuuwt2TXhVScPeCr0Mb7KPqeLy2IVlavmVQHxggLr2M+I2wHLk3TCyTj5EVXFQ09SdibW
JfcWTvZtmAdvqrK021R7C78VwMPvx+wZPKaz1m0znKlmmx0KuKsHWXGVdVI2z5IzJkcgQzhoV4mx
sZsWiYDKlfZW+EjQI78L1a46GYNirtwWEbRAj8q9JFvF3rBwIUoLqVslKnpyyBcsNNuP5y4I15UE
yHzVubG2Go2vjQ6rHmA0okfEx+comnhICfMrtcqctbfRbBFRjTdqx+d1RoiZEThitCltx0VEQAp4
y1VGjifC7jxHCKaXg/GxG8tDKKXeYfB55tsVXzhC29YSD2JpqaZ1vho0FEciv7PWZlQXC1kru63p
FeCcOhUNxAg/YDOFFeu5wEUlAOGJp+YPIdzXLFLVYzIVdc29VAmao4WdVpeE/a7vGmevJOhspFXR
ArrM/McojLh59Oh38xoQ/oOi3EKaXqhR+Gy60HnGxNlrAbh0cujOAjuhr4lcaIcoqz48X1tbPmsm
s8gQGMFltUBH6eAhyHtINP2FtKu282o4XJFhtAtWLRhzKg4o2hAceJI9sW9LDr4XJYeCm/Tgg/Vr
7GZfhm7+CJH3yTBqKO7B1sSte0/4+oRps/nGvRdzDcQA4wzzqPSYaWb4WkrxWrG6bi3FuLhmpCPP
ugodtdRnsW9J92bu72x+tgc5wsSxbdv62GCiJGvAgpBnQVhQAW1qj0c/U4OTZBkLT+cy5a7XIv2c
ZTjB6QZMtfAlS9zuiIoPOHR12NpIhWyaQT3b7Edn3JLtbdFUOACr/aMSls2dKFTLD+Z9kUqAbkpt
XxWytkdeZ1G5mnXIo1A+IToRLrB71GeKJS3rcMznnTvOahlrDRswUW3NbN/fY7Lo7qRE6reD075j
GA8SX+2jRadxGbUQ5XtVM4YDO3r4W2GTLdpyQmCNNnQ4VrKLRLVQidG+yl2BOpbK42Xoe+Sakvu6
4nOnDb4ATdK0W3vQ6gViUjGLdn9JwMJZxx4qPxkPJ7P3cC3S2j/c1pR/bre5qwFMscDYaUQNLEe7
Fb90R7j5Tumkn9haqq/ZkL02fok2jDROanBo1UY+6yuEPXI39JZ6a+R/u3lmIWFmpAfk5w6oq0S7
iFR+E7TDzh/5b/97SED9ZyKbt2jpRANUR1ZUMhHWrWCwIqtYSxZ5+K3PJWtmYgBAJCU7F7GSHXNn
6DaqNeTznDjQPGfvuALzO0M6HmclzA1wPtr7POgwytHilaaYIH6Tjm1LUCfnTE6dpTz66govHW2X
Rh1KI2aMim1iIM+X+a/1IP/pG5+0UP+RmEcKjNQRvtF8LBt/ppsckhqkCCihBfXJI71EtLuIsFeO
H2Ccxjsr96KTKFqUm09hoIW4ttn5SvSJuaJWoqW+ZM/Xzm8G+qKrt60/vN30D30Z3eXd4013NL26
6oWHOhv8/fX8YlolocGlxpp0eXXRdym0NlpWkx/gT33TOye7PmLFi0DLzUBaedGRANNPB1xfTFLy
tZ0qPESmc4j+QOcu5NtlvEbcvgWE7FPU7Pdnl/ZtVUxwTWLBs9vqT4f5WobY2y8nm05eS7m0MHPJ
WTTTWt1k0XUUNYtVOoKtRyNsHoPee9QwkzsUBBFndtdkKwNoBHHtzLcPYoSMJ+T6qYnbZr5isYYN
I0HbGQIu3XOlKq+jU3kPcGH6O1jy5LmkUX6PE6eaK22kHEYPRTTs3vain1R/uOqIvJP/C9g/mQ8D
ahtvJnyZbQ65diFm/easCqzeP/4Pf4V1OajjyrZpqGC7fokvhhnp1q5Vk0/oF1xh00UHFT0z+xh1
5Qo7jGgvWlmo+vLCV5N4CfcLu8dpyk8jqEr0uMVduviDITOvq7BuFUfvJn2075P70XMucxCHSw5D
iMGE7zZrGVPRmRo16wDFnTtl7OwzoUSQmJY1xzbaOYsu3F2rHabSrN5T2z6TELHP+WiWiHVJCW5X
NMW8qLYR7zNNHJumPqzzWNUNk7sTgIpU6Yy9qF0L0Wf6froCOoXKwjTPgtZcXqq/O+6nYXzhkdpw
gNWTWro9/3/7ctdXLyqgagNWl795Z06N4xNheAI/ci8dMiuVDqIWBNVLGxnS+qYff+3vM8RcrQSL
62T6BJKE0XY9/mZep3v5vOxMY3EzkGWIPKEqwVkrD4s0m3eLgcmPTnFGE7LOxoHRwxNE37u4ae0h
y4R7tP29Cr+HlVTTLwZtooXlDNsz4zLvegQ8oLPrYox47boeJs7p6+vAfYz1RD7YvJelLNXdS60a
79pEwotwmK5hPHwhrIG8rvF/CDuvJcdxZV0/ESPoza28K0mlcl19w2gzQ+9Az6c/H6FerZk+a+8d
MYEgEgDVU5IoIPM3YbX14VBdhyBdC9utvrqjO2ESKsA6t5VzCms2J4rp258eRQxJQLBTlEiVUE1f
BnaiOzzKml2OTXWfVv5FR2a9dJ3yXanr4FKmzSfilNV7HCTlqaXWAvuLbhuFzp4SlY5Q7Dw3a/Wt
aLFsTebRXuwV55RFRbUM87a/YgvONlG1p21JafsFI5wWYHXq/FS9z9gdarh9GuRIJZpubjW5+y52
Wxhwxoy0a6dbiX3Qwo6FspMxK66n6xhRZZsXyBC0w3aTh1WLi008IQfHgB8Yzx4Hkyc5oxsK/gch
2yB0VfVL24vhq40iEKv7E28gy75wfPgoo1ZBKuBJKRs5+ngyPgYSflssHYbcI9TLmzweqI9XesTk
bO337f2dtpd4umDC0bRvvISs84y8u/dn0B2a17ArNf/pEZIzZKP9F5SenCdH5Z3/uN1jLX8C1L1k
39T68P8A8cnt1z9BfBzVgX/N/+muBQrsDxCfIdIaycCk/mGKYK/bUXlK8W3btBW7IeEhGmRVdXm6
XwbeR8MO6cCTUv1BGe+14Cn+roUG3qSD5R1rz0HF3y3xOBSFvhJJFR6dVkPvFWugp2kwvFc70zdI
Jblfci3nvIOLw3pwQu9LY7bfSr+2r2kRpM+Bh6pi6T3/7/u8mZv8732R5WrWLJ/J5kjV7D8ZTZqX
uPqgqznCsgNGuvFg3/zEx+8rtK+yp6psqXMYBaT6R+p6mV0g+QxIWo5mvQ0TX8/EwkfxfZNUMcIz
/uQf8eTywcZxVRr9pVNRPZI9mMg2+trzgGzAG61QdVAPfWD5kAVt/1ApHcnlpFG3XdE0qKEN/OTC
Dnh1wypYUsc1F0iVhcuwJtu18K0oOAU2DQwn5SivZGwy9XjfOpRN5sE/psm5LdIgGIXOw4qY7xVF
3TkYo+qNTZi1cdwo30xxhY7RmKlLtEHqg+yahob6pmddZE/VV/h0Ne8eOqHXtpqeJdrxf3+btD/p
3eDZJSTRdtmQA5P7k0TkK5o6cAxXviN+XW7bXPlqpF3+LBufjATEyfjKP9ODbhEBaYrUnNOanT9H
Vpw/C9KaAEIzFO0qP8DXKLCvkbvsoi4aqR58s3rFv8h7afNdycxB8TPF+fEaVsR76rLDkveTcSUS
b4GWr5pEBzhXBi1vv+8d0ZTB9S5upg1Ok/otjbNwGfVd/61vtF2WFubfbtpv89R2v+k9oueB5QUv
Yzw1m07L/aOaOM26EwKvMbs4P2ia5lTxTzW05J/UTWHfPM8yME6Bujl6efsEmOa/LoraRiWdwwLA
ZsZJ3ldxMZWaX6UJUwCR5Zj88xUspbpGVk/BpiqaG1Wd9klE4hwlanOTIb4U47oCy7uWXa3zig30
hmAoVhVufbjXi79ytPqvvRF5z4OBZeJ8qhc2lvMtVpd8q1qk+cP2qeu8GNvoML0IcJuLco53+L6t
TRyr9yjpjosY/5pZ3bM4Aq7aPMAl8uqBOhHN8OYnHdy3l1DvjCP8sl+NjkfoMW0t/OPJypp7QGzY
qRKTU8YmM45hHWrbRAXRLuKi/dB/CKczPtSmGp+ySqVeMHcVpRw2whjtjS0i40PwA7kAUBKcf60p
gsq8oRRpb8M+rHC7rYBg8b/xo7afJiybv0bk53tb6U6daIsXewSEr8b512q0xhVFIPPg9M34Rn1i
l8GF/GrAilwrRpLtCySGvsTIA8j5Gf7dfDtLkw0Wyz1rMS/+zA2eoRCs2v/LmQprvD85JXzrHEuy
STyXdNmfyUgr6PGmakXx3a050Rila1/QnLYvFeqRyyZT442M9W0pIPmq+k6Q8jo95pGJ7Y9+isNC
bzRHF4oC0v2Dtg3G1vvogn4dd/r0LfayetWrbnAyMbY/GGO+DxRdXHPL5gcpt/ekWOqrDDUmWcPO
Qkr3EZMD1mTzBU67J99nZSW8aCGyQtvgacjRKDOQQ4DG1x+10DUhhKPvILtBUMY4sIqxP94vZdS2
ax1x8Hn+P6JlCRczjgeShgw0c3OfPa/2hJgWsZ/Yx85UIDAp5LnMIYx2qK3AwRlz9RYIu0GuG5lc
K3ZGxNOK8CQbn4mnscReDYJhvnrE5JU7j/6PMQP1/aNvI5L8n1lyKtzVcemqnbcCRqpCDW4d5KAq
NV6aKfYGre3re2s+ifjzUcYum03ta0hHzKHRSYuLkiFpM/dkqO7y9ABhEI173Y+vOlbdrwXHMqOo
x88K77mdGRjVpi3t8TOMwqPOdurVTxMTOq5BiXuexhtjLXIXYH6Pyu+N9N1NxlGp6NdidIK97Oqc
cKjYf1pImmL2gedOkRxjq64X3RiGr83cdNp6oMjxco+EmbEI0gFxGltY+AFlJcjM5qgPreAtoFFM
3psUy6zDpNnipQ4D9SBi0jdyNJw6VAfUsdwrbBxWYxxEZ+QjEKEa0mLb5EmLGqrqAU+2/e991Syj
xvT/su3qA665+OhrbI3VeVEVKvXSDux4g8kzyEBdJByU5KUsm94bBX78Ul5Sv/e3ZYyrNNyyysCh
xEQQVni7ABcvdQu2tl64+BpKzmXewQQmyzpuJSFTzfJ+jzDFwUUt44NNBFjTyUuf/NCdXiAanfP5
IE8O2VqDzBpw73LjA4YizjU0G++kWcpe9iqSbFd55arF0lML3LrTCLagO4CmGklTyseti5XWrtGj
T/nctVBg/TUg+9k0rKax1I+Ph7SMR5Zx61sqvVkclfxGZf4aRdv+2SmwlQ6EHr2lHgTsJsnCT7Ow
fzqJWv4YivHQuRkasl7/rCQTeuvJLCjbdP5ZNm6F/m7s22vV6SzjPqDgSn8ucu1LBHVhfx9QWk8/
l1W39eYEHZKzNG6mnWTXbdKpRXOAvqjtelc55fU+bw7dR2WfrwfZvbmR8/iIXeWthjq9RCIt8KuO
zeVE6fNFNhqUOeRYbnYBM9SPUXPHNVhs5VhQhKQSte5N9lo/714qEX+30lBdYo6Qb0rX8i+ywSq3
XrnIQ6wfsdZOFPSYvU2Aa8TpEXcSZz7DdX/xSspFVytOYDzLEYUaLG0jg3KymnfxXsT5mZpQs0eg
If0yGt6uAQ/+UkB9urZt/F2GsQVNtknWtBvZ7figL2IeZhc7991Xr1FWMt64TnGA3Z6sdPzovyRD
qC3HJOo3rhZw7LML7WuhIJNdlDwIMN/2rmVOoYR8IkK8CfR4ZDWCZ9vWkRMwcCAYh67fmPgKrwZf
AUA4NwlQNAxMf/cHBeODoEcWuJtjmRwO4rI9JliPHDUsLvZtqivrijLMFTQa4GyhRD/xEXeGZvgB
9xpfSz9qL0Vc2zCeW37DktR5H7LhWc6MdPU97j33zdLGcaOkfnrwkHX9970C10yWiV1enX7Sjj2o
p2ojL80hMaqFvEQmeVtCQdmrs5eq3f1oyUEvoA51eyewq7cq05qVnfbRDrNf8ab6UYNlWWJTaMrE
WzG6/CHDWlvLUS/r+d33LYAe86jjClzObYgrsltnPNJMbVAWsht2an5qO/Ypspvzhjkp1dFgAj9u
IpX5l4cbMTAe6vKqT+rCdZ2vsZ8Hy0hz85eprpW15Ws+n/muOChuGOx6bam3WKknzrkay3Dde4X+
auYNmvZOOX6rG/WIa6XyNdHNPcTN4NWuQ/c6GeMaHmdM2UZJPn27zp501L9eCzXq1lZrBhi/m1Th
gnRE+J5fmBHj9bnR4OHer2S31Zzs1M/NY4ri28ManDqpoCYYN1qOgQiyS0fZkAdujmaIgd+icW1o
l5mrbBVhtjuD4/NFNoWXRfsOvPQjJK8mRWgbMyq0nZJlzSoyjfFrpnsXBDKS18aJqqOMB3M8VpWL
kowvQ0ftp6f8gXpd4mNZHxZn0qvFWV6pjijOaTf+Gh3nrozJUS9FoqL3xfTFrMNyqY8Yvhj2ADYJ
YuZSAaj4vQPJPGFT8TkGrdjUetbtrbLSX0oj+KZP7ICRcdqFXiPOxRiLs7zSyX6tOGTbSzJHvE+K
y7AcoegK6TSwYFrNSx4DcjEC/9XCcMZ8Kwdk7H4HS49eHLZoW1OvTx4/YyhnRZdYVvAp6967oyzg
z12fxPXCVspTLwb/UExiPDZlj+2m5iTXqex68rEq/3SOywsbEty1bpx4rmtalE2AYeWuVZGhy6yF
+HdXEXa/8fEMO2XffLfgQ1xlxquqF9FnZ5jADHKUvkwk+DdD1ZjHAqumo9eO0TalsP7sAXVbTpVN
OjgKCyqLVXrpPPM9j3KV8jU9GYryIMUxso2XdhuDnbCgqPNnYTgLkwqE+vyHFdWTW9rhTes7DB+B
+GyQGms/wyxF5sVuX7WoowiopnAhsqr7bJxUWQxtBKpHt6eXRjefvMyFDJXjDA1sD1GHeTm0GAyb
8vi5AhorCfUkKNyDJNHLxglz796VA/izwLF/zDFTnARyq1prSmu+6Ga86RBx/IB6oRwzZFDwZg6b
j9joEcMNFfc+ylupocXZ43Qyj6p5vcyNzH01wRpe8wq9nXhUn4BKUaNLC/8KeTh+KmxY1nNPhmSD
R9M42MbFRMDnOilIOCapd1WTHIdYPSv2flXX75jqIumZCQeXBbqpPnzDJBKfo7mX+/pOVav4Jnuu
sg6wg3lRMztaxlW1MkrbPtVjjztG6ZbdopovZV82UT/4C4Bn6foxUQ780W2dwkCzpfzH/R43+WPu
f7tnU8HUxckuZB+SWqAuggiyTNQsIhIryTpl37yMzDhbq8nHaLf2zwZ7IcM00EwlmXaponQmdVgo
8htGcOvnT2vXq+NxTEvy0Ahbb7QRjqA/kPUdNPifVglpXPAU+RpY8UUESvkq4yCEf8VzLb1Y7JNu
evetyaLwWg2k3cpyEN8bqzo78RC8W37NZh2TnS1WBuO7IP8gJyh2Oj/9zeESjbF2sqe25PsB3iS3
ogWWYu3XTJmNRWK3OGgh7lP2AClCLnXj+GegZ+XLgM3P3mzxNq/5jH9ORbeUEwyh+MuhmUpKcyY2
CQa4lXz+V/WpuQsL7Bgo9MULCEvZMUz+00hdNinhJq8eA3/M+6MrJ1dRmCxditkruexxgz/u93gN
nQ09ijmgYCIb9pBVjMOursbm00WUt2uTr7VtIE2V8jbFmpt8Jcmz7HxnJBdqTCgNVNVaTsuK5uSR
RHn1kcc95OhZL6JmFMehd8QxUpP6+Oh2cyxxlZYNznwp+/eJv5c8YmUx9KAehb/6b5NxKsGT1oI4
phWIfSYGnwLd015bEMTgJXOwBPTECM0x6a1p1yg+bO2InyyglE3mLGVCiT+PtbJwWf9HyskdoiN2
XeE9yeR6ZN7iOvq4Z5AeC+79WAnA0DJZncCk8pUOsZVTl9S7cJ6J9OnX1RxTTIy9TKNcQvDwTobt
cCyZG9l9NEWAIB2ugI/IH7Mmc0BIvkl75GfaRQny+JbMmjUjGh9A7Jr2ILtao5hsLhNv5fU5vkjC
zdFDUT5jjCAWlTF5y6hItSdFS9SVgjncZ1qJQwgy9ec4OO+GHfTveWBba1PU+jHOHPWpjSp1VaNX
sejLTEF9H39Mx0d1ODds5WKb3a9mME1MZji1bG0tDa5yYDZDuqjIh8+zxtj0sY0ZYSKQtDtAOcHW
JRAIwarJX1pzKEMv/buLwr8i1aV+oyScCsIJPAulqYPAPmW2ySpvSAaF+HuYxfd0wM94XsQe6dqU
ng1mzoxXXm6Nl9ZG4M0YTJg3YhP6Xr0Klan5XnUbqUQWVS44+6yKzvastqMhlzkWU/FsKmm/0M1c
/95MyiVErP5NayJzCyuc/WuiiTfT9W91bpdfB8d6m2YOnGSsq47LRgFU51Z25YAi6l2GVuJZhhQH
DCGl4GtjfHBaBgWglT+1pP4QmY8IpVM3G8MLhoM6JdOFo+GwjKMh/2ECEZqS6mfWVZRsPS15Tn2l
2vNPr7ce5ePXsIkjaOxMqUd7azQaBPe+tLHzc/zT5OnuqefnbtV2U/NpdRiNz69LQpwPKnvUG9Rz
e13nfn8e7OlXUyBCcswC1Pp/xz13iEkmxSjvVRyblo/JjzljT7mgwHBu0SbWc+Sr8TbGUvWdrR5y
90OIW43sukA405D/CdmdtDhfxn46HWTXwhkPDX7VO5JMC9+t2TujAkP5JEejxv9CQto58yiN3jkG
n8vBaa/3G1F2xrwVdv68UDPshd8DS2nHYXn/3c4Qg+kB7S3kj7aMtX1MDVHYT4+QjCNe04MR6xo7
2HPgi5ubKdpwi4zSN60BesXPcVrti3T6gaDXtGvVOrsUFV+UqjAoRY7YXiXY2v0cKbnqYwGEA6L/
uSWT/DXKLcympqq9+f58EFSQwLL9Pj96JC+2pZY3z2TVsf1BCGqVTq6/sv0RZEuFBtqDnO216V5V
YXHKkBfV5GltZW9PaXJnb7uKNW2NuGuXTgMbttUPipUMT7LxcRYZF/Jy9L500+x4Hfjvhe9gE1Aj
9momE2w7ffQ2eu6EG33uer3vLPl4eXs5Koz0Z5mb7lkutdJu0aqky0h8lDdcke6TbCCrp9JIpoVc
UwR2usuzPFirTQDymq3J1Jvi1Bejp23G0qnWA0+nhRHXLu6epENPalwADpRDOB5oCznfkG8B2FRt
BdtDX9YzAl9r3e4QG9mz7BWwTC7/jt8h+jKmp2kv5xozTl+GJGL/9z1kXIaGaOxPpKreCjVby8MQ
VSx93bVUlB09iz6GKb3HM3XQ13ZRwIWd4/+eL+OdKIpXEXDksA3/2HYt6m7zlZ4h+6anaGgqCcny
AV/1XVFNPJh+bzotk+LG1FdHGXKRKbnKj6zwDw0Vvn1VVoqgvNJ//I/bOzmgN9ZfJQ617Iv+tZ98
bAXbpNfIPeNJVdtfSJr0n2TAu51vxfAi5m4Y9Rfyo2yE0lh/CmpKPTJuJB4fbDHx26ba+WvHPl9w
3gh0400Js+holiaqj5mqfCa68lX4nfVseEZyjjzBQWCO2y4bOY7mJQktD5B90dmHXoVhxkePRPcs
tigVp2oNW4o0GUG/zwJU7DeUq6/j/Dv3pCZjGatiM/X6sJKxzLH0NWjCeo1Z1Rpohn4Vg7Be4tQp
V5YnMPdE5fmFpLl6rGwcAYNSMV/klN8LBkSHOCrHCAl5avY66PV60p3oGagduoyCZ2KRxa8AGOGe
1c6hsyfSdjmMlHPmZBjMBtl1sPAfoOp/wIawOXazN9xUNk/jDE6TjT4fvBLL+eKjfLCXoXg+oIVz
Y5PUWqJLlFCgoYSnTL6ymBAM8VZ50WoHwx+e7l2ZPzST8ikqbf0ge2LSeaC6s4RF5W/ZBPkvskF4
6MMYkBUpTc9/mbDZXbN5d9Zi7rY+OxazVL6aSeMImM7lht3VeJVz4cF5S8C0yv1uBsYi+MzHFhrP
lfIC40J/mX4MvWqLJcBzzK/NqDsMTW/hWOnZezN+ByBo/q36aEh6VvMlCMtg5eT2TzuqzRXOdODj
4ZxRxDDts6rF9bPITfGsheC051AOdeQ+oxka5ywH5bR5keuDzHbHcscZD0CZM8PIHLsIxSrSohdV
4HDMhmYCajbDHuTwfWalTdMKDgIkuMdKOckKgp9J3ypLpCLgN9fGc2aa45cJHOqW9FG3kV10/L7C
UNCudTTdZ2kNOTW3QQ4u4qA4N+xp+DBOHfJWv2MIToR7KqQV8sKNqcBSmBYdFJl4iNmWIipy9Ac7
xHqWrmymIsgpKyHzUxUlW2EZ1FIlDDfyMgGRYi/lpVzZbKhvlrumtqtdGnb1DSw2utim0/0EKMSF
3n3HDQQwgDBgRfhtjxg/P09+bwO065SvlCa6n3qsH/xEe85S+CFZkLXBtu0sSugR1X5YFCGK0iYb
qq6drgaM/TUKR8Zbh7Jgllrq1cpV422gl8w9OdajhCnH1HnmPFaKRLuP/f/r5JjWodT1e53ppbDo
QigMdVLicjzkVNRGv92jhdZv+RkoXwrDqxfFDO6xFfju5ARjG/dePJa/96CEFmOb6VcFTtWxT6pi
raEs97Vib1ZOxvc2mN9yPL6p5cIkA3SJUsU8oGFpbWucmETPl0bUoXGIUPV51ip4VPLeadxfhkCJ
3kONtInea8VOaxIFaimeWFASrENcZdahTrtfV4Nd7HylD3dGMZvcySmPUXn1WAa6XEXn1Y/PbNcX
Q2UAK3f0cVsmybAdvNT/MmRYiudm9o2fqWataxmiMDyeX/kzXW0efAuoDliAxFP36osQqFbSqhtv
VLpXJU4gV4ToqcjRTq3RCSYdYWCX3Swrt4bnbCQ3C9lrDC15qDjYbR8fd6odVNWK+cbMn9lo4ij8
pD1l0CGXQRcry1J2a4c3f26g8Rv4g86X94nzVaLE7xqfpK2MPxoIPc9gz5DAL8U7j/36bzHnHFAc
/MmWt1t0kZe+lrYTACdty1ONCdkR7+Z4WSrDORHO8Nw52fg8pLgwWAAFZEg21lBho1u3F9kjgz08
30flglCwV+jUZvm4h/B4fKfVcHjcIzLd8eiF4l2GMh4lZ63sAQnNEt3IqDnHbpbxbubm0c2U4CNS
JeNuVvqWA6jPqc0GYZ5fE2WwTvwEEdFqKW/w513/0Y+j4FbppotQ/MybAUO7Apevvps6MAy70bqt
HzTae6dVFdCbwTrM2lH7cU6uBzpIpTCPik2ah9lb6HjTNm3xhgztPH2L80rf2zirLMdeTd86KwlP
dm6Ixb0boh4KO+5N9iCowCqpRLOcvKSCFmFUR3n1aJTIpUQi+zG1LPc+sw7a6gidN15EZautbaV9
9T0rW2RB079FdVwfBOTmpezi/Jge4TlBtcTT+g0+Eaggc/armic7g+KiGYJ3R2pb/VsfudYTbPkf
+dzLSXecoTe9y7GmSo2LF5VXuTAJfOM6BuFRjqVmZD1XDva0802LsnRA8+EAMN/Fg4jz0uR/yaHB
DJM3XFjqII7GZZzsciczX+W8HOP7WJARla/tQDCjzO6uwrbGO6G18ze/H/fQbxwE2/LibQrJTxZe
fZZjbgwoVo+H5CQH+Zpj+euJ+CBHFQddIpMd9U52i448QT4M6saMNer+pXtEwC56Kv/djOOqU3sN
jghjUytKMtTm9GtarKFrqrXtqg0ivV7JOWqsMGdqpmmX6uL5V1culONyddzG6sYPzQxfZXwTSrtX
D2wHyDnxkw2kx0qNkwFlbalQTIejbHi8VXOwr3BDx1dwnuRG4Ipny3RcjqanRzMNgfqkx2Z6AOG3
1+aeHJTxZCT/jT67J7b9hJGUDOYa6vLwernNfXERRetatPOGRvm7K0G3UfIFt9pryaoY7PQkG0nq
6WqpIipbt22y+1BW5bdodGafDKDU9znyUrKBHP7YhTMOMP+xn9ejoDxUZly/RxW/7oNnBeRj6Aq9
uk2JGl9lz4SmMhnd+MLuhaNGcUqCCjkdURUrX6dAHk2KMT+xzOewSsbNGGUBglnw2JdsdfKV0cHv
SUw+c8vModIeqNTN7n1NIF+QoZuTmbr5LO/jlvyA59DT5vsVcdScrdEHgM1LyBCyoNNhTJq/Zege
n1K8REKzXsp/hIx1boHcdhdgON/BOtM8NJnM+TyVTAHsSjhziekbT818OBNzI+MK1hAhMlhPcqpZ
9T3EMqSDZOwxTa76PVfGM3esTprO574to/GrPzPHtEL9MmBZuBtar9nEU3+PB749fXHF1OwstWo3
nllFCzYqIcp0cb9sqsrctsg73UYn62+htgvdxnyWEXYo+o48p7JwJs9Pl3Gu4h3sWvVeCZzuZgLi
u2qc/++jAIKQyIxCbykXh1nyVwewdmW3Y/LeDtV+yDP92WjTBMFfGxoHDwoti9y38JsMIhbXvojO
ofjCgnyYWTR2c5RjNvv9i6dgLz6PBaRrn3S9xvsW+/Kb21nvwSR+6n7RvcZVYL+U9qZWGq9ZcjuI
hT7iRfOYndYO2hZFs5NTO8yOtpiI1DwsGM0m3zv9vo8+1vI+ccJ+tY+Q9K41/WLMJ6NqPi2VuQEj
rDeeZC9QG3JBDcxTpeCwhD2dOM/z5SAKHtaLWlt/zid/26/loG9M4uyM5sXJQkBLqQ91zx3cg11a
8In60rzxI2XesBGwFvHoFXs8qq1brunBZSyjnRyU00JtMFd1QDr+scrqXwokVZ/lGr002u2UjNby
sQjFspvr6/GTXOMrhXtw5xc259f844VlN4jjUyKiN9vutIuwRL1S4XK9Y2PytyeM6S9kNAvFSFFE
RxFcc/Xps4mCFrSKAfiIn5lNhdDUERNREmsKh6AChORzhHHuEuEK690vsx1keGwZhuylnhsR9DAw
FBAyeZFmL57LRkKPrJPsyRlOhV+255nNXq7yuiw+idH7DgHMKrhtwZE5qVqQWg7cS8csF3oSJufO
HfR95nQXEBGDuhCyjXwveNLUTznjHkKpJTnLfkWVCWScetTmkIyjQIKNRYzcp1q0HQxbCINxmlSf
U22IVaVq46GuDf+jF69uppefEyJ+qPk17dqKkoocZApFJJlqHqGKuqy8srwVc2P6jboIp7Dcy5ih
aSR8OQa1bnBDpra4+SRhQXcU3UKOyVklBgzQFKonq++MizE3Vm51y95q4o2M1Sh6XTB5MC5O6Dxz
cNEPj1BltOY50p71mn0BXDeWl0DF+cKjjZAlEEx+TnZinWSjuB6pLnlZdBWXBT7gq4zT0fIxCbfP
X9Op91rsQP/TDYN2P1CZ3SM3+IPnxl8DJjrkPdFA0/CT5xtcdC8IcTuU81X/W247W2h8yt9W520U
uNHfR9s2FlmTWS9jmHjrSXHsU2zU2iEyVVzgiyZ4nkjox1YATstaGUPtfIZp5m602BqQ56GrULzD
vcj6cA3f2ccdEqxFQpG9CLGKSCc0sqxUMT68IH+DcGdd9SGPXyeqqzJcJ2F8VMJ8WMouujreKusy
839dZJRJvrQmAXqL5HSphd/t0NJXZdMYfBuQWAiQ4KBTfuFc+WmqoGo607JuVeWfZFigTLkbhajX
bZRWX/LEHhbl0CO2oQ/R++whLqcNuk4a0cnaa+ri300x5pNUDM4a4IQ2aTkGn8YYXv0eTJ7CY/RC
Gr/C6oY4LjTaii/GnNwMkNCcNn1slV/CXLPZaEzxKiwGn6OLqa3BW55UnwQKjOziqdPQHlDm6rbo
SQGNnRE/gZxNXvl5Ocoyt4jCbjO5jbWVxXHYXsueKs97A+r9OJYiWMlpBlwYWGAiv5g4bDyPo/VF
3rYqkmyNNRFQpvlV2rU7S0zVqBjsHbuJ17Ky3k3+J5XtntxnXfNEnaqFvOlUKtHKAh2wr8fvVqfG
40Izxpc4CY1dSW2y2Ia6G+5yGECnyaKOkLSNt1Wb0ITW0HTNuemgMAxxfyS5ijLer1gRPTUBFrTz
DMvE1Zf9cLJX7FE5irLA36rPvNeoGpWL5aUn2UsMc3qdvUjmIbfr22NRZM2ctoBbA2HtVAjq9FEL
m8/XTJVPVxF+QWDtR9lZyk/fr5cUK6Jw0bDRcXsx/sD/A/vHqLfedQ3tYwBGFdDcAaG8aBAvkzKM
WFxVWEHM3Q4i99VTw9WoaQ3pbQO0Jg7TnHIM3z+XSDm8BECreJDfoqGn06P1kxiYD8gxJSyHp9Cs
oCwyGNYJMxLtZ+KNySmBUrDhdSlqIaO8LDvOF1OVmZeyVaWQkPimD9XfuTpm6PpTVHPY4M6SReKb
hp96zqH/QxN1iQe6BeZtMOxPUZByretvfIsHhHAQPefR+rfuh+O2c7H8xGNBGKvaGHkCo+CmaINz
kA30DQCZ8pKJXBajjdrW3Pw5/o+pj/VG03a/1sugXH4fFg35giqHJY6G02JAkPqbowILcbDqXCRn
t8LzAaB2eIk8Jfymo5+6qDrTexUVZGaQMOqF9Li29eCP4owm6qMS44doqHZ6EJnlP7uV1W1D5IuW
+tD4zzLWw4ZAGqIyNh0C1AsYDHwOU3xx8nKqti2Q5y+jsL+5OB9dBRSGlzwztiEPCE6r7bRMJhsk
Ms89JA8HkkSgGNqTr9e9+zSWwBi8sF9ZIwVIfEf9WwNIYqeGerEDd6Pcwp7vUMm+6Q0RIpdvTZ1R
W/PFx1SiD6jbqGZac1fxlEXlFtFb2CtATDvnJsNNPnh79BLClc9e4YPfeKTAfaPbyVHXs/6GpOqd
5aAMyW6DA6mJLv3bMCASjVCguzb7VvskI/bUdmge6bkWPDlh/ZoMroNoURfPIAdeXNdmmaABedu5
C8ZO7ISfI0w4dyEmKAfFpxKO8VT0ZkRlcNZC8vqK9Yk28YdqjSis1Lm++X+cncWS5Mq2pp9IZmKY
BjNkZiTURFaQKWbW099PHrUr9ql7uq2tJ25ykAdKcl/rB7Bi2bLiC3hBfRMkrVX687aSjBeb5MRJ
z8Nb3FXOTK27fiWV2qExrOa5nRCeKcYxAHzDaD9MIFFcnrztGMsR6AF6xbiwDuYlC8CrqKFnif5Q
AuTSLpwrIOEcY/vavPhAAfjfVv1PpSnYXqTJNxfn6iVre5Y3qi2fmhwBGjEix+1NysKfNVGreWWT
j3dHUB1WaamL0cFOqWqsWSeNJ7MIDm5Zpe9WqPigxaJmZ2hu8t7p9rzjMXRrLLM9dZM6l8cX8d7G
hrtkJaqutXIoZ75HfAQzLm82KkBcstZfxgV/80DFMAIhIgmhDq3b9TmPGa5/40X1FG+mFXl+1WM/
3CSaJKHxo/wukFF8MvDK2D7aa5CXMWay6Oh1KgyEvv+QxuzcgHH+cpNogS14/DMNiOiZJWAnOIjR
qm3YJ8q93O3NkReW1cR8qnPVnakYqvywcozLVWP40jx3NxCN+VapWTmXB885GAbyORI6NAhDdOUr
8mThDsscDNCnaumb5hrMClm6qapG+Eb4iWuswKeVryRus4WlWPZmmHpNlYCRqRcEd6ZeFkOweGt+
CYngxOsI5hVp0ugqZsobOAhZ1b0A0xleEO+YEG+8gKamG2QQzHPT998BdDVfrr3V5br6JBmczPpI
yW8mdJplNejpMUE9ZWf4SbpGDc29ysAl58iQZN8ju9zA0au/ksLYdgRavoW+V87ToByvkRpAcZaS
epfm/nDUEcTAhqJRb9qUqrWhbn6a6PFPZ3ML+JWYkfxax7EFmMDJ+MfBEI+hoq77khWRgV30XA2t
lVHxPQLjb3dS+gJoVAm2hVWXaFzUFTGtAe2XeThptohCdD2qiBYBqrLxE/vXOWkMq0IpHGnD4yM7
lVOB/Gu8UMquXeAgmZ2ILwFhE91KZUf/6gnY07FiZ4zohdVyc9hJ1P02s3kW3wsj81gddfWq6GLw
qlNHV7gAM9JK/cDIyt02oooYrI07IIDVaYhsIB1H7LEl+aIEezLiZTYTh4OnTIdjWq0ztz3de4rW
DfZti47zShz+a7xvn5FfM6+OXq0CoiNvKJikR3KKQMqmaoDK2gZlDcKVbuu9yY2qLQiajBvRy5O6
mI1Z0x1FL0l1HLUk+dkYiuJ5mrKvFelVTBk0Yz0TVTFlR/ZrIaoey5v7lKKKVsLa0AtrwzUo76qa
aJUHHQvzMDlAveSfNnHUWe64M7qyT+49ovGvMf+tjQXLpnLqIxkeHWr9rc4T6NFaayNLZtkXGy5X
bGbj4dGu9706S2IwE2IE+1v7Ek+oxJpILBmqf05VS74apIW6mRjX73SNpCz35wj38sY+ltORYoe/
j0QbW6XfvX+N+2+9gBLs+3xZ7B1dXFajSLV2dQ+fcNK3tXa2gz7tXBwilcqqQxzeB4ixJPPUmW+3
1f1U0VaK88Xhv04iXWLtcsWoF4NvJRAFpHITtAB1k7j0LmPieXA2FJaVJTCdIkWE9dGBxq93gkw+
F8Me7U6E9yv3C+D2hKrtmeiudfUIqrjbP8ZJoRrsqmB47w3D2tauI6+sSu53auT0u9bQUyzMpvpo
x8MOh3KU7R79ep7SL4aKxvv4e13VPRVcICBQ3JhmKOWkdjp+9zKzXMpxipV1EHTPqlK/i3a3zGfG
MPSVClGdZV6set41qRTpkto4m/FnrxdlZUosO3yt2pB6RFjX6zGDHYva3IOyvI8Wp7C4RIE0fxEV
cn+chZL7yiHFdRRtotBisMVAeLmryL47a+1qCp5OLNlZV6U6QZ7I4cpClbPtIqip3nBztaS+5rJa
XOM8etXzfHhHQQDt11Xh5/KtvpWu1d4qFyHJ+qZGbXsTWOffx6aGIWTijWdo2qh2mpm66rRcZX+F
nRGQpc9Sa6yDGsT9S1CC0PRldk9B6PYvLHW9TcMKfCF6pSqLj9Xo/BCdcaEpLJH24BLQkwvGcqVo
3lkbWhCNeuEcRZE0JLlnhjvU61Zywtm9/ugXR1bRbGQ9VndNE8nNupYCF9E3oqtOmLd7Ay0hXI5d
qdmLujU1iqO/2uxYRW+eyCQLMQ1BDVUH72NrwaFuLe/c2N3vwrCw8e3DsVj91QFhADemwpbxtPjn
DOJ73jnR0/DI/2X+V7uY0/Wz5wHliq2ooY7XkVUjkDxxgwTHZ1S6bGvo2e5B+xHtBps0qGgPIhFj
thrjHk33Ixv20GM60Sbm/DNWNP01u+p7e8Usqo3ej5EEmxnpCsNtNk6UhDlMhGYgTddl2bbFL4dD
6uIoxcF0psXBQfVz7j6T6rsxSbzrQuIdey6lRSrNRBPUWmAhoyxCKUwB3U8C8DrrB3TZZ9XIHwWs
Mp+uHIK3QeVvlOptshTV1DWyBVImxRbccPimKeGnOkGbRGdkPHGVWDfGuBcSjJdCkYI3sIzOzmyx
GRSDvL4ouV0VKugG5ueyjufgIau9GNz77rEkHX21MXi4wRYF0cYcaL6V2MWawf1NqTp7OenbHfqQ
px9FZEYXAWlgjVJdaYHBE18eSAcw6H+1ZMpHGLXRBbBwdcdL/J/nub9OZbw/5uh6yGLQlXdNOoAp
INDs70vZHcw5AHqgYVMBs7FepGPMfSLN0dpqpSY8JBBWD+KoFo3jaLI5x4yEnds0SPQHlYqa/r9G
icMoIaOOIRfQ3L8mEd33k0LLjw7NDkFXex85TbVuG+eFAK+09/XeKI/iMECiHIYVjQMXJDcNSA2g
/SzsaSSIjvwPApdoSIi+XkB0ZJalp975VdtuuJjCiPlMJB1FJvK/JyVFF4CAYi9GSrgs1F2Z7nSn
Ry4EgmqhTmjSkv353SzsXv/TXcmd1J3+VPsA/+iZcBBTUAOqFnHUz7vCiPa9EtbeOpmcx0RRa8P9
BUKDLMvpT/U+A3o+PeIxSQepc+yuyodpGNpVFKWpNsdQ94Hb+9y9Wr+StoFVJvx2jXZNq1i/Rkjp
r2PJleePNkRd1UUVWSRep6lER2aV7mxQyTA+2mTZfHeisd6LmUQ799VFBX4cGhFnakoWXiSrvL+e
aCpRJiY92zyJczBl2hFFUhEA93rI+3l/0GruV63rTNLQKIyjIxs1vHAXUsqlQbJrGjC43kLKkQT0
phNzMUgcuh6JRyW0q+VjIYaKprx7VP8fFmz/9yFVhGkTgC50O1s2PiP4Bq/xyjMKwSUuwFNhdhdv
wE2g4TFvAEyjrcisVyKw+lbUrKgsz6mmFGfLKX71OBpsH01ixKBqMUiSMd8g6Y/6RptLx0iD8e36
7YBHA3TKvnHrp75LzGWcS+7RqVtloytVvFMxVj5U9uittawuL5JudIswCZLbOBZsmlvDfo2bvt1L
jQw+igSJDUyTAqew5JAXeyUNnIPqenQ2rf67U4xAEjc86OjuyWyM5dgIL9mUWAyD0DrZZrsUNVFI
3AV2sVb/agcvCudWHXTr3CkqGAuuuajMWN9VHmRzPICktY4A90srlWxaU3VfG2AKSWlfnOBkGUZ0
FUXE0/haY6mb2FZ9FrV7u+fs2AtKBxIQ48S1q765ZmDsxAisdeKrjSnyjNS1sdEtD7FOCBpAEqrS
Xz9mlxMMOruUxPmjLatiaTlqcbIQ04gJm6IZ1qTV+UTTOzOmok+jepv7Pn4f4i04ssbawFRe9Goc
vLmJMsXRr9v14z03ppZeMsKn//npun5AQCYBND+9bTEcf/T7p3s0/fmEj3cQ6kg8a6Fnbu4vmbLd
AKjC8uHxmqFlDbDdycA9XrUNJHcJFe73JxQTlkH6+xPev63At7HgnT7dfW7V8Fjv8OnEaDG/+IQV
MmKPN9lNnzCp77/f/Wvp8I0ro/73pxNny5axkzwbVNT0RYizsyT9FqqlsXtMb5F2nPWlFC6A4RXP
4I4mvqucH3OzsZ9IlT1XquV8QL5BcS51AVgqbvGWKek8N6XklOHxsHRGd4cIZXbmxmQ8pyoROX90
ucsEEVnPWFcPkqJ9F52iKABjaIYz3MeXLaT5mgDoSuRDu9BvDnYe/XqMdxTihzzzWXDa8qLR0GbV
EdJc4XXTL6rQVrABz9QndKAOdl9Lx3CqDYXV7fyQr1Z0imGmi7kAq20ft0aGuFiBnBUbK+JpDlGo
dd4vk9bK/9XmRtXKMa3qfH+VIayI+bvqTLyMOKvWg4rMVZ7sRLVXhuoEuPleE2f1NXJGhVlgmvnn
/fpqB/pAsS+iKUTwYYOYRDZ/vF+8vL8yOUZVfjoprkP/aKnV/Z2KJsU0iIP2kU+2jw8k2rSPyGub
+1cC2D9fy2ECjF/71jtHzU3TEyLiEFgHLziLIyNOoE51JXYwU4dlxFiDFCoIhECvw8Vfo51I7rcl
bMfHBGKEKHgFNx1+v8Kj2YzyEDL+P6/w6EAk+ferZJBQ8HVnPSS3eBfLfrIEykxom0XHSjUkDUq9
F21ZzmMyPTr9nqyzTbq9LE5Y8LnLXvbrqwa6YEE+x3yRfBvdYC3t342q87ES1IYfYVYfS7t1vxCs
nimIn7MmbMkqszTzkNhWgU/J/k+MxD5ry8PdIHFs9LKa9KbC61kkuIBeoS6xNUWv+MTbVdam31p7
C5+trZPaJZK+/HM11J/XnlGz8lLcn1xcA/q1mDfNKlEqLPlrrU22oqfXnIlxlJJLnqltMhzurZbm
zHoeBEsQFSk/Qc2vnM4DLKwWiqTEq0ZheTIv0imdrVzTqNKfCvSH1kGVb4NSCYiZOt5ZdsCDgC/G
4cls43mkJvVxrEz5KZSrm2i3vUhDtbesd9xaFTiV2iLNLekDPKuyclQXB7vp9L47ZmqDNWyn+1su
DWUpmtkh7ruil1/CqzH6NjQwM66xKMXaBcncvCUIScY33ne9Hu+rKq/hKE+Ho4pqhW0ou07xMuKL
/iKw23w5Dmlyc0zSZ00vOXN83eJbLg3WDiFVcyaqbQPlKszkL1Ebpdo+41h4FGei+WI84V4+R8qW
Z/FU2OkGZEn9IipdlK9xVK+v4twkHG863iAnUeOT4Jfr+uFBDI07QIANofot4QPpJWH/ueVSyOWZ
nlcBsXoKrVeCuWyl2nIMgt9tYwKfa8bWBKCwQdhPDAx79Z/uaaDZjPkO9yqgxn/ac2MKNOBuxY10
fI0yrwdWXcRvLZ6Ia6fmyS+qWk7MUwt1b4cqf/zGGuBVNorwAl19fG2MhRikpE581vKW/zEz2GoI
n8lUWAlMp8S2QTofD7iN6B0Ubo6dNdpH0TuS/waH5N0G0FVXQ6tPZR0nb7piB/uxDhDbnabM2jFb
mWAsVuIkI5clUL4Bm4ckJfPYuu7KmxiYogjR/8xmTpAk+xiJw3ujBpaQ6ChSMKNXls8hYS3MXdRr
E2klnsBBtMRaJ1iJzm6w3TN5xntNNJVN581TRPW3COuVzw4p7b1S4+eg9TkJSGRBb1LjhSzvmYlA
sLMNIReAYP5SjOoHyg7AfnC6WES6lV8ivTDWpjtOnLkeEUCJR7bTmNVzreIzguV2/r2yoE8pUxpd
aYx5A3Tpp+kWeN0lmXzLfZNUi66qBLJ1Z9OhELV1JAyj1CAPliirZrcqnozOSD78JL62uM9UpNEW
SzH9e6TDVDAhhj83NVGvOg6SoyZnZO6i3tsEsuWefUvLFjYy+W+BKf1KLMv4jPvrfZ6SzatUV/JH
Y3Q14KtWujqoPizccez3aR/fRm/IX4Ixzl/aypylkZU+iaYQ56xJAxpk9dRZNEmB311ULkUv98bo
0OpIfoveHNffl3r/mIt83BTViuqD6LecJFk2Fn8y6SN1mvZlaJNFgc3wW2PYCvCLQMOqg6qWG9bK
9JsCGf66emMn5s+TqIc+IXoTd0Xio31W3KR8glp1b+7NxN+n2YSOnkbFGdcc9JF+PciNse+kOp7p
htQdJ32KhVz53Vw3x/4o2kQBFKE/xlMxhrW5iEoUIUVHh5DtAHaVHlFXZQRLH92iTfQiBwd6KjX3
chWH86Yb3VNlerhlZFY/H7TR/k4IbudhYPKaj2a4ydyqWMPJDN7RCV/iYmd/lyA0L1J8RQ5Bq4SX
lPQNtF7V+p6Gw5uiGyh5g+f23RSR7qALLo/Cqt1jxUJnD5mxsGeR7UTbUTL9mRgSB9bvwV6ABrEu
p8fIhNo0MwnVzQqjrrj+RZ3dxapI+HoCIx0uFYJmu7EDyiPYAe0Q/yxHlJUEc6CmBqTHR80JVsHg
BD9lswlOgh0w9dXTyP+P88QsutFPwujBWR6hCkgViXjXiJwnH4/XJ7sCPmKbV9EyyAR9kMmpF6JP
tJl2veqdejyLWmxE0abqUC7zTZ8lqelWF0Rr+2M4TZa5qr0awXxjZ2Q++UMPgTVI2JhotfmkZqN9
jS1gLvSJlso0JMyWU3cRZxWqjWEULjUIIEcFVLZdliFuDVH5qmTp7yPRBs2qeR76fD4Z4n5zui8N
y753K8d5y4LgthTNrhfsHavRSfZyt6qQi10USRd8C0f5J5T99upHTXYatMGaifFViiUQK4nu5Ghy
cnVV/VO0G85kF1UVJrI1XGeOXRxEO/fWGu3MpNmGRuK944B9n0fqUL6PkWATdr3TuzP+vLuus/tl
Nr0LFGb2RWP9fnctS6l5p7qrChWVsOiyz8JSzkRks/cxzIyFGfXy0a2dYl9kiD12XRDdxhaIAnGa
7BM2+Dyqe/3caGqyaHTNRerSk3bi6FEkjTSszTY6OGbj/qtTjNVl/dXTbf/Wtvoeb2313e0LdMjS
yD8WSgM9XnazpYqZzluvxmc3sJVfoYabJnnnN83jY3VlJu1DbeyOqFPAHNX96gOs/NZjGf1LcfNv
aazoN7mU0hVmkdJOC2r51HljMIlmut8iyVuKocgh4e3k5NVLBvt71eqNt5Ohsp9Rj+rnqjJwEQ86
vlDl4IJqG7EY1UJnwwYjmk9iQW9jihFVNw7xNyMPfuRJ5f4gknDKEOj4LNRxKXPb92dOe0T0JMPU
2kT+BsbIDOrHSs+S8tPx5UuVhs0PrQ0+x9Y3NpLp4H9mjcmzC3gvy5+Ri8ie27JgAzq4ykq0taNe
niGObdKsy+4jkCv05lhQEsZoJ7fqAA8PfNXywADFPB3BxK8WTZwFS+wds2Tpo9LML+DsS5WkNI9X
9o1GET3de2sXXlJo18HybsNG4p95/jnl3sa3ej9FzO8rmbIM+6BexXYrzUIpls6u3an7eAAoF+FQ
9L0NX8EfWz/isnHnSG8rR34w86gjOzwvp45m+JnAQ/4eml249Er2AeYARCWXO+TVotD6Meo5jIzG
f8+7qF0FNs6MUm7IT3box/cRfWu+aHAwb0Gqexv0QW3Ae2Z5axLlWUyBJFEyQ9QPyFlVlWtVClS+
AvJFQDGB11XvFpjsjRQn+aq09I3VRP4r+vfqNtadbmn3svHNxPIksNLhzS17fWOrMciqqb2Uf9R9
EH80dWGvG+BHa8UJzG9xkhjfNJuIAjYp1rpouvhjiH+IvgiO84pttbYpcNp4GzQslaZzFIONalgl
KjGv3n8loLwRL0F8x1oEUrDWzFial4av7T32EntxhO2Vdj8SbaLQ/fJ/Del0R4dP0eiLv87tQdrv
UHWfVx0Sf6IoQ3DKRZBr/2pLky478ybCNZkCFWTaP4PjqQO1fhvVaePXX+1qDeXW9+rjX+2ul6XH
BsR/G5nDvIK1PO+67i01qvJaTMxFGw2f/Z8mWO/VVbPHexNZtpIgEqxYiW2trw/KIlez5OplBr7k
eo/gCRZLq1zT86PDTm8DK7bfyzW/J2lxd+uZTr5PMr/dVKh8Hg0XRZ06yslgSHh6RmghX/ywQhPA
Lb3nRGlRiA1ZjIaqfAIGkJ1LjDBXptK6szQ1XDbW9+9CHjZoJLAzNc30LNrEkRs7xg5mEOa7tGtO
6CFllPjFsSIhFeAA/7stLBNn2ScyntHDID9DBvd29VgCYHX1oWCv588BQHdX0WvE2MRYgZasRVWL
7O6QD9mPrEzk50rHhwSxxUPsuaj2qmFARteINqKq60o3S/PQvfcG3bjWnch9InvqvdRqsxCj7JH1
S6mzjpdhKwL8QmtmMEbyhJ0bHvxSr18DjACjQUOO2SJSOOptsxTVpo5+wY0fLnbSRteUvadRx4BE
HV1b5ng+o3vJSUnIxUfGZCPjpLa2TKN6wq7t4ulxcGzkuH6KaiM4tjz8RZ8ovK4ul43ql0vTVMYY
IHRz0Q1TXnsgSLZp4CZnUSh6ES3kwpQWoGbSe1tQjwlsJc9fyaEJnHEaLNrEEQzOciM3JDgfbS72
bgvUXpQZyMN8XLZxT25k0uBJnCbZhZCa1jH1C+chZ9c2DTco5+aomvsVxDseGPZnWLhfatPLr0kp
jcCSKv9cZ5W9QR89QGvR1E+dAn831/LiVQlz/GUhUH+C5TU0zfnSyvAF68VSxo8JWOK9qBMLhbo2
uRZRZq/+am+nzr/aiG0YMJNmseF/FYZXqScHPDOUDHlc6gALjtmoKWAjw0/JygZUXYZhL44eBUYu
yVqJGljUuovyAoXPOgTW43QYauVLq5IhFu6/okkUqgRPX7TdB/8ZJ3ofg/tSwWwa2/ONBBttrSgs
sUZC0m+qIkloB8rGNqy84M2Pku+B6VRnHtzBmz5lwePq1XOtntBw8ixOGYtK3ZEy7HBaY1DMDhbk
F2wPorA8UwYeG2MHs8joLe1mhrqySKKhOseKGm8UuUjAL2jmoQjjeOWXvfJkQRKbd9BJPrrReiLI
PgH5WX6RtJq5MNkDl2WIr2vlHLpj/aRXPEGSQpEPClq1u9SWvM1YyOM599NhMbiF99phVTfL37nn
JAfdyEkBhFU3I8AlRwvgrfHBm2hSTgMVcibqogCSF4JwaMbFgJbg7x4xhxguxtzPEXVVQrG1az+G
Sk+u/iR9rfRddujT4iyawqkJBIJxDLt6LZpE0elqcyZWMBPnPNrFkTppYt/bGHEf+md+pMHW9wnl
hDhdElVnvJqygxgvj4G0co2xAoilOWuDwNYeP9xiV+NlTgi+wcuvwqoZfFt0GQZ8rtm4DM/ZYNQk
jLVieubmM9vWvIWN3TgG0rqyR7EFEQOM7NjFl3W0Eo2hktrF/dD2UGh2iaYNe3lQgaAp7Kczr6me
2y4GCa67BKsTOVnLTYcwYp/r2yEpi206RSZDFBlXo1PGl1wSoWzVe9HlLJmbclW8hxDH0QkltNgi
TAqbE9e4eMAlnE3UDGDhEo9KpMZcvIose5gZE+CjLaRgxwa8Woiq5TfuDL6EdAjjpH39M6yxQBfa
PYyZzNdw0pmGuZWJF+U0zGE20S5mM6dh4Fr+PYxViAlOYIwPUV2XuGPZJPejQX0OTLO8+tzBzdrH
5dxVIQW0KBLsSidWny0zVTeZZ8DknwbbWL08p1B7pqF6nmRzBazbRgxV5DreNRJwbVHVrVpbDU6h
bjqLlBCyQfJzgsH23HCM6DX32PU0o2q+1yGLYX5+5Xs0IiXh18ovKW1Zc8UIbROrmNmEucKZV67Z
ZuAYC55mWUVJcZWkSp9XDVTzMmzRaGoSQockAb5DIj9mfkPcIrQ3XpnZX+Tnbm4fFh95YuRzSyr0
Jw2U3KpGR/VohpG2bYZE2/ia357EjEj9pIhyuahmt73/vcxYnfLsmmLH9xmLZLjPqLcYpw+TSKEO
LGor9jj/bRf0VxsZsWLnJ4S2R2PjQ1IMM71P8ZsZkmWC/hAq3ZKWJ9egzrNb0RS3rNPU0+C26Y13
mQFuNIjITJ2jhKN6aGPIK3qtpgrR7zTajegl61Gg7uSaK9FLGNZYVcS6+6o5gaEpwL9r8YcdyAdj
8iAxLbYnnuu8p7o5yY0GzckJK4CZreKyPa8hhEVFO6s0q/4cV64n5Z9lHPcARJDEkvPuA2qHc3Cl
8ndRNxVeiFmMh/t/dvxVNcuK3RbkSNE+BhnaIY6WzpJRdw5+TRga8XU2raHBDr8I+l+syBBk7rsv
lA9f445NgJOgEwyvqDuHcW9sKng5cF3s/JyQEF4gs22uTX1w5jze+NqnooFgsDcVGx25XsOuTzRm
luUs3WKIyEwbLs+vMZgFuqcfuqpyX1yvmy4Utd6KatI65bJsDCwvpsG4BJjrUdOR25iqfuNYO2uI
9PtUVu40J19qbuLUkV3xE4JHc2saatZNN2fpg1EY+wl4kd4YLfKYjWemSb321iTcfirMCYcee1si
JTg/BIgOGIs8GrpPOVeeU7KM393WrGaqZTqv+HlhPTZ6ybOMrd0S4em9k1joBPoDmq3hmG17kDgo
nyhSNq/LdsdSwwbPTq9i6fFaMux4kUVu+pxMxUBmgUzDVbTIrndwrHEr03X0fdM5qkpmjLO0gT4t
m26yACLUyQvRXw5EhLMWveKqcY8hcfl5off2LPXll8iCfWUiybAeSD+tTDfFG33iuArhoHAiwNZZ
jkMjnsMYAld7s4zVV0wxX5EGV8+iJhNCB3n9EsF6uShoDu/KLC3xxLWMj6HNflmJkVxzp5JOyEOT
9DY6riN8HqZo5JVsMiaZfvPL4Dv74OHSzOwIWECoNcEcxeZLNHjdKYPEtAxsGySxY7mbUOmqbelB
t3bRmxzwzsFuRx4PXC3flJEbJD4gKi7arbcyHRCW6L0Fvxx+GK2UlE2khNKGAOCPoUTYPNERIC/Q
Q//NZUEhMlVz600fdHeN1Um6Nou8ufpmfozdQcWUS2PrXyY/5RplF4LO/sUKi2sn+dhM9oG5R8Qb
RcipMOKzl3/PCr/2Zl4HXzQL2q9OXcmavO6Dwnn3M3zBa00u9zYbCIxczWoeNiyyNBQcVmXk6udy
bLx5RywStlARohTt+NGsbiIL2qd81pRm/K54FUoLeYamKF7y/KOGVSbbbzhatj9sO0BZpYNwxgMl
XJslyiiubHRYjwPXKnW//ekZw7r0ChJ3jfbSproDS0+6ema6qXXEFgYL0ZEhUud1rRBdSXx7HaFJ
vs/6qt+Y2Ea7Y5YulcHZj3GFQyNBDwIxTb9qA81cZW7z7ltpfVZzO5hV6RD8QJfpYhuF9Zlz8SDl
7Mw9ZNBXjlTXO6Rfdw785hMDEhmr59Y/pQO4dKyID73nh1dRIFCm7KUIVfqpKZIkZMUwq12S21GO
nTUoR7nL33s7vxRmSjQ+K1+gj8dnhJ3lWyYpr6gUWic1zKvjYJSXLgTKkydhuA+cz1BucDZFdMIJ
+2HrWairAO/P9IN0chuYir6ZfHSgMtZg05FmmqrSYJ6nyNaTqbbdqTFriOsSoDZdCoNFKTf+XnWa
o1I3Npr1E+JwAib6DkcsEX5FuQ9GakC+QLSLAjIWeHoxRNQdv/rGoj9FRXu49XgLnYs4vNVKVp0I
tHIljR0Zvq5qX2U7DWeQLJJ1GbS/bDIh1wRY9rHvLaiNOuaXrDayA0dX0YlofHfFFwG48hj9IKzP
iE4xhq0TTL7Poh6oVj8bKowsgU23y7y3i9dCC5ulZpHwFlVTM3n8OAr6st4I/83Jh3lXQwMlyqal
+/uhxa517+ow/eYTqGIfefoTqWBp7neYEPrOLq2GSzGExtlOQLV29VJ3tF/s64qZHNY/Ot1oL2Od
kHbKkPksg4+x5DoMJXU+NGH11enPnW2h8hP5zqEgzTRDhapdYEtszZowxixFatwNRnEEnLicLwlK
npd0OiINfUnUuIDESZPobDOIUh2e2HNRlVU9OUlK+SMC1ZPh+/VSRnLLMwhZKFG1Am88DjbBMp5z
L2A+u6ekyebQIMyXPJOTGdbxDYlzXNDGqXj4qMUR/p2tb35/ND2GPcY6PB622sCr/3Fws1DKHoL4
CytSe9cXaD/aDf42sG6STaDDsIKfCTO5RJuMLfew0nKtOI92aUG2lBtiON7FqYtsk7FU36c2eTmf
y3/DM4TkXIaUAoKH4xlR5mzpBoH81IyRhctQJ7/k8bUsWYBi05pc2zYMN61eltvQc+rzEEzJFycu
P1Q3PcoFV3oU99tGAc5ElEubm5aWXLTG0DeNO8obsNLRvMjUeKkYVrFVsF/dAO6eHhldQWaadSms
5aUql+annSfPyoBNUJXJMrY10rIzwvyLXd7J51744bW8w86PMiSagmZTDvXJ5lJaR6rdrXvDHi6y
ZXsLNKDVN5kEJebe4VdqHslkAR3nYr6YfW19WD46p0WrVE8kmJpVEdcZWJcSbDRhLNZc1SWr9Abv
Xiv6UWBB7Gdl/CnjSAzmOIhvJtDAVYv0yX4cNVRaDLC8vtMp5PSHo1rr9ovtOAq37NX/sHZey20r
zRZ+IlQhh1vmKFLJsn2Dsr1t5Jzx9OfDUBa0dbb/UOf4Ymqmu2dAUySI6Vm9Flmu4lvgG5R32nJx
cPXOAk/Y/VS8iBulbQHFNyoTIHwTIv3rhWsyN8Nd4pj5ojWM76GSe0+UIg47BeLULaSnzjN7dKgi
U+8HNBYACNNkeBgSvaPsp5Q3Zdo2L/CiHkREYKI8bxfk59SuyrZNX+1ky4v3cEKYe4XzhxN/y4ij
v9q8QD3hrAKI/NdNT9J9UIPhlJL2XfSB4z4Zuk46qOwPE/akgyBcK3rQgn0dnwOAelTUlPUajWbp
k8d7uTLRv9zz4yJ9asLRX9itzfH35K0aG8UZQ3+S5TZ94OCBh6KaH9ISSIWmt92+achej7aSfnFi
62cH0vRaOKF+zTT/r2C653K4tcjBUS+p44NhwZHNPSJSw7Zvo/TBU6fMddZUP0zIs5KgUX6yy/lZ
yIH1XED9tFaU6Is9lPmKc0/nmkwNmGWYVDk72rnI3Evwe1TKaizBLPlu6VxFoOOYQPNDDrFnWy71
JtlfbizTKiIsJq90tW9r3xaLTcR1mkvfdiSbJc9f21meniWvQoBgjCF+arX4BOriqwVg8hxoxjrz
q0coqIOlOqqnsXKOekIe13Js5ZznEUzpg6+sjLrud05cqXt0SIZLPjXBLh1IuYAyCHa55wQr3WzU
F3OAT7/s+18Uw41+x44dWqtnJJyTRVU72bqDIInbZeyNB04Qlr4uGQhF5dpOHgCxxYWpkKvxrJ0b
SemSjzzfVyX+7DsqNDA2IjCanA+nkWLVZaJxHB2aWr/qEJff2PJgUVLXNO0iqptHyIKSnbDNDVVh
v0MqW+3WndVpC55GzjpHBS921ZFssfTg08RGuWoTQ7tGju9sfIqz3cTYciI1nigwSneegeJNpxYw
/gT1uSu15BFGBZ6rbRmuJVXv98KmJEBfYJcFDirZV7YC1k9FJQ01TnJk9gNKwe0WtYlvMgr0B1/P
xgN4bN4dlxOMgKL+UwP2iAfB6LNUcezQUYS7biFg3iVFb9/LyHvKltqy6dFMgOI2udKAPY4foPrt
JcEJzHC6D0YSFjYwj1VhjepK8x0XcpfuwSMb7hgmR/hjKJnnGoSiS73avZR52T3P0lO1M7IRo8lT
E6rf5bOJEMC5H30e8iDiekbliyR6pD/x+THB6CxheE+vdjPpCjfPFsXIVzKfya0pOJdeFTCErYcp
SjjConLv6vyHGCB0Kq85MI1WllWOVximnIWm1D2nLNp4vdlkw9yqsa2DfyVEONgt6BcDiORkybsw
WspGygOw1JSn3rGKU9PEr70YqgUYuqFhhPQakLKIuXW5E/G5iuV2E/NLeC4N1H0l2ci3ieK4VFXS
8DFw9k1tkb9Px7NRmvwAJOF9XUgRX39uizzBWii9wtCNsAklJKVh3QtbbWckGitoS0NbZZtUuRzS
kdUF9bcd5TRdZcVw10AHdJVhNlhqru/d+7zqLam5mNPCDtZ8b7zagIlOfOmqTlnBK6jzM+3qRydX
k20d6l9av43OfvsXSfDyLm6GfOPY7qQ+jQJR5UK6KXpwKkOTI7pzU1t3fdEPpE6RH+lN2URowoKv
Woq/uLCifDWQt1gYulR/4n6vLOvQ9R4Lu0SpLSzdiynzoQgiSHuC6Gg2aPOqjcFPyzQUTQepB1WQ
TtZnC+FSe/LWabeSuli9atVDIMiZZDNGnoc3+MbdJJOO21MVxvHFSEEIu151SvUh4CYIlkRT+AqP
Bb7ZbBRP1m4ETmXdIEbaq/ALTRROIq5D1wq+aBNde3gE8tCLV42l6Ic6oF7fAcz1pPhm9cB2eiH3
SfYE8+MamKR0Pz2ou02lvGixU5zKJCA9Nw2NPEmW4dCFGwhc0FhJ215aI14qbWNgug+Vnv2gdAKM
WNp1B75r6IhzUnVvZBF4OScet4bjArgqpU8+2lYP3ZAs9aasnrxhKJ+yxL7mkAnf5Z5UPjlaZyzb
YWi4wzK0bcXdckQRrtzavTOyvDu3+eDepaH5F/yc4YuXhOU+kP2cwg0vejEjcpPkIYOd8EbUUYOR
56hMeF0J4ao0kh5lW5cf+P3YCXNvtekp9jOQTWw0AUiOPuQNnGAaWhWvqIcwn404gsBbhTuciirz
OanIfQM0k1f2NDQGWdnmGT/vUmQZzwlVSkBClXgt5qpO621h2m7Wt7kNyGF+7TUYfgnmCa/aZKPr
wZPGUlHbB5C2U/8lhioilWuY+eWNCE47MOk6tKM3r+xFKakbP9/e5va9u4LwR96KYI1iilXp2+7N
G5tVs7Ios9+JYDnoAD210zGsuO7oS0u9rqMtuNGdYTntpfUGa5MEY36yo2NGhu4Jta9WkbunqZLm
KSn7T5zPOecMZoEdDA+w62t9d2nqeE9Ju3O0NAk2FmGrlW/FSGXWzdRqXXSng1Rw5VwNoC5N9SOn
Iwe7Q21axKdlEK/YPwfIl6NuYqUdj3gB58RyGCNQx9lFovQ/0txov+W5ryITrhkX6tLDXQBvVM1x
2LUxoudGRirMdFL1QE69XYZO772UpI43GjwHG+FVKmQ/YPtDXWTyZjqQviprr15ga5+ab1WReDvV
zyAt70jbhYlZriqpKLcgl/ndsr1xODjIVBjr0LB+d+OpqytJoS7fBbzr6omSb6Kp2sszHtyh8z6Z
/PcoWh5WEjRAnzQ+bfdujBDRNJKMTr+E3vAgRuGYZncF6DwxAmNlnDQUehbBxKc+lpA82X0P3/m0
KgKd2mZi11qFpqRdBld+bXRpb0mdd5nNPPDnh9gFTDkFzfZYh3PRHwJz+cGReaG8KNxk2M7BIoR8
BHsdE675t8u5LRtGo1SUZ4QJNtR3D1/s0XRXY+10p0FJ5bOsku5qVICDIXtkf4BsIpgUhURTTLJC
ohdrxsSDgTDsaKEoJGzKWy/OpkPmFnnaDw4RLLyw9iL6Ma0spqH568GjAJHFegREfVu1IrcM7IlD
qWYBknkVDWN6yKrgtaE2MD2Q+U4Pojc75rjZ8SHuPwiZlwduBuG9WH+eJ4ZzzHyl/yDkw1Lz3D++
yj9ebX4Fc8iH5StP+v3y/3ileZk55MMyc8h/9378cZl/fSUxTbwfSjug7+gHD8I0v4x5+MdL/DFk
dnx4y//7peb/xoel/umVfgj5p6t9sP0/vtI/LvWvX6nt+SVPh1qGaO/Ao10wfQ1F8y/G71xR5TMr
5YzwNus2bvQoez++TXg37R+vIIxiqdsq/y5+vur8quUOFZr17Hm/0r9b799dn80MW+9OD3k6n694
W/Xj+/De+n+97u2K7/8n4ur1MF6Noms38/92flUfbPPw4wv94xThePfS5yWEJ57+5B9swvEf2P6D
kP9+Kdspoc4ttW+DZATHRmonhkTAZsf4rRGeaBiKg6pdhVlYRK8SE+ZY0y3Do3CXHCDtnRhZNq3z
HjKt0ZdeZVBbVRvSfRbEEKjV/RO7YIhsp1GcU0nYgm+Z/GLOGOjmgdP3X8Iv7C48UZuxhBFL2ERT
9bBlmDogsBqy/RN00RdIPeJLYUvxvrMdBJ876nxtM7o1MFTG5zyFgXSK0qIIJTnhDSwJOJsnn242
4VYj/WcLgIrMWQO1jFgq93vqnHNVXt8CXVglV5UR2PAkG9SXZCMSO+zswWEiprrxI7RcbfhuDOrn
u+KikzTg3D6kumcaDoFVXAolLi6K0mhbTy+ArovZrVYNO7cA2fButtU7AJPT5gvkgqwoJlZmjiyR
Ud/Pa4ml/U6rSGp6x9t6QVI0pzCNoeX9fUkRlvZdf1Z5sLiF6SNbNEvdOXLZU8SMXpA3KdTfxOqh
R6ZE/Z1wfSNTfzUO3dbg73YElOud/GrSsheC98Iops/uApyIIzn6IekaUBV2XlB0msL0kVn7vLD8
28BRAgc0zGTPgeNCcEXy6jZDGOdpkjVGSw496vW7ObfIaijXXZykx48TR2Xw900o3X9YSwyNzDyT
6Tb2SmWgVR8jtDbKnXcXNIl3J3qAvTx0W0tv6wKZ5Vwb7+wQcZ0zRueRytIpdJ55W0hrH2w7ismb
BvpBNCOpswPKyPpB9BBMG/aJlCyEM3kLE0NX172UghNmZBRHIzYrLVpHBl6G2pgP8VhTqHetJCl3
wtoiJrcGU6sthePmncJFrxtlUt6qdxKxcwQnTuZGyqH0AK/xGjt7I8V/RGRIJWH7N6c2ZvpOV+1v
s90ET6jCp5VmnPK48lZ45os5aBiCquugMJle9dvrug1TSvUoNbTX4kUYlqfyjpQJDFu2exCNkWUo
1t/a2dpFJtaMmhCyhVNsArIF4esB5bsx7qR3C+hFTsIg7mLptuBt0rsFyx6uVwmGhpUKM/pRn5ow
zJujGIre3HywUacHbSwbseXs+K8WmKfdrqH2ziaD2i5l41P2p4QtIgrIanL1ZT+9hkbK7ipEUEI4
yLdFaFAjUpvBkQ4vrX2gFABxSjEGe/pqtAz/CaEFeSPsoMecwzxjji2FsKVYRsydYz4Mc6+nGsOp
96McfZGalJOM3IDJTQ+jxwCA2t62SBrIfMJeilbbiQgKuBz23I5/tSYYe5pRXZebcQmkyoLCf4KT
tBOcpBkA9eRjTimc6ApjPXlEb44RU6p+Y/XIN82hwvxPw0BAVOaVYnm8c9t6uB8d46rXSfdUsOE+
5LparocyTr95usGREgArUmcDJG/TEZQcuZ8LA+BqVEC/Fta1u5DqYS/AxgKFLJq6st2lYTjJerYJ
2HJKVd06Ab+1FI4bZNl13HCr2Xz034GevbqN9jAvfr8FNlRxVwGMuQhcuQencJwDO1c9XYiuaOBi
N4AQVGja36wlVdB9oRobbY6E7NRFhnOK4dwImdipEdPtog4AWJIWyM2qhzE0hVBdHr0a2Zyguitz
eJ9FTzT5kFBtm+qgOtzq1RG99WIPkANMzvpWBMuahhx05MOJWlvVpU/jT6HrWJAPx0BOpXhAN+S3
LeQo6yIc/tT7kz3p00/x2xpR+0TaMj/VTh6d4f6Pzk1prSqH1CekXq8m4RyLbgRPUin5HhLakzza
Q7cQMVUHgppzT5ThUyeiPnBaK2nrKtiKbtwYP+1AzbbvbOJS4a8cXvCT6EukTPteSyC6051DMjW9
qcBIOY9FD51gdEnMavfRLrXO4Z9sveG7BwnRJzTdp5jbqsIqxmKOaNqB0pOl8BTFIO84VW4NU7nq
up9/qsk3+zJAdjP29WeyHrXZ5J88L5VRUO/A9cvZJwUJ+YvRmY9iRpjb8bnMeWjMdbK1ZsONRqfk
+uinvnsUvaTLvw6ebW7EqBsK9+hVQJL5cf8dEr71ZlsHzBSBERf1ick7O26TxTpixQ+Xq6nWWaV1
MnHi/23eHPw6N5BRobCCjewH2bYYde9ekktY6Asn/kz27ovR68ovxLUdQ+fo1/bCx9iK6i9OG3Gk
E7b+gx/a3DONUDqatRkfP6zTQPp19LsSvhs+xCdFrqx9J+Xkn6AdWNSI55wC5CWGcwMr4KYNgV6C
RTDLlzCSnHUMW9fCIlHOgWkSrTstb07N1HBY976ZbSJEkZV1VNrSfraLCfNQhAlbmmvmbowctNr+
tqSRj++vMM/XQo4j6iS5uoZBIVSMuIMFK/lWDGM5T+6cJL4DORvlyyZFzcLzUdvytRqerx4FLkUL
+gWkWh0H539rMvR60Xs14PZeCFfYKfBYi27uJajAFqTV3hndIjPXWheCcnOqZhMokTKVHPiPoml0
CCTQur8XI6+AAGeO6KawjojAGn9H8NQE/lFB3lsp0mrFsaN3LgVJUlHHPLa7Wb8WRqgz/fMgCJHi
KUgY/xwzz5ljqol2STjCUPN2Mlg9GIRy7RmukMhV8ue2Qonu9+C3p5AKaZNSHUUxzHTf07xsHULl
sBS3wfmumA0w4/qTY7bd7qOTQx9cEunTbVU081KzY542LzUHZwg2ka9NUu7r9fhIrX+/sDlxP4wR
ejFqYnmctVJSFFtuUywruEr8Rn3oJyfEGPayUUBmi9heMo1jUE16t5nWFhyrBEe7VIOL8AY5f5E0
gcZcDC1O5u90rz8iHCQ/lsO6pT6mAkkHZCFHXs3OtJXbmP4+RejilFiwcLEnyqOV6EIsPlQLOwPZ
SRlquamHtK8WhSa/ht7881TR64KJg2FgryKGZNmpZuoB4UVS9mBTbXzn1pryNHDoudQiS9+DmlKe
/NKyYbv3XBSnc6jCZL1bmtPpq4Hk697Qih/FKNtsVycbmEYPEFhT7sfpHFY0uqfo+6Cuf4hRM53Z
itiA0p1/jJ3WnKeLnlhXyaRyD0tXfOyjrqB+necphffhopcAZoStVajWrB3X2Y5FJt3l1Omuh7pF
ba738mVfJcphFE1cAXDKJjnBhTC8c03+DK6Pg5e0rz0R8i5ai4LPaSaXO9A75UGVIZZ8UxsUkoNi
mAXZkWMR/yhMtVAlrBKOzkw5nSj4f+sTiuDSpHJO6lWgx0gWvpvRK/nRMC3veFtAeOZVxhS669Xb
yxjaioPy0YuXRpD/5Cg1f+QEqniUpPgrZ/3tSZ9Gimz0OyCTSFlNEXmhFo9Z0KygPh+vIl4pRoSI
e0qkhFMyzOperUndT9PFJNeNFQBHaH3fLmDHyTlJDWr7tTxfdqRKFmbkZEcRDIpg3KsDlULi+ihE
yPvB5lgS4mqr1V6aqtTOlgQ8VgwtD1LlsaYqRwwLx6oWsh5Z59ST5JfXOW2raGcpgWfcLRztZZ7D
Q2x4VVXU/nw4LQMr/p6AwblkU8MRpnLx1cRY95N66WwTjkTP0EmIUPkRQ9GIEF8PHnvQiYfZJHrU
jPYmyZl5Hc4O7YObQvn7drlbpEqtuds7YF2nlyCa3tJhUE/9bedK9dFg75nDNqDWR7Uvd2bnDTtb
qWvoaTHFqqlRtSLGoiustzliullxiAgUt6jW/gj+uamzf5iQydR8RoG0Uxq2EKKJW88FdTWNK1lS
b0bKXV7dc+AH2zjNaMzGeZ0s3LoWq1sFXP7HpY3YsRO0Pf+2bE7py04b4G+EFyReRSjOfFYap+OX
Vkek0/Syz4r9DCmy9Qmis/JchUgGWn2cfk7dIV/bHuXlbLEhei7lhZXJysqZkPlIQadHY0Juip6w
jQDRgRVPHtFkbz0xhCYNt2PE0PJ00w9v1u1lnplP8FI3V8VP2quqGO6q61C8mW2mXHjnKne3wtRR
dAnL7ETpqg12vxdG0YQQQ2xNAB0Tz3VznRvzMazd7Ao602KraFDEmVWlA+CeCxahKZ8TAzQbJaar
EHrNXc5p9aem4h2qQgPJ4UmJmfpfayG7TX3Up2FXg2ClQtg9Ca9p+9+6wRnuxFQQsJekVIur8Nl6
vm10M34QvkCqFyBw4ifFUZznDvlhGF4cU3oKYMq7AtisjpkLInUaJVAb3HqNEyNCoLTVXjh6wyuv
Tmk3O5i0eB6ZgmdH40t7WdEbBC8IE7Hg2LxN4wFMmWPF6ojIFZHv32bffH4JHEPSlLXkee7G6Xx4
CGIvu4hGNpCGGmsEdMUQQeNXR5VXUNPIsreZg9PJi+REt/KjHOq5t1WiXskunq86667JEQh6c4gZ
RkfWLpQsyJh0aWPCtL3nOuY+VVCNmcgp5UlqD1kutIIFreU8nt0IF0J4KcZDXRe7Sqd42Y/Gbcb5
PyxPXnt1NZXP29TTonOIBuCFM+VXS+hm3ZT14Q8kAiZHm9clFQyASckWr10ppk4/dOAJhIB23zm1
dR2mhqpcVIBLsmOxElhXPzGsq6G41rbuI2sx23RFUk5UOB2FSUwVsdDYLOpU9cEosppwKp4X3C4z
2+bLOC0Vxy3cNEfHt9o9hdkUp8f5+GLyyL1K9IZ85DS0YaOibF+/71upeox0a+vJ6gjWpPWOMQjT
ZSCGuhWt48ardsIbFP230J2O6kHnPBd8ekUU3CoQ37MhRLSCpYtKSTfQcgRbMRzDAhSl4jtnMVRK
EJ9S+pJqfnPHL1V8m4Q+C8zDMDWsRVSuGdKiLMHzi2FqQdipIritF3xszTxDaQE6oH2VW+mWm672
yGEDd3KIBP4KTOi3IcT/Dkdgv7SQ+r58iNXhCUCLhdg0RuWdx8cVxbvOqpZH7dhOjeiJJkCK6mgV
vlvAgY5HAm61aLWohnCTYVRWD5pThy9dVDvhU5429UsuNz+VJtjYVlHc552sPlGWDjyyrHhSDHzt
qQftsfKMzt0Kb6Cz30e1RAOAQfCA8vcxcoFJRVNwSQ7xSgn4QTjF/LD4EdvshoTFz8MvXinBcD1F
SznE/iPE8rJhyKuYr9qDaCi+kg3/oTPa/IFizpFckgzZ5ehG8dKO2a6mug4x6lt83WZbzTeMO9VS
f7oJgmR9p8SXLuNOyeMk7PigES/N1AhHn6bm3uuT59osfpumCWlq5+fSDJe3+Mb0DqE/nhtBUTqR
z4ve3NT/YBsS49/FzdPCkM9/JtX9So+9CKy0C+POoFMxPNWcqpWvwhhEI3ptzjnJQow/uMGCBjs/
cE/CfltBTPkQN9vexeRwdWz4PvxU5ELlIYMLv7vSPEX0Pr6aVCc31PNYt/hjoFhxXlvEab5krAvu
KjB1oxGw7GxYpfnURvnGmLilxRhqkwDwMIDG2db1GhpG78bTxEYYxZy5KW0rPOR5J90DHDQe2yr9
IWVGdxIjUq7qhr2ZsWr53DwiHLILoqw/pY2toJJDpcZghir6pql6ETbRtKkByaWtZmsxzKUR7G7R
jntytnz+m9L/BBo6oEJNadAKzNKN7gzNOYoqhzqVwDtIE/Mri5K4BiDkj6UHBt3zL6JnqPzaZEoD
O/LfHaiMkT12jRdhN8ckhIZiClHiX1XHQZJYI8lsH3KIXuU2J5koyFIbeltYxJYDBwbujxhhkmNS
x9nR6sP7QDeSbfhmEvbCLP188bHbU9GOlTf6Nlv43wW9rSZsf14yd53fq9e5twXkZK+VzknPVRy0
EC1QaZBTY7IIzNb/mQLzpIjoF3+ZzxrcWC+jktUrV7HjS5bBJAi5n7obzEK5mDyjrcy2yZeU7jsc
PtTjydeBZ29Kn1Iiq7L61Tuj6IpG8wCot7XmAtcCsw22Wx1Ps3uA4r5ZNC5vE7rJ32ZHAD0sSmxo
XspJ9sCvLbdj6EjFiEoJ/Vhl4xcxEk2X69OHpivXajVkD8ImBxDBlKPNlxuTi2g2R7XBWvj0yQT9
ibodJa1ZzrYkqe3F0AJWnxfqo++ugnb5bVXKwQ6UyYULsYawpQ7csm7chxth4+EoWBZqUO/gGblk
+YDEBzJLD61j9md4M8/hNKJMvngYYOHfQJo2rsRQNOTwfwKUD8lOEhZXhnNxOfEWk4Spptp6C7NB
uywhhqZOuB9AkrlIM/a5eolBx+v5GNzV00jYVd/Ujzw7HMTIlkcdlKI6FFsLya2FMN6aSlYvropU
mNbANCdsfidrd/oQLqqkDNemIxV3QW5wOgs17y62FO2O/7cN4NlSnluTAxS51f2/hlxZJpChUMzd
6odUD7JvfkHhqg0rFWRHkrSOxsI66TCUHJxK1rcWSZFrSz3kCgoW+cXIgu+ccJW/rHCLooa34T5T
bi2q566No5rLrPCwmU3jLDKezU9N7RyE15QiGO/jgY84WqPmTgYLuY+RuFlpammeKJv/CaWCTwGF
gqT3ZJqb2WbC5L7L5IZ6cyKEXeqHvIXL+vc0ajf/L8v901WFbXqF7LvUtQdSvpyOL+upaaaTV9FQ
bLQKAfyeZpOI8NRB2TSqzB90ihU2MV8MKQR9AO9u7MVoXpcqmRQukG1GudShAVY+ySwnT0UbUyxq
fYXK3rlUnLANVVrsMlUO7tKupvrX0Mx7skEoTzku5ErokC6QxTC+9kbz2EV8gqW+WhodZ5zs8o83
ftV3VKuiOziJui4LnVKZiVlV1Qwa0ZsaETJO7KzNlLUOxuTXqObDhTsaNNe9336nWOVQUFb54kFu
tKW+vN0VgRsiYyN/N/iM7VLbgn4ns7JPPQVIW8ceh7UYVn3drhFqSrdi6I5duJINLdyLoaNO5FcI
XRwHbpWoz0KzaLdQbxWyLJ3RfwbXnEK/Vsi2+twr6euwnPKtYuhEjgsVWfvqFcPkmuvrwZN/tuPo
wPxqyqgOxTpY3zqNQEd37GBMBcUS/jOrRGrlsxiJJvGTichC/Rl2Wpqse2uvmiT6SRtolMPI2q03
PaxTGFN0HAJRaCYcuprqNy9fNZ0SpSk6Lg11nasd3LNvbqcwtHwlVrwtS2XtYkhdaV0jFbNs4zY7
GFGCTiBysasR/Pl32YCEQXW+SmNnrEfFDw5NaaePWqR9R8Qz2eaeB06n8bKzaGy3r0+dfRGDoSqK
ZjU7NclTlkaJxFLfFN0OQsNPblpQTOiU6sJRLemungRDOA3wLmkM25KhaO/seZF6+qKzIZ8M6oa8
AWFiFgy07X5sUbrk+CL80qhwVJqG/a3uPH7oohye+Ja6jKarWzgjMucbNEHflLwtH3VtiA48Kilr
KJ67bxGPx7HmfNPJ1HFSm8tgYVXlQR/tn2Ie+wB+vik7ue+peOQ8otH53Q2MGyWZ3D/qiql8paIU
7U4gInuxdRRNwlbIt3J+pqbdpGiCgrJPuS4QCE8tG6bhfLTOuWOuxCbUDie5ttRbKm4tX6oolC9Z
5X4pA0/Zi5FohDOM3EVHbdx5tmuqqp+aXBsLpCrlyvlkjtp4Nt1gWLQyooIjJHNrR+3trRgmkvHc
qtkSNVY0MSbaGl0Jfd411T+JXjT6SbUQXc+zo2oxu2S7ZtNSKiDDmfIu8LWL7N9Cr00HNsexP4VT
45GFSVel1n22MrPZCgfqWy7SJ0H2YuopFYd56Vf8rTvQQ6LrT7Q74SRqMf3gnG7NxORzG9+CGo7c
FLS+IMSaMNMCFV3B56aw/fQtNEbhpZZIFaPnOqq7etLuqYDL86sears6UdVnuXVfvVDfhYehQxmO
5wR7QS2d9320om0Z6vovGPb3VdiQ5IOkge2juzcrK7uKRH6sFuNC9lL/KIae4vvrQoaazI6s56of
0UeKxq+ma+ebuO5JPjpW+XmyZ4U6fKVkFlpWPsIc7ywLEFKHTO6Dz7odQWbsVE/NAAtkErQ/hdlO
On+ba/3CSHYme7QDzN0wNU89/e/DQeq7Sb4Q9617C/eBWyEdDnnu25wP69yiFeQF0sW8pudY9xZ1
ENsytbqT5GUdgvdIWRmdcmnQMtcR88UmvJHcdyfRZGX6JPWetY2q0HTPwgY1CBgaNS8XYgYgk4D0
9LRqkY7RTuH8J0f8Fa1vapLyuNtEb8Vc/AGtcSG8RhB+ySq52Y21olLVMM0I/JqToNwMqNJ7CxRV
YFD6mCej/sY2Noqgtmx5oMl5CClrDjG2UhmZmxw+M9iuVUVeeV79K89J5UtxgU4gdS9UVkCEIcTe
+b/Sa7pXxzvbxJDxwWGnFsWv8zIiWqjEi97sEOvflv77MrNNhMwzUgNmFb67vJpgejXBJA8toufX
avjqg6en2kKRqmJFjiG7ojCWXq2pB76AAibzIiyiGX1U5MrOtN6FOnE9sB/a3aa8rdAXQ8JtzG3W
YqZYWrfl9m4glyVMetL6KF4YOmnkwA83Y2h4zkLhd/Wc291aEUMxL8njjONMWd/IHmXjlPm1zSkA
ETq/MnF16n0tbvhju50dTt20x4qk4+1l6PIkAiatEHK27hPSTo1DolQ1Cvs+rhz9DO7lIHzyZMo6
C6IObeDpaBoKR5033bpUHGelhjyHL9nBuYsK/6QGbd1i+KNeTMh7TmIV7grNPWo2sx/sX72H1eVs
2dHODhrjrjaymN/XhCNQpZKB6MBscBeOunEnerZXanuvrh9vcWKK18V/pW467hL+aSS+mWHxldjV
lRYszGlVETcvNeFCByvPDrdLKnBlBFRlrbrptLFrG48SvDzfiSFa5wgBG5QiiaGdQPVRNo8IBthH
9CWsW/NhKBzC1jphsMkHP4R5EOyfFnbxAn2b8h6NufI+CDnz0nOViq9uKHmbaagzeW8TwfwK1qu4
g61DDEWcmFuHPHvoJJhvcz+sV1V+vc0rarEVVM+Peta+Nk5jHTseGiiBh2mJYqrfjkmyvEAIATpO
I6yycgN3OZwT0AwWSuGtxArvumJZES08LgwifNGQRhplxKMQ30QSM0/QhK9D50TJNEm2zkAtPe8S
eXUbU4Vqn25Rg+PBYGH63995DDEpm+bDes72mzpBHsNjnlf00pWOI1WFPF/RGFEuIcPMqR+EPqpy
iPo8OAXUucI+rx3CJN545Dh3oUVZ1ZgXxoEzW3Pn6d2DpHVUWcOKvNDGtt6wgRq+RmQRqD8dPqse
nAh8QupNGbc3e2qW483eJeo7u4gfgZPc4vW4kc6oKkLJ0kOf1BXFXTmp68YR2+M6H4LDOGnvdhbS
AgoCeptqEtvV2Ljs+Eb5K+H1oGY9uWbED9Q0t0gH8ypLwa6ZYpE+sA+2536CwnS8r8xWW1QlrD1w
wS1g7Na+aUqDPIbXBtCZ65S4qpW6iEMnumuDPH5EcelSwCb+BZhVujG9SoJgzcm/OFQykz/KKfZD
o50Df1QTkzMlmuUZ6moEhApEgDq7vJk804egiJP88qyUErm0BHi2CBYxwiGGoskt6thdD0Uez584
X+ZA0ZMmSues+zEvL8xikdnW+cHXxvoS99m4KbXKUzbFaFK0KLFdWyFEWiy5j1Y8Rk0uI4yKU99o
3MUTJ4w3JJCSxf+aBZYqPGiOtrotIta7BelR+6JIWrkLtTC4mxszA0XdDcvZAj1ScAePJVoJY2A8
kZL09sI2h4heldvj0lUUaTU7lMFmGllTb2u0CXWH08VuRtHNSpAdsDettFh//yo0i1Rckzff7DLq
Dp47tAdHtl4bYRND4ZiH70LCQooX78Zvy0ijqy9dZLWWwvs/hJ3HdtxIFqZfpU+tB2fgzZzpWaR3
zKQXqQ0OSUnwHgiYp58PkVWiVFPTvYEQNqk0gYh7f/M5+P87lzO/sNKW4Q7P5j3SHtM2GpxwUc8S
Wi3K/kgBuOWqVDzjmIce0ltSaitBNOomIb+zHK2IYK9fjyoul4xRCz6UcdKPsgvyAxHKShgwBUFp
7YbUcdg91spr32t7mHOocavhQPJr1i6f66up+m4kKHVEcaify9Y8NGG36RVxiBureA8zt+EpaShP
UWxWq6FR+ltbtaKtg7bG0cV6YtmlY4m1nY74fdu+ZY0TPxml4twWEIlz5N6efPIxj0VwkE3ygvQD
kGa1wTeQ3uwr7prGXOC5+1HhFfyYGDrPT0NZypKFmdGjM/Ajc5NuNbLXXjnGwlai5CEIO/GQDFm8
cjO/3aaZLR7UoohvWAGfZaO8DIH/1WW3eJIl5DicbWPC3YxVwkJLJnPnyTwn/HOyqUm7LYHgm7Fr
SfhNBXuYWcRHpJoD5mQuonyydlp9W6WoAUWR0vMQ/suJRxrjaGmDsLMFvvSzoWrKN2xeHCSWiQIo
WUiWaUhuJdIKlOGlarPkVoKw5rZmLsm2II4vjZqqi7Fl1+FYbUm6MFEXYPXLe6cwi3v20pAl8inf
yqJsMAp4wnHsnGVVY4n6pLfO47X/PChQZrvUgENPOoo4XfZm+x57QXeUXchkuJd2spefAzS1Xaos
kqdGMxeJwyY4KSNhIRWc+nsvUy5xHSgclgB+nrEsE+esb8j/qymkFR8pz63hwFnAo6je+r5m8Cb6
zbKyQlJk88M01RO0jWNsf+aSvMjGYu7x2e0/140CF76hgdybKOvCdlEn5EztIjeyHuPMPQ5DWF3w
KKmWuLRmH/+9R8Ycw+9zdFqFJ4lRBLsqSduHZlRefP7GUzGX6rwLd1M/aEtFMZsHoxjahyR90c00
uZc1Fh4jOBla/Ua2RaPnnM0BnaSgae/SWAfWXJlnzqY4c2dCvPc8skNLiV9axzM2jWdE+yJR7XPH
YmD3rn+seczV0HW5HSZPWbslAEhc313kMCfMlqZWfxqRXroWdWHrT53wnV+Kn62y8z+NzYn97dC8
zSa9PcmLp6J8wEO3QMrxrzp5p3YoXhAK9smC5DPAc8yw1VVRllxdK7sZTRp3zi6zjekwlahjS1H2
DgcknknOo9AmZTeKDqh+rkevamUsEf0M3wFOAgeL3CfdibFILMHgJAJhVyM6W72inxMUZCA38TM5
ZUG5vjbacevs7UD9EkJpINXjPxcNS4RnT91WYGCzKrzJeKxCszmS/hALWdQRB7+NmgSTnlrplobx
RdPL7kG21QgsJEoVnmVJK8dy6Z6niKX8Fg0c9zgmSrIEAIC9yGiPN6KajCV2S+G7YzgbdkrWF9GW
qIroKGTZoxI+l7Mh2NxBjkxmY5J6QNFJjmRrHb1PlbXJR8f60vd9uRXJOgyQ/p5ADNffogqfw7HV
lGdb9O+1VScXWVL156Zr1Scgdd0dybWbNC1w/u58Mpl6GixlUc/7bAsU2F6D03vJ4Mfvq9rOJ1D2
yrQrQV3rKaEhdb5Y4YDm1M+7IUMpg8NAv5EN8qKVqX3t5yD4cUQ0bPk5Pm1IomB/1DUoQPjhxslx
0RrcjpNxPSZnr1N1VsxUu0epuV8mZePypk/BonFqEzkuY1iWblAc7a6q3Ott5pfFUXMtQtBOiSKj
8tEZqHMTcCuwGhqAgY88pQqjxxana/sH3Z89wzMz/kh9f0nosfuRxeLWRIzqdRr5wZhGVd62XlLu
RG8TI9Qy/WzElboKNRL2aHa/yUGjuy9RIfruWH22CNW8fsoFRuu144tFHeAATn5QoCjKb64ZzXrX
Jnb3SExi9hoD2y5b6yIMSPKYH7LRKQLvgTdGNskLdufP+Hd7N7Jk2I27NNwexNk8NdLF/ziXbKyU
yf19rgjDE9PQvBtzHiznivXHIM3MlQy7CatLcTeK2j/jdb+UxaC4y6xDcaiZ99atjvbHhB7MDq0I
6zHVYmdTiTxZt/NeW8Q10rcKK7CYi+pgTGei1uR9KSlaqT8MyZ0cKCdzrHKPg0fPM492DIIq2FqZ
d5Rzqcbwz68UPJVBxKPHCPzrJdBbC+homESbTjTdQrZ4ovqzWRavfdSs0fbgPPafg+OSk0WAftBC
Gw2W0RqM21G38TYDxkouMGV9nav8WfZcDbUxwpaJ22vvLAJcq2jxYUIiT3W1V0sNgRm3nb/pg2L8
akxoT/1V3VUo7cpq1fnH6t96y0nyOab3W29ZHcbxN69A23hQXbHj5GRtE9ToH80x+BB2PX4gEnKv
IED0bOqxBbnKUmFu1hx/umlayB7ILG564cHm9MMSQHv3xYi1YWmQgb9hN4nyqqq0xY0sd+DG+1kX
yus/2Fpj21WYP/KgPOMr4772eo3bUUVU2yGeuq3R2Tk4TaechPD09VT0zSPC5j26cs3wUdTGvPCY
PwgMbVEdXnS5Nz0KgC3ok6hgvOZ3zaqBe/xDPR5qN61Zqo+BixZsb1l/9o8wivrs/1k/9xdzf9+h
v5xfvqG/9/983YB5/tZf/j2/9/+H+eXfX89/vzMW64EEyqPhWd9Do+s/OlSgpyTFH8ZdwKSLEPy3
8h0hA/0D//RvQ2w6B0RuBRtOy9qhHhRvfNcfv6LXhhRbrXxxdDSPq7ke8+LxK4o8S/NnfQ7R7lo/
959cU+yInrSLDMOVY2Mmdb1IM8U+Vr3hYOAh9JVskRfZ8FmUd3VjMORvzUXcHbpwQG9snlUOG7Xe
IlIWqg/YOqPLlCX6aymaJ5es6g/0djPFQW+sm/rdgEfNckCGZZOWXo20Hxf8tOqTLMo7eVF60uWB
2TYoofBIUqBolVN7Iy9J6bU30XyRRd8arCUSL+3qs642O+LYshwoU7wxzGBayHFyiGwYS1Rl4XTW
yPs76quYDKze6uCpcK3oJHpHu9aPMRInQ2pjp6niSMLZwDyLHvmXJM0OldPhop6C5tp6OcbdaLcr
JwK98OYcqMiTMevf5dPDEHG88QqOW874gAvI9ODiXQClVGC+ONdBuxkxdmXDEdnQ/Gz9FnLb+NAO
HhK4wDJQPvbqahkMLoyCVD/LVjuaeVagxNaaEU4PHUJc82mYzWS7NFTDe4nD8YuGLuGPNLl1UDIM
FrYNPmKaeYLI6q+7lH2LXgA7EGr3VYfh1m9xngvPSEDNR0yjx8oXJa5hpzohyAANYTe1Kg+yNBAa
uci76tKIarjeKzxjV5ae8p4NAIHg8MMaygKo5xXMxJs6L4diW4uRLTOCekuSk8ONBW0rRwsKpR9D
vPtNsRzK0UTvtlTWgZpFh0Trp/vGipGcRVhuN6iWt3bbsNm4A46xmhIMz20yCz62ebjX4254Ht1Y
W3AAzPFhoHWqEp4oGOCZWTTgUlLxxPh5wQTyzyLno/igeBV69GgBnaFBiafG6ZbsRciaxBrLRhLg
iTMX4dkjeifyVTwY/JcMZ1bXLMASE4Jf22Wjv5TK7CHeJN6FhFt9NEGX4A2lCPiSYbhh8nZRtbAj
ctfV7+SFzf3FUDWkDAO0y671yA6YSnnbgNy+K1KIKZE+Ibv91xAzqnrihuHLZ9WESOdONQhof05D
nhRjG56M16ENwpTLdOryleZjhFwDxrlJJt34ghR/Fajtl8LSg7OLmOdCVquJjoOGab9oqFqS73c3
WLCDm0oIKK4UfYYrq/m+TmpPWXVxzRmpyM3NJLTs4iZBfr1kWJ1gDI0Etg0U5VyArNyqBj5sVtON
lywQNuwbzfmKRPOmNIPie9G3L0WtDc+mo/ZrRY+bEw5v/aloi2rV6137KKrMX5Eij3aNFk3PxBeA
0QQ15IteG59Dt/uqgDWBJkhJDSz2N1n/YOat+aiCneLjnZ5znHluw8m7l52q+SsD50FbOBFKy3re
bRV1SDaViX4f3JfhyRDeSeG5+2a76GAaA+CcKMJ1EkomunRD375VIxS6wknduwFlsWOvgQMYQWq/
VQTfDM8pv6C8n+4CJ4i2TWu1r3PKSHbApRcN3DEXh1ro+oMeVc8dcddtQCxgV8/Cr62naY8z4miT
1E50wNsXEiRiVkvMvvT3QflR6cr4DUApqx988fvQc6KdUUbGzm189a4N0PZGeGz6Bn4IAS3low7c
FNxNo98GDrbVjXCwnAXqkBdNfPRmBWl58cdJPYH9yTbjDK34rLveuYhMuy1fqGuLNXcMNd5ixzCp
dH7Ow3tjY4SKvVpV5sMhmBxCi3+/lWV50U1zOKjQSP7fTmqrqKSdg344WHHFLAAYQzBCSCWogMyM
SBPnoI6su7IexG3svcWmga16moX5KRj9e9nmeK11F5ZC3dU5mNQeSkG8TKzQXIvC1shhzeUAldkl
S3OB7BvdPRONx9LdZhUqf2Opa7upJiUNmd1hH6yR8Wkm8N8YWIrutmkiYP9qf5YlBG+729J2iTDn
ib6WdfIy6yngVaCdMTJhKlnX+vpLpint4drDetGz4ECEYkJLVMDdKsBa4B0z4x8r3bkjex9fUtXD
ZCZ07zKjcu7yzGoPeGpHC1kMnEG/4KZICE+401uj9YdBB+mieMm0axXT3LDpUF8BICJ/quybQbkj
8iTuBqdKDq6le4vAD36YZTJv+WYPa+vBrtibtOTNFgMKyk96Eqerxq8aXj/FCACU4I3TsGFxHCjr
ala7xy5UGzK2hbj4s10BErHjQ9eBEhxNJXsJAmybHQehOttGXQCe913pN8k7Ln7BQmQmxh49kmqJ
2+iYQcRAMxyRPSIXixdWFzt3HYG/9TgAP4Q2rm3aqoGNAfBgZ+e6cRRseveB4G101XmNUO12Z059
cgP9m6XIHpILVos8FjkF3I2zmUkVlNMD9mYq4REM2QbHtdBeGbQX/BMSGIf8qB2EbNvQqb6Z6rgv
81mE37dgDHcTFgdZOC5soTlPk409btTVHKqDGoa0nqy8JqhfQCDhDGEUiA8bTv1SpgvOQsHLqNrF
CSmRdCl7pQ6cbyN1sR2ZByH5snLTHFlUvRFnq/FrftN2jRVqpTy7oQcp0iM6UejiwQqUpTqeQuss
0jLCs2bIDzoWSh9GmX+zVCt+VTXgi1Hs4iur2eRd03QCKGsjdZEF9Vna9eiI9ju2W5XGQu0bcXFn
Gplk0krGLVhMgRy+uHdnOq6s6pMAdZZU6AfPTcuHCe7iAZNpsajqROwGMHEb7JHUS9JGEfoV2lmW
QMoCTJkvKBe22wR9Yp6QgRmvK6PXF0qZ2ffIseiLcbD9r6KrLrhAuMGCR609C9ryqjdRnsAcqfJo
kxsFT8reSBTAUSmernrsQMxonRvCVMa0CiBcsU/sTtdiJXx901oIMrmkpfkY4njjJpqqHtSkwWcL
mdFFqvvVjbxkc/Km5p0frpVJvkO9xjzJRjUzUR8hRrauLMw8UhdUSGsG8Tk1so2tIH0/ggPjZ1yY
t7HwjNuwENUZgiGqrn9VNfNdi8KkP4zO8bN+SBRzaTei3GhREqATjWHn7jodKyLYndG6TiUnxnK0
OzV1/0NrJrT1h7D4np2b3m2/K4nVLUy3Gh/cevL4n5r9gZOtt+rb4p0dgI2LBilkoeYhmTAodrL4
2XAtkrxKvCa/+Vv9YHbqKkZXeyW7fV6KghCGmd/KGtPNSnc1jFq31E0vXw/+QdUDcS8voctb6+tC
3csiSuUair8o8QyNuFf4Ft4jc5lvA9fFXX4eJetQ04S9rsXeQfbrW4gvyeRvrgPmboUe5ptm8seV
HNXXpriva/UZS9LiJKsGF69Z0cRnOQjsXoHbSLgryVCctZ5A3KjhXGnUPcFYZPlZPfVXJciCjWkb
wYGwsnavTci7yh6D07wT3VIfGtWt97XV9Bu/xStYLeJ9U5SWgcmL7p+rFr5/51knVEmQcMVLYGWZ
s0gV1oQrZGDrPXFL98Xm4RKVjvkcRlp86sGgLUvfdl+MsGEpVOuYU3ZhPVs+9ieZGy7bAsS8prnJ
vskM7QQ+LdrGcdxfirYt16iNqvdE6+2l2TTxc1VFGvoyGbr09vhVwRDioxHxvkwMg2ebO24jf/Lh
lXDpQhZnLx91TjdE420fYf10fPWt1F22kzcdq0Q4T1Fqr8Nyoh79la02oZtq5cbwmutEpQWyrj6R
CFzIDVIg8/CxABYWlkN56cqpvvPD/k0OL13dXmUWsuw62eskym4INht7zwNq3pWDOBuOk69D3HYf
rUqzoLDm0Vtj4x4tjzx1v49Eb/9A5ODJspPiNSqKaqk2mn6fD2OwkTP2HD2uMzrotp6VrMd8arCL
x2oYLKD9WvRmheJGT3QOUcyYg6r4ppHxGj9m7xlDD91XOzL4PHrbOBlZaD6EPTCMPnVeewMoi4L6
wN5ERfpBDVJOkQgUTKWaY+iVX1F0QW52R1aObilRdKBau+WYv/tuFWFA5bvLWqv1XeBR7EWKWFLf
45pMvAYMdWtuIwWLcNk6JJzQQiDZS9lqVJDaHaiFePtZR8XT3RWaxcF7Gq55+GvvVae1mHZl6smK
mvQyKmY+U9WGxxlhVhb6vm7s8YmzfnkI9DhcS2DZ7/XRXC+BaL/Xl+wX/qle9leGsiYjmVk7NY2D
TeZpIRb0RvwUCkPZdgn6B44fJ0+9rpQHW8f8UrYWWqpw7hh5Is2tnqfjpj6kN5M2J3Ha5l3CPUxF
pIe+R6bgE/0h68h3ko7/if5QBjM9yDoJEJENjUVeoAEc6hgIHXs4tN24k0EaWYn118plZW90G8uT
8rXF8fq5ngX0CQKicDZ3Tb9byaYrQDXKSIE5duZZ3unzHYL+l0GZ0oOs+qwvcrvd9j9HyQYS4n8O
9Vvrl1F6OH2rp8bc6ZoWX7oscVYFdJ+VVaKyLuvkJYDasNNLD1crSDyXphYdG1y4f/C8zKWYEsH/
8OcQ3MG2XtW5x2s/OZfvQ5psZ+LKL5WK6tsrZwLv0FlNpKyEWdS7GqHbReo1IYab8yskvIKcW85z
HT2/glkKZ5X5GnEno/Pu7EmDaacN9TfP+F4W8fBulbmx5G3ILqSWrUOIQdhGx273EmqJhUda46yV
zONkqYn82VYF7JxK73bDXMytGunlxK0PshUxBwGUKexPoxrlz1aXffXi3j7D6c6fzZijPL+qQxvy
tVFTXrWZ1PIVDB/yRqEZn2PFyx5gDl1kveUWBQgNSMMTjkqvTl+uRs/On7F9N49lH/053M+QGItQ
UT8bdvqPwwNALa/2VFyHI8JuHgPH05dOZoDGMCJ/mXhEexJj5CzgdvGXpnvxEDV6autGuQ1SEumZ
G3/pjNA9EOJp8bQpky8Dp9aN6jSgpfhMFp5iN1t99HGYM+rwPLS4sw/oQ++aEYskJRjFqg1L63mK
7B9lijtFld5BTWaLPZMw4GssYrs4u4Y5nKTTrvTjnav4vmPHYf1l0fuzqq7wLOyz2AfCWnf7Oq3u
Y9Sp1S2cgPaXIt4x3R6rqPuqU4tzmNQwDH0vWxmmiQLifMmy7muKXMp+FBXGgWMbZxcNxfFl7Djd
RhZlP3VuyEadJGJt5NcJ6qFeeUYKCk8Y4+PgE0WIjeYFB8KKDPlorUAjzQEFBLfR5E5vBh5qz1ab
LhIraV9Mw1YP/uAqSzkqCPRumVnYRMtW9WVE3u+FQEt0ylKc1OB4t+ze42w1Nn55aCLVXhHWDDci
5QmOxoCw4TFyAnPM622BUHcDIPcEfogoiSD7n4RNtjdmmZwVe2930fY1z3c0ypZEH+Mnt01AZuGV
+j1rQOr59rcYGAJhY2d6MHJsaIfBDI6mBZ8NqYhorThw7q26wK9oItxMNh19ROu9ZxUmNRggbYlt
wnbwS2cPd9s+N5FXrbwx1V9q3brIFzKjcJfAhcQajgdpqU5ADQo/vsg7u6m+KUrokAj8rb6qWw8D
e9zFM0Kfu0HhwClUS5yE3fQnedfl8Z93Tm8pRzUCKk6Hz+q/dcUdvb+2dmLWVbFLApMJabOkC7Od
h5XVNW3W8wHdVHr8IhvLGS5SRIsxddNHmfxyFPONrVJ+I5vwD8hXOv4WW9nIFiS9zlVFnnLIBtLJ
YaIHt5jYWSuMmoA2RbDZZZ0/3xF3XyuqTroYl8JrfeXrzU6QvV3IHp8D0ghpKc8ZKlCaf00SZfwp
boTIz/wysl6OSoRrrrwEO3LZ8MvsvKB5iWK1vOMo0T01uXsTjQIkyFxytexJUSPvLEtOU3zzs1mT
Y8zEk4OjO16T5XSy5mIJnnlRmW4PdIKRKqI1Sz3wxKFrJvGUiHBcZvjk7eVYIt5YS8bmtJNjB5UF
e+xDc3v9GzQURnyBa4Ic65Lk2nSGmm5ka5/4FtDH2V+vwoKzzmwsFEVfPvt2vJtU3flqm4q9SgE/
QB4Ky0f4g7fXelQ5Vgnn+ZM65O29a+pvsl7OE40N6pxeO93aOdxr0U7u16EzNVbbtr6EUeKdbd2y
CUNoaAi22bBqBmwlKzfsb2Fh9rfKTM+veUxOqgfk7Ge9pVvhisSlxQ6NHrIhsDTMKnIUWOaqoFQV
D2HX8ZJjVnKUdZmZxAtWTGtV7dsY8LfGLn5defq4T0hsPvbFdNfWPT5BLbHA0WnEo+1ARsQh4NTP
pWtViJpJjeasLMXw1fAyT/ujLI5+nK+DNBw3fgIG0e06e5NL5o4a+t2inG8xj9+YtQjnLQx13czu
0cD1lqs2DgHhzDhcbUq2mTcd8tJRXluWVCtjR87ReofIKN8uEJGvbebtMFErnnhINEcUYmeHXerR
CPoYcb1RtQerz4twNd6GVaUdI7bZRwOejNsRIddZtBdWP9T3uZJ7u3CMh+0Qp+Njpg8fhP7tj9hm
HUEv4UtRmunGBXlxIJge3SKBi5yMndgfbn5vq0P33upY/Dq+nZ49DVBA04B6VZzMPKKN0Cx89j0s
cxTlxU968zgHZoD7z5W/3Hqy1uiqbEN+GM3Hub21tGTpzUdNtvdLDAn8E/Fr0131jhqtIkVxVl3W
OmccvDvOPDG/lrCsdsIwHPA1NARWA2BUWAMkRRbrnawko+Vem60whGzi2WIxoNS16jT0TlTDnu7x
zrW2s7EUFl5jm7EaD98xd6mxaYin+8DjwInIylmW5ACyh+pqmI+qqlJ2GRvbblmlTX0ru/g8w/ZT
odkLAzXge2u+BDriG0GeeHtZNESQnkN1B+P5Fso9Yf362UJ9IVhAnL9X+ZNfwyBJsEuKigcV7spa
zbAYKFFl2Tv+FO45LQXn1IvwQyL28hAGlbLgh99+FVX654w6OZC/ZmzQzdp6U66usQrVd6aWoGlR
1/4LQszfa9uob0OYBNg9es+yejRUwivZ5G3duVfpGFtLj7RHTtsTpu+6xWdNvUAfdzWA5T7gTNW8
5NlK/hulp36wDY680OmcooSLnQ6/FnG3VBYkoexlNk4YLfVmfYoVCKebcb4VsxWQvDRa5eAdQp8S
AZR2ISs/+xgo926tMlOXUU7YUToDa/q4y1sSVTG/yYUFRvNpdFKdPNAEDzgognVft+5za8/foOIL
xmLeOeijH9cSoM1dw25vFZpd8WWsspal1c/3ga9EK9f3xUapwF3rHk5dmeBJ5fdiy1e2eMkRPenm
wK0JBWaVlAn2nwjR3lmBkyywNpveOpCkPMGy9E5PkpT0aQBb8adUo7yTgotXVcZrCwdtdrn+5rOf
iPtsGdmZsczx5uu7vL8d50taucTRg/J7l6EBIkuy3ggiWKTVyF4U/eVrNy+tq0tpvchen9XtyAbH
0ots99lQlQSwYgcAo5xNvl6jCg28q5Enb2UfrE2WhnPaDPhcdWN0n4PlWeo2KNSxBsDQh0X1VdPa
Z0wvo++5QTZU71h1PW2bd1rJEdAMDrrbYCqlWN+NMTRevGoMieBkw6PeJ8MqLyvzViABs9GbuLnp
dBglem/OhM5erD7x8iIcuqVbelD0SJiRYenD5kY2N/BBcYbpvzccELcV4WCkeIoEm7jibupsfHQ0
YFy5UhJ7T3TM3zCa5NOO2kMHHu8FZp7sHhNn2SeiCZd10xc7VilkF5vYXIXzgisvbRuX4bWcWHVe
L4wGJvkf//qf/+d/fwz/K/he3BJKCYr8X3mX3RZR3jb//sN2//hXea3ef/v3H6ajsdskP+wZqqc7
lmaqtH+83UeADv/9h/Y/XHbGvY+j7XuqsbsZctYnebFcpBV1pdkHRT3cKJZh9iut0IYbrYjPjZe3
+8++sl4t9Se+qMTuXZ/PxapUiGeD84gnSrojgZyuZLHTLP1YY77DW04ryAT/YvjxSZb6xnceob2D
N7q2Guwskby8yIZCH6BWVQW6Zi5CXaZI111rlC+BG7l7d0rblSyiNZgvazeLT4NZli/dCkR19pIY
JIPSSUuXspOaCLHyCIXuzTx6yt38PLVDfauZfrnzgkIsNKOAPi4r88qFrhb6J1kipFrf1poyrvPG
S1ZuldW3hSPe/vPnIt/3v38uLjKfrmtquus4+u+fy1iihkJotn1vUc4BU1fclWMt7nqleJKm8EYO
piifLHsjLeZjoT7LXpwmUg7TnAgCLf9ezpwZebGE1uHpk3wHmlff8ZFTHyfd4Wcva46U/KxSA9tE
lVftlmUQD88puhWTT7pAlsAGQ0aJnsM27e7zyYXMS59A8ZtzbJlERW7/y5th/P1Lahi6qpmephqm
Bg/P/P3NGGo/a4Pesd4G318bsxq2Nl84P3Vs3rizkCjyQRj8VVm5Q7iqSXL8Uid7d+T4j0mhmHDG
59GyLO/CAXFgdcoIIU4GAlFttyGGkbIRsJNzHabp9SKGPEb1XFZAjlVV5BToJctB7YEND8RRjpH1
1y4kgp9QJQnQRWg0dVFYOawEA7vS//w+2c7f3yfOaq6ue4ar6ZprqPOP/Zcfsw44dBIcqd+numk3
mtllG5M99J5wb/oU98XFNWP1LXczElGdFRH3D+NL6KXKQjaUrvmEBrH/AC07PojMG9fJUGFHWLcP
mLRi7Tml4b1o43R/LYZzikXmWVQC19tOiTHoCdMOrurPFpmLGdG9T3os3T4zM/JOVwzn5nOsHPU5
6S+dGS9fV/b4rPcHYL9ILLIuAHk5lvkYHB0Y+cW1HBrYffJubWWrPXf57IeQYHgd4ckRn81pnOX2
sjf04L+stro+L6e//6w9w9EMS3fmIINr2L9/Qo2qNei+Q4IXSlRt+kz1cFlCJ8n1IJ4SjuH8joXc
OfZrcSpbDzEDUbQvTqNHRyMV+V1kxfmdluKSmvaeuZd114uAIROEJcatcz9ZhwhwRoxHdFtZ7EY7
v+tL3SXYnLabUb6475ckv4tKrKHO+MiFQOdOTCNvF0OtoF9tJNxWMA8IJbvNMnG08uSlJXyhX25b
hJl38eTf+moDKyDOecf71NqxhtmnaaiS7dAb0aWIU30NvLa/i1k5VhhWJo+BIJRHNMN/VsoeKt4w
Ka9pGL4rKiB9RXdP6HJPj3DW7mtTa3cTADLCwV1yqxMTvpV3cIq+MQEKlj+rihYxyLjNnk1vGtzr
gLIKYLBm4Gc/x7cC+qVPuDJSWLWKWRhvsosqeSP8BIHbQYwqUCtnaVo9fsi6BT16vkucCUl7edtM
kXetlEUA+eah/WEl5MiDJZj2ZA6bpmuvDYF6y0uQ7Ex3VPYkgROUvpXGWGpuiFUCYgMnrAL8U6q0
4khcHqEASrLeDmrOGr/cAv5eo1o/HT77FB6b25Us27r9HptBs/WLdh+pZfgUql25sshRnIrJdM8e
efSlMScFumw23kytFx7FxYYsq7nHuJw8st+R163t8UpnkAyGwQ+wMnShvM6Eh1F4xKMbYFmyEZBy
fOlrdBEsfyqXZp2Ni1GNsQmbOxutRzo6j746htOeJq9Xz6BK/7zkOUY9xAScLef5SV80IlPPsQZ8
EXn7jexna9/VsQ0vTpu4N2OOhf3g2+FXr4cdk4wWxzLRWLfOgN6dVxjR11oUELR8NwVHZCoPpOPO
pvD9J2JXYuHFB3Jp41nxazVYCzw2Sf8Ct/Oq8mIo8CuQ7sViPJuqo6zLwbyiCaqVFyI6T32JxkbN
ST1YcxQmAAYGdjci5hysS4vNrZKDH5Hj5BB554UxhKOU/83nXJOLcH7Kj2WdhilvbAwGb21Ofrhy
OFastVZnh4O6/hk2SHG0/Nq+NI5uX8YY1OF/fnLI7cRv65JhO4bnWrbrabrpym3iL08Oq4pxN1bs
8k0x43zpEBXaFlWJtyhApldhoWCHrt1z4brdkXgy+gVzvRujlKj+X8bOazluLNu2v3Ki3tEXdm8g
4vZ5ANInM+lFSS8IGQree3z9HQCrSyVWR9XtqEYkTCYpJszea805ZmnNt+ms+HeBZX4fSjGRU8v8
heFEc7L0UX2Jq9Jdt4e+ER2ohpa7dVXLiQhFwfFE1c64McOxfvvYSisZkLdqdp2tMNulujYQvJBG
O90ObO4piXwZwBsliyj23fYs8MyyKz4HU2JvB4KBjincxZdILd4ExjGs0rftpJl3Lyn15FXo++74
nO2rYNiJlBiOwzmq7eJx6Utuyjwyd+uqMrXFLa7UQ0K9qwS8rOPwDvviGHdF+UhANh2WtnmdJkXb
/v23Zf/lOc8zRNIIs/i+LJ02xq9PkbpqDJsuZvilDzuSoLXiZRaNfx9nlbwORT24rdUNn8YuRD8Q
OAK3sq09w8jZ1ct2qx/Tvd3p0d4ys3bbhChdDPQlZ21Z2HTWzuvq+mrdFlo6vRopT7Ge5Hc8x0G6
qAy4KrKQ74AFEhc7ctEMlVre+No03JSEZTy3k3Ub1vF8C5SoeHZ065V+R3tZ18KlSNmWYXNeV7Mu
GrzakcOxXt5ZBUzVgtmQ+3VvhG58a2R1swscPTuFi+QMDWR30y9+IrGw4zuvbYbmBtUeUst1y7rv
51HVoIMRt5kt5A2kqS4evnMzE0t/L9MF/TFqmw/cn8tDEjcUU1KVEkaicqiR9MuhTRscpI85s3Em
eZGg3GbXMgt5KWrzWhfWdKyWHevedbvWCvkPX/z6xf75MtWpUVqaKg3VZLKmvR/gDaCo+8EJjM+T
HtSbQpQoai1leFsknPDQSJwPRR2LHVOK+CIqW9xnM+BdCWBxXaMPnt5avYkclCnwEirVbwvfjNy8
QVczDaDM1gWsqPxqS+5pQWsqDLLIHLehTlFqGa89Q73j35/U5vtBvm4ZKqezoeKENQxDezc0Skyr
sg0t1j5LzX9pMDVfWu4yf1qMA3Q+/I4aA5RZuhlw6QuqkWFj5r5zV2V6sUuY3hOkBIPUygv/VNmR
OKlIaA59Os8Xvx/rXUk08x32s8EdjKk9l5FGLd4smwOia1RC6by1/cw/muj3TuurUo37t1f5H6/+
296f234eR2Mt+Ydb9V8uft1yhG5rpm1YzjJ5fzcZYmAyM2ef6s9xlr3m+S3lef8yxrG4RouWZ9Xn
WHqWbCAeWZuf29ZXSWfrNxoBW29vqGDUuOvLeF5ExEY17dYPWA9ed0CyWaof/nmiaT39LvXuIQxU
4RTCWrGHy5v8e32pjs2CaprS7UANFN0BhlEdQQ/eML25lSvHZNkmo067vB2C6utt1VgOCWCuuLBm
JzCwTX5XN9mTblvmaQ0bIok4vwtUqz1YQHQxYLG6LtZjiyx5OzZD72+7VhV2h0AZd0OsN9h97U5z
u7G6oJS3P4dqSjy9jRiPColkEmt9NNvA+SwG2Xo4F6CLaIN9V6fAWPVlB7AhysFFmN+irAluy9kH
urnsyCfGLq0/EQZuhcWlG9WlPMSOeC5fTASRf3+ZyPU6+OUeIJgNOwhbpbQRIRrvKwMgK1MNlu1n
MaIcr5qI4hfpAttYGeSHyvSHjdU04hAuq8qAhls12vyy7uXRTXovVeGptKynnKHTunkSaKd4uH2F
Bio/dBr6D7swVW/d6ejEsPhcKiyWvXZxHw7DE+lE1dWqLHmxgkj3OsjKX5G546gypo9zU6L6IzXl
mEdB+VQr9ct6QK/kjSu6qb0H95icw2BOt6k/Kl/ayF0PKPTc2ZROOJ39MnfIifd59C8fTZ7eE+Nb
8cQoxjiMhkIa2Wq8tDNB2S8Y+H7BHO1VLW7up2WB/ef3bXVu1vfrAlTKn7etB/98rxL3zdtxP7fp
MaQkxhS/fNb7z68kqiCmSTrd80cp1WuIJ+RTahAvlFRjfiwaRX4cYrjxjfzUt3jo0l6toTX54pOs
iAPHssjAtEdXQsAIkDO2Y6/EmtDk4q7PR5jXKdZQx6mOfUnjD1BIymViBMRFY/ePsc/V03Bm4DGE
H5yifbR1tC960XxwMAhcZrO1H5GzGdvBAe4WkUb8OAV1T8wduUcx6AqPgQsK87G7XY8dZxK80lrx
ca1ybKDRDKuLOXXXvW+LovVMJ57vUyZEN9aoGXv9D1DKyjt5hz/5CVkhSHveE8V893PT+oZ373+3
+u7jOhx9m8rShbu+d8Ws/Py8jMixk1oSaVTIdtsPhXFnlVpLg4MfayyvxmXbulctHf3t1d8fV8AM
3zkqPTZ/0biLVe6+vgwK/9nohPm2g9q0duOsCvl1r70cvb4qxwBxCscl9IhmAxPEzFgMFbUa36+L
wm+BGfhR5i1qmrdtrWXOR5kvcuHluG5ZqG2HvyXRb3++NZadctXnzhviSd9CN3o2bWe6l+rceNrQ
N/t1dV2Muda5Q29nx74t5/t1m5YhD1YwPa1r6/Zyco6FXU6Xn5s6K4af38V3uWG1d1b+6mu0ipuU
RCNKrdNHYr1e6TcGd46imQ+jFl7bSY4frUoYqGmgN5GQ8uejhoQ7DdbK65SV6PJxDHrxZGSVlwZX
H7TZg6Mq42MTxMyiaRnug34eH/VqMm4W/6Ht9HlFfZIMKHQuKAU5ti8UGzMKDyctedR5RsDln+6Z
BpaP6ph1W6EN+nZdnZwkus+nylvX3o6YKs0zA13Z41imdBYwRwbsJeud4ZvGOdJ7Rn9DfiAmUh4s
UwzNcd2xLtIB2efOsYyFZTXU7nr0uqeV6iVMy+pBc4BnV601XBJpa1e/Q5CEiLT6mgIgy8A6vhRZ
lu9zeIoHSy3KZ6K/7tcDPkd6IE+hbJQIGh2+Dqc1L6Ntj9RUpvEWC2x2xQzgvh2hMZI5K4l58/OI
9bCgzElREy3KZFO1GSzXNrPjkGjy0RqXv1lan7UAiHyYsZqK1j/m+WBsoTVUkDUpVMjRz74aAHSq
RIzfCSpCWEyk5kM/B+BxslYc/FiduPfa8u2QlGvOEfKboKm8uivu8jybjjyPM4gVLx1OL0L6RgCA
TfH7wllWf24rM5OvcTFa7lC4OW5IL/cjUX3eSg7Iagl3T0WIGVeFvA1VHssrMWCe0geZVfpNOfBX
nssB4jPUxs+zvViWNGW8ZiqlKpMwEd1kkory2ytbrfqMbwj1UegUeGm67hPWXJHm1ecZkf/eb+Zy
v66m+qkcfeRh41Qd5slsduubQUJ6BT63l0FRwDv5ybRdt4dNdGhjzXouZ7U/pYNpbdaP0Wp5VVPK
YH4+gA7o4E6mljBxC/rjJ5MYY7eSa0DRPN0T5P553a4FaLfRd6/BBuPHZDyHy+F6q6gHh8C+7XpU
qVq3ZiNo+aKAvhiiVCB2DuOnyWpBAFRuQt6aNyS29SzUTrpj28wf26BJSHuKpi9WHOBbr/XvRpwf
aJMEiDCVHwXeyJhCxW3FjD10aXPvhiKrX5Mgu1fG3rifgyjHMW2NdzmyeQ/DhL9LEn1h+yqdf5j0
tmCsN4bN1o9Tt4afeOtYSu67hoZDsOZPukvyAEp+/EkPVYcZVlUrF3/QlMso4YAlenVeN/3cvr5S
B3/gH8WA890OMzSU7cwP29ejIKFrTm7tNALbYyr+85QbKYpmR7lzijK4Z4ZjuwYWDjqxbBPBkF8t
PbynRXkTq8ZwNkbNvFXbwLolLyRZsGzbddO6yBDaENMydidakVRmO4YMjqqFz0OC4BbpS4KKpIue
IXXI26SvuF+xU/jJ+BgYr0UVRc+lqtcbe8rIPHLG9jIui1KPwTvk9UH18/ai2pLF8mrduR5WmUbp
WZj4tuu2d8dV6UjspXjCtKPd1Lo6nwcnqwjQaeKneaQNHiC+eI3IzWhN/7W3wsj1QU/Rbw3mbYBi
7O1NGPiqXZxqroVU+ix1wLEajrQeYKXRHxSzvXtbhSpv3kwNdBhXbk38ds9tToBBXXKZxFZWP1cY
BbcEg4V7OxDVc26As+SuLkmLYVWvTIJE7QLo5bIaSSkPISxpb121u746McCM31YhKjpnfInoj5aD
s1moF70Mvqf6k5/M6hek4N9iJJqfxqby3aC25FNa682msEV4j/uv2MXDqF5GpRopXk/qKZ34klJR
glghz8cTqt7d4bBNDir/Owptaq+Y8qxNUE8ak+z+u6aFww8uDaVO0x8xIzs3IRrhQxVN4bYukQj/
sHM92yQi5QpQY+HcDJV+IGaRC6A0xYe8yo1T6U/T3bJWtSV/qSDMn1EBp66iGTMQUzV7loGJJDpQ
6tO619FymItw7ZHEs1fvxwHKnTPv1lW6xvF+oKC3nac8e4ZHZbpZpyQ3TtGEt7qu/eBm2L9EYVYc
Snw2WwGY8iUoHI2yX6lCZWGv04c3etgWD23OHcQKANssm2Vl1mfczOsNtX9p4d1uy7FR9+teThYo
92mdos/iI4dhUyNT+mCC0buVg/mnn4spMNuu7zG6cacTzyjUvnkgcaxAmlwR2ZWI6BqAWtzYdda8
gEt/wZnE+RkPHh1v56s9+wi1ljdZeE/2Y2gRFb68KbRRahnEGr/MYfr2JmEPnl2X9tdgyABUyLh5
CJaflOnhn38SIrjmJa+DF6EEymtW9X/6Sbh6D7MiXO6lFirRpRm/tujXRZ21u7+f5Gm/1kI4qyny
GJZmMc2n+PSXNhF6aygPVNC/ZwinT3g7xJk7wwZefQz8KUV3CxTGd3P6aq4IQh/Cego6XbfpcFj2
P1QcHO2XptX628B/x4rnOJppOO81AiPFBL2XYfjdSZaTXRIf1ynFa2+HS3F0ajez6RAnFqMIs0f7
h6Ek37q2HW86EqmPhWnvK1WiPwLVfhCKPp58Ivpwe0WSIKUK//qMa6Xrw488a9RrM4fXpJEaJ1Ef
XbJOT/cdxA9r28UzbKGgfVGKyHf1Mn6KuuqxnWZnG5RDBjkttfa1arxEKUDJ2EQdbooEdbpWlkyN
nI4/F2LHrhLqVgv6Y5Y1uhdaau9NgVbDBJOUK5fVWpBe3QzyHFBihi+RuWS7dhsMQT+cNgr3VtR+
0vMZC0dZPKwJp3qgnYZIeUSDHH9IVN6h2c7XrMCUYEydeub6Nw950JY7YjnjveXr9TkOtvUyf+q6
H2SO3PZ1T7W9TrfTgE+t9pPuRlfblrG7AxxCLc9t1bWXlHy3DblbnYcvMnET1Y52faPdAWlQqOBF
EFGbaf7xD2fjr03L9ftfz0fqDqZO1eGdRqTAkSUrK8i/51Id73oSksB4Lbk/rSkfCUjRCEG0bFdf
zs6yKsJ7y47/qfL5l3NQ2LqqG1wPumFS8373O2iKbEbaZvN3rUi/QY9rb3JVpKjYyWi3HBRpWVV4
mM3rSzap+yDvg2M4aSMZmyXTrKGwd5GlfwWA0F1GoLxI0CblnKJdiKdc3QwAMm7mAfzoP/zpjF9L
9fztcDirSBdsXXNsVch3VU0t8bOR+6f8TpYFGPnE+uJ0g06MhoYYyQ8gt0vBPXRuP1jhFiHvEZO2
8bkgnqyIc5pi8A73vV4OV6Uv3WBReCECSt2YTJ8N0AS4SroJRNDWnqJKU7dTWBzQoaqbtgnOmo3G
xQeVKJpsA6dFHMdgbjYltcX9YGuSXl6KniuDSwoEarETpy++MuY7OeD6DCn4nyuGqdvK91F8BVF/
g10MN3KQ67T8QJ92RUyqZTx9JYiGyQedFy9Rpm47BaPcFZYdbn1m55sm7iu6LpOzCzpjFxZWfW8M
bUaPPpXbET7YzjfN+BS0Dl44KxgOJjQy6urEYdUmcc9+WVc7J/5CAyJsqq/Yl61LlfIgVhQwwZoN
oLSiHe7KOJq2S/ITJXnnOJjRj25H2gBwC1lG+3E6YvUrD2VD0gg6H3VP0rR2wqsXYU78phrggxEi
GXUPv6tow6OYaRibYNehbEaQLEMypIZghEhFMqIjrPzRwf19cPruFT+Kkrl9jUNco/B+Vza7wb9N
jLYGbcv4/ORPN45eJoewGjQSRMxodhnVeVaVehOI9TtDEsmDjQWQLuk4JI06KB4igvRM4uchXmjZ
Ga5nv51ybRMMPzA1Z49NYYqD2Tez17YpCQXaHUb6BadE16KY2+YfHgPvCo9vp7KJvETibnSQ978r
PHeq73BdSv+7qKPwWHU9yaRScXYJ46adpkbdrkbCfxXC6klO1eCIxsG5SGmhOygcRrN/7BewIR2S
p4wv5e+vNP0vNwhpSsdyoENrQpd/EbIZ+kB27zgkr0PU3TI90R41h2l1zUzG87lvb6auTu9aVNcH
nO4e0k4q39j6vNaSiqsY0MObRis+j3bHSD2RBoOtuH+Uw5NT2F+nYCqfgkE1r3//axvO+2er5PGu
G8IxDNsxufJ+beUJLWpI9ZTpqxIgsJuxbgyFfG7TmAcXNqmdGPXRDRW/OFIbTNyB4fcjrsY7mTqn
XBPWMdYJ5+1Vsjabsbmt86M+QOUqOouMEzgYbsAoTrZDczFIGI+zhqQ1GzOxbVLAQ5ntnOphVl3D
b/YgiL5NHVgAI7HHTdzWlzjz631mOclT1tf79e7TduPLP/wJ/jLY4U9gGlK1Vcp1qu68K2jPWYfy
YEziVzvTm62TiIDniU97ubHvjahMaBFqYktNluAbgFTdeFKmxjpnY72lSorRcQgvxqjWNxbhrfho
tY8SQP6dQSQ1ZMReac0PNBWhTlIUgvPgR27VpL2nGDXaoTiornPuf+7UjpuaD4SMftqzT/3wXHd4
nv/+38r585fvW9C/s1Xd5iQVmnh3EdVDZjUEY+avqUXoGiP24UrX0QHo3QfyGDHogdKfbIqAmr0z
B49mG/7wq5ncS1W3dqnpBJd1UTgxZT61RSxhDRtBWTfuuuSeW5V/LO3mE6jn8UaRp8hus22k1FfA
zSNCj9bGARpeTX63OxNhY8S5dSDCCnZ+qpgkEVjGNck/RfLIg40k3xFeBLq73DFcq7Rpq6nGcyUI
NfEh+iSklQE/p2bQ9qSq8FhNOhJac9rwpeRZglL74Adx6HXASdwmyBcAtmqcEbJnuTuZQgGekiE1
ohB4i2wiv2kXdWWQOUTfcqMA+YjfgKa18kGZ0moTD/ktzfbiqo9PbTtHh4AbsosIkuZxlpNeFvep
x4RT92bjmQEKjZ1meCUE9exUNcwg7taYjl1hi+Q2ZVDnzpUCrBWyipstfn9h1SCRq/zKCNI526KI
zgHaAbelOXnQQn88kYr7Y4w63WVypZ38hRzr6/lrCJrw3KRm7AInGG9KaCB+Bf+yxUMwcivcWQxT
KMXv/F5FHGeH1sW0QHtrfU80ZVGdx75GvBynH4RZw85cSL+6TfyLX5EwnWvnJpyai9n/aEqCqlJG
Dy4ynCOa8mG/BBx8oKBw8uusPxXTVztVgpvSIeF9DHAP18LR3HhC3Wi0tnq2lgWdWBcSbHkT+OVX
NH6vNf3mg1ZYVwyk5oPZwWaUuLYG/G+3ZFWdw9HKvuVdfTEF7vfWDu4GeF53mLK8RsseIFQUP2TA
s1BciySWL7k2C3dq+u6cq/p1tDT9cdLC/WSXyd3AjAdt9dQeuC1lHhO7AVRRSMeugGImIhg62KB4
GJdkccQ8ys/MrKdL0Kntfrad5i6As/YP40v5lzGuFJplWPibJPmpf+ms9xAwOevM7lWAqfGScGLY
k1H/tZ2OeyhDhlvbrjghm50OM55IyADBEPT+TQgAci+i+Vs2RtY+TTC2xxYG58+aHKSLHNc5JrHj
WSCdMY8lN5AoKTohuecWF1yoAbmJyAcoM75wdYN2bDBM9kYjbNSzM/KN1OZzkuYHIw6jB6QIBaBC
sg9QyVq7uNB+rKozqlN7GCnG0RqJBkAmnXzKmj7Fsj/wFOnC7fqzhiyydtTe9D1FCnpQQVScB8S7
ycIVzZu6e+xiXfPm/imzsBSN+Rhv1RwJYjjnr6PdVFsx9u0+8HtQi8sp7NfRtY/76RIJ666dy/pN
Lvl/flGnN6ta/RtBZ2TQhO271f99KjL++7/Le/445td3/O8l+lZDbv3R/u1R+9fi+iV7bd4f9Msn
89N//+02X9ovv6xs8zZqp/vutZ4eXpsubf+jsl+O/P/d+T+v66c8TeXrv3/78j2L8k3UtHX0rf3t
912LKh/3ms5D8g8d//ITft+9/BP+/dsdff1mSvsv0A3+yxtfvzTtv39TpPkvQdwZcw9TQwvM2Oi3
/8GWsOyy1X9ZnOUau0HAWIbGMzcv6jbEEqD/i03oCpbZFqMSixFLAySVXYbzL7ygupA81gyHq9T8
7T9/hN+tBm/f3n+3HqDb/nVyZJk2zxAcVZqqvxkR3j0M08xoZjo/E3CA8nGIh3nrZ/GjOU1c/KFX
gi7bwZUm00mdd7oqoM7qVNozW/WaHHmpU8n0oQTs2sTcytvBxJaEYZE7SLDNBI80OapkXKT9eFPI
5n5wGF5kGGconuMfJrDRC28w3tgUoqm5Zh3/J5FwGxjjA4SXYudoL0zR4o0fzTyozGn5LNIebINO
WxpCa7pWqeXfFV/juo9QBGIbsMCZz4MTHqgxi62ZitBLchMIFOGaGO06ez9JqAtNErzgX9bcVLFA
LDopfLlBxMjR2+c4fIjiugTb1+/DNu4PgS4/LWrMvcaYfmqCH8zk9o2hAQSkfQWE3bkxCy12E31k
IJump3TG4ynFwKQYfASZVkaza0amHGpONC0let1jfEnyAra1zRwmYFWUMTlKvf5qTNGPEBAFyVTK
s5DM2+aYXAq8OI7bp/aRNBZzwyjlIv3UR0dpx0fu15fEuAxjKyl/MnYL+wjZPSHYvpixxpnSPo4J
UAfpdNVx1uG71fTerlM4+W7sOKcCWmcUkCiuia9NSPCt0ZsXY1GGr/fiMW66bV1ym6rRPXuqqPRN
P8oEAzxcLeH3HnDx1ptK5AxO28PhU03bNXNL2RMT8GKip3HDEc8S5IIKE2lIBRiZvzfLBudwee4Z
AOMNtg9Us2mHJAv/9JuvFV/q0YqQ4IrbzpHZLQk0KDjFJDeK2pHk07SXOU2VI3ysW/Jn5EFGcPTx
EwLEMz9Jjee0H5Q3I13js9JnGwcJ1kFhlrkZqDoYhTI9+R05Gs0Ye3EyOOdphiU1JPUxDYDO+J3/
PDrYswTT8G1jhlTNU8Pd5S3uNCUJicUTc08hvGqoL/PczGx9PHRpUXi2HCyMSd9rJC515JM8xsNg
r0lGIbnyyvMdGfeIyrYG2pYFgfEAYi4cFEnWTL+pYSre5E2AA3MYyx01Fg0bu1l5Dr5rz0/5w0ml
7TbCDO66nh7BMOrdcS77ehP38jNjWcrlYzm5aSmCbQPTyZtb9ePoRKXXo2T0TCQ4KgytIfd5y9g8
OoLMuKDxP2fKcJOp+eMcapxxeUTjGWnQkBGFlyRiq+oYJbUeS1edPoJqaDY6QoJN1wDb8RX+qWnJ
HGYSl+JLNAsCy0YGeBPjjkjNDgGPWIfWsKpVhw5l5YYojWCfRj6TOuXVjhzmsiM9QgMdnxbrezho
j5MIq23WqjQGtfxHVifuTN2Jp6FvcL74qqvKna0FzDvsNnftWsNG13DfmvLmzC9r3PNX/hrFwJby
SPNybkjkVcmvlSyoPDjVLa6sJ0gvQJtMOIkSupsg+/bcJs/4w28GXwWigc6txcF+n3zWxv57MoAi
W7o2m0nYXhipCsLattpy/x5dNLsYNOY5/uhjIfMC6sCFF+IQ3nW5PaJS9t2MpE8gkIDb21FzMUAM
TIrMrxAs5pMGqDUf+2o/yJ7Tz2/THRy4p1yopG5LRg55osmdamITHQu3S0iIWypOmy4KSJFO+51a
WPe1EfTXElDiQbe4GWmm3A8M0+HFusG0Z2ji5M+p3iAsyKp96ZyTrtqH0J8UlfuD5eyX8sOhhuVF
UuPCGKg+WvbQEABvVPsC7RCTh5ciLRn9ToRmd/0UHpB0MF/XLCy6Y/IBAqq/GRoKxAKuwJbc+6nK
pQcXo/kwm9zohvaptRC1x4MdLEk0sTdn4bmH0OwJI7uddPNe9jptTcJLyqCE7hZPz2VqDG7E3Onh
45yih0t8AhRmxt89DaNMWh4y9Y0cIVJidk08Wz0Zcare5A4KUWOB08TXeWp9t1vyDulSiE1rfauW
27XTGXAZEOs5mfymMETU88zfKzra+b4Gi97QlaOTruQQ/0+K8DeztL6bcKcQ3VZE48bKtpbaRoiZ
njyxqHOLFb6L8hcU2xEctZjmmxpo8YYG66ZF9H70D7JTv6p9VG1bI9zDnKAiWGoHmOWm6/jdUQkX
yFyMQFKHRBcYPyroJ4nFDWOqmUkYdeTNQNF3mu0jqLNUdHhOevHn5EEvJk6FVnc8vzYeDT26WKaf
uRNpjgcl5zpmIAINArUt9sNN2RgxjstpZ01w64wMvgueVoDCXlEgVYpptvX+fVX7OxPmgmc4nESl
2NOo+rQoFbZjM4U7gj0QEOj9sVWHCRQSyh5LCORRNnkgWutlUp93VqvgpVDJeoSlujNKyaM4hb7k
b2xe4/flbxyIYl8lDDyEH9zX2nzM9XBrhuX9mNLDiDnlMB2kXuhHn+FZEHmiqMy4E/4pVofdMJUp
6c+ZGzjGNXPyg9IkBIBo5FDS7uVrJqCS4Kjhm91XMebEvR77XxjiPzvT0nOu6m1gZeAv54KIzulb
otjBpsVty9cz7DXaYG2QfBsceexEJrzKeokm+xvieG3T1R8aW9kTKX+nmcMLCplpE1fNrRLfcFPw
PU2CVceT7/MLtjlh32Z3oYCKjV4YF3TWgnR3Jjyyb7eIYUyvQ0XCs23atj5yWEYb+7T0oWodrZrp
T6AMwrWn5uvo4sClF5SI8KQjI9HKiuGIGZAxGwc3WWvcFn3/IcHX7EajTUAMJ1drGJfCD4N9POam
p8Y63tLipe7wNEN+5TFeyH2kNYCe4MgDMPuuj5W9GxXjtsR4Pcd14cZaArUG/vMwSv0ctNOek3tr
hxS0KjTnxFkyXqnSTZmmD3kUPucVHJNe7JIsHymFi33g4GpJ7SfTQXjCNbf31WkrQjJcIUCVLtzs
XUQIJ2OrcuVhWzmXk0Cr4CMCVu38ObDVYSlqlMG2GDRSFpfF0FoZDMSs2CZJywN3oFXY+VV69Bdm
ab3gT38u1m1i9Ie3bZwADDlFTxEFRvMp/WNhW3Z5qpFMH0k4npq2OMV4jE+RtEDOrOtcnOmxRzuZ
VVlDV02Fh9TTu+pK1H9+VEzHGCNC0sGAimok3EwMT01Q/r5IGvH7q3WHVQ4CIiD/EKXVyQnztSw/
OfBRTmHsZ6epzY+NqeEoWrbby2J9tS7WI5qu+mYhtd3+3LS+Wj/j7TN/fpxW+jwlyymhJll9nWNh
gCR8pNjiHIXUYVkoyTUMcsugBBKZUPY5QNKj38PBPkpr6Tcqy+9GnY6Xbz9iWfe7uPNGnlk0yIwc
tm5QnOpM+pxiy8t148/Fu23rJ77b5kfNJmsMwFe/vv/nKt7u3ItjdHYFCuRNGCpkS5pldaqXBXHS
1alEVjx76zp1lg8p0rrtsHyjP7/WONCLU6rinqR8wNecjnU9M9rnIDEOHzJA8iR1LNtUGRSHxqRd
88c5sb5694F1gpRDyDDCMJuXkOb/s1CJVDvpy2LdFjVWtqllCr97+RXWj0rWc2z9wLeXgS9e9KQQ
23FCWNmRwndaXyXzxJ8W09byMOm+903EOZNSZqWXxtUqcjmRW2VlJ1Gkx0BrYosmDbmDb19bEKCQ
+v31+rePyRDFHdv6GzUf+UtgzytOpT4Wp/WViEglXBdDe0nKTD3qswn9QB1r/kXry6AS/O1scsIq
hYRs2b6sl9G6kBKcklcuV1RutRPEHyY1Gh5/b3a4dOCTN6cJWPppXV1fqcuqSbQqQSvLS6ePE2ai
LRHPUiAQKz4pDpaoIuoDd2TLlDQ1+tLCa5SyfrK0U15zK9Hb6TMSlH0yzeOD1tyYU508oFPYk2n8
sfbr9CSVIdpWDKV3CbGbuxLg3RZiwJCb5VNewDhO7Ax9Uhl4tGFjcqmJzSw6I1nul0zmBH2vAvKi
Z+uI0U0rTRHBMUCr7DQ+NLP4tmDiDn1HRnACX1mb6W5YsXqtuhRrSGSQVkIv+oj5cnKDhLL5wgxq
RJOcB/BjlKb97KrrBU9IMTN2kUytS0Mk1D8xBFh441RrpAatEvwy9p96bH7oQfHjh0GNLj3VDei6
BCaLIf/BFf5k8qA/1jRzXEWBQtWpEIWyrps26bAJwRjcLWB6ZEg0AiZlMi+O7XsOTwU3JKzvqhuM
CLW6jsBBkBpySPS2cueYqWa5nH6gx7khL+cciVA8WtaXPze+O2bd60Tc4H4eVzTiU13bEI0M57Lu
SyshuMssh8293e0A1975BWfabEflSVsW6+rbgmmJ56TQpOvu/7F3ZsttI9m6fpX9AqjAPNwSBAdQ
pCiKpmTfIGTZApCY5+Hpzwe66rjLXd2Ofb99wZBpcxCZyFzrX/+gl76gnZkxYK/MfSRvUewkFAmd
s4aAVPrMc8+jPPeb+xM1A+v4/lOdyKWf1PO4N8fzz38L8rxa9xKy0ft91dLiyxN5D8sDMQEs/Z9P
8fOveWMQTTrF2bqJVY6yJIjS3RQ2XpLauV+mWch9y48/b1JbNNvBHPYirQoWVA4efV//dsc1Ah9y
aUGVH/f9/If7T/cbs0aYSRpvWG673GKv4Nq534TJ9IbsSGYj+euusil1V6HOW5XL53X/XERpYV8a
YLgXQx1Z6SZ2u5Jib6zlK7h/D6Yd8w/37zXMUAa49x/V5VyCWfOiaKQG1bKkcoJyM2Gp78OJR04N
h8ZFuAplBsYAs4VQ9QdRqjubwslYNhjqctLMl58cxkY/fvp5n47wHshadchS1IN1CKfXz5fj1xnu
v3JSHyrLjIUX4K2cxfFeAggvY4pI7GTVZRNWe37L+099lk3bVBp2oaZWkFXKaWv06o7GFW4IlwY2
KXGcYvjMe5nvGyIWGH++wZqotFWRyxFCRV59NCdjU5TaSaulyhcpxh12/2USQ+cP3bQtoRaiBeaA
VM243uhIeJmsFX5zPx9FEraH+9/HJTXSbQJHeAIpbdq4RoazezhPvp7W495OvrfL5n+/EYTSZbtu
ORHkTKqbQygm+FsydpzLffebpsU9q7b4uJVlhd0fd/8HqORsVen9/IB8xznQJfW0jjLW1r/8r+WJ
fr7i/bXuD/+P99lNxHP9fIb7T/fH/bzv519/Ps3Pt/fzPlFxsQYhmBlphbfg5zPf/7OVkcW3+vHe
fz4mSm3Icorq/bzrx3+RVAvUxGhJvim13p+nrvfLPiQxmtwuNeV6LyYr9jqOXlp8LmVpWX2AVzA6
dNAT/34nMeifhraNNjqCL9LmQteag8IvwoL4kVpTVvJ9ydxX7n3R/rzB0fxUB7G6IcaslL3hSWii
9m2UjAwJOf6H2UISlWd5usoLSaAh5RwuhcVhgm9n6d/fhFz3z4Nq5hvbnrww1ogPh5njo0+w1rZd
wunIFFwZoxVgc+tD5Y/3kV4Ly5WGQOxxCWv9eFLOSto6uNLNNAVK0vr35+AUR2EyzEa7rZWUfSki
EbPNPkCtqx9j2P8bLPxusGCZy8D5Pw8WLlHx7fv/7Jv0Lf/2t8HCjwf+NVhQ/gDMVxUT2gJSREeG
1PTnYMFS/oDGoMsOfaVpW8a/jhV4BPwG02boLePQ9//HCjpPpzN5u88hjP/NSMH8ZYzHRIE/iGMh
KaJKkZEp/51OURECW2cO5H1WZY7yMPoCKmDK18kmsxOm6LluqN4mSD5un0NBGpzR3BS5oBxRoEKl
1km4XZid7aq/2sWM5sN4hV0Mjy9+sBuRuIayapLkLQvgfxfyZpCILxVHyLR4fJ80I34CbjoNAr0h
3gDbXsEY0ulx0EA6v8Wj4hKPpu0r5RPTik0G9r6eiyFZKUG4C/GJTuW+Xbd2gZZMoyuvICCu0k6+
dfPRqjGOjMcOPB8/xUQjW1MSTbWSNYhHivHBYP2QS1/gHOJTH8k3CUEoNk1ESMykMbYoP0SMO0sP
SJWr4kNMI+OUxjqVKa2nOirnJE13EPq+9UDctbM07s2g4j+v7xwtO6rwsBJVh1o7bKu6u7Y6r02M
MND492GaLhIYxhyF3/FetdAbEoxQrYxugO0vPVsoSRaD92MSFIew4dO0Rmmd59gZyekxbtMjETK7
Li94CNBMJe+lYTrHtYWdsnyI4awXjnx2AvkWSWRR5tOZ4fpqYCfLlFstNRsjqb2mwbbcTI91G38o
ZYEzbvwSNNMltrurGhmvXcJQyMeG17MK+2Rp45aQIPIBxJtizIhb+TWT/Dgo/QURyV4N907SbggI
3OhqcuTEOOtiOghz2DpYXAxO7Ndwb/tZHGPGUYYSIxh1ifrcWH23aXUSqhgJqCnJUG3iK5lzGlQZ
Cb35Wk3NxpKmszybx3Z6kVPgS0ePPrSMdQAKdcC3bR+YyiGo9N2Qhx4CIEwNdbldYfuz63jlAg+y
VToq65hZltJqr2RhvoVG+hAOnmMr5zIydmUb+QLEVFFDX66T4/INK8Fw6zCYTObkK33TB7zEDwj7
l+VjLKX5Vtksan2+KtWWAvR9kjtq/9RN5XG7ZLlAMlwz6N/j+OmG2nBx8prg7WI4zGYJgKZGq0Zz
/FEZzgxNqAtin8D5RDFOxWycsLI+6+V4QDC2C8PpAIv5ww45DdF1ufGogSwnR82Yb8uaJPVyB+Xe
1Y3YJ/Pr3S7Vo217YzJezWi6DKX+GmmJPw+Kq5XJsa7E2/01Jqhb46Sdm5gx1yDh9VWFH0Fjm6s0
H7fhmL5BYD2YeuOhrUFOla+T3s111l87nfsF45XjV6MTH7h7sEm0m4yQKHlKQcwSX+M6z6Z4FxTQ
c+rpNs4VnGZSDcR8jufkmGDSXgnWqlQ/J4XXi3FbV/1FTzsEsCSEL9uB/XWM5pszd5dBg0c5XlS+
ktpM35r+M+mlfjvMNxSht+Ub7OTpICEzYfTztnwwy3pUwuFixcNaKuYbUcdrTBNXPXkZy68UYFw+
GrjEWfrOUPlqpGo+D418btVhW4Qbdcz2oQaDI8I7md8ncSyP+d1qGPB+QT/skFcX6/ZXhABzxJ4Q
6BACpGi9rO0EkdHy3tKQvWzo22tMZKCYVSIGkBbHbAVdNB9Mo1vPwYJzI6HKmvRj1HXUpq/IDz0l
xoFPaTfLYnKqZlPF6i1ow7Wa3Vo+Ka23XseyYr3I802GaCk5zyEsSuh7viTqTaHRdeXz2arHc2SM
10W81eZemY1nqZtulhi2dt6xyxTxG/S2l94Jnx6Ioznptfwe1YC8Qbjuiat3ob6QIjC+O0bwKTdA
ZQ3x0ebTQe3wlWMxS2HstRMVlXlSIJZL52AoHjRYrCY2zAiYdtWcgDCYS8zPda5kpBsgv8uPxo7U
54P21RTJE6EPfltru0pNj1l17xgxV4hYEnzSmEu49RdApceumw9O2V6bZt7MqbUSwXgAx0CxmxzJ
t9gUlS/BDuXQsDZGqODo2703wXgeWZu13l0rlUtM6PCxo5lBgLFbNqu44bKalS5ftWHqK1Z/XTZs
nZE3tl6PDidbK+abIrK3tkJyE9w63BE1pJyrWB/f1eg7btF7jDROyyW57AmyY50iwXfHRdSoXGOK
EsduH9qvHZlVKyXnpHH016oj/aegc+/l9mKSKKKyUa2S/swU+w2f3iuRV4fR6Y4RUAnuCyaXWvYm
nIHrI3rAvXx5rUxFEbdcccp4UtQa7qakf2kl6aTkmJzLUvQIlkk4HHELWHtrn2aVIW2ISsofpVaj
zdV2KbHfLiYBL7ao3iZGwjtDKO8iBE6oHAAoENoHXF9H2jjTF2yxD9B9Ui+eJtkzx5WWWKbPcfcp
jedphyZ8TT5p46Zd8pqNI1KxZDqQX3FoleaLJhk63Em7BfhFko6Kb8KKOW4lNzdGwp1UBgmpfB0H
5NXK0ozFpt79+Ol+3zSjvBqydt9Z5lMcCXVzRzp/Yp73v6Jm+RMChU3B22aOvzScSy9+b6MdK3zp
9Wlc91r7YHUR4SpOIMEtSAOXdgLLeqdGRnK/GdC4+pnQkfPPtMk20MnUBX5g55uxSF+iGAAXD4bB
tzFrYdyfEPPeV5tJjm+Yz0X7KRvA2/GZIrV3V7UmYyAEdnm/JmbAy3XJWxwHOANWhfRqNx9mDfg+
omrIDaS97XpE0FitMVH1plZ9kMpo8LIGjL3qpAUOLjDkWG46GgXo69W8Y0p/shgRbiiK6EmQCkZT
vEml6JxDYPOov272ykmNt9nAj5hTwKsi+63OFduDoWz7cd59YQLh5hLBFYrjrMiOwmzAHDmNU/1m
jlbL+AtxKmGZCduNvFJofLDXZWHPQn1PpcTHI/xk62WL9lR28XDfQWZ6pYujUeMyFzWbB5cA6pIL
7sukjU0MuWtvCih0dMP+nMpwAWThOWw2StF4NtvfiOhpNSXWqyWZJyMbrmo9XRO9OKUm877A3s5G
/BbrOzLTD6hY/H8p6v/B9VP5O9ttKZNx+3Rsk3kqg2WIqH8vk2PBMhRDUuwYvnxUyX5Q0isxxdfA
HrEydGdpOqDP+RjJm/zNK/+d//rjlbGYAoPRZV2xzV90HA5y4RwSRc4IRTlPRFNh4W7u07WJiAok
ClfGxh2hlkiOeVpKpd+8/MIoKu4uqAux6v7yUJrQOkIWUB1L/uXlB8saNRGUxU5tKeLZa0jxwoa3
BLa4ED15MTXyZIp9O+K0lx1qnV2NwjYS0/Y3b2Thdf/bG4EDbFK0IQ75VRcSQpCJyOnLd8uXj/oa
Hdt4SKWDbcmPU0lhkLYXy4JWUBlup9RenmK1OVVernD6pBSsjr5jcOmV1m/o2EuP9u/vDPmCbEH2
UuBm/31tlEk4zGKy852D/QRbzUGLtCepwZRgHAaKUANeU9J9vS/vsqE+T6d3KrFr2JwLQ7zJzviu
RWwA9/LQNuZzuFVN6aVM5xs5HGdNTK45UYZQ25ngX1Y1bpcSxHSGbSKMXcQFsFTpcsuVko6XLBK+
ncnnWTN2Nd/FENrrlFSfKOovoqs9RX8ldWtTcfgFdocP8LSt7eZSTcMubQ2sggJq2JhLF7tUs97I
4J6VxvQ4C2/EY7wjFH0xR/3kTKjbtfpsK90F4ulH5XQ8vXiriwpqSO/CYEPSyqpZpXJATUz/l0Fa
X8Fdv0ZQMn9DFP+n5aHDizPgYUOL/1XupKaxkxWqnu/wxNnohXyGI+Zn6dd7ZT3elLb+jf0SHpT/
8L1DFFy6duj4hv3L9+4Mik1vypUZmhNcZvEs8AkQ2k0Uw6Xh4NvYOr6II5saZm/gTOSJ8xVWeuZr
1PVpb+yV+Tlq8n1eHOesvzgOkzg1f4T/x2KQKUgJ5ThrQ0AjgXOFeohbwgTNfFqgPy8f8oeZ/bCj
FFued0AXrEkro0fiQgG6dAWQsn0nynxFHQ9YB7rEdNx6uqrMqD0HkvmUfTFxH5K6YUt/v4VNfczj
fhM3X4kAoExJurVjMvsfFVysrHIXTyoDrcFGQ6EYZG+hkA8hRKmlh1KkYxUFRwKZuxW9/ruCZojB
2VWtSi/rwsc8GW+DFVzjmBAnWjAqcO1VTamO68JLDe1zTTtapPHbUrS2RFqQb3/KpoZx9/Teq5Rj
eUzLHl0q5EcxnXK4B/bFQk8cEzk7Rrb+qhbGbuj9TJ8eRkl8SCrePeSa2nhXw3V7U9LAt1RYAuex
1HDiN3bMSmBK269mr5yXdo+K5TB5EperQYjZ0icV5k7tZrbdyK/yp1Hl0OL3YKZ/wjb+NGgFdIFu
bSk9vGD5PbD1k6UAE/z3re/vipcfWzCcP+huqNWxzPxlC54tqah0SctBLxV3aelGvnblZgXly/Ir
52a5y3+z2/7Trm/IlJw2TspY3Cz//i/uhjXDDyvVJzbbhIasoTEtfn+k/sMlC4ecmNLllmytX14k
jqqkTWU5x90TZdRgkHGupvO1HpNthYLdAgp6SuTqMs/UBnbjjYoMrT/5WKrsmiA10ZperDmeY2Bw
pgJHSOopoe3pVR1By3ix8tQXEY8psOsR4quNgGxV9cnRpqLTQWmXjTjJxlsXqjeE0izFOiExcfbK
KTvCpWVC2V00vv8uSN5UZzq0bXsoFt8i+jJLm2+Ro5+SUsdeiZKcqD/DuszDuDNodJY3iREy0xnz
NGnmtQC0gN/X2+WnEoTBxio7Hs+JRl7K0F0Vy3gNs/Fgm+KY16R5YE4gNdNhaZvaKD7Ks7VGRf3A
8jjMISGTQB8NeIFaAyKA7q3GvnhROhhOQZR73UjpRQ7zB3EWW2miJ4mTYz8mvkpOaco3iWISdYa+
W15OrtloemG85mZ3zZoaBybrlSAEWKHtxRlTV+K9BMFwXXZwnX7tvy9uRf6HAudPHRrlBUrEXxDI
XC3bkfFsjg8vxyfWnW6xpMfGLX1TjbSOyZmMKk5C2hvxHUljvB2aco+A9xniFJz9uT/VtHn4Cx46
HSsC3fYb1KHMZSo69KV16/tzk42XCJlHg51bZYvPzkKdyhmEMtVlwP4y2ckbyjCsw4lTWw15t8fd
d1MA/OV4tnQqex5JrwlyjaUZX4qKrh4vxHuell21mvv3IiDXTG4OcTC8W+z8GZuZpRVHHc/PcrJ9
STcoPsatArgAeodu9OLY/UXpOuLCxk2Gko4m1UqEX0sjFldLRNN8aLQOQRnVDvgLs9AbQfJnGrxx
0F0NsGypxoKkX4c0c0SEn/J2E+JbrtfNJcPNYerG7VIEGc0CWcAEFYh5SH83A2uL99UNlxnGKyGX
hBY8lUB0rf01MaQLtXu7/u9f9D/sYhRuyx+o8CDbv3zNQwj3vB36fDfY+bpx+pVeWuCaw7BdFrmG
/kw3/aAMf7O+MEX892PapnzmhEbjAW/hl+0Tt48JyW+X79rIuGV1elzOORuHnLTzBpkvI80wTGnX
C36WiH4daPqupuApJ4AXEE6VC0VrjFU3q+u8A7KiyE6ANWsi5ZdaDBK2CZCiF+iQqJdsgFKLGTTo
Rp7Yr72DsrUS/rJlDPGxk6RtQ3QFHCRroB9KYTAG2fQOX+QUMfbXAffEVEPOSo9GJt+WfVew6EQO
hJgPqzpD1w9/VWTHCfEvhsiXkKKHeqKo5vdlYmblfJtCfzARB8C2POYa/ThJKmM6HTKLfWO5hkMt
eVt+Z22Wb7Mi38QsHysSz4kTlqz0OOm0fTw2iVsvsmpPNdl9YV0shQ4SgUPLsm/oXGd93VXpqUUb
gMcQeODCGrJfF4Qi7LErjSKOW/1UztnHAofY/fiYU5l/Kypn2xNur6DJVoaPOhWbdsiOpk7VMc0o
g2RPC9iJEsk1c1eKR8IGuCqXsm428jfCoFfNMD3i44DDhD7ki7cEVuvOpqHdFUnqT7K+imz5WKYg
sYKEmjF56ybrtKDWyDzcBW2aqnADWcJbQDh6r/fll3Y0KhbSVCsp9smM29SiI6CmW2OK4g+9ccIc
5Lz8vVSng9ytYuCiuouPGFC99aN5hIsPx2Im/QJzJJh7k9um+m7ZfRdkraBf1Nv+URm8exM7dVd7
Gt7Jh3ieAWeUTn6W/GXX7QDJ5UAcVUYHyize9Fgclbyj2YzedPQctWSwQ4O+Zj1soUDAdgkPhmG8
LkhblvMfuHpzmYgRHQQ+5figuiyjZ1GZD0vBpKTTDT7nqwiJrAxUT0nmd4xxL0Qt7/o8g2Qh/AjL
Z8mpN5Dm3XBRRYabBWtDOA28WHkwqqhufdzJDvcFz9BjKSNjjmFcR9fL7qWDCuh5juKABqwkOQh+
Cxiiq5IYsBw+ud7SQRKj2/TrPHyXJXD9ZcEt6KvgUC1HeocGbxNnzBhBAC80Vn/DlnQgc5STtGLz
n/ttX4E6sx0vOOFcBt//+66l/OJHcK++6DYNw5ENk03kVwdZAvdEpepGtmus6T1v+CDnARezT+Bc
AB4dXgJLM2p32QMwJjMaUn+5kBbseVlYTeTA/2zpAcgrZpo0pJc0Me7b9v0JLPUrdgDvfR1/wMl4
FzYBg8Z44vB+dhJnDfUqxLgedjt4EFYVTwnU3RURRe4Yw9LAoLtZ5bWke3Larpyxm3YaJtSu1nXn
zKJJD1VI90ZJyWzPx7yIX7HkUR8IhA5wD8/qjaJWb2XtROuQCTfau/RKsHaLwBJsU9bKYXXK6dFd
E/sRgo63g4hAwrtn0U43B3+wvv+Qa8yUkId8LPtLNGtQf4U7lLK77Oqm3h48lc1p2XOeYQCf5Kpm
0h29yTZVSD/cNBnpkNB3bZmQdun3Re0tZ3gat+zDzaYwW3wYKPWWc7dLj3CaNsv111jOs6I998w1
UiGfl2dbyqRQXVrj2E8epZroImYCy6pILHRHPIkD3l8DLy/IgMQ4AfmPv3QaOpljSmLujILA2ow3
AG6fTfeUnM2uLqmCiu4iP8SVhZxiGhD/zWxLpYeS5CNtu6sG5Wi5oFvrr9L//+buv5m7Y1uyQHD/
ee7+vAjs/scFTUjj/G+Svj8f+tfk3f7D4KmYxpuygkqQHv4vRZ/2B46wIHoauJ6NPzAFyZ+KPs34
Q8X9wbBVTTORO1l0LihC7oo+9Q/EUGgFcBJXDJU8zf/N+F3Fh/aX6sTBJ9uQdVAjPPdQHf5SnZDT
kOS1iAvMHNtwqwS9xUKjENdR/ljjS80o6MJOU7n1SABPpCvGA2PVfsaYqTNMe/toZU6x0TFePlnV
U2BJwdqZnXlbSIqvMTBb6xERMAGOkTWZwr3svAvB3ITNFvUMHjiupgvmGMtEajDHYh2e7Awow0lk
DwRC+4TFCaHIoyZtlLkL1iOOtcaUaNtWDou1QcS4m9acDXrNBLlR+tmTrcVgJs/FjmR0Z1OOzsbK
Q+NAl0nPj40epAdP4Y2u4KkUHgGu+L0GsW+P47iu5QHhQh0627yMvYQjmUjwkFkpHXeDeV7TlOkz
21TN0aeZO8b9u1jqizV5LeVBHnF4xedyn8WTsVWj8ROIYYQ4XNQPkrHtRjs+lPTw7uQMzWdJI6Wq
qbVtKISzISNUPwWtILuF9bIQL7/VCaOJnEHnui9UZdsk6JoZsuASsZgH6HHzmhbxw9RL0a1FbywE
9H4trjSmdc5eZVXh9mIpeBdqX+smhmraVPleCfdWrBhXmgjdK2LcbNRa3+RZlD2Q3LXrAnpDRe+Z
4nigZdPb3DcPmfbJgPt50KRC8TD4vZAPBxiQcvTA27aP4Gxhb8VgNdklaGMgPKnRH4dJz7CNXKiK
UUCyQ2ghZe+kQ2JO5B0lbXwSi8GB7JSfepMuQuumao1FsPGQlgVZ8pGXduRrBA2xZJgFYuseDZs6
xxl4LpB5lnP1INfWbcQhwdUMoKIpkK0Lsop12pMBC+Fg2psFemqn6wUmTeTUmm3hznFg3AJs9Fo1
0PbMqy7IRDXsaPCoq8rIq7L8TIxycNDMilNOxdphikzg22QuV6iSnmpLSy58oKRULXyuZriWkpO6
jQNNRUoj5vy9MNdzOaA6SorBlZJQ24T1N4VfdwWsbJ3Jp0SXrn0uM6V8m1xNPOANnD9JfZStdLnB
z0rtTQY7oEkClCgv5XxN4MejZaZLvk8Zsu7JFrGr6ZhFlnTm+DBDDKeiMbtgX+fFXfusOySNTDWR
I1FIaI5iPjhNoPkxyc27ytKspwAD9VLNwr2Sh7tOr+qHeOT40Fpd2xOpvvBIO6+1oUqM6KFXltE1
h1aan6qiT3YzDs+H+Ztgqu1bsUw/mmXPOP+jso2npyIMvmWdnYHZyTLfa27jJNHlm6giBExkZrxS
Yoag1QCtXFfHtVQSfyzRuB/U4KBIX6zJuVYxIXVJQOdQGVu+qAjT0vUk7AfJaQavUBoMUbrGgXKb
fJIz3ZUMx3mA5/ooL4xNW+sesWFJH/NteLIs81CYoziMGIy4cSjLni5Uv8Pxy3MkhJZOVA4bFKEk
DJfdNsG202tGtX4c5hERJUZGWh5da/WW10QW2jit5LKC2V1oKa4gHhpvUmshF1/ZgqzzMHQfUaPB
wcyJ9IoLJCaA5uaDnANVYt7uOR1U7UjWza2o6ty1kyJ3SVE+wd4k6qV1AvpRaXCnOBX0QJ2EqJIx
VVkNvojNaG0zsHQHbJk8ymAsUrBY5fNRMS/QdTetEmcrR923htFYmIbqVgrTZIfLGaNlvf5ukb4B
gJoo65bBrDcIOzuviay1D0MtfUpFoG5iLUGERe7fOsfqZlVMxQyLWzoTPDV5WAL3XqTZH7oT3Got
yhahpbaKJSySCUzELfM02SEBnBhQ8b7HRz5aVI9Tdqny7xm1yqe6U1bFqK8Fep6drIsOz0n47Qmz
Ckz/Wgx89rWiZp4UqAsTXGZE2qfjIg9bRzamSdb0HaNx0pora0SEFM2btqle8G9I3LivzbXM/8FS
9bVO6mpFGELhVvr4CRs0zLdG9M4NuaLRQsEf5Px9tiu/Q3S2lvLhPcOM2lUTJru16D1rigTzxtTT
FKtZZamyBfvXVp0GR4VgTcQ2bci0Hi/aCSp/An2Ldp2eC8OHFdwS1JMwhMmbHnejg/WSnVgPui6N
TCsiJKDzfqxN2e+sguNhZuPQaiDxEbtDtvlRd2c9m7xGetHj8NOEENwzSkfbTw7C1mn4aozZiPbR
Bh7AJ2yvzdVnNZzBzNPgqa4hoOv9Ba4J00rjyUb/eSYEEtVA2zfwsoWxnvC0cxs9fqojWAEj0Y7w
soh27WbJyxOU3MForPrccjZKEi6keiB6LXH8VGkRHOoOfU5KNKYsH+2eKJnWIoAGp2J5Z+fi6zwb
4XoAnl/Nuiex020L2YZVVk1+2Bj5KdORJrdZNjOxXRSjSHsho3aQpnNyfpGYQy6dKy+w9Al+F2EM
s1a/aDQwO7WNFagLce6JIX+bImz/WzQQmEgZi+TWWKvGyCphgaUVOCMGAqhWy7NpivDTmEm7bEQb
j4M9+gr922RZ0XEWkbZKGVNJSvsxZbZyzZudXGSvOIGU4FfhywJq5FoQerhzqeSVxmujMJrHalWm
krYXxKoGkuQrXf0Zh5pqV6V4QjkYb64DgzbEaixz61hz9qyo7T4JpIbGHI12hZ/gOeAX0GBoPTmm
6Ylcil+nZI+8OtghqU08FTSeLLgx8A0TC8Wk15/teHxqciV67TH9yI1KXZWiM652IH1iWwLji9oX
Swm/RXrfuCZ2oydCG5i0UMG4mErJuwStzTppu/QZUXCxttOa7kZmz5MrLXNF1ASv0NK/qFPbnhRm
lWtHPJihqr/1MjO8wRoClInKya4g+UXRIK8QpFlvRmS/BmXwFsk0prKe6de8K0PIUkRXRfWsX3ur
hu0gc73g4ggPuQovBsPDVR0hO8b2WUH5KukYEIEQg0Re9Kzvj1q/5IHPUrkzYVqSsfS9kqphZZi1
eE4Cpj29rSj7oNOMRzHweZDgYm4c4Gg60GhfJtiXYh/A1kgcrTp9B4x5sCKLZL0RcjLc1s1cleF2
iJLJTWIl2OIQm2OoP3Pld+2DmV+SjFieKip9B+HD1Vn0oAbwzPtYmG5pVtAUG5id5KftyynwkPE/
81Ex42rict+hrdqYwZw9aGkdHmzobnFoma6o7I4vhYzSWqnWxhhHV1OclzqrzzDMSNE7WhHECwx/
P3H2bsw6xOWhikFoZePSlc1ZHfYkDNtfbPzNqXdn5xm+hebBo8gJHwdBisJ2Ea/oLvDxd5XDn2yL
QiIFSZvX0rJwoEMILykQYJK7jMI31z5EMxjrqMWcjpzhsx1RJTUv+mDU37TO+RyoZfxKhjUqjKnk
gCPyNJmNYaMBL5lhcRuRngCglKorS0bsNZkooLXN0ecA1/n4GFjD+D0si0OkR/PnqdGeJcv4SiBp
ccm1fj8hb2U/YgextXSb6hXAoR0/KizL1dgN7dYcXg0mnStA6BB9vFMinFLq78FCMrea2Hy0e/0w
R5kE1+hDw6HhUEEsWwtZFK6EEg/ZMeihYiX6ZpJ02LmA7G4+B/HZ1NdZGEs3u9N96riI/JVSfiww
O90rQ/KttJNk3QzKtMOs+6WCB1KVEkIh/Es/J319DAhT2gvLkncGgvgx1m+BbbeuJasfEIRGDBHs
do10u/O1OMk3tAnftHzEPEjFY6npIQWVMVklany7q/BoPfD7KDCeMJbH3B9IHnLnR3oGOSfj/1Kh
P5eD1EBBTpjfbInnA6CXo1suF0Te9eM324g7T6hFyR7YQtmyg5spS/KKwqP3uzAcftywP6NtKp8Q
ecrrIp2B2+K9bbHiVEjIBSZXWwqwI0YRjF7KWaz0bhz8+w1E2tHHqPmzUiDv1mMlhKCHMAwzG8ud
aq83i8FPQhNwrFczdw6Bywh5nNey1VYojCIL36tBQOQssU6qSvGiTHOy6drqJDVoiBRjzF0cpHU3
VolQGJruEFodspZIb+g4KxRxcjf5qp1O/kBtSczUsJTN5te2GiVGvUgXnHSOV33QXqtxwsnFjunp
5nATqilGCpPVr9sJP2nDIoo17GwYUpe5si5F33lW9NVM+uSh/RZBSKR/EI+Z0RluGw9o5JXmUIxp
uA8gkT2MvQ9GI2+T1oR8V+rRUZFIRc8TsZuxU32EFwKzLBJemAlrxZzTOfZzeisiSNNjoseXZEi3
SmW6fYeinLmiuCjIm0uj+u7IEVCsCAqc26XES3PguyQQ0zqe+8/SQEakQZo3oKv9mqswZ4u7kw4T
goFLkpTkhUgM4Ddo7fMsHMeVQvuzGIvdRBz9Ts7TV2jzn3XBFKBUHqwh+hoZTu4mmf4i1cdIh/LV
kqKDKQUsCsGh1QfzY9dOn9vE2WDjsZIH0u/sStLWoRn49rKzRfIEZaDf05gcklww3gRDIyg8Kw7V
/2PvzJbbRrqs+0SowDzcAuCogZot+QYh2zLmMTE/fa+EqkoV1d8f/fd93zBAUKRNAkhknrP32uRv
4yZANsequKNmd6zgpBwHRT+IxUXJxj3LL1fs3QNrQL/L8ckMbRMUia3s41m9mGi+UBVfj+Vkno2h
fR8zYjOG1HpQBD5wT8UcY0VljkT5JZ/cd3s27rh276oh/xYZjX32ejQIs3pr2pTumNhvH4QxRzu2
ED7bCMeoaLhxNIa2i1RYCs76TY9L/SqquY6TDixqO/ZRMNUNfgJ5+g15ObEKonwASuEq8jz9RDIh
VykNz6VE0dgWNpxGrzjQQ7igJA56qzJPgCPaHSEHNeJrvpMYnRWtiz6GqeeKUF2GRwae+3QwmOOU
TCLLSE/DEan8vDOmNQKtcklxvOPbqv3l0syZdgLKoJxRTcdXOOOik9L/UgZJ1/OcIcCiqbAI7G7d
eQGnmztzuJREr27fv1S0gVWP+8TKyjqbRmvhfFwtBBsDee98XtNAfTNRqQeqBit1kWMaKNxHcy3f
iJq46EPaB8M0LWGtMI9iLoMOHXtnRSocqh1awKADfjIb6pjXx6lvJtYB/czzNEcgNEbloYrgWdLf
cLV8l/f0bkYHyLhb3KprD8p+bbKA2+uLai9wC+zkJnaKX6ULg4l2vblX1IOiMlfW8wJrgSRI0/TE
g0nH0RwhC6hq9OxMaRLCTPqYqjcB7eFR1z/s1XuB/Ia8Onf9aWxj6uVGDr7A1Q9FcimXCe+l7Uzh
rNSnoRBhlMzaVeb0P7RWO9LvDIE7Ooded+9Ayn0ftFBUZK6bg/rWUwM8127vW8sKBmYYsmON8zMS
QOcyir+G9u5RkfCttj/0YrF2cc7aplvaOYj1j0ZpvZvbYfG87zqVMrJbWynLnqiMxW58ZQu38D2x
EPuh9/vaWlSElbEZxvSQh9yYLv2cJEEKpWFvIUecU/K0dab6Qd+JmPo8UtZR4Fkzd1bJwVgi118s
7dc0FwklNLkGoDLCeWlfRQrJYmnmEjNnaO1l4q8yq35Wmx5Evd34bWmRFjnXFmkU4xwUGrp0hcCJ
iyNKnToNmXPjoA9hlCOUIevVoIO2CORlsd9yWh+7Yt41a3GXVy26vfqjZa3rz0l8TJ3RDZRivjTP
idMfphm9ftK9eMhpccgUd8IrxE6k3/VEqWkrFNhJCfexSuc56RnQakohq37Ldb3PluZczuVH03M6
6KRDm1G7BFY33STKOEuBELhGUFojZGazqd5VdMttaz+2agYyhEZRHhmqr5vq7Fvm8L5U83E0uMt5
hsDOvDJesYxzbGun9Bh9HIv7Qs2cxVj9mvVHav5ys+QXdUMvyR7nmBib3DA4QN1rbudv2HQ/RH8y
O46c1jZ70xkgjFv3xCRSZqWVVycacgn6IBWAkoJ8sDxRTqigj7Fa/XK79gQ0sNohljvDZIDLgeTC
ZKbsE6uCS6pXT6ZUTLOoulIz5a4hyoBqzyXuALCPzaObNABVe2+fMb9hcvTANdLHzT3Sqw9bLzOm
lTZYkvm2BtdtUqLosuaBAtM51ZUfaWQQ4FSY+wadgOoOpGkzzMdELUbqTmhtuWdQU3waWXddb4uA
nlCojyYGGSIvvQ7dofkBeeG5NO0dIVr4GaYXEdlHr5p/plHe4hNfENIbP5S5pStZBmOW/hpV7cFZ
p1D1IMLAOh0LWMWo3JBh5VU4DMX7rNA+8qb5Fx1djEs9lw/HgYXKralTNmWZcPJSu/aR5D8bMHiX
Jj9BU+R6Anrc9G91az1NrAKmOtsXDOaIVI5iROIQw4NJlENZOmHi1FRd0TuilDY4oNAa8kbLAhBh
v9zEw+KhrX7vpA5lm+LFwumOO0A8OKxC1LHlJXprISylEKbmD8rAd8nJLGlFG6RRdDdGN3FjVfPa
X6eFi8pc8Li0P3odABSIq3qyKKvM1QvuffCmmicwBSGvVql71sXHYp4qJeIML+Tqxi2Pi3mAlfyr
i6Y3cySbItOYP9Yk19pNdWlXCGfGXWFKzyuZFhbqoP7O45yK3QAHaBi1GODWiQObR7pvAfSJdb4A
4UiBDkvSEqmxsx2n9mezSPy2E8LHOk9f1FIeq4RVUJSZL7nxnOfu2cMd1da8faUG3VeKRjF0/t2Y
wMma3HumeUhyoLu+JS4ONisy1pORkWSXU23xpuS3qIxbgM8Ll6d3GtwBNgNYdiOpEAzUHwt1MNkK
S5G8oiR1ySsYHtq1NE9q6SfUOLBDE+lDFDpHZHgQUk9UkOJ76r3kJspFwqq82BdrVO1wb1zKMWJi
SjGnatNmnyoMvShubd+okFuMqkHfeOyCNZp/QAn5Xsn4yTS5AtlRBqzCi0ADtuYu3VmheIp2iinM
0WxaesRkvLBWjMMN56x0lKXMhqtOGfRAV7MB5hB3PPDJclE81H66EPAjonq5Vris9KJ1w7RsqcmC
CRNOY56Qher+XA5MPMGXKlX2bifxdJrVltgGjLoKpz593FyFLYfdQk8t+xpZmzG7/qorCgXzkgK/
cyYinDnQgL5+tJ5jjV95urUt7b0qfrbRaDy7CR2CjpwcnRSzK7FoWI0cC8oASPl9EUNtUQo6ogMw
XIzKzDE06pKGuUsqZlrVmBl7gtAfVnLuKJeb/SluKX62aDy9LlZ2SQT2prMaUC3dcGtd1uGn2hiE
HK21y11uYdqYaHtdWQgDHsenRVclgOJhbQiIEg4lCdXxErTekBQhd9HYofcN3c8HQY15rMeOp88D
OtE+x/ZoAY4youploQrXxfFTgwfBT+AN5oQ4+NZkXkYGLU9rdVyJ3p3amk9agtRVd2ns2l2iS7WF
EfSj9QBPtjsticmyJR9/dEn81NtQmEwRM+6gaZhqvdupQjy6Re8yGnhO6IQFsmQWk6d+qWKiD7mu
soY7BFl2KwZvrk7Xg2knTJW5iJF4dyY6CktjtrbELWdKpF6jORyxeujHHPsT/y/3d5V5ZVAxVhE6
UqFIIESyrZddmn3rFqW5M2Pb1zpOwx5X4lCkaLSJD07GOkg99YUJbhc4jYMsj5oIM5Di51ArMAr0
Zxkfcco9FmGWVxoXNV6/C6u0Oa+N+nZMun1ZEN8TIVAxLLTV1lKwyJuaUCmj92ZYISZqyGVGA5VV
sxQHveBjka6ZYTu+UO0fwmn4yMRyno3y19STN6AjTySu5c20qwtI9Z1dN4d2NCDSjOtrJXLAOF71
SIp37qn3rlMz8lDV76yJ+fB33Zke3YoShqdN6q6xKCjEmGaVam0BTPst2VllM9uhSWN938U2fINF
JQc73WdmVRy1WRzp6XPhK4pv9gvgsAi8ymNESSedGbidjAWcqveQSqJ7JXIehRFBl+TanWWUSZVB
oMyM0OEa94Q+sdbMaIblFBToQzwsnQkszqGWLtTiPeGPYW7+LpdfFpp6R430UGto+0FzeCAcUvNI
G4nNQ7lkt03Zfe+mnjO2eLOY7trzfC2TsKj/Bo0CsdGynZRRebzL5drAQG+FD6svv9kznUMoocy5
1PYD1B/LlJJVCuUugyjD4V6fp290F3HyGCgSHIQ2w++Vn2S0zA93LrpQbfiUKT6WnHup8Q5sfqfn
hNtAEIm9e5iNc6Dp0DW9idATm+5r1O8As953mPxWkQdenO8cO0b4Kb4LJ991tXhhlkcQ9+AihnJu
FDsL4w7+q68i+hiH/rWxorP8rM5CM1abV8xYDzhlW6/DxiBbTvNZ496amtMBftNVXF5ap3r19OVu
Uu0HrA/Q8g4QNl913bnmSAL3CPWlOlhZFApAnWbK6GPIPIaDzhDpz8xMutraFQxSXS/XJ+qKNmRl
qUOEIgp5UnRL7ZEEk6dUVK8zhY4e/t3sjNel3VwZU/1cmE/8avgt51OqotugH9LN3sWahos8XmQ4
nbIyu/BP3oL6UWv7PurF96mhqrVm4+jbA2vtGRlVba4+VPdomo7wXDNkyB23FoTkvgx3B2zWUqZv
7+1i+Na60EA6wR1Af9BtF/aX5Wf2emdn3a4z6j3t7LfMMgQYxPZeePdEDmDLSU6du+ztpDiQdYeJ
vrVeYKLv8ZQA4KpusBsaPvFXT3PVoeOBNJFRqVIAb/s1geCHosheZmX+RVcxKErRB00f3xlD/gBg
DVgK6Ydzj+2poG8gFDNM8sj0m9G8tDqqrSH5VRc0XJO2IcgvfaH2jMBV6zZ3Bn51Vb/Yt5H5ncLW
VbGMiBzxYsFtOqpefKgm4rdYJZdrODE8msNdbM+7nnNE0cBYm9ohzZLTkCVPesbEWzH2a78cctEc
o0jZYzOHaUvXpQE01sx0lbQQhwCSJmt4jCgC93AGGXYPM6knPoMi6YrpDgj0ozzxewWXckHVg3ta
Pd5OsAZHmXBiOK9Qha86xbtFS7UTvftMo/0Vd1aYWTMxB4gr7Vb9puFU8NXlN5FpwKZKcb9wyfua
Daq1HiclmLSKQJvouh3Nk66S2yA01JHRk071gZwwqgmA2NP0tsqad9rXb2J2jxrSJz/RyWKcflYm
ofe0PU1lDTsmLgi2z26v/Fg18WsozedFd59FQt2dYsSvqrefFqCsJLCc7L59oY/5fWWuOETfVSu6
J0rrd97C36vyfW7l9/ScT1O5BvlCoxV9hVdlF3U84ATA0D2ENKn2qVf80FX6wLbxWOHBhav4kzLM
cQV2OuTvnaI+dIV4K7nqlaq5HpLsVW+mt6lXnCAGoDrmzjEvy7uVFqxR0/uO9W7f5tyASpC4pYfd
G5KzAxfHjp91Q7urOSaG6/7i/+qTHBgkooPL+qzSSbO5f7ZaeZfNT/SXPqLFvW1j/ZbQv+9FQzPO
yY5FEl+n63zr2mhOlOpmNcwrtGMfKY7JLh9JkRheDS4qG8ievWhlmNIzzdX7QqRvVamfSaKjnscC
d2Aw4QL7ZinWtZWmoUqxsXFQo6XNbeJ4R2OkmaL208VYm8ukd+d+NW6VEi8y4ANOBZAG+fWgTU8U
lx477in+Skek1gqIq+uurzm1GT3Jd/IXuKRRqd+BBzxFDwjwFL8P4pJSpD30V3YtV19dtyvAUDoX
a9FbBnDEL161JIE8WSK9vItiKALdPmkgyqbUrxhnQMU4oiuCqKJoBTwmKo0F9QRZV1KKH1/MsTh6
ffUEG2Q3GoCpa8uQmQe7Xm0uBaTJwXk0sulkYd1FJnMTxfqrRTQjfAZKQM7y6NiyGjMBbrS6yzqa
NyTckjDb/jDm5BhDyk7K9TqiiyrW9bbMxfdySB/AyntJAkfScRDDf4+85TRDEqiVhk6Kpt/2In+I
AlfidLT2fcJm0YnrSYjXxFzenEHblbn3krhccpXpF6bofy7wTE2q4LRFDg1wUZwETKeMrj7NvR6m
SnzMHaekNUZnA10MsHuiFqnFlTSj85rY8fUQ5cyRGDF2tsFhmsDlODi7fTQ3+m7QKrTYSgOP4FFT
FtzqjvZMd+vGq3QfdcCZNc4xNYsXc+Syn9aYT1+vVMoPjSGOldZx+lF4ssw75rwfC69HeGA9b9nP
2sVuoewXRLgY9/OafoMS9mhbFoBzpurqQLk8CepGogebvaIkFKgtb2dr5m/57+aLfa8a3lXSJjcJ
EBe/05HqyH+wNLVHp7TSME286zkeHkguOrPsOEZJ+qyX+r4f6xcngKZ6Y2lJ7EezyToErE9huVdK
Qv9Z/tFctt8GJ2a5l37oIsGyUOIv0Zv7Idk7SWBM2P2qRxdJiTmsYV56P3TCNZjVWg/qikHY88KV
BRzW/4zK8CxoI64vxjpguSKVVREHkbqBbVIUUTqK3Ex2gKLoFJgFAY3A4kCugpGe5unYOeMFSChl
QvMUkaqzKM7NEhsnYgsOGVpQ83UcKGIvT+OahnO6HF13uJjpWyxLmVP9kU3uD6qtJ7uiB5qovh1D
e/aeadEc46j4iEz3JkqiLFjs9uSq4n2N7AeA97tpSE4kf9GdMfB60spRRBEuK0NkU+YHSngBYu/v
kJlU4rHWS1HUZy0nXAINl7lbuWsFTuUooUNbNcj6EukCsgE6UFVgGlQA5lJ/k0NmLOZXu2yrgO6P
HSjiYrs91vBMbc84gT2d4RHVxI0FVBns/HiulE/n1//JP/8/5J9oLv8n+Wf4ntf9fxN/8sY/xZ+e
/YdpusjxXM+wLNOWDs0/1Z+aav6Bv801TNkY020LQ/dfeQ7WH8CQVBpCrk72mGPgS/tT/UnUg+nK
PAfyvDSKybzrf5PnYDhS3fkPU7Pq8Rm6qmqYVj0pOZV5D//w2XmqqPooapWrTElhhyVRs6u4RoIB
xwXCr/wk8DhwdotXVqyS+hydkSi8rqVyVyyRQ0NblWTuzjdHgBf6uMKfOS455HuTe3g83cVDSNj4
GkYg9KLOpdJB1tliVDSjccDt6yTeJVpGudoDeTh4AKPr8kHY3IpXcYhRFFBYqm6TuTq0rXunyatD
hRlwMjqNmd0Qyerzm9o5jyCknulf3E4QMZjuMcUzGSbL5cqsmBVFs4QFXVs5Qepo5m5y6R5W9fyh
7tMfRrbCvOdWBgS4VcVDTv/H19vU2TUDkRO9RdBxVoCCny3yf/xGcNMn6QXXmlL9TorioJrzVVrv
q2bcrWK4G2YErnohMIi6XRjVv8nLqTD7pYQpmebzMJmsf/MXxaG4SIQxAv6IIIZJIGyktgdh3Wb9
pP9cNRPmwoRitdUf2gK9um099hMlaQOEvJ+BpHQ75XuP2a9pq/cepVQPMXIBC5p1XaAbYPXyet0p
c/esqQjZ1YnFGTcQC0FkYKcT3Cz7RnGcHlzci5qNN2MNpUnBCGOVfN2cXwEqaoXmZrxD71IHjc4S
twEAmhOuS1G4pyzurgiFNdLtV+a+gTtF5ODq6TtLjtFXFiIsyApl/n+XE8JMt/XRHOK9zWfsc0ki
GdK0Cyea0LrRZKhIY/h8oEMioKdBas0/OvJ3lARQR1sU6R5WQ5E+NPZPFa/L1BTTuedHWJp6flhm
FLALsTgkzebpFTBXNWiG6Mma1zuoI4EOXfkwSSq2mkOwnVvnpJmgqVEo7ToNgFZSJM+DMREq0UlU
rd5cNbiHQayLHfGtgOetfD86zOwtQTYHB9MfRc6pnGnfSlKzQiI7ZJ8mv7ZxD+6JJ21M1DoJ9QVL
JLfGqDXMbLhVJWP1WrrNa47yxK/UF9PJvzV5A/54NEcf1c9LXlU/lxGGS3Wjl/nezen7tCY0d812
EHXN+6avH+vJflhL91QnJtTJBjR1rIbCLgdK1tGdbdGmqG4d0DihRp8UUOAMK+dorQAQLaMbdiq3
VKPOr/pZIpl6A5TT3w+CPJawJtOKumzsSXpaxQU9La80KeFT0SN1+w9aTmgZXChla4FQlmCr56bh
ECFd3dHuC7TVfGtlAahP0J1VyFrCpkDPPBr3RT+ClFIVVlyUztuxy8JqIfiyY5Zr9TSicH+imUDA
imF7/dz62qe0LEppi0g65fYwmJK+LJ8KuSUH4x3Jo69/viiple2GTB3Mr21lbaywBD3352v/+LiS
e7HZqFBGdNAv89SD2h+h38tnecfPtNNSevGGLqFvc0STpC0dIi+s3gtMJktnd0h/OirL1GbAbnIU
MdKehVJwWRGpkkZQTzI526cV2J8br+7P8QplcduajOZuWXJq5H/v2vZnnX6bzuTvfv09a5k/37lw
LwlXqwQEXksCpQt7sjHWQ7k6+qHbCLLbPrJngVTKP9keKjJ6TzFd1L/3fP0VqFa4swDJKwY3jUYP
7/z8JEIKeGXbMabZQ+yNWA47zm5rrB/FQK8gr1LzaSqVqwWM6QSujWW/Q9+D4cY13iibRCu9Ga9N
3UNbO+2dJieHEzHkV+i+DkPbZ1fECz7BqOtuBj3Rj7ZW3doSmolIJKZdU6UnmCMV0y70Tes7mtQH
VNrUUSkTUhfbA7Gk9t0S4VBG6DQW4rFSpd5VY237kbMqyMoK99w5envU4/pZSLmtY6jAbRokz5Bs
dwU42D6BarNS96HsAEAfncL6yoSd5Z/ythquSr2yWw/zTOxBnYtTrquQr1fx3grNOSq4Ho/lUv8w
Z+DZvdUmx0SM7nPqRUFpO/kRxRspsopbnkgOeGuX4aNKBvFgS+KhTpyHQfdVxrY8rdWQnte6uhui
mejoua8p7+W7ckkeyiyJ9oqwsYomdrYTjvpK7tp6yOPWBRbGDVdoQ5j8Gpq5A+d233F27SeIN6h6
W3HWCKMOl2powyjuScNIfS5jLFdjjCqc0JfkYKPHNuWFlUnAedJhIDhuz90xyIzRO8FiIKplky9t
D4jrL+NI+5/ZRHmeNxRw3wucoK4pK0wj9jtTCK5Ixxm1U5GBSvdklUGi39eBmA0gTIiEJDR3e4gk
UjXz5Mn49XxpYOM2YEOSmb5SoM8deF75gAPZHRv6lGBSbbG051lgUVCU6tTQhvkku3d/b237vp46
a/OiVEiIVIfPMKSMfKm4uxMjMe1S5gr4w52IEpOmE5bEq2ZTZ4iU4DuVfWpgydKE31RLevpKBLA0
w0WNJxMCNqC5C+jYtkd3t5CEfbaYFejmiCmjjfszRQBQq5rBgfn7KYbzUjonRnTn9kiTXIEg9bnJ
wg5Cs3yuTOa4y/Lmp0lWcMH3JUub35Mzkp+hiCrYZcXiLEdSjIJeyq/qBW+Cl40AnuRxXUvJk07k
ptWUNshwb78d5SRbQ37h5jhKqO/XUd5o8kJShbet7YViyT+QJCCIob54/gpa2E6Er6fb1oo1I+ib
maQtedw3kPz2kMqn275mSwCIOrILS7t93o69qa3oBLZNjXkD5RJFvNIAt3Zo8JqTmv4QiE7OkRoh
UIwrGqnb7yh/olU+9Bg3dkNFo2Z7uj1sv3ecCe1gzT2WeKjyXw+Kyk/89XTb2vat9ltbZ/3J7Sda
R9tvup1u2xa6URu1FsakLUng6+HrHNz2bWcekIuTyoV1GBW15BsV7iWv6nXvyuFue0DEz3FRRqj5
2/MpbRrGp/Zjg/1/HrvPa3SLItg2U7gCRz3HOPT3gXNihYiI/3QMkXgyg3cGpCpw2Mftmv28cj+3
raz56WRAxrYD83WItiP2r31O5Y1BC3ISCwuX8Hb1fmYAbMdue769opNZA/dLfdEkR/nz4u0Ev8D2
XGwM4xQ50IlpH9kzyKn87ZLZLqVEwre3ra99WqwdHKHT9Y7rjgob7kpSXixHAMDTJgRekrK9vfb5
B3Ifka2QWK3BCWmTiDOOCLjIf2/9a5/StXGIxdj0TdcFe5yyctg7RUplF7jalZeuB30bOEZWOtsW
vChth+bh+3YItc2XIg/r9rQ0I8a07Yg2aWUfRaZ8XoLbJVmLJFF3cawxUlq5u6PNGB87zXX+PITr
rSc9/dvhNGzHoLqU0bOSl6RN8piviSLZbRenTbXwzzehbrtHcg+aUR7oqt0I+fJq3S7ZaMOzdy2O
9nygN78ldHhfuR3/eA6ek6ZqQVIfuhhqUF8pD1vyw2cSRDn2CtrIbP+Z9SCHZ0tCsben29b2sB36
bV9Uo9OoWu/4NVwW0YoEdBs5Pzf5/LfKi7Fm5MLce/ImU8ovYy85wjN3+wqzMf+F/i/1uFt321/M
GvOj47a5vW3j0n89jYlCXAKoVz/GhiyWH1Gfl4dYAtdHHHfnbevr4T/tqxSsNkT18ZbPh1L+NNvm
v/58Zq2ygyT8e9tfbO+LYhUDvZEegLD89bb/9N5/7csT0h1WYXA6/v0Pq4Xz7kyYtbe/rec+sEUN
dbbrf2mTvB1VmmTXx9yAtodRcHf62jdh/Cqotil7lc7gYZ6Kq1IZyoNhy2OxvSNeUja3t2xv/k8f
s73wj/d4i7OzMuO6kl8+6YxvWqJTXZb/9ufHff7t2MA09F1+Dc0YiTmVr28PZLGxtb06rqavlpwo
CpEVBWUzTq1GU1VS1ZN2Ogmo/LtxqKvuOGp/ocrTBLAgCP/DKq9RCJvNed5u7o2RMergNwdO+1jL
uYGSkf/SbrME0io4hFH52qmwUzYaPx6LaO82E02bWA5wOvqhMo2q60WJOp9Bpjp/ceS3p8BNGXm3
nXTrCXFDcxCm8m77+bAN29tmQ4AUX37p7zHrQusgn6U0G+gXcujYfG0bOn57am53hKx6dh1w0sgN
69CUIw9OjYqfLULnx3fZdm1faHuIM82Ge1Eces+am6OQk4FEzhJSeWuEH5kAYeYWuGUkKNwYpByW
eyCiOKiSc7UEiZsy9iVyloLbS5y3LdGXyZmoklUOoFahvlmAOXZDazEQy4dtS7PGEM/qcOzl0DvL
P922Otuk3hytR5LW+I/IoT2fdE5BTY7Y2/PJLCgqoSoye0utj6mcToFEQ+GnWyajZPTaj+u0Bht/
/4vEv6pWfJZuq9JY8a3K7wnIsTtvWxg3EMCtw03WWtTyddnE4MqVk6rtwR7oclUR6B0y5ej8Vyrf
W5UTipq1PMYPGRrkDlEZZphgzlOi7BMqgIe1mGLUyPJqXJT4rrXqeb+dOJ5G0AWybUbjbTNCQCq7
fdetF6+n1SL+RKWetQTb5iCDUSpq3ocKEakh5+BbisK2xTHivvC1Ux0TJRy6FhmM/BJfD6WbOYdV
OBTR/9pvyTtQHyNB6UVEicS0uv2sKPfbp40yn2jb+nqI5ZkKOfXbUMbubvugYrt3bZv2XPLDm2DW
jW60oJGzGLuKxng4JnRKLTkH3x7a7VSzkpCYvfmo5goHeHtBqZEtuH37HslDs51trldiB9ueo5lm
M8FNw8E13vVRvyKqHM3mdvJtD8DGIcuVVfybYl+7g/Ol8tH4v1Y0XKe2IcnLi8n0UlWTIJ2v5zR4
p2PeuCFh3Fgrs57UR1c6cIlVpJm47U3TlP+cVf0kxWU805EazwBYqLPLp/9tX9YFCsZuck2uCdSp
Ly0y69sh6kxfgDgpVApFY+rjaYv2azmlQW8rj6OL9yJVI2ef6LZNdnVdHRwCBdHHlpLhuqa7TnXX
OxK7F7VyyJVowqJpHxuxuldI+p9WM4qOIkUc2Bv2m64tybV0OneEC90Ng1ZfF/GxidwbptvZzbCo
xtWsIWrLIEnD2t8hSOp3qYZz1EX7RDX3xUVgfsrHBhbP6Dxk6F+owvSGP6rOecopVM7ZGB07wlLy
CLZ2KxwIsNN4PRp2dJxamfI1WXtctnO42srN4LD8WETWHkm2igmVQFbrzYLWjChuq0hTdhh6q4O5
cEbbrT2cUE0fvRhBXdxa8G6c9TpLB4VS8PJtMjwjmJxpCSCfGr6mkPirY+U6QWy5UNlqr7oMqe+2
RdzlhzDKcW+1Anhwsk1yyfDOlRnYCHXOYG2k3G0gVwArHblPMamQSoTC0SrM9JaIPQqfrMb3JYGT
BcYq1TDrY0YX+VihqF9Hh0YS5m9jSF0o07D/CVjAKFOp0yEuEOrTowoSvZNlkFiEhDeh7XXm/WLE
w7XuSr5ZM4yhYepZgNsWfZzr3hgA2vcOjWw/oTZjZogt3ObeapSnwjP6g0vcCL5T61IatNoJAzc8
fdpRaj0MBT1xum2EwPZJGRqztzOj8VetARBYNLqmiLPayHiykH/cRE2aHU1reZ5VIhPbDKDcLD0A
TbK6RCQO32touNiXIMl3VNaXTP1hC4q41fgLxZrmNwRX7RbvuJJQHBj2cFMJE9WIIfn+pGler0X2
0Npad8CJBx1MmqGBK6v3wuRmOVVFuKqVHsJWbPcud4ogpxM89rEuYVS7kSJ4MLdYRSwFyoGCjtwh
sMqv1cUgFbBer+MlHnybqf/egG18aladLKE5pj2LUphEBJCOBlPY61XJPlQtToCbU+NUtUq2Monv
dcr6xjCUjFIT/3BjAa0siLq/RUO8MJd1MJIaBNz2A82M1G0/ekvONw36nDkLTEzFdTjkgpu9HnM3
79WeCkR5SI2+J7RWO0Q40UOjxvQSpdrOaIUX0m6eSJp1L5FaXnlgiyHA9Ue1aMpTnrc/GtQnQa0Z
fxLP/q979z9170CwwFn5f3fvnj7md/HPtBTj8x1/te2MPyyVWBL1k7BiSODu3207+w/bQEGmwmvZ
sC1/t+0Mmn2eTXY7tBdP23pzf7XtdOsPKjugnEyVUuwWv/K/aNtZpvUvZKGmMbEhxsXRQcsAhdqg
Lv9o26ng1ce2rhH6Z914tMX42I6CW0BM9hORFTe2h1xBj/Awx8xKvXXBDODhHuPyWvgTvWBIjNYa
dae7t9zuATnwOy4REghU59hQf0jU8ckzkSPRnrpvLPeRKvg1armwS1YriEZ4TNVqPueKXQe5qotr
mgrvFWJ0BcJKC8hjTlF1aQ6yRu2sZVjehoa7hlvs8fJ9Wyss22ZSXXP/zbjTW/ctvgpclAQgV1MU
DN6c+kqLQn3AulmJ9TC5+Z4KDcx/EgjilWhG5SfONlpJuU4Gd+fQ1aMc7Gh6ONUpzQENJ5FzQp0N
VQo2y87N18OgDS8lq9aVXjxfrDooSvokPBLfJ4fYakRklIzgEU7pTPRMTJzwUO7dSHxvXZJmOvN6
2CTvenLCHtTTNiF4+axRRxid5ZwWbXlVTwr/AZ32RzPG+g1uMPXKydzPZ5RU9Zttv9bZBpR5/POO
qRE0zO8MGwunPKgQvoUprmnVzldCMWyoBasW6ranXCqrju/Qx8d3dascqnpar1fgYLuu6IlKtQg2
iFeL+UqJ2Hp7OtRRe7eYJDSk3t7QlwSJFqV5ZxT6uXZG07fKMaHpF32Lo0q5ILcjeTpOyXVV3Oiy
PaAaVC6NXj+Oxo/Sm51jtDo9Hp/CRrgT1xhZS0qxZsk+tWvR13GUs/S/+Dqv5la1Lov+Iqo2GV6F
hJJlOacXypGcYRN+fQ90qq+/Pn27X1ySbCvYwF57rTnHVBKcEzkerDlty7VuljoyQE2FQ1LYQJs5
vL1OSZ2robDtq2ZChq2M1dGUo32FKqNZZzzPOs5kdDM2dnwdDxnW+z5zaLX1vdcIKFvZUNy4WFtP
VoprDhRptJ1Ckj972+zui8Y0blVxTYcaYFHzKJSSL+It1Ofg/nJHo+w1hlLeQNtfqUNiPcrcWV1c
+Oyfs6MuJF1pq01e5gqF5yRgaCet/jKWLSnwevckKeo/koFJwzgbxq1EonQAPD2iaReDR+hPf5w4
ppnAEeBuEffrjNU1odUG2Een3Ai2aQcX39iDZumwfBkiWGKAudFo9/jOpi+nJvtjqHp89LDSVOxv
r+XAKZ65JL0YiLxAP99FTFfeVIoo5JSlw0JtAgUTduS3g+WunEKSZZBgzan5P9/icZBenDrmmzOH
+0qmwYfUOtIaoHSM3fDY2uW8i6Ca+k6rty/pDBY5sLSzGYyQlAdARaNiAneahvAJXwcOIGSrG2d0
Q7JOdfbyZij8y3fdQduqTOW8xLAdaux+erZb9XlKlfKmNXQ6Zg3KAicwkTK3rfzK3xXSZe9SGhlQ
QOpjlkv3uh1xqYWq5W6zMXZgdmixhyS+eogshEEJL521VI/kt0gICE17sKT26GoGuNMsfM8VbLFN
aMw3pSqmU5RGrNL5SPQTJ9uxrnQiDh3kvlnmjvelMoz3BTnmvQnIZ2gL6SfL42RAoMcj/Wxz+Qk0
cy5OBca8bBM8mpPTbUpFd2sa3QC3Oj78PsT/MqVkjY+xZUFJGIvqGWNDvp2dUsHMyd1p0qg9ooVG
mGPdHGT2DMPkTFRNe2vOffo4wUCy0uHNqiHnUdIXD22RXcdFG54v98ZwIIslorxPOSfoKTkPXIEg
y+RTeDXFqXjORYhAwDQfCI7qbxrTfaJWRnNkZYgNtey2Y69RDC2kAAsrInv8/GQ0I0EewNNJb0l8
BzNguqqYYB0D7cEgxvNQxo7tl3Zg3leG1ZAEENTfkUsllbADqKFbW0rlUi+DLS3Y0J35/8HoljLa
2hPofOGWT6GhtPdKoebAcoVYk5xR+Taj411l6eeQmPMvx1HPTiaUz9HvVaIG7HB6VozCPIBUZ5ax
3F2XMjLWTV9r+6Y10ONyVJFimz4b8F+P9mwi+spz5wXFHQY5Dq9VPMDeQZJevoCc0e3mhX1jcKSR
Xntq1f1IhfNJs9RzNeTyyVLgjYlYzfeNDFDduS2VfagEqKnNxTQGdzvobAL0ZG3cNFNbeFJwCteF
UyJiyQv8j02ws0gjf7LRbnk5woHjGBfXQVm5cIX63ItCOzzwlpNH28yqVZRNL1qw0AWNML7PRdnf
OjJH7S6i+3owuFYHYLaBFGVXWtJdpbUjb7C7KpzmSf/cmIoPw43uLwiex7FtBs+wC8gUdYyur6lT
Blh8ost34QraqUJFkM/7MBSQYy27mW9Mq79Vwxm3/eWx5S7+nZLAHvEEAqA7OcuXyy1CblkupRlt
uhHh7GhrEh0Bt3Czhh6cLJUAlgDLcsjqOxZcnkTTWkt6LwW1plXrBNnvKgdycZOpw85O2x/ad+rW
lT2ubwPXB701lkErIwwkCH0VIhzVvWFw/Dg7PcxdjwMfe1j9qlvqsE/jcBdlot/nZYzINmFhH0yq
nMYOrir0KGrRJdfaoUqbm1zp8luFq+wCHVZ9xfpWZwoig0VhmwvCdFOtrY9y0WNYsbgfgjjx1CRQ
d7MeWGvbaVy/JAFb1+vX0M238Ey0zSjTYWcOzQcX4Xk11Yp7DidgBehzn2vm6CdpjO8GtFCjr3ri
XVgfaLDbXjXdxxL3lCZRy7N74GXhSIBxIobR/rSn5GFOgE9NqTcoEcDZZrwl+CzkRv3D1sLr+0YQ
Siu6VdupN0oHLkDX5Jc+TnuSP4EW4TlB4E6sW2mw/6YXxN7WQLzl5is8ZyYLaab5tjXWgIHJA4ui
ZF251WfYMmvibH3CWkAwNsQqUyf0I8w3buw+6bX2qebKqbPFtSKC0euNV6eKtoPq3PYlbZ0kG+BM
gVaua9QocWw9hn37RCr1trXgm9Q9prRq+k6r1lqZmeL13fhsBtUn03npuahgKTVsfVCxw4s1llmA
ttFtOJfYDn0xCLkJZPBWAu5aFV9MjDmYu564nAq5WB9ITzQq3mxYHwMiaDMzW6LUw08tJYJI5OZt
5a7AUHzGSfMyG+Yabwx86gYDeZxfBYRY1ovGdzbV57IT94GNQKx3XWaQnE/iZ4CoMUxPwaRvKi1d
VyHsZE05ELF1Dmbl0CAj4mjC14qcTN6MreM5Tc5YIVLupK68LxIvEYo9KtB1opA9bZe7lCvxytHG
B1iQ4E2UCl8nvWvSoJfR9exBUMQ5ld0tWS9aPOfrGYIUXbR6zdmPiNWxPi1M7r6jcUo2yb7WzHa1
GCjHAUKjpVtXdQqmwaixKMC8c1nrocBV9bkOkRs1UXtF/YSHulzZUUA2NCFOWjG468wgs5neCH0I
DRdRUG8j1z63LiqmRqf/UgRHrebWUnbHuA43efiCl6C4zlz5auf1ESDNZ4FgfNsq04PgfFx3zZDw
Z9R3uTZfDRVxOmbNiYhEkdE5gQeFC9t4giqkJ2nhdTDmF2cJxIj+fkrzYy7w+RWOaLxpCaEJGtXn
UGd370BFm0PxJEr9OhV2sRpdnWxuM3mda509P2TarnVCz0XUMbsanuNWPrW5/kpjgh6Par6GTXat
9wHQNbRjhH591wbniK7Un7KKh1Xbt+jlHu3cfbMd9SNxvlgBboIG4INe4X4GS8Tm/sfJpw/D0q60
DoMMgU8N5LP+Jm2JLCMxZx0rUH5052lSjW+JA3yK6yuj+m5x/Hl5mV8ZRbQ3UUIvHt7PiFxKiAgA
e83qXUWgA7xoYvmasK2xFsm4ekOAh+exdraOOe7KKDpRML+og3wOexMFpXXtVO5thj0KA/5Cbxhf
sWufSgadBnpPSiOMFk30RQcfUBoHIG6jADh/68s+aVZzZZ2b1EIBQ2qsiaiAcaRNgrLT3gRFyknZ
FBwkM/1xXeeeMtwoanKTVMabKQCOsf5aCgyScpxLX7Y9UmY41FKHrAdyTCTrpMlvpAxIm55tIDG4
EJo8P4dWzyUr8psG+IXSRyHw3WhdOW9Giiyknufv3hnwGtPqay08FQnmz4DoMBnja52tdKcP8bnN
NKhBqrxxYKChocdK0O9LxU58Q6q1l6HfK8b41NcSI1GnqlsrDteqUYvdVOPmUUoiQGhEGvZI9wyk
0TX7fQzQVUO9UWpUS+yPVYe/gQsOD5g7IkC3jW7shnCRsvlJpxaRkAQFoGd+gD74M7xL7p1ev8fC
GD+kpf4cBCztYVspa4XcLmm2uU+V1e5Nl0OqcPtxNxPDYtQdUzIDfhU8SOy1E84caEbNGmdsRNjE
cGrrRNwp2UPMWG+lmZWxznQEq70EYlRDhpi4mmDkn9a1Gx+MKQLoZpHMXsvE3CqjE3Http6iLi43
plOc7XRKfLkY6ehHH1P+a0eFT9p20X7SZbipRHZWlEFb16ZzHganRcO3BM64yB2Nxl0jmZvXDpd+
7DXjm9XY/Z594t7E1AHVA086zr7XOCm1Q5Oziy9agVu/aTjJFeBiLpo+fBAJBfHkQ5qrX1pG1V2D
VoaN/32axxKShvWu6frghSXXvjcahIbnRMa86xz2zRb//FWtC+RNsX0bTYHPttbx6sa5YwrOZqLR
n4RmsVw2GYp9VBo4P84w6W6ngAs8jepT2ytyUySBQ5cOJKJA5ut2BwcH56qoJuWxZT5DAnxM3Cqx
kxkCZiyop6EQP2hMCa/sYlD4aR5u1NpgYx0ChO8ZyjUW80Zax8u08p/7lwd113pOtdneXB4fcgZ9
KEn+989dvp0IgpqDkazP5fkasCdlTDPir6e8fFMEVITGKK4uT3l5aKjlGtnrIshloQ30sDgy826x
NCFjwlTZ6uZ+aMrrZKKRVAzfUU4x203iZdS4tpDvCPhHU7p92XZngzQjh7YPIRlyVfTWixnLj7Sa
v+1k+q51RDH9hOsSZqE+DN8z+fWrsoyWwLJjHnm128HDyZcREIQNOIHa9wSFLXWidVOpp3KKMdp9
zXNp+xn0CyQa6lVd4d+NC6wQvS48G/u+1zoEuObgwjFD8EVODHsvt+YMtokcatvTenQt/SAQwvDN
y5eo63IftMFjnaL1kkiV8whWD9zInRyMmu2qTVJrP4J+7VwgE3DqhIG2Vl0S/GoNbTd+OCafl/sV
e/xD1WPIzm5LHFtbchFI/GqhvgR0kyYMTYfUyoBUmVRns5Y/Z8Yc+bONzqmeVeSwUfI2O7SWpR5q
eIN09c8X7Z9bFv0/SqmQk3gEceRILd1PAx11LbnPFpJQi7nMNr80ix6cuO+08IkR5LFN8zW8xJNr
Np9w/R7teNwBrDC18Tq31kOaXzGJ2WhKcTBUWHrJfNLVoQSQrF2FSk0AkbLSekEmLpHeY81+Zp2B
hQs4NtikLPJ02EgMEdtK20B0TNG13l4YYxMKSsvedK7yVqshK4NdIFx1vwgg2ceESy4lgomrf9UE
a9vNbnvVPNoFHrn6Fj/SqSrAgMHmQaPB9AVxO/ATen+U+GSIYNGs++hNJStCrzvOpTmUi8ibbkrT
0WwQN07h1uvorki1YKf3w7VLnBVJvBRSmT+3xhH6oAVyM1WqK0Mk+NXQ//a1yrqvnbUgOacLgWVM
eqJzIT5INtQrJU75mDZHcFFnD2VP47LMDia7KCd7mCaDjaEWPKuK3OKrY3/BuFE7G3YDAinrPgKH
uVaTBCYJDtmNlux10akrQ69+0gqUXKYcHJKFjlrXg3mkI+AgW5OjW15XXPhXI1WL6ZR7rRinVVbJ
ao8LfzM6FdiZ/qrOg8eyssSayeY5qW1mCNV5Mgpn2xivUxDcQyNeHOnRoUxuehPDVddWtheZkUnd
qKK37LZ5QVhE2ib+UObPQU9iLzFkXhZHdFij+KEytn1uI5LCOE2TiuGHAwuiaiCzQORz3E7zGgsX
Q2tMj4y/uY7IBpVU/RrRdnBmKJ4OpOym/TRK+9AZab1J4uQzKXNnTeOWzuQ0rLXhRLTx2xj0zUFv
OTiLsAHYUe1gfkaQaImDI8nia5r0/jo2qB4ZJ40py1jmuM8JoUTQXfqHBKaEbfXMoovhpc5ibFXZ
92C1z6oxbRPyJTqo2Csc2aVvajZXhmDY5/N9pjUa6q9eIQASeopQ0FMQe2BEyF2nXsN8Yh5FjP85
vsvJ+QuxCxfddCvDStmr3QthGDule+7t+KBHFbawei8y4y4psAoLW70eECp6yONbD1LqT6PouJaD
DQaBc1lDtc6DU4ZGdzWTEEMPBbuq/K5n7GnJDeCl5wwNx7qosCOKwtL9weKKZpqdL4foypVB+NpX
5adqpXu9Va5Goz8H4RMjwlvQmT8I82qvcoJb1R3ddUgpgjz1vm7Fs2EmRxh796GGWSQbWKPT41wD
hGXUl8O1ABf5ntaAL0TMrK/UIc10af8aGW60rWbjI0gsXJDY4r3cLB+iKL3P5+on4kKhzfUPECtP
BN0tmXuPtq1ewTO1aWF+EDb1EXBRUNX8x3HVU9cjr7Xttymp3nooClyn1q1R4DEp6f1Ltcz9Aaav
TfI12qaV9toYY7Jz5/mhddT7rPaMwMCHoDyWYrjNHOetgjbltTGu+gHdCm9wPkF037nTY593jh9O
5aFYSlXowT+d0m2FhghdD3S0pfF7H6pnw53xFgFfUafCL2fbR+UEwWcOTyx9Pt2220zFE29+aixh
VdBDWNVedfW6p3qzpoLM7AGaVXgLseLOMijKZjrFqGIcsyaJOL0xymHgoyjnERpda+qA64xTrGLn
iXX7vk6sxGumvYl7ko6vQ3dafR2EexcxsgydWNvY1IZiwfAMtQaPO+PjQm7krw1j19MmKuhsY4UU
PHM53i5/4j6vHtyMXHso/ZTyka910SfE7mJxzFDm8BGi12QGl8sEHiQiydRt4j5qo3oaLO4UwFCb
GfmCBZxvb2b5jRN/ytacTkYcuSvTVF6yOHvVMWuytcKMNKdPTYiqcXgcCibPVh6fLydSl3HoVz8U
H495DESJWO910gn2aM5NbcE/GiaXbruiaZ6NJ5/embKaxPhsW3woLaBmV+Bb0JFimUznk6ayL2KG
yniM55IAfDliWNFrT2PatY168RFECN7S6CYe1I/MdrjIu/VNqHac99DDp7LirNT4AzYJHexlu12C
VRNlqF5ZFXN6NXWv+e/vZVHEuNhohygjKcmhQdtokaKHDtl9rB0eRj0MXuYjWMq30URUYKuPQUSD
Qw4/1LhPfXaP2ar04wmdyQB8l2MLaYsOYo6xE+tK7KDcAX1GHTnhjwP4wKbvxxwssSFIgCDe6S6s
eH1Q+L1f9QYLqqZ9oAAnjAbVymQGJ7PvH4cMEXoranLYXSbg0P6BjRwJs4NGb7HRhoWxyvvJpOVK
XdrSfBLOKpIqQ7cZIn5d+lGmMToswoQOnfo6q+/5kDxNjGBWeRrQZ1iukDWhBaN8t3SES84QwTWX
6pWTUYdmDr54DpVmNZZmx3WU3OCAtVWOBX13DVQtZMGJ9cf2aqjpjL18q8eJRlg4LroM8zYNbjxD
8MjXVRcBdYjCG1uJyNebCBE2QjhSXeT4Q2arK3IOwIgju2+bBnKH+zwjk9KH7rOvHQMi1TxxzoVn
O3NvW40uaaffd/X4XOnutQyZZWS18kLH1hQFhNmoLHa5QovSgoCqFSxocTx9xNG0i2dYSmzzfmbi
aoiVYs/KnM+biASA8sVCMLjJhv66uw/iD9r2NqcQYgYDuKyuvbZLN4Vl42t0xMbIbf5xUZoSEEQK
t2rfray2k2h+yqfI6DdlxxuQkcBY3tBVnt1+g8s5JDTCWfcuh7haLtNNCf+gzvVtbUjT71T3k/Lm
MSQNmkpIWYf9TCZANv2MUfeZE+rQxTa1qxtrwMotNpCBT2ZTea12/ZPqsn/q2zPBRvx7jyDKiHgu
h7NSRvq6lwyC256kviZ9tOGtraI1xVJPtqRVj0cpAL9kYaleRTnsqSQMoidBpCBtkNDdMGHLaZC/
G7MFUkjCsQ3kqRiNeG04cBI6MgpWc+tzeZ7W5kL3ZQaFA93FVzE+iLQ62SHXPLdkg5ZG0952q3dD
Y5wUhfsuH2liyW+nEhCa2DepibZC/fsIHmby41rQhY8S37SqfUEoPSEBhI6U7Xeh1CY2Gd0nVO5H
rZ7Ujrk0Og+aeXH8UR3HNsezJTFCASYwk7OVw6BIJ+e7bx36/8z1SDeAO7VcAXKDEfQA733K/bzO
m5WUOYLpQiwwp5ii3MWdw1+8CeU7wbYxcpyNqxLQ3Ok9+dUljLzWvmVD+xAFwzsESns1dc5GBxW8
7YT+2uT2tA26PvTkSOB8Rn9LjeGdRaORbtQe992kwpcBQx4IyPoOVz5dARiB806OkUFTHbYz05SN
FrCkU7Kj8rSRHFaNRQmaOTscSocJyPY6l9AoLOtrMAQ7GJsU7Z6gNpgo1jqxwMXLNvmqGZl5Q5E8
2PA+VxqdAK8B4LYCiNbwyhoTgbVkzAUqs30zYQisRp3CGKbRxrWd2FOb+SlUyJ7Ne9Sbg4PozSqc
ad2L8bO3ecgEbuEABvGc8RAyeVnTGOPR8a4ze0jcETKDqDwSYbergF+tAvzvnqo2UEwR7VSaIj1a
7ndT6wbrSZ3x6NVFt9EcK18PsVhEBRST5nNg67fGGAK8iOkSOqoDjql4LcOYaJCnPoH8FJF9tctk
oB71ZotQqPbBBlLbPtiVZhOULqZDPqNX68hHYKwPribjTGbypO8SWyGWJTSEHwD+8PuRRaaymon1
R/2O2fx5EZF6kWv6TQkZOVn8tdk+naaraGiHXZ7NWG0Naz+QjcHVsNlTS9+WPcOeZIhOcPerfZzB
F0rRRolM7MNMBaHgUIZYBD7Y+J9Gkj22Sp+iMdNjv2gpEYwlfh0NNAtM13iJxYZ8bpWXsiFIrQ5S
v6rWbV0egbSOnghpqCwg+o0xEYshl0jcIIVfKkuiA6du+kCoOp8yIddMz7K1yO/icCTbEtZC0Kcj
Q1pODESvZZmkV0UQ3wf9QOGB0pz27GJdNcEbq8oujlI/YTq56pr+jn2s3wvhbtSESS1hAxmh7eV2
jg+tVtyYBYOFin32SnGyu0GG7nOAyJY4ispUvujOweO3tgCmPXVimSGS4BxojlwriYy3vN57JCuu
mqAKOxsk34hVy9dl8QEqc122SbieI5trrKJ3G9IzWV+Sa7PQDiyhd5Vt7SUSzLXZ9RGrCaixxKLe
DCwD867d02yzP9H/EE3b50vaXuKgyUuY9qDyLLWAoQMdn4F5ZGirH4UStse+Us411N7Ith+dCb1Y
EGQkhCXwSDO/4iPtwjKM9mxLjpjiAUSEtEOQRuwxfntIjmYvEfnN1M9Xuh1na4Y7K9G1N3mTMurA
hatiN2F1wIVrI6NjuMSOqbHnDTEU97pT6F4dwrfAfg46LQgZJSr6Y+2WdzLqerYdEVtOqT/GQe3P
xiIjZOi4x6+M690dMLS7lS9a8h4CgpEz5dpQOjSqGg2DVLlGVIDyY7EXzpK+BHs4xDsxot9Zea+j
5NF5oaF/zJSnwZj2Osaz9RCalqe5LD3iWx+AoXRthuUZnwu9ICYO/btg82VVKISQN9xKCcvcTflP
zvpI5erkpCNb4F+ZRj9LzWH8Vuj+NFc14pYZC3h1KyekhFHoAnTL4XzopeXQR3KuCcslwElQ7WlF
dCKI075WUhuWsokISk9prfWvxCLE2wlWDod5QKPihCnole4gO5EORKylEfTbw6LvHFAdpOsw+TCu
M9l7A8wEfDE7O8/JiWC4rHi1JWGSaXSyWW6PaKtVr2rlh1UapGQbdbHW5QvX9or5pPqltk7tJXaC
51oXziZ3+1O+dQK5HpoIX1rRsuel/k17uXUzUDw1ZWwfs6WiKV/ryCmZWRZr9nSutyiMiVTkim0i
nm4kjW/iFlifA1K49AI2QRLmx7FSJR78GkJkne8Mu/0J1YQ2V/pDkKhDXgA1nrT0jVXHB3Dh6CJQ
pkbGxxQPZ9dUDpqakOqFIcmJ5WNXJvfJkmgcDQk+2eFx4tNosnub4vfO7DCsoUPZREJbR5ZdEGtR
ZJuSjMzNLIfl35TcdTrOwxz9j6r2N/C0SZ+BJmno+X1qjB2SU9BlsrSRrZfplxYx5RFW+RDAdUA2
8dozfsenzoXIraG0JNGOSlrYs73LQjTX8AJ/GFQ9zRJ8Obs7g67tKgj7J1sdTwuD3A8m2nWDzAU0
xRy0ePZuEdrKlVM7Iij/CqyCipban/rWeSA+NULu7JfJgFm7vnbdBTIUR7AQwn4T0MSFFK61Wydt
v1KA3mw+qYAzQT5aXxtHFKbuJu9Sv7aV4JCp2j3KUcCjKYNCgeQ3Cp4ZTDU+zQr+N90SOwrpJW2r
BhfotDboaHjxSHS6Y3dkIbAsOdHIdd89JKzjXp8l2yqXLcLqGRs0+8mKCBQs8+03ozjouDrCK6CF
K0mfrphIqQ9VffHh4gtj2EVH0/AIqoZRNoPLl0lrbJujZdd0Ogz3Xoky0itk+4W0i01UBhBBs6Zu
O+k6jP4WUL2pKduS6GKgI0+zUL6acDQObVXuG+Gmd84ViKgxKo5tCH27TCz6neG9pX9bWdLelMl8
G+IA94gfCsZovB7nFacIO64Wkps+mOlqsmY4JPWJcA0JIRcEmKOT9kg+qFjVVgdmtS2fTUeIF6s1
7xrd/CjNlGxr4L5GMgmfq5q070warFsdXzGec4i5bP2ZhhWdebJyLpAp4HPaTGAQbViZoensx+o5
bedxf3EwCrP+KFtZH/IK/E/Q33SV3nFhoMQsl3CnqlFg8XXVOgzNbdQhkZzaKtzUtbEqlOw6QOu+
V+U0nVWb6K+ww/cQNxA1ZnGmcUAPO5m3DSy5mosxYU41tgqVKKkYuGVHh94DyIA8fmgpsIf2qoyT
4CvKGbGNRN0nlrtVrCDbBsyX1kJTNn09DguKezuawTVmM9YsncPAkcn1NFn3ahnod0ZW7t0BHOMY
qvcxs6jduORVTR0+ItNSgQbi/2WwfyAzC2KIFqzFqD6qdAhNQ85+GgjFS4tBPWi6855UtB2hXmb+
RFgw/hFrRaIEuxYQt6rRw9bOqwI+Gd1sV8RP6txGQPm69xaV/TbiSlNYSr6eGjpkZORs4Uy0npoZ
aNbSDEJw4bZ7dCCCS8kbjJcKv0Wh+MzeQW5gF4LtaYNNjMVNW+cpu26ItQCipVmrZzi1myH/CISZ
PmVBdhtn+oeZwauocoVmrCzpShM/7vp9NNxlHAooaskWho7J7leBRWd9dU33rNS9u4mtwg9s/CJZ
qZmkZVAYVc2XFeYUpq7dsg8E/tZprJTyMJQVbM463HOdYjdVRM/kOnD11ZH25QR+jcuO8yt2uuLa
iOPXqmRdzmlXx0pRrLKWTF0O6p3uGFiEiB3Sa2rroVz4lRubxD+0GfObzmYYNqVnVUm6ESVTjLh7
CbQm3rhp99pqTeAFtPA8KuTvoakIJmjBUbi489duTNOuLiiQ+wF2j237ucLxOg89BFqEJJloeLNa
4XphHDe8/4QxhH2suNjYC7lS1uJZUN2vbSC9IoQgWS9tYqOMq3VfdtAX3I6YLmui52TqazPqp5XN
xUkmaXCYTCBZRFY8FppJ/lZpoJ3VdDLwZqXwBe40JJ0Reb/69N50+U9HfhJCKfumxJO3tdzZ9DOy
TTyEK09pTAk4zMVTP/B3M3TgY5kNr1bU9Hg1wtzw7T0IKeddvYZkOkHzdZAhtCYhU2mwj9xw5IMa
0fFiiBWLJetyi34KYs3FKfv/P6axe8fd9c8PThdT1z9PU1EKeRaWiOKoJkVNyA/PePmZ6teLSx/f
wRz/zysGaYUG73I/niK+dfmF/7j5+5b+fMfkYqM5+//zXfx5k39ekfWunTf/+UiItWtt17iujhb5
bn/e4+XV/7yRy6tp+CLz3e8LV0pKCXF5xTq1FjP08sn+PPnl5uXL72cS9ogtV3KQ7l35FkJ6Ozh5
W+7xpmj7bvHbqgtv5HKLXL3FfvY/HnPmBQTw+zMJIiu6av/85OVWuJAjfh9rwRSPUMl3l8f/PMPl
u39++fe1fn/vr6cxlUXWg8/cUy366KQsqip1Q3j+fSO1pjCBuDzXf9wsW45V3KO8n8uT4/EhfGI0
H8kQYWsuUzH5Ti/OnIUFAY18SRbbfrR8+eux37uXW0VnX9mgryGV//evXm5dfv9y6/Ikv3dnqlD2
Phh+/u3n/nrscjejkUUHfnn+v57r8ti//QqRiTjMWjPy6IBsf1/8z8f9/WykhCWz99fT/Pmhf3va
y8uns3tw277aWgs8py0oy1SssOy+uGsHMWO05ctfd8XYYZH+69uDwP/p+Im7dFwEOUuXX/r98tdj
JDPBphwN0/t9hb9e5vd3/3qpf/s51SWaDFXnf79b9IX1oTnMl4cvv2BUGF//fLLfJ/iP7//1Ipe7
f39bcfNqN5Gy+K9/gt+n/X0f//o0lx/862cuj0UoyDaDrX/3cW946HyREV4wBcXQMfpQc73pbsJu
iP0/l4tBf1LMFjP/KdKqx8t1oVwM/BCRyr2hpzZsh6X7kIObThVaimzZLF1ZFjHYHar63uE62DL9
bY4TMqSjudyiW9cYbLGtaoPj29zyma+hX5Ag7uQPglyeHTEc23SUD9DnaTkqtDRtPNWrEfIs6oXQ
rwJ5btXyhD8XZVlPzdzm081UyS/slQQCoCfQk469B3NYeoCwXrNpWgty3Wj5iWCbq+LLzcYHtXJT
Yk4RReRjibioMVeTGsQbLadKCtNTvmRmNbEocc9UEYHtTX4KlzlMCbB5mPLrXEULwBAblrlVIAig
FGaKXm2MtAtuq7qH8D/ZoFVngUccSuUMyUW32K6O9jOlCVubDqjZ0FLoaE4b+iT0UIkxA5c5W33+
puuSvQo7vbOhqQQRq5OyCRQg9Us/BlMLQv/5UTeyfVFVJ1S6lRe3cLwGoDHllC2gf7IoWdupUK6i
kIkUkNRwzY69JAUHJH5/RVeCPUZCG1ARZUuuu4pzkilA0BmxP9T87cxO3wVOFD2Au8WFiTVOCUg/
qtiYt850JlLmp7X5wzjSfWWmznhUupj+UmA7Gc9TJOKgVtW4ZXZ2pUkRIXpK2Lc00XMtf5KAAlII
KoKRFK5tAL1dqbpdpzH+VhpnGxsWf2mDdnrVDsaG2viJWnL021qUcPLbLzu+yUOG9ugC+V2LVvJW
V6bpTlvwDv2gUJlns2cH6VsrCR9gfJ/vAAemCBHg4juzSp57l/kOGo2NZvDBQ3SNu9S5HWO32Tkt
b3qc0XyGWAEw9fOPBlgFNhg6lqpDPnAEYwPOpU5jZx8pP10A+roZT8sRpCVWd/ov9s5kx3Vky7K/
kshxMcHGSCMTyIlEde7yvvcJ4S37xkhj+/W1GJFARUY9vIea1+QCccP9SqJIs2Pn7L02EcM/jLAp
kzvGA0q8w1OOrmu7/1KlPW1tHr8tMsBhM81I5ZKE2ANhktkX4a5hTDGGLd4QIExTWCDfckRuHJac
IAdPEyxLQ5YZjq1fojRHzA/bDM3agHrQ4g3zWh5KsrDSywAOYJgv2t5FR2fsy7iL7mZLbxblf4J5
E5vYjD/mwdgTerKCrqnLLOeKfkJymUCYdoPkG45SgT4woa89La+BIs/IE0fL+JEBHFM7ddKTY5nl
iju9WzTpg85ckMVEDITl408Lzr1P9V0bdF5J49soI//KFZFWi6IwpvEIGNd/TtYK2s0wVLcFsQPA
luiFGPV5WeMMR01mQGpZNzEQr13J9LU3P1wlKHsIidv17UOXqyfE9MU2oFPpBc2bpYdrZmjEfTh6
D8fuuTYjB6RVRmcccydNmoHzBlljmyAmdkfPjDsymRxdsYbwKeveIxgFQJMS2NaKgjNSVyozhPB9
4fgWMU1Wf7QcBJdFMb/AVvuIYtUyNa6/s+V1sXNAZahDzRSPb2c/+Sp5GnAfXFaptvbjZWDtTW8I
PjR23pB2FdGuIDprCnIvsn+rAj216b1lo3uNLvNlKECH2/xYaY1Xjon+Ti8i2w1IWnTTnaG0AYas
gKkniUembZUc50+PLJOoeMyr/t3qK+ZCer6FqgfPEs+gRycRkwRrt2AQpoYKkVRPg7Udw5h7AlN6
jzou+wB2i/6nQQiDzeLUTFiwsGmRCssZMTGp2SV+nw53c7NvS9jkqFH0boyCDF+wfAI5EDpVz0Jg
0HEoilfCkIvQCoik61raEV1XvjSAt7YuyenFlKdhnI9L6LUmDRlg+yYq+11nFM9eZt8N09qcfhk8
pr4qJUejQxCR2t+1kX+Xqf3VKYcuR4vK3cRi38sSx0xPuUaA1Da1ENL4a9RgMsevFiqFqUTXCSb+
wczUteqwJVfzGQjgj9PRsLIB3OMI3wcd1jtTExEyGd4KRG1umFsBFCIfw5Ex59Z4OkGrTvhGqtwD
y60IjXC1FxOXdoI2ckOuLOahooadTWPLkSeiqz66lGTMSdwmflGGwiyOiSUhUkZahz1Uzr3njxea
yXrsEeyq2HV3vZOhax+HPPQMZjeI+2b0DdUURo7x5SsGfNEwHRyyfsQ8olEizJap9yMcroPUJYnP
wj64y3iVJ9VTNZl7YRUI0RPkIbMq3lLs+7VRvwZmDaloGyf+xm3UPRrgx9ItnueFpGaCDB6JiP2q
J+/FrtHV0BqG97X34ulq8UMJiHlrdUhZLc+7qhtkNDXGa5prMvQEzL0IhUrqwfU0cJegVHtjav9O
5Pyj1/TnySMZwRwRuBbHThRv+cQ9kelub/fUBs5wThZERDM+N7OlqQXz8zY12tBpeT6JfXEL4AYI
+YaCWV86ekjsa8LaY/d91tN73DETlAWSUJ/AGaCIb12Zf40yfXLU9Ebc00/GkHaIncMypKdelI/M
V5nImfV9g6u0Tw2m4zlGf64HiXoIUuolHXa5RUxcieFVBPFH53enuMeWQ3cTLC+RyaOWP53oFqIu
GJz3GglDJRg/mcgtDPKXVEVUfLR6hHR1lxPPs7EQRuwwRR0mLzi9lR1xEoqxZj0xpsekBpFhFjUg
b/Zmwyaqsee8HCFoF9I+rjpq1UTVhoyYS+1+mSXGI3N87XlTJ7N5IWZHbcy5eA6gHLDyPaRt1Gz6
XnLp42uLANfatQ86G49THe27Y0cLueOysEgglUixXG1GxoTvycxgsJfNdeqv6gVNTE03e+EUnAmP
eyh6IOkMhTCp8PSSaPpTFNNFnY/ulqCIF1QhZzvQt71fbGU/3jU6fnfBgTCHoA2VjcWbDAL0B5g9
t91CU8sR9IYX7o2c0FAoB5QNrUXAqp52/gqBxF4o+nk5AXOI6vIabwBqG8xAeGZ4XPoXT9OWAyAJ
vT6ubwpwyBtcPlxNgZ7TKeNHYtPIncO4UupiRHrdP6U04o9twlQFQY/EtYDHAN15FQ+XSLeSDRrG
d2wwIUsumRyAP2Q3XDltcKUB9sNtQEtfpHi+GK07pHwxuX8pc9SpJG8StbYAeB8cLrLkMkqJg6BE
ZRX2toTdioedPguT1fIBPTUJLzliJjTUG7dr03s97HTk6Uc2OCrJu+DbnPr+DBNkCwnGPfpEqBpi
5jQX9O9ofjfzbKTYZfv3tgv28eAz1Uhn/i+SOYLHdi1TEYKQVYhsnoeHIkyhCVQx4zNmfQhSy/xY
LoN/AqD2AssC4BDSnKFBB05tPI88nvXAZpgSaVEfhni8mYKM20Wl9xbLT9j1PGtRlDMmVGfi237J
/6U9bjEuz52nqPOvEZx8WhOqlKXtKL0xCUXgORj3XvWxuvQoFmOabES7XlOCbLLWvbLT/Jla+9n3
nGbrxkS4Lfb0RVeKYYtPCJ4fsNV4c5j7/UdMcF4mvTsDYuCm9hTSbUKdmnHrtfRu3aFk2uSRSggh
Tm49ci+yOP0l60roS7e2QGq4IDytaXxy63Fn2e5EYQVzOpWcg73+Fhsqw14jv3XojTNz/aQlVh0Y
s90owtgoaAHxo8t1wPyGll89oSD65KSstm6ukL1aTPwlN43xa0f2R1rnp8hjOpgmAFrEddmYYhsk
iImLkkJ0cWMEd7m/DTDlZIt71fbBI6CvH0Y7TiDO6RTtkLyHM07pDVajnR7i22wQAhGJepva7KKv
lvvFoTkzNO9KGKhVA0Rj0KyeGoFkdGqiJ39EQKvMmLoTUz5aWQzgPloOE4QA4hTGK8tx8GYAf+5H
1pckRsF2IbTK3gtnfrRNzEsZT2DCFSYwN14lZz8ugpKw0HLDGTEBZ5V65JhMF8x9ngCNm5uyHNWu
XPPnxSiu46m8mrEyr4ckm3Ksu+py98WAMQAehT8G4oK6SzLpPHNiDEB8najFniAwjBMG4mow7fhA
52d/9e6OYHnynIXNcC6dpHsbEucTZNy8j+zhATQ6tG7iAOe4KLZpS0UI+T3D0jUHOwqTmCckp6Ai
SSNF0lfnzq/DuAKia//DUPuPdXOTKtfeQrq6S1HXbxIlwzxgdm/ADNlI1/5wff8nZb6EVbA+OfYI
mdMOmDxY98oNkE5ZAaJiB+tcDkyPX9ilqatDBFjHyc8ZjENKsRBFSmvwqQOyZmsFSHgQd7xmljoR
4nRpIFBUNaK/rmiesqK6SkzvYmgVkdNrbJcmOAnzsNp4xWr5y8JN3S3XtAJeG/E9I0lqyiULGVjh
E+v6O1mNb7Ibv9JSE/ROXLhtvaPvdMOGkFBCuBUJEy22vmVkIMDN04gHUmHueoahkLXLqwHHksGM
kjCj4C1z0Z+gf3qM9H0vCKMJOLpvqtYHzCWjkKHSVUEus7CYfOax3nnwacLWlDcNp44BsESYMBUI
xPhkD8aTGRB5GifzPQ432NOTvCujgEF4Fp04ar36wT2UQ5C1dgnamTnyVsMlDiwKzBVkFJKxHc6j
e4FsbEN43UHLBP0QrufiSeEABZkWHbknt22TOLspAw2L3I4ftVOSBm2PzvMFMBlE7h0+vxjMVNDj
Pa3kblTmq1EUF37b24domg/1FO3rocD0ooj0jQf9lSgyJF3nRH2BJ5wCg2QJl6qS09d4Y+YnKmn3
ZKzKkyENUMgMpMB13o5638D3EbxWykGD52ffs0xeE53s5hlDsjEQZpGRp3WS80st0mIXEYgLhmRT
DVW56XC1eBmjPdG/5hUT9ohpZ0goNRIzr0ULExB92BK2EcgjP5at4isvf5qmNeKkRtDajJQcg6e3
UMShRSdEdwcyuBD1dxNJQniT5lrHyd7JXSji83TZ5PYnIAiiSTJyimmC0wz5Ssf5KUfFtjfqIADd
vW4ihuRsSF4N3szuupr3AZjxeU5jtJ4atnEeMwqtI/Jdo50ohmYDsI3BAIj5ME2/66g4mxJNE0cw
l2O925BT2R2TCbi3T529aWv7e3QwdRRP8NerA8K3d4maRS4T/ZMAgo/TfNfMgPayLr6hm31QUY97
ZSfXS4xQVfHHtlvn9+Zy0ybBUd5O7KY8itc4lT9SO4JhNfyCZLmOgKcT/dhdWbLdlYN8Dqzpcm4N
lByKU3zttDdDK9CVMf2TTK/ywD4Yays8aeZz4ZoaLmzV71MEjB7D5k3TjM88o6hBrAaRy0jkahvP
B36POK0+DnOSs+CSPeFBNcKU6d+zsNGOjCq608l3ML0o33lBP/Moy55qE+qKi85i20VRukHUgSIJ
LaXktEDBy7OJZrdWB9V6e+fN9Gz8H87zVPYGF7S9r7l4m2p07owCLq0WzusA98OKxyGE24REsgji
MxaCx3jxAC1ToBMo3FEKAypGMOJzhsWkiL+rJ1xJ17geByKFkviu+WHhjWLEfMo5Q5+7KwQnNa+1
0e2MCgmB+Qpf197Mdn3tFuPjhE5hPyfpbUaQG0Ax4q2YyQrGsCGHwPOIzXuanQfrAyn1h8S53Jnc
mLn7LBPvwfaqEH/+VRJA2dZYUAih71qelhjrtD8dO8d87bX7aUgkIXyuE6aqPW5cmjEZ+79cUmdj
2sNJ9de58q46FoBAwDprtfUWrYdX34jPS4tWA3Jbbnukwg3dV6OmVSvwXPQKLUOCXGsEqGOaBHuW
EXcLVUxf1fC4TNxULhPkOtKflRjumqQHUpi5nGn6B1DDl4gsiPAxMLHAR976TCx5YwYw1zL7oQCw
GMrYmsy5+ispk2Pm5kDfk72Zu9+J39KnatsG8KsV76f0YM/Nde7l07ZVxakZJvwkZrNTtfuRWx30
biaxgZsCpsZ/m2nnM4mquzZ1d7yFy56saGgI3TKeKwP6Te4h3UjBX4zOfaQN3BnR71IZj/bqWcOx
82jk7wMaB3exCbM3G2ouG21n2YSOtr5kr092kD5AxIlPdZV/62i92EnxPlvDS15hVakcnMZdzWdO
x+s5H6/qLH3AQvFBCfFhrjJnWcOKa+b3viHYyDfXXN8yyLfJUovtYkvkzf0fncrpMLFkhs5Ma9ZM
7QtU63QTkvcAS9A6Uz2XRXyJCvq+9EexkSaw+Hg8m4o4s4BAB5ZwoCgHXddIDEYbVQ38vTF9TYtW
bH+V23y5TvEZNU1EAV/flYbaIGFjcfFwx5COsPcA3AEkj7C9enT0itxqLp2CZHOmIJVEQ1KhfplH
LEyJFb1kGapYt4f8sozyMl2IXTMbxPRGHR88VY1bc6uXibAumeb7JZaXJDd9eEK9Ix2/GcrI36Xc
pzwhL7gdSPnuw6CqrwhxjA92m23J+Ip30qi2RKhcGxHIymJYDsp1dlCVHfYfCC3kx/s2TxcqyuHo
DijMVz315GOxWz9U4wT3k6R5A6aJUzkVHXdxdeUUzxBkSOWob9tEvyYD2tf1FlxmZW8qyqN97HGj
0Mu/xu53oCP+Gkl9Tef2JgJsySnBHlmdLKCzzWUhyged2G/l5AkOegll7dgc/GDZJUKzMVbpA+oF
9mFzzW01nebIaexBz+UrkedfnH4fR1/rk8QPQnJNFEIQeHWbc9tEb5QH/SlJKFEiGvVnwxfEiWC/
R2wPUbW0j+Qb09bLZoeSQcXncjbOtWyMa86aL1NJb3fpJaGNaRWitBg50yPEwVBDZ1wUOahBsjAN
BgT8AzCsjC/OvZu5Hx5FGvnHaTGuG07lp7jMaWISLTekI4dGYrOcuTO2TYbovgGlN3elRXgrWmYF
FJ1JhOSg5ifmoYyswzwH6uQaPnL8OfC3OMDKe2Pu0NRA5iBFmv/88+/I9st4LhnfhICvYXxXjc1e
pV2O8WV9KBI/jKvp1RfpFYOffu9JPFWKHLdalsRf+vLdo49sYaDeSKc3jnye/WJRqPYgMdvSKrcc
bZ6Xou0OAxV6O7KHDS0NyFQ/QP796DUIqNRj91mM8SSsITjI6FfKGdhLwWhI0TdeOkU2AY5NpK/F
m9HPGgsTpb03Wj+4gXloqLDLKPp0MgE2h+imEKqSCLDIJ+bKLfdYlnzAs+NasiUGok3/KCP5lQQ2
5hexyWYW4aiPTs6Snk1Bx0oH9kuQX/dIEfAIX6n15dJ1AuN4oDbH5H0M/GdfQMTwiU/Af7Md5uy8
mN592dw0GRgGlDUkKOJwx8h0ahtBS1Pe4GHctJII78klvDSG5OUWd9k6OgiMkrbh1F4KMx5xQTg8
EWT+7XpTX/QDukcVAzasZyRrCN14rJ1TNYifwHQ5vcFPQSeu8oROqBf1G0s2HXeWQ2LRjPEOhNRN
mw2vxFVSDsH6PERO+TumS3elc32IaW+bLidlJw7YYGcgLLiqdkFivqazvAriX1RQ2aXZrl4EDpxN
6lcsj9lDOT5HDraUweeMlsTIY2us36RZoBImm8YPMs7OElkeDJlDlprWSx6wWucaSF1OiwUalHuw
0ss/GJfeIK45Yz96ZvnSlX6xM1oMBmT4vboxKdylT4TzKoXLUGTyJRKcLs2joHNIkwqdJm1PjL9L
wawES3MDZpjo4evJzfMDyiB+y750mIXtTd/7WDAkliOtymhguDLE/Fa3Mt70xBnOcCAsVeR8554H
KnkZHi2C45l3KZzFkH42Dg0rt/nOM3XbBtV4LObVXVTgGbHFSZeaOJ+YwVS30HySMv/oafKx29QG
ZlM6ZkWdnOJsWAto+8318L/SrYwP/HR7a5ZolkYbeds6eoreFR0WjEsGtas+YxzANIihMi6g6VGM
3EVgXoDM0ezsTSM4DNeDsSJoyr7ZBZXbUvMz9vCG0T/1io5fuvQj8zJumMCJcxgcbYh4jmS6Nu/v
FPG5ROp2fDVjTaxwdhW7cBV6+jZTgRx5pK1JLdWcsmGNI2dHSJQAO9Cn5pVm7I6jlEVM2hKPTXpV
CfMmaIRzEGav9sNcnxaVYdAgdChZcwuXmM0hjkV3OdJvz30sDVk+PXsVPlBTPzE14/uvFmBzdGSj
tMsuipq2OudWcijQF7bOsK9Mp92OqkrPWjI/VeRtAxuYjMuWuxgGGLBAjdyTA8QrabC7yl3rz1q7
lwuBUTkraZHWz5W3OEc8ZxlLWD1fiG6dCbWmsemtEt+WzFvqWjLF6562mki4LUjmsC+ZN5aaB41j
luc+lwW2MWlV0dYX28qGEuGODb5ZHtGu8ddH8qaYeIl85hF2itbdCiEcVHTqjL/2RXtc28jSHpS9
HA0Nj31YTs+txydWLi9p5xjMpthjWWMk4/nDixu4xBBg+PZpSl7G9Z1JC4U7ikE338ouyTsojyAR
dhGvbTXz3lEsodZaZUlmPTvPRwmexcNRcHDfmEZp7OxeVAeGxU7iVvsAGWaSkOHdqw8S7/R9aUe7
IZtfwDGcm0EOUBOyGj0l1gqCSbHBAxCAHMsPGb+iBKPtuvFnA0c2lH5/ETNDpXEY2EELwIK2udd8
27rgEs3Z7bA6df3Ify6SwT/iUyIPXTXEqqFBDW2ljn112VbcyW6Ea4oHCTJLcyVmzXIzVfZJ2jg7
KStc7jnRWN9T7H6Y9u8wLd99pe6CJtu5rrpdOs+86FKM5V30gXaP3xa2h6H7MYIsFU4NS2ZBxeMZ
43A9MmP28E9lybDrEuMtaIlN7a3W3LLeISkQBnlCi/+V5MQ+Joy9QNFS6XDOEZuZipVz7cGuWSvL
ac5Dtu1T5kTzhYcVZ5Ny9BFVTzEbwxE3GuNQNOmDNgpz3/q3tjAoDM35eZgAVHUmXWGi3vTARMQb
8d3FFRl+YwBeZyoW3n18lXT6rfAYkTm/9pDe+pz2OQSzKw7D9CJsjgM9frVNEhjU7Me2dpObuMaV
UDuMDdYI5g49bz28AY9A0x1dgdklK6v/Hn0a+k1GC36IjUdNU6C2i4BA38qj+eE8DVCJ2eV0SXz9
+GFwdG8TOUMOS8WpzLI7SP5AaFzoNqTw1Js6oH9tDZz5oMbR/G+qH9MZP/VgUrF449Fi7TmQkwLr
s/jEUR7xu5hLDJ+TsS3bez5Rxl2Fr6ht3OKQOGA8FxXmRnYsTdhCbeTcwuXNLmp0yVtA5TEXmRS1
4JL7qNpaCq9NosfxusGaJVqELBPorKT/mOf6hh02owp2NphKUpioFTqQZj9ndXfGWUbXP8iaW3Np
vrMOLYhOsgfbJPUpUbRek9qF0KdonGCg628qb5uWxhe99vGdNFqmr8jYDXE9dIzZlqn6khI+qBQc
jdruWq3OnMwyl0MM1e4mXf9w6b6VRiAv/vgrfCpfg0vnock9Pm3nPwIumMgd82EeIIGgQUSenBFA
FmyHOWwU63DUWI9Zn2bcB+ZL1yRjaNk2Ac3O0ffwjIkleInTBKhMS0+77spx10YcZMC+Uwtt2qlW
JzV1j4NsloONAWk3AFOaiLhndsx0DhaIOvDw4CL2sShp0uXxGEwMZAzWWA+VPSevvN45bddfD41/
X1Rc0GrBr9pY7bUOdLPJU5CU/D4CeEMz3lBjdtNGM01+2ow4Cj/H3oJJKhnLZ7317HhKou54b1QV
ERGFwboGXdbKm5KJWIiFHTkxyvmoMfYDI1arMLqwBlqWYdqKvAFrOAz9tp/2ZamAh0XXQMmuYo+z
CscydLANvFgjpx9joYcOmoYiZ/phyQXGJteIyvZO9TltGA8Sx8z8U7AvxYXmJIA3MxpuswjXeOo6
Q6iB2e+NAvybsvxf6Q54D/XzpFGaCWJytnJGYdvNrM/O8i0IdG4d6KzZr/S4QZey+FITJA1TrpHM
8KwJn4ovR6d5anPEFJqby+4ep7y7DFoUPvg0d+jMn6wcroEMxJcYWnzyjgVaLrCdbWTLsw3fumD+
shti7xQg+blosunJWrDwxY3BtL3mAkjxDTfg0CfGFqdIsZ8iPwuJDXmEEMHcVOLkR0aOnG6+GRym
B66I3pJbFCisKtuILLDe1qExtFeAx4oDsozTPEQ3TceAWNKLyK0JqY7k38QG9VJW7k+7TFcCvAFV
aphEySWGZCLZPM9AENTtc4FPK1+rM+YoN16WYOnOOwybg3NUrj5ZEJP6cnow5sW66tEC2Y3LNpAe
4VKQmxw4P3bugDOGFWHUpCL2S85mwHWz1bZUiJ5aP7nUzNLouX3YQusz+k9We3/eG1oHYQdHORAJ
d0t6V9Rw+WLW+ro9dMI6eUPBVg4geVdYzXvhpVjrJuxKtvETu/1HLvJPDVGZu98+jIrvRZDKiQ8q
33tLB66WJmSWlTvDyJigOfj57BokiMDFRoeBia3LZR7QLCN8YoW9yHT2xPd/Lz9b/JIh+X68nk/T
vwtMfIccq9z4Z+qm+86WP02hX8i1e2AKAYU0M2IuumbujLsMUjxHDmtV7zBHNfBcewK8kZkE/qYv
F8WR32TqLCPnslHWpxWNYJYqdGLrNKvSMcKXwgcWVjVEoHqXQ3sxO/NB8gRVqPdKFu7IM14h5/+2
Nk5sWNbToQbUPEa459ufSnYvQRPTjV5TFMTeitg5WdPJaQmOpRiuJoASeGdHhie73k+R1Jmi2ccU
qqqRxc5dbS4sPt/S/mGg6e+SJbiakKSFlSW+iIK8wyycXMAQupjc5Q9D+VUDIIzCvTx7gALzSpUH
PbvmDtmcS3UBsbHyDtY4xedON2ofd+oeH9jOdGse/1xctBxKY60MjPKgB8pAaVZ4jGTZTwJxDdOC
PjmVwecGpyg8ujiUtxzCvHhnzCMWiCS4pLNB4m617oNw4ydZPSZNe+v0TjgBdeBtpOGIjzb06ZZv
W3p+HsDcjWJcvk1nGHrSyc+Zp+4IF1tzKRsmVhNDjKnMaFYVB6UNACXNjV5MC2rzsMc1AV4tpyhr
umNNjifelZjQe8g7moweP1muUvjV2yhR1c5syJr0sxM5RSjcURxZABh38GteUg6LxYTfZegoAXQM
B46iHwDEd8xAT5HJihTKSENjtj88rW6EqY9lUMw7bVHvFhp3CHW1sa2KGtb2eKtj57MRl7HDqjml
o2Qc9hugcaiFC7FyCH7krD9ofgnlPzNBOUxVzKwkv3Q4lCYxZcQU2zcym26SEUk1MfF2b52auCj3
Fu0Br/RuJxszHO2p9tAo8wKuDGiz1n7pJng3ioapW4JZ0UTkBpV3XS3OQ+Rk94I1Ze/L/pAT+hg0
1kXETi78bNvXDMg8kElZRjcSC1yGRcJWJMIio+S/1gRVhkDsYPCMTV2e0hpU9WDtpdZUJTQbA0K0
No1RnMXUfkfZ8J13zCqyhSSS+0L1PQ/NjBWmfkV3/51O7k8/1LsI0rlDgsDBNCbmZTMgQ8Wp3Us+
ackysMdARvPMuHHq5TFx5XMmp6NpOydMmSo0tH1OR2PFy6LR6dkQ3Q6v7fkXLfVOmQ0bRtduh0Ds
XcUOa46fSNZvi/xTOCvgID/R1L3DEkZig65fligIW9AHWJ2sp6BuUSMFbwRuYFtIk7MBJmGD0K5H
ODud3dJ/wGtFg7v0n8x2OPdRffMHyv//px78q9QD17TtPy7V1/Sf8U8dfuiPf/updKrn64/y57/+
/fmnLfGw/Y/cgz9/579zD6T1H+A3Qc45pgVR3nWIHfjv3APp/AffrTSlx/jUJHecV/o/ceVAAYTl
C1eaDqqFv6aVSzuwAv6PSyqCK+T/S1o5geh/jSq3A9e1gkDyBsEzC2GSiv7XqHIfN/eS1pBXYi/4
8vs1WuAOte2Em1U5f+be/3lhbv8MQP835mS3NVGI3X/9u7P+Y3/JRUc7bTl8UtIcnMDkehDc/tcX
i/pBEQISR8e5tfK97a8l04B+zEIPuFPAsczvrjNPfc7jMl8Flf+qjOlUlCiu0qF8p8NxURfM4NsR
wS060xCSSxyKnMXAr9In+tePDYOqrec5lyn9oLCx1UiGEwNjgShjmiQ0ejc917F/HDvqB4PGCAfm
9vYvd8A/+KByDXj/+wd1PdM3OVBbiIP+dlUTDzGVk/vBcY4RCWjqbCfz87BPwchiPM8txAwuQkgE
hb9F6hybtfWUVszgIo6AaaOBLJbHxCx/S1Gei2IYQz/Ha+O17i6v7HI7e6DbbHLU7LojzL2ksddj
8LYPeU/2pe07pwEpHwhQgX1eO/A/8qsia5iTkbPc1w4DFrNGwZM9p6tRqFjQN2JBw9XPZJ1IsAL9
d4tqx5Cw213B29YD59BRmmhwc5LDZaxfZ0UXJonVMfGtp4rtkvkXDHe6jscMmTzZNY7Lr6S/VjYf
q2a8xRsLIKdz8pDY7Xn5UYW6zc34lykI4q88fWh6Gg7jNFCRdX44i/ytVqs4CcnuAHp2W3pov/7F
d7XedH//rqTge3Jp1fKE/u2mNFvROKVeyI9ODJ/1PnrMnPw90Lh0kV+iFcVO2FbQ4GPBzA9XHvHv
aG/Ruh07Q6LKB/iGRPMY544PWSsxj630dhFEodBOxwtsm97OVf7r1KEdsDm0bcxhRuGfkUHrxQdq
ymnTFpoOzXxnvQwmokkbgZObBR1nIE58Sjoc82vuezUYu3Ycg90igs8iEdOF06pXeHRngAo+UD03
Q7FJU8zNL0u7WR17t2XNjScnpoHzcE4tBPZudRt1MybEi3oYT7PthbZVXGeRccMR4uzKbYHPzDG7
YYsIifmz7UG14VskhAl6gB/cmdbIYGZeW/lZdhMEcyghc01d/kvJcMEXdV8G3DH/4nv6B1+TzxHM
IkJGSM82/+faARSk72c5BsfUaVDbr8FxfuzOQFLhadoPYPBe//kLWv/oISauxnEFWZhktvztxnAB
OXFa5hWdiYrc824Xn6GyWB8Gr+pfGC5dQ4lhwuqj3ZhXbCcaRbyb9pqHy8QhjX87i05afBz6t3/+
3v7RPRuY0l+P+CwxDvvGXxdSOuxVVRoFsgf7HHSUPjLhrbGT0RV1pUv5BIy0Wsp/8R38g5cVpiUc
V/oO5Gzxt+8gYPzsF6PhH5Ea/6LxfjQb1gO/zn47BTAynnJmtf7jP/+slrn+s397Ql2bv5Zkrjr/
9x6VxZZN+IXnH02NEiaNb0iewzA7FueoMclVaSwiNAfEogK1onzM0SJs1GSTtwBd3LIC3OhYKwK2
JR678srL6kuVschEZo5ug3+msILDHCCXqbIZ2ZOJDaQpvDzErHwrVrRyMacvVWvcVcK7qAYu9Szj
Isy9eqd43V0xoeUHN7PPmlFzb956To1v16N2z4vyFHhsALFzWZlEpdfvMblmOKViBnMJYEzSJzeq
xrXm+e2XRjfS5DjLe3gQ0QrzjkCjIlR51yMnKJd3NuYyD3MFrzpCIUq1LH4neIpWBDs9SzWm3RLN
bQ4/DPWbh45lXheeYlrOImYzMAUmnpmvjQOX4fnxJmVct3WK+dEZ6ieSIfhZttZNgDtHavYcZQzm
pk+DR2DNvLGAi+sq59WbFzjZ6+4wS7w/CvKGHTDcSfJjS7AAxx5SCgSJA2tr/l/cEbb4W1QTYyii
CyxuRFv6XhC467P79XGfVjF1h/W/Ijsq+mRpp2O8qntGZ59Vww364uVgRExQhuAO+9HMsL4hlAyB
b6LlFWGWZJLhF58nEYTDrhh8Zx1PQi/0zaPlj0DMSlRRJSIGSIQDcxg0IT04GsPsUVva1lNPpjVa
+py5zL5nQQ91n8E5EkPAaAlNDhzDVKLLnRk4MR22t65PnkhZaLR2kqzT/83eme02rrRZ9onib84D
UOgLiZol27ItTzeEnWmTDM5jkHz6WvRfA6oajUbf142RefJ4kkhGxP72Xlt31605e6wgeLLifPrp
CufoGokWWLb/RfNUQ0TeLxeHDagYXIDdzkit5oK8/hflEYNnOD3jAcWG6dmggRCd8VtV85OpxXiV
ikev9hbzY4PFroT1UunGm99namtY7hb/NukYThCbjmyJTUsyGX62WBGFHN2sM9LSEV8KvE7xIF6R
KZlLxdPOy80basx7CKUVQ5r9SjMHAfsseZISH0WNBcwJRUBEDGodAp7Tirt6JlNHB0kwdO6V79uu
Q9ffR33DeM6bVnWsnkxZ7VHLN1TdJ2BL1aUhUEm20SWLw0tlvXQqQ2ivh8eitn8YDyNx4FQoKmoF
CATKwHH5ueEBX2M21msKihBDKZ9IEYrX2WzwufFEOBktHlNZwGsVoBsyMBeLiZVJ3AbT3kGgyFZV
ehjHnCuZz12jVX+yNYN8DqxedlO27E71raUDw+IYSc0VA3kvro995BBvbBdG2JwU61SCEJdmeRhd
f6HacklQVxpz+S8JPYn11aS8CR6zhDyZGgxUbO1QLYuzmeQrL4u7jWdVMUJd/oZGsqIjMn5hSvck
7fqUSMZ+Tmys6xTSE6i+fQ7AIqtNIgvVVtECEVtcDBMZFM0teza5Y8plt681DuWhV/ZrY/KvfuTA
dRDDE0KLv0YIvuXcrmBBzWusXHEY2vSkA7rCC3d0Ur4MS4mzq0Lrxa5tmpToI2h1ql9T29zR3IoJ
eax5ChoRvV4xPkUb+FyZ3Ip0PEl9aPFTaSao+Oo2GhjaZj9D2xhLc5X3tIoTidtbKWtpnIIJx244
bhmeA9LArlUA0FYTnNphdu/hHZzm2Lyfhn5TCfGZA+Jk07pitYHGYBrsnsacs3k4vFMQ+hhpvP95
o2knms+OrasdjIEdqs1upbSrfFv04skMeTLj97n3raig5zNeZzK5Sq/gfvLUY4tpkx4QIgQUJWIc
WzojdO5qfMj7KaWdETmEYQ0zw5Hy0yqcwOopeUklVQoUXNd1+d6YZbtqEwNbDt4UULt40sbM/PS7
Yxj3fxGm1aFR3Me0du5aECJZXT8Vnn24bpUfXyBgI72L4gIEChZ8F1Ru/JLmcGxdfBKDFhJDqihz
OvVO/d7V/bPfGh8IZim9ovUESjHxS5B1k4tI0BRyPbvqNbPtoO9CNt3dDmv73Tx2TMULGIoSqw72
l5LmpPzWZAOmhcz/TL0ab3g6PmUo9asc45GD0W1xdA3bjEd9IcA7d002B9NA12+UhthNR30HPj4l
MNfiZsnOQxE+I4ms1VjODGCwKVVG9o4CyftuvVSayom2JuVKQAjFmqJefYPVREgtvVbCL/ZuSTGU
r9dX/OtiW3I6wF65F2NHEmNah5wbcSFM2BEMB43dghjG18Qh3+JwNIfHmkSqXMy2VUl3bW11N2KQ
VwFEJDU7GRSQLSRg21XneRuSFbgwZ/dGj09xmIvcoqQp4Rk5txX+d/IRqDkHr4uzje4T/iX9/Bkm
z1h0u7WaeGjG5rWIsAuAK1o55q4brRhXPpi/miepbJxjuhCN6ITpKAP0kepSyDMUDga2a7kbfMIm
W0l86UrdKh8bZ2v0gKbn/ojUBkGL5XYSYMN5r1J/+hLJB3d5uwmlkgHlmC99619HQk2ryE9vbdXs
rFHn7acTbXXVmjw6OG2+S+vE3ZjxVAZxVYN2gX+q5dpZ8zj5sY9kTNajq87mW+VTQGPh48AUQ6Z2
lSVDf7KdAmdZ9McEjJVFf3KLIERe4w1hN3UD90L7blbh2bTV0QjbV034f8I82TsVLrApFC9gLNTK
1cuAs/5Qb8ox3fea9YYb6Tnn8UKhh3ePpAZS2832/uAHqeIYmWZUVLk/Uhr4ML2GH3QoX9XiMXXx
h6givivN+C2M3nCYZAUyrZbS/ClNf6dXIyS02Nj/fq7CvYwS229byMjTiKfA9NkaKN2ewHevmeIx
G4rUa+woXJaCDsVBki1sXIsRUT/fRJ+RWBvifeFnWTDy7wVRp6lLf+zBwUKaUVgESPK1nJeGDc3e
GLWlbzSrPc4849AiNDKnnncaGx9qL9+M3jJutSh7iStSQHUFGqiObrHBcc1cCpLUeydKpGL3jU5U
+000Vyw8j8wImw1DBdK8YvbXikwbdv08f09LsSMWH6hJSgig3rixKwYlwte/Y6k1x376LDrnQSkB
jAQV4SCq8a1zo3MXh2ACSdQUIl6XtrhNtKmQiQfjpypMtmx4QAzNVsAykAGOsR7SiuBicbAaXD6C
k2trbUPH1pBNKSDnANj884M9MyqxypyZnGNf2a7O29IEMeulGGn6WaDrIKTj3cUqx6/bH0fK4Si2
5E//+SFaBIpc0u6j9YNajW44HweckjB/vR1OMzK+mUbBQ83+u5vLu2lM5yO0gPkoc3qm/GyGLbJ8
Sa8zXCp9R5yU0d7y/FPk0U4IbOsu1ikoT+vipfFyWI8NvQdJaLByKKa7sRvXq1Tqu940LpWtXeC9
BoUyaBfrjIs0MEKl+Y1LnGXXSgmiROC6+ojdiM1kuRbgkrD/nmaPgVKLKxcz5XffJA9qzk2E7OLb
1rOLSx9owtljniijDMcL26QRz3/8oMr2VrTpU50mJyoovxs1nhKD6KZnfHq982Ed4Tm+pYPfMUMq
v40sejA6LEuGyjn+EICX5CPYZVyG3mFd729jT46u6U9DvWxTrDiQ2szShxiGcRmvIv0lYkp5mHZ8
lzmBNVX5+Qfnvuloa/0Eg5GIwUBEjKiWnucYArhdjcI6DDghjxWjg4Ww0i9oE8cg7mT35YvDTohE
U8QEmDea7p4TuIdyLRKAZAso7vj7oVCA+7UkvWPfDTtOcMnOPY+xTNk7RBo4HloK0TrJG2dVN+Wz
TDuG/OxVft/d3z/9XisUsupBMoXss2mFjnfh0hFPo01+/P2TZ/W0XNcOQafYx+fnPzsGaD47n7+M
MtdxncUHwGHg4lF/1FC8hF64KxZBQ5PpDzXdzxyY9rC9CH4VNpnQ6OYzdNtNjr+Yte19MrK6FRhI
V0ToaCJA38GfwcF1oFKLm+Dwi+tkYNExc+ewboE5EzALNrbBPHpSh18Ns5NLxpAhaIRRyqNvcUUp
0nZu+jdObWyPNLqDnPni0IAh+QeT5+YGMr++Dnl5mk7+DBaC3JLtGgfJsKThF+gMGIkVBTzRzBTJ
Yot5dDle0ujGjUh34qZ2ftJlWV+kv99DYoiLqnIwj1hkjbzS0nE2cOSeB762nhAyy4fuQJrHC8bl
2yWhedP1aePTSsfpxWOgi8yF5fu51rIPmobY18IpW2mZ/NOGQBFHeLRddnBGfj/Z3MWaoIs8wu5m
aBrFqp32KA0PjQ2vIGa6ewG4cuWXrK5OrBdrvHHahqo9QL1QIMdo3vZQAodOnwPd8ePAMR5CjDss
z2zhZFJ9el34ZDcFQEvLXTdmunez/jN3JnLig3GgJI9hfXLOKEWlQdHAVlkY69ghEeaip8JSK5e2
a64YQoNOUC86pjNT1RFvBx31AJJWhdNpJIA9JetI82xkBORoBnD4CwotO4w293i/yIqqBPYeqvHa
uYynHBSBQk2nSo/Yrw8IFY5sX0Ov2mFW4CCqlS96T+eiVcNMkak6NdRjkNdj1VaNtSlNNk1o7kWQ
Ny4wTcEP5YjuYRzolTn1Ojf379sT86RJYuglTig/Ot4IesGLF0NjKZMog8ou7+kdKqi2ndVSovQ4
WyNelrni9kjNO2F62NwQTpKa3bTne49icZeP0DLXHa+KK1ExGMe/J31yFbRU/POqS8eY6KAGK3tk
d6JGirl07Wee2T/Ewz+FkLTh4pnxP3F54adZ9EVQEs+ZpPAPAwkpYbEU7rUHzyZwwLcy4+VIvSgx
2PivTcMAulpSUiSlEZK+E6HdFdZTPOD5Wwqafl/SRIL3BDywCJVTxD1KtmApAPSfyxT8el6y8Rni
s5svOq6gIcFpYU9wgW9URx3DON5JZu9YUDnL5YnF0F6jjhxLf8cQTr9kFcZyxIaVzUJBtmhZ3Dre
119xu0CMQ9lWB6A9dAug8AgnLzYlrhGyu/nSyCU3BvAPWLxWstc7mCzZlCIb5fah7xSkmEl+RBYq
jC7Og44o0cjymOXWY+hhP0K+ZzmO3VOt9HjDTBw+8UBEN6e8lwKIbu+HT3HbJrs4nLlp8cVz/Cr6
EiCvLNNtpjgpzP540JPp0Aj7jQ6qH04FJE+K8NhF6ZeK0uEA2FTipp5/cg04KRewHSOsCT/9SBQB
6ibkeFzwTVJ0M6x6V1W5u9xEndOA/a5nOwGYCVZ9ufDQL0iap6ffmUwm5A/yCm+z8p6TzLijAu1K
3oCmen3TZnm3cYm9k7BJV7/X2GwRO8QBh4cBnGEyNMYGl+u1bS1OAmX6o808afvmYvKopHAjpzR+
IoKGn+lkYO8LEOy1HH+gQZBvHLIAYBu6mqgOU4otWIt56/yy/UMa5LKouGF67moijUP0quXc1KND
smupgPCHdtHR2AWT2j44oR0HE/czv2H7XVOMuQZferKZGnMqMfW9tBBIfYL7IPh5rsSzjv7AqC2P
BtrX/CrcqOQxdcbPph6OLLFBCN6XA/9S3wyZFcUQVxK7xJFjDjzrcGd04j7CvFEmh7LeN5pBQ3iJ
dUftogo0KJOC18TqrhpE7BJFSjdkRE8VdhmXYwdE7pj348XpqELpQU0Hynlv9IxBRzbdHCiveu5+
Dp7403QlpQ66sPDBztvaPDg628JEJkhRtrluON9UhnytiOJimhg/MJyLVQu5eDCzc5rrnGsKHcPC
EgganHZJ5O3tznium2INvv5OqykKnBKKLmmvyPLkPPvSWYVZs/cbLTrVpfOl99kbPeznPMGX7i/k
BplxPboLmEHDFa8n9pseztFWtVQd+Va9Q7IFQzrToLEg5q2uH9gJp+VppH7h6HTXxELPBIO6n+Z8
2hi2+R3ORu1Rs1JTT6zzo4ZM+Y+/HyKt7jEI/8fff/3NwD6Ooi29U1Przc4U0WPDT3DU82xauxbP
kGEU06mFI8CzpA6g7iCIzpp2pA1gAuaByfn4+3c/xiFskqxLMaqjLprFOWQgCzqgYFbnQq/BkxMn
RrQplIYHlY7WSZj6sUtT8hWsmPqxsiPj+Pun3w9AvpiYsnZvsm4yjr8fwj6LOeNikOni1Pznf/v9
hzlOzmj+4yaS6IRNCbwtMp+i3sRnHERAqnLuvHSp6EMW2Rch80kkU47G7WJq92jyWQy+Jav26pci
9Z8fbJ9kv2n11HdT4g2Fuzn+CsH/Y0r4f5oSzGWk/L/+97/830wJSRPhKfr8r66E30/6d1eC/Q/D
cmzTMRhveYanM0L6N1eCZ/7DwQLrWr6Lw8D2TcZA/+ZKMP1/4DqwuFQ103F4Ivv/YUswnX/w1Uxv
mdJ4hmE4zv+PLYEZ1v8xbOL7mxgTHAIqtqZ5/22GDia7xCoZ6fturq/MBWuACYXcuGe7S9jKRjBX
CJvv3Jp7fXZP3UIzGKidzMlqrnITsv20nPqUPplA4O/KgTpKY+SIPjbVsayadD+kNCoAI4Y4DHEG
putEgn3WMYbbPZE8zkeZSQVMr0E8coYg1MdHF60q6r1jrbVPjnGbPfLhLX5TZLFLpkPQd+O7lL1N
81qFI9m5StuaPgvgFI0fqn1IXtiGQ2lSJ7A06BdG9SHb6GtMerDHnEYgWT4mhnP22lYPYGfgTThM
P0nbBIxEaV5sC1prXHeY9q7nr4GJuUelRcCUDRAsYeHcs0E1jm1p4TN2+yCl3prRGO3zhCu8w2yx
Pjouzr6ooijEn+YAuf/HzSFH5Hxy3RCX55VWwUTqQI5ZCNhEPjbaS+b/NW12XclwkYl/I7hG2NkY
u2PWQojk7XtMwqHZRqZBxmv5kNurXEjsBjZlKE0O97aEb8NjWHjrMmYOY2gFLjgw7gvRLrTA0hwd
wlxB0xTWmxQq2s4y2XVzaK3ThJ/fME1y1lz2eBnrtxIp08qKE6OnH7af1blKnFNW82vn6LZHA5nJ
Jmz/YPQ4ruywoO3CFswNWMK3hR/tzSlK7nOt+1upocfNLGcoBqH/MlmTDkMJa9ukk3xg4eAcrRP8
DFFT5wgCFJnavSevMBWNVe6TSKcp836YmhDAFfMKs+k7RhAP0yJk9IKd4mwinFTFrZp4pfwI6jJH
F34UKzoNyWjoRPkwcIweDKpR8HlDtiuXqjQcflz8H4CwOf40qaJGwXixkyIGqkHbbIKKdBidfUKG
YU2tO1OmRROR2bet/GdF2Y+Kyr+zJ77gMZVbZVByqoUTW3KLpZPjeFutp2IR8r3iDKmnORp6QaVS
7B09dDaSaXaQ82thgkiJmevmNo0gHghAIDjkWCaVxahjwjbcsEfHna6vSyd/qmbZbqmI+RpHQ22k
IZuj3w9nRiXpDh/UcLRHSwW0LBJzybwC6YYPTQ5bbhacag34kQhKk8HCo2PA0OmX7JYPFsM1upPs
PRmG4jjCwWr8d0ujXbphnNOB3su7P6nn7aIOepJsIJi2ludyHho5i+MWYIXPftCD8Losl2zSMtAr
kR+o0vqbuflrk2toDtkGTnq7GfGa4LhgdqDCpaXXbfEi8iEU2SGZZrWz26k+trFbHxkOzhB9GXaV
gSuYpMpYMCFBfdv7lUtEnBdG5PVF5s0tld1eNiOWX+YeGzk4bC8W7mIIfRMdE+m3TCi2KLX22vQO
PB7p3HmORNZK7bu6tsXO8bNAVPLBrRsCHHbMjIV4exdFCl2G/YhhsYHqsvnQlf62i7TuMDn9fSx9
WuuwnqyGClPkpHJtkynMpbTy7t1eNMzsLEz5FrhWTg3mthm0+5oTCbFQwLxuT1fC78+Z2E9JFCsM
/gB5Cw3nhVkSZaxHsYlV/OnFLeIq/5PuDjSp5um0V0m9nv+i24xHY/kQztAY1WOqOkTznvGQTrET
RPaj6Xp3VeTy0jrM0kqZHxiXrNvRneAWcI3UQmefjm8FElZ1hKoe7VyBfUwUnyonidJP+kNE4fqq
51FAhrb9IgqX0APiTmSoDJtrqb7aeJ4D4fIuQaVzj3h78X4bcnokIXqm5jBGBRLzjjbWyGkemBuY
d4wnkQjdGbj0xuHi3Xpj4x7nKnpu4rHYZT7xwVAplycCaoeayAJbELRjesQMm06FSQH4oEAusCHY
nWjlSJZy+W08pYuFvjqOjXVhLFIFU1So8zimTwX8tV3YpldsRs0dwkj52EAai/SmeZmakudW3b7/
/g2Ug9yCKp/J67+qwtApcWutO85ZzbrORLQracvZ4z+O1kUY8aqHdHpHviaYoujWWa+N726Ij3lT
NteU+gLLStaD182fRlzexU26jD1M/F6q4ShS+yaWF2flEf49TVo1nuG3UOeadpc+TsxtMRv9cogh
N5aZyQgbUY9w3is89hHFE95kkA0HdYRxv+OqG0O6ii2x9HlCI2mZLNGw57hHLvwWlt9SPEEo8yGK
v6xwtk9lvfAlmkrf0Pvz0MyzxyO/TrjsMPEy6Msu5UjcLZTemkOWogDeO9g29ZiGLzASs8VtsH/s
gCaWQTGmr21naWfaY6mwIvJ4LjsmuwgsaYD5CFc1/MtNmIWMAyO4aUYrX5yJvCRT3DFQNJocWdOh
nZNGBJEUvzqMuM9RT7yrSqimSivl7EfaT49dSURkRJx9YjZqhRmFOkV1TxFXeSBJ60C7wKWSchBc
hzps7jz7W5isIvCAZkzk3kklVn/Qkc8SpWt7xY6M50RfIibr9j4TiGE6gPmLxtcKfv+Bl7BYDss7
HkoMXZL0gYPDg5z74akwMduXbfTYixBSNaPtO8cviktFIIyUknzMei3Zhpr/HEXmQQjzJezSELsY
Pv2EHpRLoxNok+kTJdxH3bWGozfOfQAXrDt6btJ9kinPNCWO8dzmG5M8+07i707WedYjCpO81Rp5
6gYL2NlQOeOjMtuD64oHqUr/ainMGEzDmhPBGjPCAc60ELHfxEU/8a6iBLON0/09zIDnkkgaIQJG
At6UfYref+Skn9+nEHN6ewBi5rnTuajOsDc4e9qhcezd8eJ2gxPEDf7rMrLuZwhKW+AY/WhGB8+i
iZsGC/iIDvuyKlTv/exFDzqlPIVR+xu789ZFxSUbDuYTbxEjHefM7rQj01+RCNXFG2IU8Tq/yG+U
XWC2lLsIT8A5VCkU07GdiW8/YVkRwCoVaJQQJueU6+XJaK0nW4O5hLAt7mNtii/C4dHqfUxFFD2w
idBwDRA465knMmKGPZBiq6mE29+GBXPSL0qQ3ib9rfdSm2cmAIx5rmHTcLdNXlnfcv1t7vVmHzH7
OZb0mcWNe9FLm6Opt7DnDNeCW0uAGzjJ/NQliX4GgpjuOq00XhNj55m9c/I7Mva6O9rnqktOwjdY
fPsuP0tajsNiEMeqNRBfgbhsCfuw7oNXA6wXVzsULfPM4Mzeh6N/1kYNIqfd0ZbE9bXG3DNtYif6
bDiM3CdSATAiX7iXETGd1lREYsukRJvNves4NPe+nK7D7JPki41xgzeyv6SuiI7xVjYiO1WSunWj
ku6NAP8Hj76VWSXdLRm7rUnwlV+dK45dGNnkMar5a5Kd3Tr/I2UpaFgnPDHL3n4DpptGH8R+BxIP
GA8AN9Ca21iA0Vkh76fefPQn4mI88OF3UH7F0DN2tjbW3R375mYnWjALE/7bY7RAIQWcvz3ibhrM
KZFoo530J5Q+WjsKGL9gkV67lhCvFrnVTTOIGuSDFf+1B0jRxPduzUyvHrQHMbrNrQB6Q6x15Kle
z9V7K9GXCl1EJ1x5Bg1XDnLXUH65eTMcIzrmgZ0XNk02Nc4Mqhn0+Euq5t5G+6PwoLwDK+agj1Uk
CBOGv71Hgr3OQBuNHQcd6fQvcZ5qh5COo8C2q3KfzqgQPO14TIF/CSk7AF3y3TLBXU/KZfPEDNAk
zgA71OHq4HUVAg22yNkkh83rBEYGK1rEUY5e+O0gHPNg55NF5S/jfRmTLffnNIjyAn5i73pvcR7i
5maAOE0DnjmvAWDZIoP7OXUbbj3elb785KuEp6J2kG5dYDmwCI17M6avJ/EVVJWRyq1w1N+Ikq8I
ij5GY0RYkiZShLEYnKGmtQdd53WXkbWpiLM/kJjEjlK0ESN4uMBaReA9i119Z2fdz2iW8VOakl8F
aYAzEH92brI5BFsM9SeyDvNsXjyo49QZWlzGtr+CWxQ+DFl47WPb5s4RP0VlyoMjDvQNwyOg/KTI
02ZPbHXecqGhsncCqEakrL03VfsqbMXFENNZsny2POyJ46B2Sw/uCjCT7IQDtA6wrmwTzREXdl/3
ZJY4GWEgWzUwT1kkGNb2aIWFbX/Fata3rXSIZ/kVM4modXfJgDgtGCNexsy5Jn33rHxEbXa+NFgP
FTRKJzpXNdOAzjBKvjJMzAb9sZ35ym5t/tghUZ6aOXeAQUJi01TsNyq9fWwkYAcMPcM6lx3tdD4c
SGCrIeXBbhW4UY6KzA4jcMLobsy9/i58R4IAW+G3zT5HxFi1I/4APBnmoZvca9KKbj+OTGMoosKM
7hCjxAEKoTW7zDYWGVYmAEI9pIcwdt8mM8Y85ma3ItTuBfD7Io9zQLU1Zr863VmzJJzNuyYJWwcd
E46gVAXV6CkxaRdZ9VhQ6yeigVtdseSrnJrcmUaTPp15kUMXwwoAB+FyYUodeQzh2qy677m36hPN
8vz0hfPZRPQLKWuoA7fotKPAf7Oi3sWntEiuIwkeommd/koTy7seky4kkx6x68MIpJdWthMyUpsB
qw3lhhB4U2nup6X3xauGcW9rcGbqKX9I4sHbVIDTtrrjdceKhHw3+eXJnsDd9LDvQ3sxhdSpOruh
umcyQM/AjDUsk/1lKNNnkT/aZh8/4QxNLvgXHjQRzcdqKB9FUxKzYBzJeFFYF6jMZ5ySIz4e91zG
jn8f26AdFxtBXjMN7SzrJNy/WtlNJwNwIMp9zXuZ1UetfFJ9ax7TgX8KkTV7J4sO2JmTg2fQXF4b
0amNhLOdWjN8tohQxa5fbsa5+ujylitIfygaN8bttULFqbdjbNy1A3W6etkUd4T+5drE8LL1bdgR
3rLiulS18sTMx30HboOa1f46ui1Xr5LanhpoUqUQvGJnKTtqyMAUACaG0utOMjEDvdTZIHrt8+RP
gBE6UrsO3c6BtrieDHBhm4KBxrYzs31LnlV2tvxgqWYsCOb76PQKkH8Ezai1AlKnzQFSzw08CZm3
CV+NY1CK2GjCODq3TBBRKdm51Bn5X99EEW5dvHFp/OIQ+D5HGfeTweu9ZQlYVV+AhscrQP6ceezw
V6eJIS57i152e2+q2t5MifWNA/DbzkZjBwjoD7y/5gD2e4ti61w4DJOWdEC5Q5czXkzrgA+Cpmq/
+EwVHKTZZ4I+6hX+jh5JxakvHcAvTtoEFXudooeByhBQX+0Tr8Sb1ebqUCYntoLxtZj3IKXZIRpa
9hZ3d7VRTK9hROE195wZTLWVPzJmIwwdTQdBX9cw9C/g9bFWAQ062HFJBl/AzRSLFafRi82MReta
YskjVX2I7Lb7w4dgrtJ1Sjr1KZYmfrNhK1TM/tdtuOIHhXfHINPLduk+SVoDTv2U0BpHXZBod6nF
KzrhdCaF0bw7NAziRAQqtbBcI9Cxj4VInhide1Q9iHDXv02tHDi+91vV6FXAf5MbhLZ2LQqaHMWW
uacCAWWjD3YVT7cO+iSy+T6msG+dI64EVA5QQImsTzEqSAVShf560D/rOS83D4Y7vg4KzI07liyF
PeO5ftYYxajprlee9cCj337IcodZB7J94PTVFaezB30X+JkhPHZkTJ7rpkrejXg4cKDKPqgF3VgL
hrFParoZfTNhp94CThxx7c51bPLaosS0I6XFuob+4vFrBU4c/rXTkoFd45B3aCaUVJHLwyC7awFG
5KEVJu2XHnVio4nsofltv58lv7TD3DVgxt2yrdHjfcMlB/WUoZWFRbv6ziNO/Tp1y7rVDiCc/fjB
inq1U1nTsfqD9aFX2b74jJc27sTko8Pkks2YF+rokhU4dyYW9N7mqezRtOcYeUkjSXhO4H+fcNLs
WrPPnxnicv87ybbvradE4R6oO+y2Sb8ZfPu5rCGN5ccx5fWv48dh+RA7xUcNex2nMhcopz4nqhiJ
jt2asgzWxla/90Xg9sdWppjna0adEaOuYYouxmKFhnwHF4DxZbsQPYiEYAvwwQ82FWwHwRVGM/qX
GAAx+/WrTuNzjRVrTIyPJup3TYgxY2yK+wZnDRwFnlh+R8h0MG+8ygOAnf7eNqr3MbT2ZFB3zMeu
M+sg+xycgIVnUq9C8ZeZfgG0Yu280Z39UHkxrhZlrsgIoD5HTvtjJXjUyjLG5rPgCNjxrIrJuGeW
CenW3vWqPyFbN/AgoeAXVI1zH98iNcFerW9xZkVBmYgbJDqfbWcfI91W42qOY265/t2cYDYN9gX8
IMxvyHtoAA4gVR821SjzV9xSoBKq8tVGGxHsN2yFT5ZAEqBwMlcjn1WV87uRPMQxO4Uqe+Oa/LBy
KBNDYdIk47TvXWyBR9TDFz+Uf9IxtXZAt0/V1Ctgpu5asQCQI1iJFgTpbEx4F6X+aE8Ip2gUK8eh
ry/NaHlZLl4rRl4Rj65OENdWpntCfHuJJhBqhKkqFAKLFrjc2FnQS6jokDcL74GRZXiA7JFDZinm
wOKFDHRBVr6l6K1Esywb3j6tkO89+iAgdCdki2muQZ6Qe8/nn0x45zSaA2NkndQJaVRnh5pb0Kzk
sKt+77ZA0dEvv3pv/HJFhWyMfEADKXuniVhZLoh5MBDXIydwu9ZfgwjhaFl/O0n4MTsA7Jsx5X3K
7nrpucRxCHyrDcifo+vXe92yTwZIyrU1p+c+MuBfTcXixXAfSlBaXGoQkYZO7T3FHHsu24+QfhVX
h0WjzZzedb89TYxDdDfdW/6xpuFgUyKzcJim8lkyIGyTU1NVfyKXjdwM+54xdgHJ7uSr+UvLcgET
riMiIjGSquQrslR7ADewRr97kNqkH/TagyIFNMXqeUZ5rnl2+Cd4bxBx49Jcp1X7Hda2up+hCeR6
9EcZ1vDGTgULISxyO3F3KlQvLntuhpURPbIhO7vS5KVtqhGeXtXXH7QqQqMQbnrfTUgOtaCtyuN3
W/ngjDobxZskEFf2AEnEqJrDOFNiaUsadlTkmfDojTtAf1QyM+8QZv9CowO0iIPLhPhDM7FW5uJH
SAPX7swVRww0Otg4ezFdJoHW5RMPKtDDM3VlwLqYittDf4v9EVdi1T4Q1EW0MbJzZwrvaGTDgMmF
nVnWcSEw3qifbba0oy5YOQpOs5Q3PFgDrRZpi2UdAna3K6z6lSNZ8y6dinPrOIh9iKE3sEVLJCLE
wAFOAkPCMPZ7kYKb8fPu4pn22S8qEgIYyPoHsYTPDaHqne6iwmCDgTngE9xw4vrQxhw8x6G4A2T+
6IwdkwGYHmD0jKBorauj4DqVNETNVEjnGMFYwyy8ksqDcCVQ2OtSPJjlnd7y4DVwlvV9eT+r7HHW
aLSVCq6vvMsbHP02CTTqKOGEUARzT47OObTD/IEx86s3gJc3IF3WnGO+eNzoXVju8JMqoFtfkdKz
7RBfsCwvi/rwr+ydyXKk2Lql36XmHGPTM6iJOzjeSnJJISk0waQIBX3f8/T3A506ihuZddNqXpaW
GN6FvAH23v+/1remnRnoBHw2hAel5IC4kDjqnW2EJpJueOlpkJ5RZ+WHnPmBhY56p6ECnnx+viZA
mD3HBxXx8LaFig0JlVTo2v/lR/OvKdG0qy7TzgG0d8WBiwcwYVBYqlaaAS7DhKvI2YMtQ68lhOCv
I2JKeL/BS6iTe9wQllWNV0Gur9sokBzqQD9lkXSXJ82hHUn4SGXROhqIBZQu6o2tlO8cERnqqx5q
zkWTMGFAVU0uuc2MgsYSUuC5/Tb0i+2rm9uzmpYH8OKYpS3AlVE1O1lRP8V2e28gq9haFU25rCUR
RVeZoRvpW57iaKQy/zQVcHLHuRK4lidl19eTcTZLcu5a8xuxTmKT+AU0cNKo9nUE2k+OPcY6wPqS
/W4X2fCSyq9FiFdApR6wnyp019UkQdRCY8WlqfH31aEzBpY5qA4S81mtskeTmrPr2834PMDPH1E3
R37kzZnyOhQ+Yro5/Cb6CimfkHCZmWYDlVkJXkVtueTXZLdmFuxpS274IXAPE/GcRy8908oLqrbt
JFGDnY30RA0e6y1lhDnDgSOY4dklmihf7dxKpUtIGAZ/QbmXuEayPgTk5PuMR2V+DHzjOIWVoKeL
L6NEOllp/CVcywbyw+Ij17VuVxg/hxKNY1Yiri0S8CRiZOpfZbddxTdGGoyKWCMaiYPI6CXtO8AN
W500e7mf0QIBUKJ70923igxoN7bQrpn0cM3hZ2aE9VHK5Olq4KrqG65bGHB2Wo20STcWL7001Dcp
DiprOpHx2V2hM1OqgrCE0nNXJweYv/New5tKSZ3snkHxAnpvCC6z6aA35a6M++xIEMWzXcfWRlOe
mgZFWjuaj/1cfFPa7sGITezpDWZnYx9kQ3YIejm5K3viFWKmhUiE7Yeg7OUTKttLEhr9jb5Q4lRD
uqX3ZZQEhLfFuW8ZZGUzOpghDrIJHuEJPUL+kmMsLwUXb1ykd5h67phqV84QqgcIzoJccTnxopKx
KoueMCEp54yqSa378h3nMBPginGLgWbbaCWzC9zxqjEuC/oJUV4NsR8zgzPI1Mr18sbC/jMQtL5h
YJ3K8QDl69qrMvNCrXrpfkQZXF34h6+A/iLcThnxyF36QHAD31sko0UYS/ABveV0lCGtghIF4AMH
PWsyoBWoJpvVz5zlmwxsra9PyrUWES5FLAh2D4tAy3rPkvh5mr3h24/EcXeXJWwpqzt5N/g+dYe0
PFqJtAQKMSbEYHUak7Y/oJG0pD1Shdq3wEbbWmL+zBL1FJtMveTpPC8GtwpwGmXdkRw0M/VawaUu
1JdFh51AiIIV2QRXGDdc24mB8khpuMy2UjtiwrI40wWgfcAcngMzbN/jUgjHDPNdMaLLnAVX6EI0
w81gv/clGPh4nh6haDIpVgeCfVhUaonykU5MY5OZ9mQoGU96/KuL1Q+sC+cSXII7pmgLrSAH2VZS
1LMiTKJzDCNpEObVDMwDeQ/g1KnQ2tUT9bXs2Krtk1mKHriQfhuxKqXXkqm3dgbnafB/JuaC2M51
6VBJJnCfAewnOU4uZnQhuI42UJCs2bof/ZqcGJDEZ8jiB8UYNFbGSABFXfyYu5ilw5xg2DYtAUey
9UqspYPPdBfWE3rkbnzrheGIvsTPYb6NJpbIJn0jooMoiMoGSzujSC3k0cHOA1wqmmHvdaRmqSrx
DIUU3/QZOWgK+bB1f2vJ/pVvcGf4/p0eKpWHl3jfd75TD2hK/QCFM8cvNuSpvUMoSOdKB4/VIzzE
xKnQDhsOYlbJmy5MD8jjh5Q8YyKhAgw5rzbUmzkZI7ebC6ySyLF79Urt90UsqHmTxWWjutZIxJNN
UMW+1+9yrE0v41wPrtGjtmzTmkY1q3rPymXSzPRx10blTQzUUSrQCMvT8JMPBLsS6LAXwqKX83v7
OsPe+UbDi2wBq7wYrX6j00KcEr0HzcmCVvf9+yQzLYqdhbu09mAIwOhQksrj8LkYVQ2FQCdgoA3v
RRRcrIq0GaGOsHF189hCTGUKi1Q2stNDFy0aaculzzGApuUHmpdwFQQQHuSCGZ4F/flwnrHfzRAO
TQoZRF2TQhew8B+NTZxxdS1wJQqjstxFPEoMjUV1rEaiOcxMupXqti/CF1p+BqEfr0ViS8hszNvU
16+VUM6SrN53FQH2VOgueoCMQSjUgjryiuzxR5YFxJZPCroMfNQCisfWkPvWgRWTkyrC+ZYzHEnT
tmvV8iUJJ/20aJuYuxIR3zVD75KOioFnIrWeI8KrZblz1KorndAchDdaMOCN0IAbbQ49sj40kyie
dxRNLIfVXnL2w+mlsdoLKR3pqcrw1wQtCu3WOAYRclTBsksbRyQoaXESBhleXVQPZDRqN11m0zeg
/7QdY4jBYd68diGLp9DOgFXQXPGNw+ijS4KouqutjlFztEkayd+WR6MBtBxoQCI7Tiy8XEp7pGM+
xbzzJTunNKhIEP2laYhzwuE6ts2TTGtzDqXHou2Hc1oqj/IenTAjeX0RKq2KJrHzA/ZrOMLGvR1l
46OfSq4IE4B2wNl3VRXu8PP0MG1JSiqDnvpAH1CZbYVE9hFv0JzKy9zRCFimwIq59vIih6U5QD0j
pCkWvFUsrrfqBPnOiJy0061dO/YPo2CSFNgacQpyitFUNuDrNXoNFzi23VJD0tQkATFOWbP8bLLm
CqLTXIoq810SdBdzoCjqo7t3FOVBR/bhUhOvnMLPL37YhPSLFAx+TLsykPpYobZ5j0BqSIpb2SQC
amR5j7hyPiv+eEr4TRZT+c4KqGCr+fA2TLSdwaHyFVljcegtSL/wzICRuECJyp0mVcpWFdhc8act
qm/JSkwHzGXpBt/9ZHzu/DRx4XaTYmK1NoiZYxp2BqPciayGSzjZI6ur0PeWsxbKfoskaJRzwFz+
bUvCkNzwM+gRjPBl0TBVFLPJnil6+ARYF4xD7SZgH28Mcu9qGU6XVb+NIsEHANjABdVXnxQ5uO1i
Kruw6D60aY53mjz+DNGI9yzV1Li3vTRgjaziVrwa0r5EJLUvFAIqYpHuY5owfVF327bIYRVCZk4k
dXBNQ0Z1hEU07817WdO9iBmXE4Lk5NllD11URCjS21vEjNFB8SMm3xYRGvVtrlIX48x/UNSldBPm
e7VtT51qeU1KU6EfQ84TpdQA8aXIkGGPouOTElQ880PsN5VnVN+6GYLwkinLyEtGLuEjcjN9szP9
W6xQLpxi8nLJ3exNikZpTxRYY77ZhRLu+/d2Ml4mug9QxJDvDJG4B0oAQWaiLmJHxntopbibogrk
dFH9Qkw0SkvzNgeNlupM2StWI2aRfWtGBtn4olhuZQl6dUEj7zt7PqSR4ea0l5lp5TOpEvE4ueRr
F0diiWBD41ql/AWJFJIPKw3ELWqavyT4+ss8/pkT3l6DUT+pBl0nm0ngyHDVUAd1WRNjNumnp6m6
NPXUv+qhThBCIiOzPDAXs9nvwZLrxaWSk7NGTZ4K80NuF1e1Uxp8VASL13wAmBEJrieVxSfmaBbJ
prUvOg4npl31Rp3K4q2WItwgqP51rl4HKbLx5v2KrVg7yT9y1qeO3En6QS8RbhqZEmIZSzsuAmi5
EoXE4FCvz2GVMJURv6IRxySNz0ch+5QPDPOl0zovygxxJ6RO3FGdE5s+oDCs0hamtTdvfVpycCX1
2h0HbBpjr7/IEeY+2rdywJI7BBKnDfr3TETDbapcR/smanPlmXGCzx0bI651rJ763FFTsXBOm6ip
kojwMq2tNqkMmr/gdy0TarGi6Vgt2VzI0J3NmzRWn9r+1adleJrJVyQ5srtyFGVe30aO2fjnVKqZ
nGJXiknpMZvyLupnw7VqwpMr1nebpI6eSb0RUovVe8xuW+rEuxy/Xc4w44a087aBQXjGBH4cZPUD
yqi7yZ8qfJQYHbP0fjKsS1/l31sTHpRh19tEh7XQJsANjYopsWLQjppQxLZlOtHAV6EzIrjKfKgl
Zv2jiRfo+7RlGn7UG8IsySihkjpL135MmEKWNs3uMMHHoO70xd+kGWkEDmpZGWhN6uUgTzi8yRr1
KxJ5UycFtshabwBoQP41tHKxl8FXceZVHNgy171J309mNh+y0GeyqugUlzuuqT2Cw21rFu89A/5x
xm2XSuRwdTHlXU3Jn+Ft4dy0/VvUKAV+u3DaUzVo6mxPKF++N5BVHhODeoZhI5nP44Mgeji021u5
4ZxQ54V9XOm01vxsh/LqPQv7yksUGKB11nNd5utWa8pNCgt1DPrgcsvQCBEQx+aNzQTKInSB4l+J
NMwqKbCEnIKTrV2IVCL6wdadoDe4EujSpamyDz+OgU/ulFH+DvqU7hzMi7q+17upP9Vm3R6kVICe
7pnfZzN5oCq/sUrkcmBb2j5FGANIrY/7gryMXjh6jkHbiPWbsO0RMVJHY0hlAZcjy+Ow26QjhyVB
jC4tIFZjQD1PM32zaYzvyxz6i9r435TmTSz+4FUPTPDuGgFF2mBEBzTUmKxMpe5vSrNCO7Fo/vIo
OkRaSqh6LD7mCc9xoC5S5cW4OVGnqiZjOJA6rR+yOgTbTIMQAXeMfVGuH1NbSXepJBQYchwva0Ot
R0AYjH5ylKvRScjfZARpo12aVuFBx7RfaSUZBWAft1JFcW4Mn7TowRRipiPv36tdWu1WiWdeARTx
GzwrFrieUVOoyS9iS0aCW21GQmZbydFQFUJ87WgEchxdKD1TXGnLx2YxvfYk2AFza5BPDLd41hvP
9ymAbxqw/cdaJzcz9IPD+nZ8EEgs7RDHJfHDUONrpoejORl4zs2n+puEivKIlfSeYjcEn9IoYLnV
WCp7X3b6HsjNlvgIuql0MhJH0rtr55eTRz6HOsUoOyqr2MqQQjdNxq9qkNm0NYRNSdxGgBaQjQjK
Gp4ogoAddpwfpVXsh4GTw5BAc6Yh5iF7airXtn/2TV/toHIAxzD2A1CSw9iAmkg4EJssu+8Yh2HL
LqLSYtHdSmb+VsiZ4pJSrqebHgYPnujYDfzp+6LEoE1jPs5yZ6E6RM25FXWgeaZe7Lswy9xmll4F
FQjaK/m1Fb5OODK5bpy2F3ToMW1R5TWfbRmU3bKphuIQQdIsQ9LStYA5jK3MmFc1nDgF6SSGcp/I
cMhjPCkWjcPPDfkdR0640ZsXu/OQRC9GjuRVyDdGm5yGibp2F4zHOBK7Uc/p1aE5CbgLV+F4C9D4
22y+qVbQo+pALZzamqfqOJlKTT8kQvkVSL3NMEuwSmL7AshezM9sQTtNy0pzKyROC7uBiaQPUwr5
IK5bHdl2K4YnVRGqV3GRs80+P8TU3Y9+4ltHTBwO+XbEbUGc3lKTWrS04WS8pxjdkDDm1TYEh8/w
bxBi3pZvLHGfrVGMIIogIgnM4ZrcTWAV6fJbRaztqra6Rzo9uFFm3tssB3RWJGR1eFkA0T7NqWpO
U3qi8lwhd+LsA/8gHpqxeJph0MB8kV6MZlRY+y4G2vRtVQ6bzD4+tc4TRVRPi+0rCwcmT7B2ksUc
0M7JkoF3C8Q+OM4ylJbgBrX2ko/WVtuYuXAQLOkSfj5uaTRrxzzHSs3vhux0J+ucCR1DNO0t4Ug2
pcxS1+tdraYP61klfKohePkbt5RDfEj+ncq/7a6H5ap6XjdzXdDZ94n8wQbRSldQK3QFlndelFUG
rnJ6AhRGntVIfdIEzMfQE+wmHXqCpKDA8zvZGxoigTof3d0kEw3By7rl3dYF6pVqOVJkX45PGvkk
jhxTGx+NYRkdpu+hUJujVAX8EzqWlxI3AdR+hpjBr271meVKVfgvuSpdfCOO9irXJKPP7lP8CTsR
kB5E5wp2cNkHH0SiMM7VeP0mBM6oRrMdMEj41oq0b6vl6I4hxQS8ZXmR27chjEoFzpFs0PwZtJSC
WeB71ayhvFShlzGfojA34owD42v7rQODj/4wUt3xJwVyxn0QAIDaZX4Mzr1A5ZIgKYSDWxLF6ijQ
iFdcLnJK8tCJzoXbkTYE+wi92zYTuUzUxO77hIaqDVQE+cfOROyzscuG000r0F6ZYGX+ESH2B1PO
llUdR7Qg+koT+F4W99FvALHAHjoW5mONQj3+mIGpO7FuJfDKaSZNJOYBxeH4VSxdw6RXKpRQ6JpN
xptNGc/7zZr1N7RQXvSXN6OpwtIV/OUsRRT9D5wfsRuEmMhNsZdl5NOmrtU7omaQHCXyRSmrB1Yk
INprcJyorygFhTUNDzV3GmHN6JaL4IlE54RT60zgWH5elNCUmu/LkFxVg0pZ3jdOrE0h1SeIDENo
5Y6phNKtxnQyNkkOpFunHluMtg7GAkLqNRMRZUunU0RtvW2teDpaOROnAbxRJLTkvm0V8AfzTUlq
4S869+9yL1t7oZQhulykRgw5HSc8/Vg5I5WllTrt26TvsAQE0D8i+Ypln6v70OuHNKFroBfM7TWd
+Q9M//Ix0GprM8Rix+EofS/Q8KrVoViqKEMl3SgjzcIsJIfUKuXoebaZWhpp7iIdwaESBoeYhBbS
wduDL5fGrRaVL0oNaSgIpeIUqSxsJj+/l8raOlKGwFZQ9+KGNIfAKeuIy+SC1YGxz4g5W+qtvPQX
89E/29DcnyiipAE9c1bd6s7S45vBNKnCNHQlkNyqXpr6CNqK2DpAMZ/paqe2p3ApdSn8YDvG1rIr
JPkl1WfiwHTrXqvS+VJQjHbaElZrFZU9eN24IYOLLNdRq98TPyf6DrUvHgkSQ4WSSmcqhz8ZKsQx
mXibIMUwvorMOmm+6hEBPJ7NnIsgWVXjBaWgtM00/VYequJ9DJNgY10ZJfI3hAYRDu5wT9dSh0yF
U8JSyqfIH5OzRJcSVZvGcY/7OdRmBnpKi0WmKI8KUBymjvF3bCd7s0wtF1Vbi0JQm58zSNXbqEx/
qaUCFSzjYMKPMqGfTuon22xfRSrIuugphQ1TKl80o84Omp/ddcut2OgHih3Lbs4BdVGJqNkRlANt
1IIVy/FizlQE6fbLY4chLzCVEQ4UT19fA5WYitGUh59PlE2JQPt+mvbkTxDHzKF91FosqR1ets1c
K0xJ9YhsHGR0h1C3x3sCQoCSCWRuY0PJx3rSYvQDOY3okByMbRGYM5rZ9KGYiupS2GRTyElMBkBJ
LXVmJoUKBH8t52T+0AwntEPZnZyZwb40VFgV1nS27cHepLCx5LA1sFFX9U6R6o9KAu1mmw0jQEEV
A7dXDti31u6Zb6KqJryo4tDvOh/dL+lNu6DwsUPxxd62A+gOe0isi7xwvrJWI7SWYuE9+vNik4Hi
Pfgk2286H9deD81ClDHwK/1XFfRwslDS6KIN3AbXuYsyU4c0J+9SH+NLYrUEFKQofE0jphY4me9W
UNR7S+m1sx90D40UlJexN+hjinEXleqwa8sa22I3U8or6tThO6t3vkYesU4hB7QUGhpiGfzRwAvO
vDjM1ZvYkIejWhRuCnDuFKv1WmNqWSMSUhoURKS04zCcTBtRKc1pIvjMMvKIY3+nxFtvEfulnjwV
eyu1IkcPKMv8zxfnv1BgMYDqhqZBnSW+CFvsHwNFUgvFNxq52KMo2DL1rbck0sdHWcnisz6QJhfE
yUfNcYxjJkUyYEUF+nfwe7YuR2cykW9FxUIpzzGR0Gv5RTXxH96isjhhf+ejrm/RNjRcvJql/oVg
bNUGRT40UHuAX6rbBBg1BosGHlov5SSnoHq6jChSn0u5lpC+0qYKs1Ndle76eHCEfE1zSu8h5UOA
e1br9fVoXgzEagsYHCqbKih006+iZlhuGib0lDoL5R9GQYF1+I9PAWvXsoGharKt2vpCKv9tRC4l
pPTyNBbIxvLqogX6HQa8jcHiw9GFnl+a7FgW/TngGkgNq1pIaBodTQR5XH0G9O3lN62OIkKn32gn
oZoryIuThgxP2P98SGjq37xTDSqKrQhTtf/yfWNDlPzCr1HCw2TcKhUxnE0pG3vFGpw8qHDINMOP
MaivVWvVL63xAyRSezaNpvbaHGOH5WcnQyWRh9waop8z+zmvzFOWT+PZQsTt1qQh0LCsbCbYirIZ
ffA6Rl7qR5A+CBtpgG5KeHxeP9SKY2eZp7CmeCaL7qOfb6XJGq9lGaCBTrV9ENkGblmk/nJLeScx
EUZQ2SfMeIYXQSdv/Wr+vyH/nwz5hq2AoP2/G/KfpwKoSvDf/Pifr/m3H1/I2r9knVmgRotcMc2F
nf9vP74QgodMoPkqxRjc8P+x42v6v2SI+obNf7IGCZqJY0MQXvi//5cm/8u2berHsqXKMu1K5f/F
jv+HFx+QPSoWjZNSKBp/R10msL+dmwKcalLb1XCjVsh5ga2Siyft8pHGAyPcP5xf6h+ZBH/5a39c
CapAxV448Nf8C9lOjD1PBQBX8BJXFhropvTnIjkFF9UrHjm5tReIFB+BFx20XYYFETv0NjwPT+I8
OuYB5gaLUiZnktsWbnH67Uf8m6m7MBbiwe+XLfoEjAyqUCBT2zo/3h9MbCjoItVTTVzMRqYnvay/
V0OrPajoQ4ipA4gXMGMpWzCUav6I7nw8SNnUIyylhoy9Ge/1uhcHNkUeDKFOqEAwq7R83ihdlJzW
TS9ojPia/FqV+YhHegD+LuYBOTxha+t9uT8QSW9MJRxaHJdJ1EQQMqt+N1vIUdqFyLZurCZk3M9n
ai8sjTBILf7aSC5CmCHLum693eNDOa434X3RG64GDOAsGQ0d/inJ5/TJluLe16ZjcnAEOGrsAiB8
xBDQe102uH6EB59k/3UXSygkoDPSwg1fko0+hpKWvED8OqaTfC9dmbioTrDELX9SNwdlvxTh1vUw
FBIYCMa6Xe9YF7GzBuYrTAWFZav2PRXdEZLK6khrGEN5DK533bOXvfVmU2P6FAqyF5zcmRqygF6L
feuGGWZ1FCMKzEHG4WBLoOgwRqKjzLVuSYr9P7dp+9rQv/1nZqesrWXF6xe3OiKX9jjroAKj1t+t
d7Ur7RCoOtEAVvTdkvHw41X/RQWsQkXFrfWudfN1U1Txi04I2EaqWtRkSz1AXzZxG4zzdv3k669i
1cHZJArH+/qU6x5uRYIr113ZSsodPJyHr0+oJEwbPj+22Q6UdWnl/yyXMoJfNdTFxpKD9OvDrnuC
+J09p4OLoYTpqkzVYt2jIUX9U5sP1EgDgiX0p/WxNKKy2ZTqpldI+UV3j8VhgV2EqIr5t4HnIbgr
nj5vqpaaHydGM44EzIAlAkj21qNDIXKF2gSROsv961384ta2tTnmWQnxFVXIao/Mk6mmY7yiItb0
5nYMJFQDNoQijSWII4VVRNo0XeDjQDAF9bacMlQ0Q88Yl9ptJGAGD5qJAx0Lg7n8rfWw7Zf3/Lk3
d9dM94mx/TpecRty1K5vijB0a9f49WV9N8X6lv6zwR1YHO2lYrs+6jfUR6Ni1vf9xEHjM107ZgVH
znpz3ZBd+fvNP56CrhIMWDORNI/b4ihPHKFBltDi1zHIeIYN44l583F9lNJMffzjZr6gi227AYMQ
97rTpGq+gWBGK359iSFm0y3T7uXrn1/32ibK911KHOvyZ+uw4awbJ/q+Gt/X0HDST8tm3VvvQ1/F
5TuvI2AefUicxvJEQCvwhSHIu58P//bMVv6Qeik7xMs1K1l4kuveqMVlDRyEO3HLi9ldd9dNZelv
IUMGs1/625uvB9ZXV193fv1r63Mki+zsNCcWb/3mk/98/YaGiJQy1n0XVsOhYpyliDpwnQqAqvJj
ZxVWZLoSw/rRTLARn593/dCKCu7CDuTT56OaMXO9C6flqvf5eEhbNqrV52Ja2maxevYn09WXf+Tz
ueuz1tuFgKbydXPdW+/7/Od+e02Oc8+bEHqIWjE9FUvKGC8n2d/9M1/3KYNqzVulbn+aTUHUFn2R
cDlMEYEPrkjNt/UW7ESqhcvxmoYzJurl5iA439a9r82f92UjgwoUosiT+DYySULVtT4nn8Nf0/Lh
//a168u+HinW133dXvf+/FP//S0FOLBkm69hwmCPg+9XwdXMXcm0aihccyzTvZTLL5of6aRzM+qt
m2EZ9SroMWYqEfbm9QoITeb3m2Qu0OnMUY0YvsXfMixtjXVj6fK9GmcsTJdi6tcG2MnvN9cH8qj6
aKKyxE7M35HLIt6yLBzJAWaYy4cWLkc7gFEAW0q64nKcrxtlGaC/bv523zLqYYEbuV6ly2Fv+jLN
fb5kSsAIdyekH40+7+NhqV/b2sFKO/hwdfvK19EfJCGTbRemXmQsng/GFlZ5XNP7B+1WS5Lk82/2
nO1Hcz2DKq2gM4sQhAIJjrxI5+up68Sd9MpEaxu1rtICDV/RrazfB6Zsy1CJrezfm7olbBqzN7Xh
qdiNw+Tvy/7H+t2wHM0LEvPK+dAAAFy+kfVb+uyzmg1kyhlLfdPobjboi5qwOnWLzHm03ip6/ruB
QoudNNMeDGYniuCowVJGW3ZolhnWuExPbLPL5G1Pdy8q6F2t9y2Hg6po6b4eY95wA1P5MCjnQTCE
NBUQPiZLVzpkTy1z3WkKEkLsTwX5Vccey7OnB+EBnrByFAuHbd3M9DFY3sKXaqe9lhQWgbf5JlTm
xyrz+108Zcd+KO+jBRlaCLNGmg8BCFnZlW5USZdmFI6so7RYN8vF9mhjXvy8+flAtPSQUuzcK9Z2
3XweAetuBLyfKuuCnA1p1ymmdGOGcEEXW4BTh9oZlwRddAVnRzs3SIaG4LYddYEVJmG+rDBvNTrz
1phxXJWyjmpDZOIXRfkMRCWXwHUj1lF6aRquN3MV9tZsWF5eaD9BzN7lqdofE1oAx3WvijMMmiH6
vbBg1pvxCRAjzPwyv922IRgeYegvdyc2NvL1MYtLR68jdvi6a33G57+RdT1TMpg+NrCOAjnmMrZU
yyZNLRVW/7LbaXFHijnaO1PrmBHJA+ZxShk8VNIH/Hz+ujcuI9e69/XA+rzPl8xj9DONlQa1IK81
yeTzrFrbGSUYYmvZLGJ/vr5ll4NdbAQgeYc5W3tc7zMljYfL+txPQj+sd60PhgGosnWvkJJg21e8
vbSr4YpZMpFPvnXIO/1u9A1tx5HCkK6Eh7T28c4ZQQI5f72vrT8CK6hdpWRmvt6lZ6jfZHXJClye
8fXA183hFh+XreEqRNq06QfXkhwOAIGnzBNWf5N6QYy5lWhKV6fS+5x/WCK7EAQDtF/xGsd4TG9Y
dtxLCPehZTs0pTCmhKPXxi47in+qjCMIrKm+b4ZzDe2RVVLsxMFx6p865W0h+oaJRxUZGluYUHK9
FbG3+HylUxHfmrHXKpwznilOFphMYDF2fs7jm2o8d+MZfw+qMwABrXSAiAYkIEBaRkhrdEgy2JnF
th53OMP6HcE9Z2qLMyP2tv1BVnTlZr8q0Byth7zXlF7p/kEJGh5a86DH8Vaebidip5NnBdFRvAmc
8BuMjupdkB6Chkx5RAFBJ4EM1Q6L2waoQyvtjGSjqYCudkaGiMANoh3Ws0q7tYgS+VbHd438nl7k
Xbk560doxJv4BjUkp+gWLdoR9fw2fp3O9Gp+kRcPbXiDAtSR7tBzN/lmfLU90OkH5ae45u5wSF6I
XX6qHNDLexux66267/ctuq7oznQNnMV3LDoxXx5gGV/EvnyPWFi2N1hE8NnABEiReUsH0uOMM1an
EjESM+zWwZPsO++kldzmB3jTjyRDI+66SjfBx/QzfCp/FecKTtGGwqCbveTgsVhmf2sBHN0oj82L
5ny0+/l06F79A+8K94YXbXnDzEOOxd1RHfemh9ti0lx56dcyZDlogMGQZciHXtp4H4X3IJMgmdYk
X1R7f0ciGLk8HiHsG9vcGg9z6mikvf/UiisJIdP3AMUrKGzVAWk3ZhsUSUO3H1nW4iAxNzHFgRGC
7QbpKHXpUhAPUL/Wp7N5tflY+cHY5g/GeLR613ajA+w7yX9WsS8H3jy5XCFnDo5v3W72z+HevuJx
ugS78RWhZPNTOdMZyjC7Em0TOeXoTA9IhgzIWxjNbXfwDzGhI8b9orZ7U8uTPO++E1wRK9c8IQLi
BvjRj1Jyy9l1Q0bS5X9gBtO7+dPMORJB8Z+IODHlk89UeNiqt3Qmkqdq2p70x56woZPYlQ6eyp9A
TDZILxqOpLNPAopjfu/z7US7nhw7R1KXB7WTpu371+nRLs+KtpfPzL2u6av4kMm0h5L7bufb9Ni/
yRyV1VkUW2Y/qK0cKLfBAdtfbGxDVAPWZmEmw8V7zhFZQ3fYmE/Ge3/N7kgSOoyXDCAuZs78zOkv
9QfLd4YHuHGZv+l+ErD7gYAapi8R7RiHR7EjnlbTPN4h/3yK1AF74UU9EqQxYYV37QxdySb6oL/z
Jv1I7yBdb1mkPSovwc/kEcwDmjuC+YwNCdg3iN+fi5N8pToQ7EIXk2G5MW6KPdrj+SU9aDdP073+
IO3Vu/gDeSVxvyqNCUf+BQzZOI47vALkQk9e/Y0K+FXZIyY8EEZTP+Eh75E1b5JD44wbzZVeYAiY
O98Bue90oJlIkd2I7RJLi6osdbBMteE24ZLNAuLav2YHbLXEj6AE0QirPeN58IJnjebdJngoaDwb
28LNNnj9FFa/w4a2887a51f7O02Ep9E1nHmfvGae7krgYKxboIIySTpbLppOcCRbaaBPvvU3xZnT
Ld5RpMOeQ5GM4/CM/QJLrEtJAl13gCXWm2/icGuNO90brz/8PekPR3+f72dO1BQ8zF27h3rHlafe
aUuTDJImcqGN4lQPfKeH9jQC8HKUYotgZwr2+HuD3kllJ+a0vrNfKhgwJMOTCaWSCAEebpMrm+rG
xIO4xW2J8onyjhe4ybby4u/Dpai/sfaKpS0Uw5x69zMQ74JjD87L2XIQRZ39XXY0njTes4cLbo9x
G5vXFtA1dqW9ypiyhaJjbgPKkSRYxe7HdAud442Mim/BJfDC91xs9ZsxRUr4NfxZeUXBZx0iVS4b
WU+QPMWjo6yZtReq/o2wmNi0ywrHL1iva8vaqBswVEcwOlzioV4MfGMNOQC4qNCVlQjzqYAd++Ul
616wLEjWvQFvHSLi5eHBliHWgy4+JVoTo0nmOf/F3Zn1xm0kcfyrCHkXwWbzaD4kwEayLduxk028
NrIvAi2NNbRGQ4mcU59+f32MhqQkXy0gjSWMgUYj17Cb1XX+q2pmvJvH/7dkqM/RTZfglNBa4rhZ
5kd0UOtotPBpSrtPHKppSbXp3cvnNgZsJcHGmJ/MB113/V9GiZAdv1GU1Kxb2hLd3j4HH5C87Ihc
qfWhoGcUAyXtjwC8b+lacw2ElDGi6bOOdpSk3k/pNKpWm1dTiooo7qR/NHKXGMRn8/604KNCzo63
l3T+y9sSczqeX3WvSmoqwZrw04K+eIR97t63BB1f1NP4db4Cd3I9ozYn0Q0eY/1S1CD/zE/734G/
WdPKZfnHabw6rgXMn295wLgneLo3cxozbD+LwxenzAjUgBSgXdgg+Vy8/DxtuxdLbUubl4XuqEg5
4vO1ji7sXy60K7h/m1DQwzS0+HcTZdtor8381Bp8zv6XaU6Srajb6TPTwTJPqOZjYMqJCQebBpbm
JwMLo2trfKKbvYpc/DWL5elzVRKaut6sLo+216gJ0L03r9tYMHRMIo+X7zc3DIVY017iMNuUjMne
BZBiNV8ebZlCyGGsKXWt9dATmkzQ/2TRItVL0MTTBMtzuQLemDH2wryN1zXFOJhKJbMsDDJrerUB
jji9Fe/ARNwwLA5GIA+woc3dRr6QtTq5uNVPvE2zD1dbYHOrGfOcjj7reB0jT2jiz6iCY9Ws8FT0
k9u/7H+3WsVbcPa/zQEqvBKrtsBUWjLQaZvevIu77m2B1yOL0/zEgChNiE43JT7KVroJlo4kp4DM
OLQmeLwPJicJUPOsQLAe0tnssNnIV3M6FOL7Mtokv/nIfJ6SM0LS5HnTyQ+UTQo8N15iJs/M4/Xy
WdcyRsiEVc0DNi/7t4rm5ywSxzDGJjeP17S3PKR6G8fopqQudbtWAL4U4R0DN7MvOoacXbf88uJC
MLwe+LS8WZweHd7S3f9XE2E1/VHtexXTKPf/Kxnnsop6ovYzM1D738tJu/1z0i1ni67f2trMk37X
/NgffZmQG+X9lfReAkqMCZSD9J65KXPHX6Ixq5gUvjxnTniaRGS1gXjJhNZVXGSVZ838wn18WGRR
zidZLlISd1xkvfjC3iY9tg1fXqHdzy//zZdWMDGP5uX5zz8VpCB9N0FEzAwUNDwgUaYvdnWwCUlU
MFmWbCUZxrBWnxT5vZ7r380DgmesmLkOzMFc7Odg+WwP6cQ4TxnYpi94JKxdYLKdfTL7xvPfuwky
jej2nmiwil0kifP+Juh0N1udlXmGirY88o9swlmznC+0QLqom3k/c4/++7ZzMKKwFwb00c8AoBYc
9+Hiy5KMvpKpiB0HWFRBQFKATIflSg8O4JTzhBOS6eYBj0WhyiMwQFpQJpZDyLn/IxxQnetJOHW3
aOuzRZ8DFHD6b2OBEYkBC4DNKPIEsKG9hpyAPgCVnGtgsP04OImIDNeAE57Mj7NCCuql0IjnbKwO
E4QAbbJyQNrmCm75AjSM5+oRhTxcYG/C8cBIH5RJBOhGZCS17UEJbhMybtx3E4qIGSQ5cyWcNBjZ
BAxoj3LBoG8B8tZc5gsDEonyAfTX92pFbR5i8yX5I6wg4iLKMioVMJzC3IUi10AuL2kgFZugsowm
Wpbfx6wQZ1GWFoqZMKHxAJUkIL+8V0+AqUAe2ic8MoyKAtsA+1EVTloEJw0SgUrw3QWMA7C1hdqp
ReRL3zxUSIMMTylNHI8E5ycJEUvfXUhURGMh4JZyvHxUAp3vwHoD69RXcCeBgirlfRQQdnRJY0LV
SCOqLEpUQZUUoFdzWUs8IGUgYMtvdA8etw0xflLcYFU8LAmY0EX4TRYpUNkwmSBJ8fF8JQHCHleI
KWV2keNgQQmTWHRzYXkhODdBpIXw3QUsZKoi4oJybrvK0YkQIkUglrpy0AqdkM4CkoDb9dKKANkB
ndOcFFy8uUbrRx9Q9ZJTzblTGOYLw9oF5asPCBhgH5eUOTlWH6uFHLkoiBxRVWSu8OQi83VsMMPD
W0zwFpEHRZraVXK4+rZBKZEI9O+jmMJ+Hp5tkIvE22tUmAApqgE9aK6RlVwqJAZRJAJMllnCiyGV
mC+eckFS4KJ0ecs4clAKnGrBCErlzkpwRyHBfvVdPmJRlTjNzgC4H0kvIiWV0jxyJzaRwyGJRYqZ
fO1ECqAofyJY3GP1vkDIyyghdUPhpos1B8cLUqLafI+CIFQoVarwPB4UCGUkiabCC86ctDo5IF7A
nfNWDjp4oJ2GbKQaizwqYoE5WjoesEcvqNVnusbUz0xKImJkuASF8wtHSqEgqUIRn5Run0NafqJy
a7p7WAZkzogQMi/Y5ox0GKIvCMiroCw0/4caSU2Ic/rGz/AVqKkvSso974R+fxfwnmEPrEhtS+or
OPsIaSi8PYaUqDlCPyNhba5RHA0hGSUyTksiFaH5Cgnr9/UV0hylWOpyXcfrI1FQphF9BSVBquAc
Rh5L6e0kML5cAaOgStlqQ0Rr/xAgCeGMPMGVsp+HtwuCwJ+nPkAbypwCxZhUsrkg2N8FnVqiylz7
zfaQBCcKaK6gvNUCIXOwJqIkVGauES8wwJ5IG7ud63r7sOxjzoKus/eyCggbSN29RGcnzDUSBULk
BI8yCvszyyZ8HtouCN2SxWsXdAhJctwp07e7MDoLBRE08g1J7LRiGSAv5Lrri98uFASNc2azsxf2
GkoErRaJqqMVdtsQIC94J1ZIuaf0SiSZ7AzFexIhjwRR5ZJ9Cm79NECzN+VhKEtgiApgCUnrB7kg
ickz40k6gEtIfgJGne/yJTkFSbA8w9Aw18g2LIgm0+hJFITPzBWecZCiGHxFAScdVAlWoosgjg6B
IgdLD6ZMBSsKtJ/guwuSo0DtI+LAqYXxLugQGyk2AImWV4IzkaSMHVD2xwUCJ0KRrEPe7Tm+bygC
xpOpBKETrLksM+mNzJXkEokR0dPrYUOxUFFO/EylO2RKcNgL4qCJb/xAm4vEkGCEfeagzwsGmstA
hCTJwzsLOY3jfOUihiDGEfy0S7MNTSRyjYASMJbLUMEXyOzUV0emGIro/6xQj8RPjImgUR7OtwzO
UGIguHfeGQcaiDKbgFh4yFJQMahESf+/eK89vtV1+gaj6q4AhnYrs3NT+lJPuocqZB77gx0s9/7n
rtxD13RoKPvgD3UljP1uW/ih3/8yAKqYHFLvw11OyXyP++9ugfe/evBdu1XtfnlST9qqPZtuzQdb
d5tvqyvKZ/41qz5WV1UfhM2+o7H3d/LzT4P77MmCrxDuLkd0dV7Km25b3zbzIWFTPOFP+LKad1W3
u0X9GC0W2ZfyUTWrPzEjvR7ctYX4etNuZk1bnTf9u7aIUX/K8/nkbFGfLRcD4qZayZf48WRWrat2
0qdswf/elF1ZwUHz6eComS2vPg633QJKfb+FAvq2Ph88TwdP9KX8YtK0F8NbdtA3X8on7Hhd93dc
MCwag8OX8MvzajpgQIfP8qY7m9Xzph6eSAt98iY9P6+rkRShFzFeqTflZj1kC4vP8SX7+r5sspAX
b8IQWJ5dbncrN2LPQk19Sf/WMCnw3jZbjIov7TdVPR9ID1IvT6Fe3lTtlmm85/3tcFl0/1vuuups
uuwmTAAd0jd5am/69dm0vqiGJXU2++lPGl3QNYsBZ7ucmj/trqv5d309kE0O8/4U1JtlOyat80De
pJv5YiRDXG7Fl/Lbyce2GllP4K50Nt+f9Koa6i2XD/EnvD44qa6uu2k9VOsu9/gU9F9N2m4ykFRU
kOs0xlMQfzPZ1GcDNQZxHRd/CuJ/N+3ljpLxD2zluzdpOjVMD46qtkFTDg+nDeo+zRccVzToHJPX
iRNf8r9P6+GO2yCsN9nLGRbJ0KtxyHlv0vR6G1ctm+yBL+E/Jowq2M5W1chNcKBGX/J/TpvzycFL
hiaPdJstv/cl/5fujv4gI7qI8tN8wX1GdMAWX/Lv2P1J100GJoULA/vT3gy9SodN9KX7n0U13R1B
LVNcpNKX7PtJe4VmG1C2FcnelGs8mxF7uyCzL+kPFXpnfsEs2uF9m6idN/FJtzh4/9DN23iYN/26
O2vm9Ega3LuNu3rTfnxAgmlA8mCHln28bRBpuoM5D37bi5199Q+IgOkQ1tlsUrW//A8AAP//</cx:binary>
              </cx:geoCache>
            </cx:geography>
          </cx:layoutPr>
          <cx:valueColors>
            <cx:minColor>
              <a:schemeClr val="accent6">
                <a:lumMod val="40000"/>
                <a:lumOff val="60000"/>
              </a:schemeClr>
            </cx:minColor>
            <cx:midColor>
              <a:schemeClr val="accent6">
                <a:lumMod val="75000"/>
              </a:schemeClr>
            </cx:midColor>
            <cx:maxColor>
              <a:srgbClr val="00B0F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6.emf"/><Relationship Id="rId3" Type="http://schemas.microsoft.com/office/2014/relationships/chartEx" Target="../charts/chartEx4.xml"/><Relationship Id="rId7" Type="http://schemas.openxmlformats.org/officeDocument/2006/relationships/image" Target="../media/image3.emf"/><Relationship Id="rId12" Type="http://schemas.openxmlformats.org/officeDocument/2006/relationships/chart" Target="../charts/chart14.xml"/><Relationship Id="rId2" Type="http://schemas.openxmlformats.org/officeDocument/2006/relationships/chart" Target="../charts/chart9.xml"/><Relationship Id="rId1" Type="http://schemas.microsoft.com/office/2014/relationships/chartEx" Target="../charts/chartEx3.xml"/><Relationship Id="rId6" Type="http://schemas.openxmlformats.org/officeDocument/2006/relationships/chart" Target="../charts/chart11.xml"/><Relationship Id="rId11" Type="http://schemas.openxmlformats.org/officeDocument/2006/relationships/image" Target="../media/image5.emf"/><Relationship Id="rId5" Type="http://schemas.openxmlformats.org/officeDocument/2006/relationships/image" Target="../media/image2.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4.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617220</xdr:colOff>
      <xdr:row>6</xdr:row>
      <xdr:rowOff>45720</xdr:rowOff>
    </xdr:from>
    <xdr:to>
      <xdr:col>10</xdr:col>
      <xdr:colOff>251460</xdr:colOff>
      <xdr:row>21</xdr:row>
      <xdr:rowOff>45720</xdr:rowOff>
    </xdr:to>
    <xdr:graphicFrame macro="">
      <xdr:nvGraphicFramePr>
        <xdr:cNvPr id="2" name="Chart 1">
          <a:extLst>
            <a:ext uri="{FF2B5EF4-FFF2-40B4-BE49-F238E27FC236}">
              <a16:creationId xmlns:a16="http://schemas.microsoft.com/office/drawing/2014/main" id="{1A83248B-E339-F18A-13C9-74B3DA4E3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563880</xdr:colOff>
      <xdr:row>3</xdr:row>
      <xdr:rowOff>19050</xdr:rowOff>
    </xdr:from>
    <xdr:to>
      <xdr:col>13</xdr:col>
      <xdr:colOff>259080</xdr:colOff>
      <xdr:row>18</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9E037CC-13A6-05B5-A8DA-AAFEB46BBF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04360" y="5676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11</xdr:col>
      <xdr:colOff>548640</xdr:colOff>
      <xdr:row>21</xdr:row>
      <xdr:rowOff>45720</xdr:rowOff>
    </xdr:to>
    <xdr:graphicFrame macro="">
      <xdr:nvGraphicFramePr>
        <xdr:cNvPr id="2" name="Chart 1">
          <a:extLst>
            <a:ext uri="{FF2B5EF4-FFF2-40B4-BE49-F238E27FC236}">
              <a16:creationId xmlns:a16="http://schemas.microsoft.com/office/drawing/2014/main" id="{031DFD12-A323-4CE3-31A0-681D7C5D3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678180</xdr:colOff>
      <xdr:row>11</xdr:row>
      <xdr:rowOff>137160</xdr:rowOff>
    </xdr:from>
    <xdr:to>
      <xdr:col>3</xdr:col>
      <xdr:colOff>228600</xdr:colOff>
      <xdr:row>25</xdr:row>
      <xdr:rowOff>43815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E777B3D2-3455-DE91-E633-E8F2FE09872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78180" y="2148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60960</xdr:colOff>
      <xdr:row>3</xdr:row>
      <xdr:rowOff>167640</xdr:rowOff>
    </xdr:from>
    <xdr:to>
      <xdr:col>13</xdr:col>
      <xdr:colOff>60960</xdr:colOff>
      <xdr:row>17</xdr:row>
      <xdr:rowOff>74295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D20D03B-8FF0-5019-4BC2-00899A78A03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606540" y="716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99060</xdr:colOff>
      <xdr:row>4</xdr:row>
      <xdr:rowOff>160020</xdr:rowOff>
    </xdr:from>
    <xdr:to>
      <xdr:col>17</xdr:col>
      <xdr:colOff>99060</xdr:colOff>
      <xdr:row>18</xdr:row>
      <xdr:rowOff>66675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F697B38-E5C2-F3BA-DB2B-48D59BB6F5A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083040" y="891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15240</xdr:colOff>
      <xdr:row>17</xdr:row>
      <xdr:rowOff>179070</xdr:rowOff>
    </xdr:from>
    <xdr:to>
      <xdr:col>13</xdr:col>
      <xdr:colOff>205740</xdr:colOff>
      <xdr:row>33</xdr:row>
      <xdr:rowOff>60960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5BA1F22-7DA3-D476-361C-AD341B221F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44440" y="3303270"/>
              <a:ext cx="4457700" cy="28079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594360</xdr:colOff>
      <xdr:row>15</xdr:row>
      <xdr:rowOff>91440</xdr:rowOff>
    </xdr:from>
    <xdr:to>
      <xdr:col>17</xdr:col>
      <xdr:colOff>594360</xdr:colOff>
      <xdr:row>28</xdr:row>
      <xdr:rowOff>180975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615BEB0-F8A9-B80E-BCB0-9C53FACCF1C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77500" y="2849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251460</xdr:colOff>
      <xdr:row>6</xdr:row>
      <xdr:rowOff>45720</xdr:rowOff>
    </xdr:from>
    <xdr:to>
      <xdr:col>11</xdr:col>
      <xdr:colOff>556260</xdr:colOff>
      <xdr:row>21</xdr:row>
      <xdr:rowOff>45720</xdr:rowOff>
    </xdr:to>
    <xdr:graphicFrame macro="">
      <xdr:nvGraphicFramePr>
        <xdr:cNvPr id="2" name="Chart 1">
          <a:extLst>
            <a:ext uri="{FF2B5EF4-FFF2-40B4-BE49-F238E27FC236}">
              <a16:creationId xmlns:a16="http://schemas.microsoft.com/office/drawing/2014/main" id="{3E3D113B-B4FA-5E01-BAF6-F312DB62C5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60960</xdr:colOff>
      <xdr:row>18</xdr:row>
      <xdr:rowOff>30480</xdr:rowOff>
    </xdr:from>
    <xdr:to>
      <xdr:col>1</xdr:col>
      <xdr:colOff>716280</xdr:colOff>
      <xdr:row>20</xdr:row>
      <xdr:rowOff>114300</xdr:rowOff>
    </xdr:to>
    <xdr:graphicFrame macro="">
      <xdr:nvGraphicFramePr>
        <xdr:cNvPr id="2" name="Chart 1">
          <a:extLst>
            <a:ext uri="{FF2B5EF4-FFF2-40B4-BE49-F238E27FC236}">
              <a16:creationId xmlns:a16="http://schemas.microsoft.com/office/drawing/2014/main" id="{0AB787B1-95A8-0868-CDF8-FE9827D0D7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18</xdr:row>
      <xdr:rowOff>38100</xdr:rowOff>
    </xdr:from>
    <xdr:to>
      <xdr:col>5</xdr:col>
      <xdr:colOff>38100</xdr:colOff>
      <xdr:row>21</xdr:row>
      <xdr:rowOff>38100</xdr:rowOff>
    </xdr:to>
    <xdr:graphicFrame macro="">
      <xdr:nvGraphicFramePr>
        <xdr:cNvPr id="3" name="Chart 2">
          <a:extLst>
            <a:ext uri="{FF2B5EF4-FFF2-40B4-BE49-F238E27FC236}">
              <a16:creationId xmlns:a16="http://schemas.microsoft.com/office/drawing/2014/main" id="{ABC864CB-9779-0D0E-8936-EB526ED4AE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18</xdr:row>
      <xdr:rowOff>30480</xdr:rowOff>
    </xdr:from>
    <xdr:to>
      <xdr:col>8</xdr:col>
      <xdr:colOff>22860</xdr:colOff>
      <xdr:row>20</xdr:row>
      <xdr:rowOff>144780</xdr:rowOff>
    </xdr:to>
    <xdr:graphicFrame macro="">
      <xdr:nvGraphicFramePr>
        <xdr:cNvPr id="4" name="Chart 3">
          <a:extLst>
            <a:ext uri="{FF2B5EF4-FFF2-40B4-BE49-F238E27FC236}">
              <a16:creationId xmlns:a16="http://schemas.microsoft.com/office/drawing/2014/main" id="{09CCE693-752D-821C-1FE4-334F95726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83820</xdr:colOff>
      <xdr:row>18</xdr:row>
      <xdr:rowOff>38100</xdr:rowOff>
    </xdr:from>
    <xdr:to>
      <xdr:col>10</xdr:col>
      <xdr:colOff>891540</xdr:colOff>
      <xdr:row>20</xdr:row>
      <xdr:rowOff>160020</xdr:rowOff>
    </xdr:to>
    <xdr:graphicFrame macro="">
      <xdr:nvGraphicFramePr>
        <xdr:cNvPr id="5" name="Chart 4">
          <a:extLst>
            <a:ext uri="{FF2B5EF4-FFF2-40B4-BE49-F238E27FC236}">
              <a16:creationId xmlns:a16="http://schemas.microsoft.com/office/drawing/2014/main" id="{D9FD3409-AF1C-0565-F727-7A377D804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167640</xdr:colOff>
      <xdr:row>18</xdr:row>
      <xdr:rowOff>53340</xdr:rowOff>
    </xdr:from>
    <xdr:to>
      <xdr:col>13</xdr:col>
      <xdr:colOff>1074420</xdr:colOff>
      <xdr:row>21</xdr:row>
      <xdr:rowOff>60960</xdr:rowOff>
    </xdr:to>
    <xdr:graphicFrame macro="">
      <xdr:nvGraphicFramePr>
        <xdr:cNvPr id="6" name="Chart 5">
          <a:extLst>
            <a:ext uri="{FF2B5EF4-FFF2-40B4-BE49-F238E27FC236}">
              <a16:creationId xmlns:a16="http://schemas.microsoft.com/office/drawing/2014/main" id="{B14ADF8C-A6DC-92A4-BCAA-4049A4820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235987</xdr:colOff>
      <xdr:row>14</xdr:row>
      <xdr:rowOff>21771</xdr:rowOff>
    </xdr:from>
    <xdr:to>
      <xdr:col>9</xdr:col>
      <xdr:colOff>522514</xdr:colOff>
      <xdr:row>28</xdr:row>
      <xdr:rowOff>152399</xdr:rowOff>
    </xdr:to>
    <xdr:sp macro="" textlink="">
      <xdr:nvSpPr>
        <xdr:cNvPr id="159" name="Shape 10">
          <a:extLst>
            <a:ext uri="{FF2B5EF4-FFF2-40B4-BE49-F238E27FC236}">
              <a16:creationId xmlns:a16="http://schemas.microsoft.com/office/drawing/2014/main" id="{7AEFB11D-DB68-7DFF-38EC-8ABE3DD9E23F}"/>
            </a:ext>
          </a:extLst>
        </xdr:cNvPr>
        <xdr:cNvSpPr/>
      </xdr:nvSpPr>
      <xdr:spPr>
        <a:xfrm>
          <a:off x="235987" y="2460171"/>
          <a:ext cx="5674956" cy="2569028"/>
        </a:xfrm>
        <a:prstGeom prst="roundRect">
          <a:avLst>
            <a:gd name="adj" fmla="val 7534"/>
          </a:avLst>
        </a:prstGeom>
        <a:gradFill flip="none" rotWithShape="1">
          <a:gsLst>
            <a:gs pos="0">
              <a:srgbClr val="262626">
                <a:alpha val="10000"/>
              </a:srgbClr>
            </a:gs>
            <a:gs pos="100000">
              <a:srgbClr val="595959">
                <a:alpha val="74901"/>
              </a:srgbClr>
            </a:gs>
          </a:gsLst>
          <a:path path="circle">
            <a:fillToRect l="100000" t="100000"/>
          </a:path>
          <a:tileRect r="-100000" b="-10000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oneCellAnchor>
    <xdr:from>
      <xdr:col>0</xdr:col>
      <xdr:colOff>142874</xdr:colOff>
      <xdr:row>0</xdr:row>
      <xdr:rowOff>45720</xdr:rowOff>
    </xdr:from>
    <xdr:ext cx="13672185" cy="465909"/>
    <xdr:sp macro="" textlink="">
      <xdr:nvSpPr>
        <xdr:cNvPr id="3" name="Shape 3">
          <a:extLst>
            <a:ext uri="{FF2B5EF4-FFF2-40B4-BE49-F238E27FC236}">
              <a16:creationId xmlns:a16="http://schemas.microsoft.com/office/drawing/2014/main" id="{00000000-0008-0000-0100-000003000000}"/>
            </a:ext>
          </a:extLst>
        </xdr:cNvPr>
        <xdr:cNvSpPr/>
      </xdr:nvSpPr>
      <xdr:spPr>
        <a:xfrm>
          <a:off x="142874" y="45720"/>
          <a:ext cx="13672185" cy="465909"/>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twoCellAnchor>
    <xdr:from>
      <xdr:col>10</xdr:col>
      <xdr:colOff>127130</xdr:colOff>
      <xdr:row>13</xdr:row>
      <xdr:rowOff>163285</xdr:rowOff>
    </xdr:from>
    <xdr:to>
      <xdr:col>18</xdr:col>
      <xdr:colOff>69283</xdr:colOff>
      <xdr:row>28</xdr:row>
      <xdr:rowOff>163285</xdr:rowOff>
    </xdr:to>
    <xdr:grpSp>
      <xdr:nvGrpSpPr>
        <xdr:cNvPr id="9" name="Shape 9">
          <a:extLst>
            <a:ext uri="{FF2B5EF4-FFF2-40B4-BE49-F238E27FC236}">
              <a16:creationId xmlns:a16="http://schemas.microsoft.com/office/drawing/2014/main" id="{00000000-0008-0000-0100-000009000000}"/>
            </a:ext>
          </a:extLst>
        </xdr:cNvPr>
        <xdr:cNvGrpSpPr/>
      </xdr:nvGrpSpPr>
      <xdr:grpSpPr>
        <a:xfrm>
          <a:off x="6114273" y="2427514"/>
          <a:ext cx="4731867" cy="2612571"/>
          <a:chOff x="5448301" y="1971675"/>
          <a:chExt cx="4305300" cy="2219325"/>
        </a:xfrm>
        <a:gradFill flip="none" rotWithShape="1">
          <a:gsLst>
            <a:gs pos="0">
              <a:srgbClr val="262626">
                <a:alpha val="10000"/>
              </a:srgbClr>
            </a:gs>
            <a:gs pos="100000">
              <a:srgbClr val="595959">
                <a:alpha val="74901"/>
              </a:srgbClr>
            </a:gs>
          </a:gsLst>
          <a:path path="circle">
            <a:fillToRect l="100000" t="100000"/>
          </a:path>
          <a:tileRect r="-100000" b="-100000"/>
        </a:gradFill>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74106"/>
            <a:ext cx="2014425" cy="324363"/>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clientData fLocksWithSheet="0"/>
  </xdr:twoCellAnchor>
  <xdr:oneCellAnchor>
    <xdr:from>
      <xdr:col>18</xdr:col>
      <xdr:colOff>196046</xdr:colOff>
      <xdr:row>14</xdr:row>
      <xdr:rowOff>21771</xdr:rowOff>
    </xdr:from>
    <xdr:ext cx="3062289" cy="2623458"/>
    <xdr:grpSp>
      <xdr:nvGrpSpPr>
        <xdr:cNvPr id="12" name="Shape 12">
          <a:extLst>
            <a:ext uri="{FF2B5EF4-FFF2-40B4-BE49-F238E27FC236}">
              <a16:creationId xmlns:a16="http://schemas.microsoft.com/office/drawing/2014/main" id="{00000000-0008-0000-0100-00000C000000}"/>
            </a:ext>
          </a:extLst>
        </xdr:cNvPr>
        <xdr:cNvGrpSpPr/>
      </xdr:nvGrpSpPr>
      <xdr:grpSpPr>
        <a:xfrm>
          <a:off x="10972903" y="2460171"/>
          <a:ext cx="3062289" cy="2623458"/>
          <a:chOff x="9848850" y="1866900"/>
          <a:chExt cx="2819400" cy="2219325"/>
        </a:xfrm>
        <a:gradFill>
          <a:gsLst>
            <a:gs pos="0">
              <a:srgbClr val="262626">
                <a:alpha val="20000"/>
              </a:srgbClr>
            </a:gs>
            <a:gs pos="100000">
              <a:srgbClr val="595959">
                <a:alpha val="74901"/>
              </a:srgbClr>
            </a:gs>
          </a:gsLst>
          <a:lin ang="600000" scaled="0"/>
        </a:gradFill>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clientData fLocksWithSheet="0"/>
  </xdr:oneCellAnchor>
  <xdr:oneCellAnchor>
    <xdr:from>
      <xdr:col>0</xdr:col>
      <xdr:colOff>142875</xdr:colOff>
      <xdr:row>2</xdr:row>
      <xdr:rowOff>76200</xdr:rowOff>
    </xdr:from>
    <xdr:ext cx="13603590" cy="1438257"/>
    <xdr:sp macro="" textlink="">
      <xdr:nvSpPr>
        <xdr:cNvPr id="23" name="Shape 5">
          <a:extLst>
            <a:ext uri="{FF2B5EF4-FFF2-40B4-BE49-F238E27FC236}">
              <a16:creationId xmlns:a16="http://schemas.microsoft.com/office/drawing/2014/main" id="{00000000-0008-0000-0100-000017000000}"/>
            </a:ext>
          </a:extLst>
        </xdr:cNvPr>
        <xdr:cNvSpPr/>
      </xdr:nvSpPr>
      <xdr:spPr>
        <a:xfrm>
          <a:off x="142875" y="426720"/>
          <a:ext cx="13603590" cy="143825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xdr:from>
      <xdr:col>10</xdr:col>
      <xdr:colOff>127000</xdr:colOff>
      <xdr:row>15</xdr:row>
      <xdr:rowOff>163286</xdr:rowOff>
    </xdr:from>
    <xdr:to>
      <xdr:col>17</xdr:col>
      <xdr:colOff>474134</xdr:colOff>
      <xdr:row>28</xdr:row>
      <xdr:rowOff>76200</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983585DF-3E6D-443B-A95E-631A8290ED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70600" y="2792186"/>
              <a:ext cx="4507654" cy="21912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114298</xdr:colOff>
      <xdr:row>15</xdr:row>
      <xdr:rowOff>119743</xdr:rowOff>
    </xdr:from>
    <xdr:to>
      <xdr:col>23</xdr:col>
      <xdr:colOff>195941</xdr:colOff>
      <xdr:row>29</xdr:row>
      <xdr:rowOff>21772</xdr:rowOff>
    </xdr:to>
    <xdr:graphicFrame macro="">
      <xdr:nvGraphicFramePr>
        <xdr:cNvPr id="42" name="Chart 41">
          <a:extLst>
            <a:ext uri="{FF2B5EF4-FFF2-40B4-BE49-F238E27FC236}">
              <a16:creationId xmlns:a16="http://schemas.microsoft.com/office/drawing/2014/main" id="{0D1C1294-F62E-418C-A3BC-037BDE99D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29</xdr:row>
      <xdr:rowOff>86153</xdr:rowOff>
    </xdr:from>
    <xdr:to>
      <xdr:col>9</xdr:col>
      <xdr:colOff>468085</xdr:colOff>
      <xdr:row>50</xdr:row>
      <xdr:rowOff>21772</xdr:rowOff>
    </xdr:to>
    <xdr:grpSp>
      <xdr:nvGrpSpPr>
        <xdr:cNvPr id="161" name="Group 160">
          <a:extLst>
            <a:ext uri="{FF2B5EF4-FFF2-40B4-BE49-F238E27FC236}">
              <a16:creationId xmlns:a16="http://schemas.microsoft.com/office/drawing/2014/main" id="{BE9B2336-3BB5-F989-53F6-3A69D020262E}"/>
            </a:ext>
          </a:extLst>
        </xdr:cNvPr>
        <xdr:cNvGrpSpPr/>
      </xdr:nvGrpSpPr>
      <xdr:grpSpPr>
        <a:xfrm>
          <a:off x="0" y="5137124"/>
          <a:ext cx="5856514" cy="3593219"/>
          <a:chOff x="0" y="5137124"/>
          <a:chExt cx="5856514" cy="3244875"/>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0" y="5137124"/>
            <a:ext cx="5856514" cy="3244875"/>
          </a:xfrm>
          <a:prstGeom prst="roundRect">
            <a:avLst>
              <a:gd name="adj" fmla="val 5729"/>
            </a:avLst>
          </a:prstGeom>
          <a:gradFill>
            <a:gsLst>
              <a:gs pos="0">
                <a:srgbClr val="262626">
                  <a:alpha val="2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422714" y="5171924"/>
            <a:ext cx="2767685" cy="284308"/>
          </a:xfrm>
          <a:prstGeom prst="roundRect">
            <a:avLst>
              <a:gd name="adj" fmla="val 40910"/>
            </a:avLst>
          </a:prstGeom>
          <a:gradFill flip="none" rotWithShape="1">
            <a:gsLst>
              <a:gs pos="42000">
                <a:srgbClr val="262626">
                  <a:tint val="66000"/>
                  <a:satMod val="160000"/>
                  <a:lumMod val="0"/>
                  <a:alpha val="77000"/>
                </a:srgbClr>
              </a:gs>
              <a:gs pos="18000">
                <a:srgbClr val="262626">
                  <a:tint val="44500"/>
                  <a:satMod val="160000"/>
                </a:srgbClr>
              </a:gs>
              <a:gs pos="100000">
                <a:srgbClr val="262626">
                  <a:tint val="23500"/>
                  <a:satMod val="160000"/>
                </a:srgbClr>
              </a:gs>
            </a:gsLst>
            <a:lin ang="135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bg1"/>
                </a:solidFill>
                <a:latin typeface="Lato"/>
                <a:ea typeface="Lato"/>
                <a:cs typeface="Lato"/>
                <a:sym typeface="Lato"/>
              </a:rPr>
              <a:t>SALES BY STATE</a:t>
            </a:r>
            <a:endParaRPr sz="1050" b="1">
              <a:solidFill>
                <a:schemeClr val="bg1"/>
              </a:solidFill>
              <a:latin typeface="Lato"/>
              <a:ea typeface="Lato"/>
              <a:cs typeface="Lato"/>
              <a:sym typeface="Lato"/>
            </a:endParaRPr>
          </a:p>
        </xdr:txBody>
      </xdr:sp>
    </xdr:grpSp>
    <xdr:clientData/>
  </xdr:twoCellAnchor>
  <xdr:twoCellAnchor>
    <xdr:from>
      <xdr:col>0</xdr:col>
      <xdr:colOff>195941</xdr:colOff>
      <xdr:row>31</xdr:row>
      <xdr:rowOff>65313</xdr:rowOff>
    </xdr:from>
    <xdr:to>
      <xdr:col>9</xdr:col>
      <xdr:colOff>511627</xdr:colOff>
      <xdr:row>49</xdr:row>
      <xdr:rowOff>65314</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3F32DE74-1B24-4000-82B3-C5EC724244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5941" y="5498373"/>
              <a:ext cx="5664926" cy="315468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14</xdr:col>
      <xdr:colOff>155245</xdr:colOff>
      <xdr:row>6</xdr:row>
      <xdr:rowOff>37495</xdr:rowOff>
    </xdr:from>
    <xdr:ext cx="2446021" cy="604762"/>
    <xdr:sp macro="" textlink="">
      <xdr:nvSpPr>
        <xdr:cNvPr id="59" name="Shape 7">
          <a:extLst>
            <a:ext uri="{FF2B5EF4-FFF2-40B4-BE49-F238E27FC236}">
              <a16:creationId xmlns:a16="http://schemas.microsoft.com/office/drawing/2014/main" id="{FBFE3B1F-95DF-4A24-81B8-2538DB5FA374}"/>
            </a:ext>
          </a:extLst>
        </xdr:cNvPr>
        <xdr:cNvSpPr/>
      </xdr:nvSpPr>
      <xdr:spPr>
        <a:xfrm>
          <a:off x="8537245" y="1082524"/>
          <a:ext cx="2446021" cy="604762"/>
        </a:xfrm>
        <a:prstGeom prst="roundRect">
          <a:avLst>
            <a:gd name="adj" fmla="val 7219"/>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oneCellAnchor>
  <xdr:oneCellAnchor>
    <xdr:from>
      <xdr:col>18</xdr:col>
      <xdr:colOff>479830</xdr:colOff>
      <xdr:row>5</xdr:row>
      <xdr:rowOff>152400</xdr:rowOff>
    </xdr:from>
    <xdr:ext cx="2394000" cy="631372"/>
    <xdr:sp macro="" textlink="">
      <xdr:nvSpPr>
        <xdr:cNvPr id="60" name="Shape 7">
          <a:extLst>
            <a:ext uri="{FF2B5EF4-FFF2-40B4-BE49-F238E27FC236}">
              <a16:creationId xmlns:a16="http://schemas.microsoft.com/office/drawing/2014/main" id="{B6F7F1D2-711F-4A43-8C2A-0A25EF9E1B37}"/>
            </a:ext>
          </a:extLst>
        </xdr:cNvPr>
        <xdr:cNvSpPr/>
      </xdr:nvSpPr>
      <xdr:spPr>
        <a:xfrm>
          <a:off x="11256687" y="1023257"/>
          <a:ext cx="2394000" cy="631372"/>
        </a:xfrm>
        <a:prstGeom prst="roundRect">
          <a:avLst>
            <a:gd name="adj" fmla="val 7219"/>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oneCellAnchor>
  <xdr:twoCellAnchor>
    <xdr:from>
      <xdr:col>16</xdr:col>
      <xdr:colOff>381000</xdr:colOff>
      <xdr:row>29</xdr:row>
      <xdr:rowOff>87086</xdr:rowOff>
    </xdr:from>
    <xdr:to>
      <xdr:col>23</xdr:col>
      <xdr:colOff>544285</xdr:colOff>
      <xdr:row>49</xdr:row>
      <xdr:rowOff>10885</xdr:rowOff>
    </xdr:to>
    <xdr:grpSp>
      <xdr:nvGrpSpPr>
        <xdr:cNvPr id="139" name="Group 138">
          <a:extLst>
            <a:ext uri="{FF2B5EF4-FFF2-40B4-BE49-F238E27FC236}">
              <a16:creationId xmlns:a16="http://schemas.microsoft.com/office/drawing/2014/main" id="{08CD9DE2-8D4D-E8A5-B666-929E9C300BE2}"/>
            </a:ext>
          </a:extLst>
        </xdr:cNvPr>
        <xdr:cNvGrpSpPr/>
      </xdr:nvGrpSpPr>
      <xdr:grpSpPr>
        <a:xfrm>
          <a:off x="9960429" y="5138057"/>
          <a:ext cx="4354285" cy="3407228"/>
          <a:chOff x="10089247" y="5852725"/>
          <a:chExt cx="3941944" cy="2623457"/>
        </a:xfrm>
      </xdr:grpSpPr>
      <xdr:grpSp>
        <xdr:nvGrpSpPr>
          <xdr:cNvPr id="84" name="Group 83">
            <a:extLst>
              <a:ext uri="{FF2B5EF4-FFF2-40B4-BE49-F238E27FC236}">
                <a16:creationId xmlns:a16="http://schemas.microsoft.com/office/drawing/2014/main" id="{25F6AC97-BB11-F2BF-3F07-0A48229D0AA2}"/>
              </a:ext>
            </a:extLst>
          </xdr:cNvPr>
          <xdr:cNvGrpSpPr/>
        </xdr:nvGrpSpPr>
        <xdr:grpSpPr>
          <a:xfrm>
            <a:off x="10089247" y="5852725"/>
            <a:ext cx="3941944" cy="2623457"/>
            <a:chOff x="10132790" y="5883185"/>
            <a:chExt cx="3941944" cy="2467099"/>
          </a:xfrm>
        </xdr:grpSpPr>
        <xdr:sp macro="" textlink="">
          <xdr:nvSpPr>
            <xdr:cNvPr id="19" name="Shape 19">
              <a:extLst>
                <a:ext uri="{FF2B5EF4-FFF2-40B4-BE49-F238E27FC236}">
                  <a16:creationId xmlns:a16="http://schemas.microsoft.com/office/drawing/2014/main" id="{00000000-0008-0000-0100-000013000000}"/>
                </a:ext>
              </a:extLst>
            </xdr:cNvPr>
            <xdr:cNvSpPr/>
          </xdr:nvSpPr>
          <xdr:spPr>
            <a:xfrm>
              <a:off x="10132790" y="5883185"/>
              <a:ext cx="3941944" cy="2467099"/>
            </a:xfrm>
            <a:prstGeom prst="roundRect">
              <a:avLst>
                <a:gd name="adj" fmla="val 8264"/>
              </a:avLst>
            </a:prstGeom>
            <a:gradFill>
              <a:gsLst>
                <a:gs pos="0">
                  <a:srgbClr val="262626">
                    <a:alpha val="2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10535505" y="6009331"/>
              <a:ext cx="1597113" cy="203108"/>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grpSp>
        <xdr:nvGrpSpPr>
          <xdr:cNvPr id="52" name="Group 51">
            <a:extLst>
              <a:ext uri="{FF2B5EF4-FFF2-40B4-BE49-F238E27FC236}">
                <a16:creationId xmlns:a16="http://schemas.microsoft.com/office/drawing/2014/main" id="{05739153-1D14-E43E-CFCD-CEC574D57D11}"/>
              </a:ext>
            </a:extLst>
          </xdr:cNvPr>
          <xdr:cNvGrpSpPr/>
        </xdr:nvGrpSpPr>
        <xdr:grpSpPr>
          <a:xfrm>
            <a:off x="10408708" y="6331372"/>
            <a:ext cx="3615698" cy="2047726"/>
            <a:chOff x="10196544" y="5944212"/>
            <a:chExt cx="3579113" cy="1683265"/>
          </a:xfrm>
        </xdr:grpSpPr>
        <mc:AlternateContent xmlns:mc="http://schemas.openxmlformats.org/markup-compatibility/2006" xmlns:a14="http://schemas.microsoft.com/office/drawing/2010/main">
          <mc:Choice Requires="a14">
            <xdr:graphicFrame macro="">
              <xdr:nvGraphicFramePr>
                <xdr:cNvPr id="4" name="Year 2">
                  <a:extLst>
                    <a:ext uri="{FF2B5EF4-FFF2-40B4-BE49-F238E27FC236}">
                      <a16:creationId xmlns:a16="http://schemas.microsoft.com/office/drawing/2014/main" id="{08F326AB-BB63-4E86-BCE8-E40F21CD5EB4}"/>
                    </a:ext>
                  </a:extLst>
                </xdr:cNvPr>
                <xdr:cNvGraphicFramePr/>
              </xdr:nvGraphicFramePr>
              <xdr:xfrm>
                <a:off x="10196544" y="5986787"/>
                <a:ext cx="1166120" cy="164069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313307" y="5826969"/>
                  <a:ext cx="1301267" cy="25922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1" name="Segment 1">
                  <a:extLst>
                    <a:ext uri="{FF2B5EF4-FFF2-40B4-BE49-F238E27FC236}">
                      <a16:creationId xmlns:a16="http://schemas.microsoft.com/office/drawing/2014/main" id="{62110F1F-2720-4CF9-AAF8-46DB6682FD6B}"/>
                    </a:ext>
                  </a:extLst>
                </xdr:cNvPr>
                <xdr:cNvGraphicFramePr/>
              </xdr:nvGraphicFramePr>
              <xdr:xfrm>
                <a:off x="11425555" y="5979730"/>
                <a:ext cx="1094496" cy="1639601"/>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84754" y="5815819"/>
                  <a:ext cx="1221342" cy="25905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2" name="Region 1">
                  <a:extLst>
                    <a:ext uri="{FF2B5EF4-FFF2-40B4-BE49-F238E27FC236}">
                      <a16:creationId xmlns:a16="http://schemas.microsoft.com/office/drawing/2014/main" id="{A3C629ED-03D5-41AC-B35F-BE1F2AD87A44}"/>
                    </a:ext>
                  </a:extLst>
                </xdr:cNvPr>
                <xdr:cNvGraphicFramePr/>
              </xdr:nvGraphicFramePr>
              <xdr:xfrm>
                <a:off x="12599033" y="5944212"/>
                <a:ext cx="1176624" cy="1660284"/>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994232" y="5759702"/>
                  <a:ext cx="1312988" cy="26231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0</xdr:col>
      <xdr:colOff>211817</xdr:colOff>
      <xdr:row>3</xdr:row>
      <xdr:rowOff>21772</xdr:rowOff>
    </xdr:from>
    <xdr:to>
      <xdr:col>22</xdr:col>
      <xdr:colOff>509649</xdr:colOff>
      <xdr:row>13</xdr:row>
      <xdr:rowOff>97971</xdr:rowOff>
    </xdr:to>
    <xdr:grpSp>
      <xdr:nvGrpSpPr>
        <xdr:cNvPr id="137" name="Group 136">
          <a:extLst>
            <a:ext uri="{FF2B5EF4-FFF2-40B4-BE49-F238E27FC236}">
              <a16:creationId xmlns:a16="http://schemas.microsoft.com/office/drawing/2014/main" id="{C66688AB-762A-23B2-3AF4-1E41A20E3BEE}"/>
            </a:ext>
          </a:extLst>
        </xdr:cNvPr>
        <xdr:cNvGrpSpPr/>
      </xdr:nvGrpSpPr>
      <xdr:grpSpPr>
        <a:xfrm>
          <a:off x="211817" y="544286"/>
          <a:ext cx="13469546" cy="1817914"/>
          <a:chOff x="211817" y="326571"/>
          <a:chExt cx="13469546" cy="1799772"/>
        </a:xfrm>
      </xdr:grpSpPr>
      <xdr:grpSp>
        <xdr:nvGrpSpPr>
          <xdr:cNvPr id="86" name="Group 85">
            <a:extLst>
              <a:ext uri="{FF2B5EF4-FFF2-40B4-BE49-F238E27FC236}">
                <a16:creationId xmlns:a16="http://schemas.microsoft.com/office/drawing/2014/main" id="{6B737A2B-0BDF-5152-FE91-1433C0689F72}"/>
              </a:ext>
            </a:extLst>
          </xdr:cNvPr>
          <xdr:cNvGrpSpPr/>
        </xdr:nvGrpSpPr>
        <xdr:grpSpPr>
          <a:xfrm>
            <a:off x="211817" y="402772"/>
            <a:ext cx="2720722" cy="1643744"/>
            <a:chOff x="168275" y="391886"/>
            <a:chExt cx="2720722" cy="1643744"/>
          </a:xfrm>
        </xdr:grpSpPr>
        <xdr:grpSp>
          <xdr:nvGrpSpPr>
            <xdr:cNvPr id="24" name="Shape 22">
              <a:extLst>
                <a:ext uri="{FF2B5EF4-FFF2-40B4-BE49-F238E27FC236}">
                  <a16:creationId xmlns:a16="http://schemas.microsoft.com/office/drawing/2014/main" id="{00000000-0008-0000-0100-000018000000}"/>
                </a:ext>
              </a:extLst>
            </xdr:cNvPr>
            <xdr:cNvGrpSpPr/>
          </xdr:nvGrpSpPr>
          <xdr:grpSpPr>
            <a:xfrm>
              <a:off x="168275" y="391886"/>
              <a:ext cx="2720722" cy="1643744"/>
              <a:chOff x="152399" y="459938"/>
              <a:chExt cx="2667001" cy="1359337"/>
            </a:xfrm>
            <a:gradFill>
              <a:gsLst>
                <a:gs pos="0">
                  <a:srgbClr val="262626">
                    <a:alpha val="20000"/>
                  </a:srgbClr>
                </a:gs>
                <a:gs pos="100000">
                  <a:srgbClr val="595959">
                    <a:alpha val="74901"/>
                  </a:srgbClr>
                </a:gs>
              </a:gsLst>
              <a:lin ang="600000" scaled="0"/>
            </a:grad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sp macro="" textlink="KPI!B17">
          <xdr:nvSpPr>
            <xdr:cNvPr id="46" name="Shape 7">
              <a:extLst>
                <a:ext uri="{FF2B5EF4-FFF2-40B4-BE49-F238E27FC236}">
                  <a16:creationId xmlns:a16="http://schemas.microsoft.com/office/drawing/2014/main" id="{9DC789FB-40E6-D389-95C6-218F2E1F1AA4}"/>
                </a:ext>
              </a:extLst>
            </xdr:cNvPr>
            <xdr:cNvSpPr/>
          </xdr:nvSpPr>
          <xdr:spPr>
            <a:xfrm>
              <a:off x="259081" y="750026"/>
              <a:ext cx="2537460" cy="26531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53E5CB04-A593-4C9E-A6B1-76631A7CAF89}" type="TxLink">
                <a:rPr lang="en-US" sz="2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$22,97,200.86 </a:t>
              </a:fld>
              <a:endParaRPr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4" name="Shape 7">
              <a:extLst>
                <a:ext uri="{FF2B5EF4-FFF2-40B4-BE49-F238E27FC236}">
                  <a16:creationId xmlns:a16="http://schemas.microsoft.com/office/drawing/2014/main" id="{654CC964-4370-0715-8D0B-91ED198B9624}"/>
                </a:ext>
              </a:extLst>
            </xdr:cNvPr>
            <xdr:cNvSpPr/>
          </xdr:nvSpPr>
          <xdr:spPr>
            <a:xfrm>
              <a:off x="327813" y="1091366"/>
              <a:ext cx="2446021" cy="389312"/>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aphicFrame macro="">
          <xdr:nvGraphicFramePr>
            <xdr:cNvPr id="56" name="Chart 55">
              <a:extLst>
                <a:ext uri="{FF2B5EF4-FFF2-40B4-BE49-F238E27FC236}">
                  <a16:creationId xmlns:a16="http://schemas.microsoft.com/office/drawing/2014/main" id="{F1AB5561-A3AC-4D06-A209-BDC2ADC800FD}"/>
                </a:ext>
              </a:extLst>
            </xdr:cNvPr>
            <xdr:cNvGraphicFramePr>
              <a:graphicFrameLocks/>
            </xdr:cNvGraphicFramePr>
          </xdr:nvGraphicFramePr>
          <xdr:xfrm>
            <a:off x="304798" y="1155096"/>
            <a:ext cx="2448198" cy="420913"/>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55" name="Shape 3">
              <a:extLst>
                <a:ext uri="{FF2B5EF4-FFF2-40B4-BE49-F238E27FC236}">
                  <a16:creationId xmlns:a16="http://schemas.microsoft.com/office/drawing/2014/main" id="{4B9B9CFB-8CFD-40E7-A369-BEAC6279BD6A}"/>
                </a:ext>
              </a:extLst>
            </xdr:cNvPr>
            <xdr:cNvSpPr/>
          </xdr:nvSpPr>
          <xdr:spPr>
            <a:xfrm>
              <a:off x="337458" y="1545771"/>
              <a:ext cx="2471056" cy="478971"/>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mc:AlternateContent xmlns:mc="http://schemas.openxmlformats.org/markup-compatibility/2006" xmlns:a14="http://schemas.microsoft.com/office/drawing/2010/main">
          <mc:Choice Requires="a14">
            <xdr:pic>
              <xdr:nvPicPr>
                <xdr:cNvPr id="75" name="Picture 74">
                  <a:extLst>
                    <a:ext uri="{FF2B5EF4-FFF2-40B4-BE49-F238E27FC236}">
                      <a16:creationId xmlns:a16="http://schemas.microsoft.com/office/drawing/2014/main" id="{051F177F-FB90-C746-279E-8C684F81067A}"/>
                    </a:ext>
                  </a:extLst>
                </xdr:cNvPr>
                <xdr:cNvPicPr>
                  <a:picLocks noChangeAspect="1" noChangeArrowheads="1"/>
                  <a:extLst>
                    <a:ext uri="{84589F7E-364E-4C9E-8A38-B11213B215E9}">
                      <a14:cameraTool cellRange="KPI_YOY!$H$3" spid="_x0000_s7274"/>
                    </a:ext>
                  </a:extLst>
                </xdr:cNvPicPr>
              </xdr:nvPicPr>
              <xdr:blipFill>
                <a:blip xmlns:r="http://schemas.openxmlformats.org/officeDocument/2006/relationships" r:embed="rId5"/>
                <a:srcRect/>
                <a:stretch>
                  <a:fillRect/>
                </a:stretch>
              </xdr:blipFill>
              <xdr:spPr bwMode="auto">
                <a:xfrm>
                  <a:off x="1776119" y="1621971"/>
                  <a:ext cx="868758" cy="342000"/>
                </a:xfrm>
                <a:prstGeom prst="rect">
                  <a:avLst/>
                </a:prstGeom>
                <a:noFill/>
                <a:ln>
                  <a:noFill/>
                </a:ln>
                <a:extLst>
                  <a:ext uri="{909E8E84-426E-40DD-AFC4-6F175D3DCCD1}">
                    <a14:hiddenFill>
                      <a:solidFill>
                        <a:srgbClr val="FFFFFF"/>
                      </a:solidFill>
                    </a14:hiddenFill>
                  </a:ext>
                </a:extLst>
              </xdr:spPr>
            </xdr:pic>
          </mc:Choice>
          <mc:Fallback xmlns=""/>
        </mc:AlternateContent>
      </xdr:grpSp>
      <xdr:grpSp>
        <xdr:nvGrpSpPr>
          <xdr:cNvPr id="87" name="Group 86">
            <a:extLst>
              <a:ext uri="{FF2B5EF4-FFF2-40B4-BE49-F238E27FC236}">
                <a16:creationId xmlns:a16="http://schemas.microsoft.com/office/drawing/2014/main" id="{2D665118-1BF8-3254-0564-1CE8948E52EB}"/>
              </a:ext>
            </a:extLst>
          </xdr:cNvPr>
          <xdr:cNvGrpSpPr/>
        </xdr:nvGrpSpPr>
        <xdr:grpSpPr>
          <a:xfrm>
            <a:off x="2990543" y="326571"/>
            <a:ext cx="2710354" cy="1728411"/>
            <a:chOff x="2925229" y="381000"/>
            <a:chExt cx="2710354" cy="1728411"/>
          </a:xfrm>
        </xdr:grpSpPr>
        <xdr:grpSp>
          <xdr:nvGrpSpPr>
            <xdr:cNvPr id="27" name="Shape 25">
              <a:extLst>
                <a:ext uri="{FF2B5EF4-FFF2-40B4-BE49-F238E27FC236}">
                  <a16:creationId xmlns:a16="http://schemas.microsoft.com/office/drawing/2014/main" id="{00000000-0008-0000-0100-00001B000000}"/>
                </a:ext>
              </a:extLst>
            </xdr:cNvPr>
            <xdr:cNvGrpSpPr/>
          </xdr:nvGrpSpPr>
          <xdr:grpSpPr>
            <a:xfrm>
              <a:off x="2925229" y="381000"/>
              <a:ext cx="2710354" cy="1728411"/>
              <a:chOff x="152399" y="459938"/>
              <a:chExt cx="2667001" cy="1359337"/>
            </a:xfrm>
            <a:gradFill>
              <a:gsLst>
                <a:gs pos="0">
                  <a:srgbClr val="262626">
                    <a:alpha val="20000"/>
                  </a:srgbClr>
                </a:gs>
                <a:gs pos="100000">
                  <a:srgbClr val="595959">
                    <a:alpha val="74901"/>
                  </a:srgbClr>
                </a:gs>
              </a:gsLst>
              <a:lin ang="600000" scaled="0"/>
            </a:grad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sp macro="" textlink="KPI!E17">
          <xdr:nvSpPr>
            <xdr:cNvPr id="48" name="Shape 7">
              <a:extLst>
                <a:ext uri="{FF2B5EF4-FFF2-40B4-BE49-F238E27FC236}">
                  <a16:creationId xmlns:a16="http://schemas.microsoft.com/office/drawing/2014/main" id="{CE28605E-38CF-45C3-A291-1EF4A373C267}"/>
                </a:ext>
              </a:extLst>
            </xdr:cNvPr>
            <xdr:cNvSpPr/>
          </xdr:nvSpPr>
          <xdr:spPr>
            <a:xfrm>
              <a:off x="2988523" y="644435"/>
              <a:ext cx="2585105" cy="42672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3CA86BC8-1207-48AA-A5E7-09DFFD1B81AC}" type="TxLink">
                <a:rPr lang="en-US" sz="2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$2,86,397.02 </a:t>
              </a:fld>
              <a:endParaRPr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nvGrpSpPr>
            <xdr:cNvPr id="45" name="Group 44">
              <a:extLst>
                <a:ext uri="{FF2B5EF4-FFF2-40B4-BE49-F238E27FC236}">
                  <a16:creationId xmlns:a16="http://schemas.microsoft.com/office/drawing/2014/main" id="{AA93A409-6BD1-9F8F-6541-151647EC0809}"/>
                </a:ext>
              </a:extLst>
            </xdr:cNvPr>
            <xdr:cNvGrpSpPr/>
          </xdr:nvGrpSpPr>
          <xdr:grpSpPr>
            <a:xfrm>
              <a:off x="3038935" y="1077389"/>
              <a:ext cx="2588979" cy="642554"/>
              <a:chOff x="3049821" y="1192184"/>
              <a:chExt cx="2446021" cy="518159"/>
            </a:xfrm>
            <a:noFill/>
          </xdr:grpSpPr>
          <xdr:sp macro="" textlink="">
            <xdr:nvSpPr>
              <xdr:cNvPr id="57" name="Shape 7">
                <a:extLst>
                  <a:ext uri="{FF2B5EF4-FFF2-40B4-BE49-F238E27FC236}">
                    <a16:creationId xmlns:a16="http://schemas.microsoft.com/office/drawing/2014/main" id="{D0D05EEF-7DED-4051-ACA8-72207AC2F92A}"/>
                  </a:ext>
                </a:extLst>
              </xdr:cNvPr>
              <xdr:cNvSpPr/>
            </xdr:nvSpPr>
            <xdr:spPr>
              <a:xfrm>
                <a:off x="3049821" y="1192184"/>
                <a:ext cx="2446021" cy="518159"/>
              </a:xfrm>
              <a:prstGeom prst="roundRect">
                <a:avLst>
                  <a:gd name="adj" fmla="val 7219"/>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aphicFrame macro="">
            <xdr:nvGraphicFramePr>
              <xdr:cNvPr id="61" name="Chart 60">
                <a:extLst>
                  <a:ext uri="{FF2B5EF4-FFF2-40B4-BE49-F238E27FC236}">
                    <a16:creationId xmlns:a16="http://schemas.microsoft.com/office/drawing/2014/main" id="{178A9BB4-9F3E-49CD-9CA9-7F7C8E0361E1}"/>
                  </a:ext>
                </a:extLst>
              </xdr:cNvPr>
              <xdr:cNvGraphicFramePr>
                <a:graphicFrameLocks/>
              </xdr:cNvGraphicFramePr>
            </xdr:nvGraphicFramePr>
            <xdr:xfrm>
              <a:off x="3105239" y="1199112"/>
              <a:ext cx="2317430" cy="373380"/>
            </xdr:xfrm>
            <a:graphic>
              <a:graphicData uri="http://schemas.openxmlformats.org/drawingml/2006/chart">
                <c:chart xmlns:c="http://schemas.openxmlformats.org/drawingml/2006/chart" xmlns:r="http://schemas.openxmlformats.org/officeDocument/2006/relationships" r:id="rId6"/>
              </a:graphicData>
            </a:graphic>
          </xdr:graphicFrame>
        </xdr:grpSp>
        <xdr:sp macro="" textlink="">
          <xdr:nvSpPr>
            <xdr:cNvPr id="65" name="Shape 3">
              <a:extLst>
                <a:ext uri="{FF2B5EF4-FFF2-40B4-BE49-F238E27FC236}">
                  <a16:creationId xmlns:a16="http://schemas.microsoft.com/office/drawing/2014/main" id="{856A4041-0E5A-468F-B710-A2FA24006CA9}"/>
                </a:ext>
              </a:extLst>
            </xdr:cNvPr>
            <xdr:cNvSpPr/>
          </xdr:nvSpPr>
          <xdr:spPr>
            <a:xfrm>
              <a:off x="3015344" y="1578429"/>
              <a:ext cx="2536370" cy="478971"/>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mc:AlternateContent xmlns:mc="http://schemas.openxmlformats.org/markup-compatibility/2006" xmlns:a14="http://schemas.microsoft.com/office/drawing/2010/main">
          <mc:Choice Requires="a14">
            <xdr:pic>
              <xdr:nvPicPr>
                <xdr:cNvPr id="77" name="Picture 76">
                  <a:extLst>
                    <a:ext uri="{FF2B5EF4-FFF2-40B4-BE49-F238E27FC236}">
                      <a16:creationId xmlns:a16="http://schemas.microsoft.com/office/drawing/2014/main" id="{68FEE515-E64D-BCD5-382D-AFB96E68C2BB}"/>
                    </a:ext>
                  </a:extLst>
                </xdr:cNvPr>
                <xdr:cNvPicPr>
                  <a:picLocks noChangeAspect="1" noChangeArrowheads="1"/>
                  <a:extLst>
                    <a:ext uri="{84589F7E-364E-4C9E-8A38-B11213B215E9}">
                      <a14:cameraTool cellRange="KPI_YOY!$I$3" spid="_x0000_s7275"/>
                    </a:ext>
                  </a:extLst>
                </xdr:cNvPicPr>
              </xdr:nvPicPr>
              <xdr:blipFill>
                <a:blip xmlns:r="http://schemas.openxmlformats.org/officeDocument/2006/relationships" r:embed="rId7"/>
                <a:srcRect/>
                <a:stretch>
                  <a:fillRect/>
                </a:stretch>
              </xdr:blipFill>
              <xdr:spPr bwMode="auto">
                <a:xfrm>
                  <a:off x="4472896" y="1665514"/>
                  <a:ext cx="1037855" cy="34200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88" name="Group 87">
            <a:extLst>
              <a:ext uri="{FF2B5EF4-FFF2-40B4-BE49-F238E27FC236}">
                <a16:creationId xmlns:a16="http://schemas.microsoft.com/office/drawing/2014/main" id="{6D0796E2-C008-389E-4068-971D065D19B6}"/>
              </a:ext>
            </a:extLst>
          </xdr:cNvPr>
          <xdr:cNvGrpSpPr/>
        </xdr:nvGrpSpPr>
        <xdr:grpSpPr>
          <a:xfrm>
            <a:off x="5770199" y="424543"/>
            <a:ext cx="2668887" cy="1701800"/>
            <a:chOff x="5737543" y="424543"/>
            <a:chExt cx="2668887" cy="1701800"/>
          </a:xfrm>
        </xdr:grpSpPr>
        <xdr:grpSp>
          <xdr:nvGrpSpPr>
            <xdr:cNvPr id="30" name="Shape 28">
              <a:extLst>
                <a:ext uri="{FF2B5EF4-FFF2-40B4-BE49-F238E27FC236}">
                  <a16:creationId xmlns:a16="http://schemas.microsoft.com/office/drawing/2014/main" id="{00000000-0008-0000-0100-00001E000000}"/>
                </a:ext>
              </a:extLst>
            </xdr:cNvPr>
            <xdr:cNvGrpSpPr/>
          </xdr:nvGrpSpPr>
          <xdr:grpSpPr>
            <a:xfrm>
              <a:off x="5737543" y="424543"/>
              <a:ext cx="2668887" cy="1701800"/>
              <a:chOff x="152399" y="459938"/>
              <a:chExt cx="2667001" cy="1359337"/>
            </a:xfrm>
            <a:gradFill>
              <a:gsLst>
                <a:gs pos="0">
                  <a:srgbClr val="262626">
                    <a:alpha val="20000"/>
                  </a:srgbClr>
                </a:gs>
                <a:gs pos="100000">
                  <a:srgbClr val="595959">
                    <a:alpha val="74901"/>
                  </a:srgbClr>
                </a:gs>
              </a:gsLst>
              <a:lin ang="600000" scaled="0"/>
            </a:grad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0">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 QUANTITY</a:t>
                </a:r>
                <a:endParaRPr sz="14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sp macro="" textlink="KPI!H17">
          <xdr:nvSpPr>
            <xdr:cNvPr id="49" name="Shape 7">
              <a:extLst>
                <a:ext uri="{FF2B5EF4-FFF2-40B4-BE49-F238E27FC236}">
                  <a16:creationId xmlns:a16="http://schemas.microsoft.com/office/drawing/2014/main" id="{F2E5DFE9-057F-4CE5-9BE0-43BE60B08DCC}"/>
                </a:ext>
              </a:extLst>
            </xdr:cNvPr>
            <xdr:cNvSpPr/>
          </xdr:nvSpPr>
          <xdr:spPr>
            <a:xfrm>
              <a:off x="5798503" y="690155"/>
              <a:ext cx="2537460" cy="409302"/>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FBF39D26-37D7-43CA-A24B-A65C464D18C5}" type="TxLink">
                <a:rPr lang="en-US" sz="2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37873</a:t>
              </a:fld>
              <a:endParaRPr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2" name="Chart 61">
              <a:extLst>
                <a:ext uri="{FF2B5EF4-FFF2-40B4-BE49-F238E27FC236}">
                  <a16:creationId xmlns:a16="http://schemas.microsoft.com/office/drawing/2014/main" id="{6421A774-99EC-4088-ABAD-26B158D5551E}"/>
                </a:ext>
              </a:extLst>
            </xdr:cNvPr>
            <xdr:cNvGraphicFramePr>
              <a:graphicFrameLocks/>
            </xdr:cNvGraphicFramePr>
          </xdr:nvGraphicFramePr>
          <xdr:xfrm>
            <a:off x="5758543" y="881743"/>
            <a:ext cx="2523508" cy="783772"/>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66" name="Shape 3">
              <a:extLst>
                <a:ext uri="{FF2B5EF4-FFF2-40B4-BE49-F238E27FC236}">
                  <a16:creationId xmlns:a16="http://schemas.microsoft.com/office/drawing/2014/main" id="{FBE09F5B-0B67-4C91-B21D-96E1C769E0BF}"/>
                </a:ext>
              </a:extLst>
            </xdr:cNvPr>
            <xdr:cNvSpPr/>
          </xdr:nvSpPr>
          <xdr:spPr>
            <a:xfrm>
              <a:off x="5867400" y="1567543"/>
              <a:ext cx="2503714" cy="478971"/>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mc:AlternateContent xmlns:mc="http://schemas.openxmlformats.org/markup-compatibility/2006" xmlns:a14="http://schemas.microsoft.com/office/drawing/2010/main">
          <mc:Choice Requires="a14">
            <xdr:pic>
              <xdr:nvPicPr>
                <xdr:cNvPr id="79" name="Picture 78">
                  <a:extLst>
                    <a:ext uri="{FF2B5EF4-FFF2-40B4-BE49-F238E27FC236}">
                      <a16:creationId xmlns:a16="http://schemas.microsoft.com/office/drawing/2014/main" id="{7DC121EE-6087-7324-CAA1-8CB8BDFFFCD9}"/>
                    </a:ext>
                  </a:extLst>
                </xdr:cNvPr>
                <xdr:cNvPicPr>
                  <a:picLocks noChangeAspect="1" noChangeArrowheads="1"/>
                  <a:extLst>
                    <a:ext uri="{84589F7E-364E-4C9E-8A38-B11213B215E9}">
                      <a14:cameraTool cellRange="KPI_YOY!$J$3" spid="_x0000_s7276"/>
                    </a:ext>
                  </a:extLst>
                </xdr:cNvPicPr>
              </xdr:nvPicPr>
              <xdr:blipFill>
                <a:blip xmlns:r="http://schemas.openxmlformats.org/officeDocument/2006/relationships" r:embed="rId9"/>
                <a:srcRect/>
                <a:stretch>
                  <a:fillRect/>
                </a:stretch>
              </xdr:blipFill>
              <xdr:spPr bwMode="auto">
                <a:xfrm>
                  <a:off x="7304314" y="1665515"/>
                  <a:ext cx="1037848" cy="34200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89" name="Group 88">
            <a:extLst>
              <a:ext uri="{FF2B5EF4-FFF2-40B4-BE49-F238E27FC236}">
                <a16:creationId xmlns:a16="http://schemas.microsoft.com/office/drawing/2014/main" id="{9B93B160-B381-9EB6-AF11-7C7EBB45EF62}"/>
              </a:ext>
            </a:extLst>
          </xdr:cNvPr>
          <xdr:cNvGrpSpPr/>
        </xdr:nvGrpSpPr>
        <xdr:grpSpPr>
          <a:xfrm>
            <a:off x="8458264" y="413658"/>
            <a:ext cx="2606683" cy="1667933"/>
            <a:chOff x="8480036" y="424543"/>
            <a:chExt cx="2606683" cy="1667933"/>
          </a:xfrm>
        </xdr:grpSpPr>
        <xdr:grpSp>
          <xdr:nvGrpSpPr>
            <xdr:cNvPr id="33" name="Shape 31">
              <a:extLst>
                <a:ext uri="{FF2B5EF4-FFF2-40B4-BE49-F238E27FC236}">
                  <a16:creationId xmlns:a16="http://schemas.microsoft.com/office/drawing/2014/main" id="{00000000-0008-0000-0100-000021000000}"/>
                </a:ext>
              </a:extLst>
            </xdr:cNvPr>
            <xdr:cNvGrpSpPr/>
          </xdr:nvGrpSpPr>
          <xdr:grpSpPr>
            <a:xfrm>
              <a:off x="8480036" y="424543"/>
              <a:ext cx="2606683" cy="1667933"/>
              <a:chOff x="152399" y="459938"/>
              <a:chExt cx="2667001" cy="1359337"/>
            </a:xfrm>
            <a:gradFill>
              <a:gsLst>
                <a:gs pos="0">
                  <a:srgbClr val="262626">
                    <a:alpha val="20000"/>
                  </a:srgbClr>
                </a:gs>
                <a:gs pos="100000">
                  <a:srgbClr val="595959">
                    <a:alpha val="74901"/>
                  </a:srgbClr>
                </a:gs>
              </a:gsLst>
              <a:lin ang="600000" scaled="0"/>
            </a:grad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sp macro="" textlink="KPI!K17">
          <xdr:nvSpPr>
            <xdr:cNvPr id="50" name="Shape 7">
              <a:extLst>
                <a:ext uri="{FF2B5EF4-FFF2-40B4-BE49-F238E27FC236}">
                  <a16:creationId xmlns:a16="http://schemas.microsoft.com/office/drawing/2014/main" id="{3E8F0498-4B02-4A77-A61C-0D4956425E9A}"/>
                </a:ext>
              </a:extLst>
            </xdr:cNvPr>
            <xdr:cNvSpPr/>
          </xdr:nvSpPr>
          <xdr:spPr>
            <a:xfrm>
              <a:off x="8533376" y="689462"/>
              <a:ext cx="2537460" cy="420881"/>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B3649490-A887-44F9-8E81-E46A800C976E}" type="TxLink">
                <a:rPr lang="en-US" sz="2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9994</a:t>
              </a:fld>
              <a:endParaRPr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3" name="Chart 62">
              <a:extLst>
                <a:ext uri="{FF2B5EF4-FFF2-40B4-BE49-F238E27FC236}">
                  <a16:creationId xmlns:a16="http://schemas.microsoft.com/office/drawing/2014/main" id="{067D5519-7935-4AE7-9E83-43039D14374B}"/>
                </a:ext>
              </a:extLst>
            </xdr:cNvPr>
            <xdr:cNvGraphicFramePr>
              <a:graphicFrameLocks/>
            </xdr:cNvGraphicFramePr>
          </xdr:nvGraphicFramePr>
          <xdr:xfrm>
            <a:off x="8640056" y="997857"/>
            <a:ext cx="2319681" cy="569686"/>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67" name="Shape 3">
              <a:extLst>
                <a:ext uri="{FF2B5EF4-FFF2-40B4-BE49-F238E27FC236}">
                  <a16:creationId xmlns:a16="http://schemas.microsoft.com/office/drawing/2014/main" id="{B95FB086-FF1B-4933-8946-BC8A6E503A88}"/>
                </a:ext>
              </a:extLst>
            </xdr:cNvPr>
            <xdr:cNvSpPr/>
          </xdr:nvSpPr>
          <xdr:spPr>
            <a:xfrm>
              <a:off x="8523515" y="1567543"/>
              <a:ext cx="2492828" cy="478971"/>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mc:AlternateContent xmlns:mc="http://schemas.openxmlformats.org/markup-compatibility/2006" xmlns:a14="http://schemas.microsoft.com/office/drawing/2010/main">
          <mc:Choice Requires="a14">
            <xdr:pic>
              <xdr:nvPicPr>
                <xdr:cNvPr id="81" name="Picture 80">
                  <a:extLst>
                    <a:ext uri="{FF2B5EF4-FFF2-40B4-BE49-F238E27FC236}">
                      <a16:creationId xmlns:a16="http://schemas.microsoft.com/office/drawing/2014/main" id="{F3B51CF6-ADB3-C1F4-2C2B-E1DBB5FC7FB5}"/>
                    </a:ext>
                  </a:extLst>
                </xdr:cNvPr>
                <xdr:cNvPicPr>
                  <a:picLocks noChangeAspect="1" noChangeArrowheads="1"/>
                  <a:extLst>
                    <a:ext uri="{84589F7E-364E-4C9E-8A38-B11213B215E9}">
                      <a14:cameraTool cellRange="KPI_YOY!$K$3" spid="_x0000_s7277"/>
                    </a:ext>
                  </a:extLst>
                </xdr:cNvPicPr>
              </xdr:nvPicPr>
              <xdr:blipFill>
                <a:blip xmlns:r="http://schemas.openxmlformats.org/officeDocument/2006/relationships" r:embed="rId11"/>
                <a:srcRect/>
                <a:stretch>
                  <a:fillRect/>
                </a:stretch>
              </xdr:blipFill>
              <xdr:spPr bwMode="auto">
                <a:xfrm>
                  <a:off x="10025745" y="1665508"/>
                  <a:ext cx="957600" cy="315556"/>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91" name="Group 90">
            <a:extLst>
              <a:ext uri="{FF2B5EF4-FFF2-40B4-BE49-F238E27FC236}">
                <a16:creationId xmlns:a16="http://schemas.microsoft.com/office/drawing/2014/main" id="{100D1C02-6EFC-9F58-855B-47159B86AB11}"/>
              </a:ext>
            </a:extLst>
          </xdr:cNvPr>
          <xdr:cNvGrpSpPr/>
        </xdr:nvGrpSpPr>
        <xdr:grpSpPr>
          <a:xfrm>
            <a:off x="11145981" y="393865"/>
            <a:ext cx="2535382" cy="1675631"/>
            <a:chOff x="11102439" y="382979"/>
            <a:chExt cx="2535382" cy="1675631"/>
          </a:xfrm>
        </xdr:grpSpPr>
        <xdr:grpSp>
          <xdr:nvGrpSpPr>
            <xdr:cNvPr id="36" name="Shape 34">
              <a:extLst>
                <a:ext uri="{FF2B5EF4-FFF2-40B4-BE49-F238E27FC236}">
                  <a16:creationId xmlns:a16="http://schemas.microsoft.com/office/drawing/2014/main" id="{00000000-0008-0000-0100-000024000000}"/>
                </a:ext>
              </a:extLst>
            </xdr:cNvPr>
            <xdr:cNvGrpSpPr/>
          </xdr:nvGrpSpPr>
          <xdr:grpSpPr>
            <a:xfrm>
              <a:off x="11102439" y="382979"/>
              <a:ext cx="2535382" cy="1675631"/>
              <a:chOff x="152399" y="459938"/>
              <a:chExt cx="2667001" cy="1359337"/>
            </a:xfrm>
            <a:gradFill>
              <a:gsLst>
                <a:gs pos="0">
                  <a:srgbClr val="262626">
                    <a:alpha val="20000"/>
                  </a:srgbClr>
                </a:gs>
                <a:gs pos="100000">
                  <a:srgbClr val="595959">
                    <a:alpha val="74901"/>
                  </a:srgbClr>
                </a:gs>
              </a:gsLst>
              <a:lin ang="600000" scaled="0"/>
            </a:grad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sp macro="" textlink="KPI!N17">
          <xdr:nvSpPr>
            <xdr:cNvPr id="51" name="Shape 7">
              <a:extLst>
                <a:ext uri="{FF2B5EF4-FFF2-40B4-BE49-F238E27FC236}">
                  <a16:creationId xmlns:a16="http://schemas.microsoft.com/office/drawing/2014/main" id="{27813A36-EB2C-454A-9CD5-E724BB86EFD4}"/>
                </a:ext>
              </a:extLst>
            </xdr:cNvPr>
            <xdr:cNvSpPr/>
          </xdr:nvSpPr>
          <xdr:spPr>
            <a:xfrm>
              <a:off x="11220372" y="681842"/>
              <a:ext cx="2409752" cy="297871"/>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351E8D9-9E25-4243-A05D-3FE3A5156555}" type="TxLink">
                <a:rPr lang="en-US" sz="2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12.47%</a:t>
              </a:fld>
              <a:endParaRPr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4" name="Chart 63">
              <a:extLst>
                <a:ext uri="{FF2B5EF4-FFF2-40B4-BE49-F238E27FC236}">
                  <a16:creationId xmlns:a16="http://schemas.microsoft.com/office/drawing/2014/main" id="{E086F12C-4CF2-44A5-91A5-A2286208A588}"/>
                </a:ext>
              </a:extLst>
            </xdr:cNvPr>
            <xdr:cNvGraphicFramePr>
              <a:graphicFrameLocks/>
            </xdr:cNvGraphicFramePr>
          </xdr:nvGraphicFramePr>
          <xdr:xfrm>
            <a:off x="11286373" y="1110342"/>
            <a:ext cx="2342541" cy="631372"/>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68" name="Shape 3">
              <a:extLst>
                <a:ext uri="{FF2B5EF4-FFF2-40B4-BE49-F238E27FC236}">
                  <a16:creationId xmlns:a16="http://schemas.microsoft.com/office/drawing/2014/main" id="{EF38B17D-C585-466A-85CA-5C275A453AF1}"/>
                </a:ext>
              </a:extLst>
            </xdr:cNvPr>
            <xdr:cNvSpPr/>
          </xdr:nvSpPr>
          <xdr:spPr>
            <a:xfrm>
              <a:off x="11255829" y="1480457"/>
              <a:ext cx="2351314" cy="478971"/>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mc:AlternateContent xmlns:mc="http://schemas.openxmlformats.org/markup-compatibility/2006" xmlns:a14="http://schemas.microsoft.com/office/drawing/2010/main">
          <mc:Choice Requires="a14">
            <xdr:pic>
              <xdr:nvPicPr>
                <xdr:cNvPr id="83" name="Picture 82">
                  <a:extLst>
                    <a:ext uri="{FF2B5EF4-FFF2-40B4-BE49-F238E27FC236}">
                      <a16:creationId xmlns:a16="http://schemas.microsoft.com/office/drawing/2014/main" id="{05DA9DF9-8672-E40B-31E1-A8E6AB26BF41}"/>
                    </a:ext>
                  </a:extLst>
                </xdr:cNvPr>
                <xdr:cNvPicPr>
                  <a:picLocks noChangeAspect="1" noChangeArrowheads="1"/>
                  <a:extLst>
                    <a:ext uri="{84589F7E-364E-4C9E-8A38-B11213B215E9}">
                      <a14:cameraTool cellRange="KPI_YOY!$L$3" spid="_x0000_s7278"/>
                    </a:ext>
                  </a:extLst>
                </xdr:cNvPicPr>
              </xdr:nvPicPr>
              <xdr:blipFill>
                <a:blip xmlns:r="http://schemas.openxmlformats.org/officeDocument/2006/relationships" r:embed="rId13"/>
                <a:srcRect/>
                <a:stretch>
                  <a:fillRect/>
                </a:stretch>
              </xdr:blipFill>
              <xdr:spPr bwMode="auto">
                <a:xfrm>
                  <a:off x="12638315" y="1564547"/>
                  <a:ext cx="957942" cy="341278"/>
                </a:xfrm>
                <a:prstGeom prst="rect">
                  <a:avLst/>
                </a:prstGeom>
                <a:noFill/>
                <a:extLst>
                  <a:ext uri="{909E8E84-426E-40DD-AFC4-6F175D3DCCD1}">
                    <a14:hiddenFill>
                      <a:solidFill>
                        <a:srgbClr val="FFFFFF"/>
                      </a:solidFill>
                    </a14:hiddenFill>
                  </a:ext>
                </a:extLst>
              </xdr:spPr>
            </xdr:pic>
          </mc:Choice>
          <mc:Fallback xmlns=""/>
        </mc:AlternateContent>
      </xdr:grpSp>
    </xdr:grpSp>
    <xdr:clientData/>
  </xdr:twoCellAnchor>
  <xdr:twoCellAnchor>
    <xdr:from>
      <xdr:col>10</xdr:col>
      <xdr:colOff>54535</xdr:colOff>
      <xdr:row>28</xdr:row>
      <xdr:rowOff>130629</xdr:rowOff>
    </xdr:from>
    <xdr:to>
      <xdr:col>16</xdr:col>
      <xdr:colOff>587829</xdr:colOff>
      <xdr:row>49</xdr:row>
      <xdr:rowOff>108857</xdr:rowOff>
    </xdr:to>
    <xdr:grpSp>
      <xdr:nvGrpSpPr>
        <xdr:cNvPr id="152" name="Group 151">
          <a:extLst>
            <a:ext uri="{FF2B5EF4-FFF2-40B4-BE49-F238E27FC236}">
              <a16:creationId xmlns:a16="http://schemas.microsoft.com/office/drawing/2014/main" id="{B9D8A830-1633-3D2F-D99F-0B98300052E8}"/>
            </a:ext>
          </a:extLst>
        </xdr:cNvPr>
        <xdr:cNvGrpSpPr/>
      </xdr:nvGrpSpPr>
      <xdr:grpSpPr>
        <a:xfrm>
          <a:off x="6041678" y="5007429"/>
          <a:ext cx="4125580" cy="3635828"/>
          <a:chOff x="6063450" y="4844141"/>
          <a:chExt cx="4125580" cy="2797629"/>
        </a:xfrm>
      </xdr:grpSpPr>
      <xdr:sp macro="" textlink="">
        <xdr:nvSpPr>
          <xdr:cNvPr id="142" name="Shape 13">
            <a:extLst>
              <a:ext uri="{FF2B5EF4-FFF2-40B4-BE49-F238E27FC236}">
                <a16:creationId xmlns:a16="http://schemas.microsoft.com/office/drawing/2014/main" id="{9325233B-F929-602D-765E-4A0EB37A36CF}"/>
              </a:ext>
            </a:extLst>
          </xdr:cNvPr>
          <xdr:cNvSpPr/>
        </xdr:nvSpPr>
        <xdr:spPr>
          <a:xfrm>
            <a:off x="6063450" y="4844141"/>
            <a:ext cx="4125580" cy="2797629"/>
          </a:xfrm>
          <a:prstGeom prst="roundRect">
            <a:avLst>
              <a:gd name="adj" fmla="val 6632"/>
            </a:avLst>
          </a:prstGeom>
          <a:gradFill>
            <a:gsLst>
              <a:gs pos="0">
                <a:srgbClr val="262626">
                  <a:alpha val="2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 name="Shape 18">
            <a:extLst>
              <a:ext uri="{FF2B5EF4-FFF2-40B4-BE49-F238E27FC236}">
                <a16:creationId xmlns:a16="http://schemas.microsoft.com/office/drawing/2014/main" id="{00000000-0008-0000-0100-000012000000}"/>
              </a:ext>
            </a:extLst>
          </xdr:cNvPr>
          <xdr:cNvSpPr/>
        </xdr:nvSpPr>
        <xdr:spPr>
          <a:xfrm>
            <a:off x="6224466" y="4962561"/>
            <a:ext cx="2655440" cy="238431"/>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grpSp>
    <xdr:clientData/>
  </xdr:twoCellAnchor>
  <xdr:twoCellAnchor>
    <xdr:from>
      <xdr:col>10</xdr:col>
      <xdr:colOff>97971</xdr:colOff>
      <xdr:row>31</xdr:row>
      <xdr:rowOff>152400</xdr:rowOff>
    </xdr:from>
    <xdr:to>
      <xdr:col>16</xdr:col>
      <xdr:colOff>497899</xdr:colOff>
      <xdr:row>49</xdr:row>
      <xdr:rowOff>76200</xdr:rowOff>
    </xdr:to>
    <xdr:grpSp>
      <xdr:nvGrpSpPr>
        <xdr:cNvPr id="140" name="Group 139">
          <a:extLst>
            <a:ext uri="{FF2B5EF4-FFF2-40B4-BE49-F238E27FC236}">
              <a16:creationId xmlns:a16="http://schemas.microsoft.com/office/drawing/2014/main" id="{6C0B1E6D-9F38-0E34-D883-025C1A0C6A8D}"/>
            </a:ext>
          </a:extLst>
        </xdr:cNvPr>
        <xdr:cNvGrpSpPr/>
      </xdr:nvGrpSpPr>
      <xdr:grpSpPr>
        <a:xfrm>
          <a:off x="6085114" y="5551714"/>
          <a:ext cx="3992214" cy="3058886"/>
          <a:chOff x="6086203" y="5135638"/>
          <a:chExt cx="3773410" cy="2187352"/>
        </a:xfrm>
      </xdr:grpSpPr>
      <xdr:sp macro="" textlink="">
        <xdr:nvSpPr>
          <xdr:cNvPr id="17" name="Shape 17">
            <a:extLst>
              <a:ext uri="{FF2B5EF4-FFF2-40B4-BE49-F238E27FC236}">
                <a16:creationId xmlns:a16="http://schemas.microsoft.com/office/drawing/2014/main" id="{00000000-0008-0000-0100-000011000000}"/>
              </a:ext>
            </a:extLst>
          </xdr:cNvPr>
          <xdr:cNvSpPr/>
        </xdr:nvSpPr>
        <xdr:spPr>
          <a:xfrm>
            <a:off x="6092064" y="5147699"/>
            <a:ext cx="3767549" cy="2175291"/>
          </a:xfrm>
          <a:prstGeom prst="roundRect">
            <a:avLst>
              <a:gd name="adj" fmla="val 8946"/>
            </a:avLst>
          </a:prstGeom>
          <a:gradFill>
            <a:gsLst>
              <a:gs pos="0">
                <a:srgbClr val="262626">
                  <a:alpha val="2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aphicFrame macro="">
        <xdr:nvGraphicFramePr>
          <xdr:cNvPr id="44" name="Chart 43">
            <a:extLst>
              <a:ext uri="{FF2B5EF4-FFF2-40B4-BE49-F238E27FC236}">
                <a16:creationId xmlns:a16="http://schemas.microsoft.com/office/drawing/2014/main" id="{B19B4D7D-3507-4D1F-984B-869C3CAE41E5}"/>
              </a:ext>
            </a:extLst>
          </xdr:cNvPr>
          <xdr:cNvGraphicFramePr>
            <a:graphicFrameLocks/>
          </xdr:cNvGraphicFramePr>
        </xdr:nvGraphicFramePr>
        <xdr:xfrm>
          <a:off x="6086203" y="5135638"/>
          <a:ext cx="3599906" cy="2098524"/>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0</xdr:col>
      <xdr:colOff>348343</xdr:colOff>
      <xdr:row>14</xdr:row>
      <xdr:rowOff>108857</xdr:rowOff>
    </xdr:from>
    <xdr:to>
      <xdr:col>9</xdr:col>
      <xdr:colOff>250371</xdr:colOff>
      <xdr:row>29</xdr:row>
      <xdr:rowOff>0</xdr:rowOff>
    </xdr:to>
    <xdr:grpSp>
      <xdr:nvGrpSpPr>
        <xdr:cNvPr id="157" name="Group 156">
          <a:extLst>
            <a:ext uri="{FF2B5EF4-FFF2-40B4-BE49-F238E27FC236}">
              <a16:creationId xmlns:a16="http://schemas.microsoft.com/office/drawing/2014/main" id="{F0F5C028-54C0-E92A-514B-C5CC9997A338}"/>
            </a:ext>
          </a:extLst>
        </xdr:cNvPr>
        <xdr:cNvGrpSpPr/>
      </xdr:nvGrpSpPr>
      <xdr:grpSpPr>
        <a:xfrm>
          <a:off x="348343" y="2547257"/>
          <a:ext cx="5290457" cy="2503714"/>
          <a:chOff x="217714" y="2155371"/>
          <a:chExt cx="5453743" cy="2492829"/>
        </a:xfrm>
      </xdr:grpSpPr>
      <xdr:graphicFrame macro="">
        <xdr:nvGraphicFramePr>
          <xdr:cNvPr id="40" name="Chart 39">
            <a:extLst>
              <a:ext uri="{FF2B5EF4-FFF2-40B4-BE49-F238E27FC236}">
                <a16:creationId xmlns:a16="http://schemas.microsoft.com/office/drawing/2014/main" id="{25B67FCC-AAFB-40B2-AC09-539D2A153086}"/>
              </a:ext>
            </a:extLst>
          </xdr:cNvPr>
          <xdr:cNvGraphicFramePr>
            <a:graphicFrameLocks/>
          </xdr:cNvGraphicFramePr>
        </xdr:nvGraphicFramePr>
        <xdr:xfrm>
          <a:off x="217714" y="2438399"/>
          <a:ext cx="5453743" cy="2209801"/>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155" name="Shape 13">
            <a:extLst>
              <a:ext uri="{FF2B5EF4-FFF2-40B4-BE49-F238E27FC236}">
                <a16:creationId xmlns:a16="http://schemas.microsoft.com/office/drawing/2014/main" id="{16F7F6BF-6DB2-58B3-1132-27B0629D701F}"/>
              </a:ext>
            </a:extLst>
          </xdr:cNvPr>
          <xdr:cNvSpPr/>
        </xdr:nvSpPr>
        <xdr:spPr>
          <a:xfrm>
            <a:off x="217715" y="2155371"/>
            <a:ext cx="4593772" cy="326572"/>
          </a:xfrm>
          <a:prstGeom prst="roundRect">
            <a:avLst>
              <a:gd name="adj" fmla="val 6632"/>
            </a:avLst>
          </a:prstGeom>
          <a:gradFill>
            <a:gsLst>
              <a:gs pos="0">
                <a:srgbClr val="262626">
                  <a:alpha val="2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Sales by Profit</a:t>
            </a:r>
            <a:r>
              <a:rPr lang="en-US"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Share</a:t>
            </a:r>
            <a:endParaRPr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gata" refreshedDate="45317.591671759263" createdVersion="8" refreshedVersion="8" minRefreshableVersion="3" recordCount="9994" xr:uid="{B1370B10-F83F-4FFC-ABB1-4069B354E84A}">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_margin" numFmtId="0" formula="Profit/Sales" databaseField="0"/>
  </cacheFields>
  <extLst>
    <ext xmlns:x14="http://schemas.microsoft.com/office/spreadsheetml/2009/9/main" uri="{725AE2AE-9491-48be-B2B4-4EB974FC3084}">
      <x14:pivotCacheDefinition pivotCacheId="1941016395"/>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A6F482-377A-4DDC-9F20-F0733CECE4A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D68FDF-B041-4E6E-99B2-FF7FD55904A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610AB0-72AB-4CCB-8D0D-B69C2331F8A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57E6F1-AF70-47A4-BA1A-5ED96BC5CF1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925514-BDD0-4165-8BDD-D35F6D98466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5"/>
          </reference>
        </references>
      </pivotArea>
    </chartFormat>
    <chartFormat chart="0" format="2">
      <pivotArea type="data" outline="0" fieldPosition="0">
        <references count="2">
          <reference field="4294967294" count="1" selected="0">
            <x v="0"/>
          </reference>
          <reference field="16" count="1" selected="0">
            <x v="16"/>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6" count="1" selected="0">
            <x v="16"/>
          </reference>
        </references>
      </pivotArea>
    </chartFormat>
    <chartFormat chart="3" format="8">
      <pivotArea type="data" outline="0" fieldPosition="0">
        <references count="2">
          <reference field="4294967294" count="1" selected="0">
            <x v="0"/>
          </reference>
          <reference field="16" count="1" selected="0">
            <x v="5"/>
          </reference>
        </references>
      </pivotArea>
    </chartFormat>
  </chartFormats>
  <pivotTableStyleInfo name="PivotStyleMedium13"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42A2E6-8EB6-4D87-A192-755F8DF6B12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A5B54F-EE3B-4CE5-A3C8-33380A8A703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B90D89-3BF0-48F0-A086-88C06226529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_margin" fld="25" baseField="0" baseItem="0"/>
  </dataFields>
  <chartFormats count="3">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80A6B9-A538-4730-867B-F0E8E6D3B1A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C9C035-3D7A-4DBB-9272-78EB55A560D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D3D1FC-0381-41F6-AE72-C39412D367E6}" name="PivotTable5" cacheId="0" applyNumberFormats="0" applyBorderFormats="0" applyFontFormats="0" applyPatternFormats="0" applyAlignmentFormats="0" applyWidthHeightFormats="1" dataCaption="Values" updatedVersion="8" minRefreshableVersion="3" enableDrill="0"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Profit" fld="21" baseField="0" baseItem="0"/>
    <dataField name="Sum of Profit_margin" fld="25" baseField="0" baseItem="0"/>
    <dataField name="Sum of Sales" fld="18" baseField="0" baseItem="0"/>
    <dataField name="Sum of Quantity" fld="19" baseField="0" baseItem="0"/>
    <dataField name="Count of Order ID" fld="1" subtotal="count"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56AF425-B51F-4B6B-A27B-88F372771747}" sourceName="Year">
  <pivotTables>
    <pivotTable tabId="5" name="PivotTable2"/>
    <pivotTable tabId="3" name="PivotTable3"/>
    <pivotTable tabId="8" name="PivotTable1"/>
    <pivotTable tabId="8" name="PivotTable2"/>
    <pivotTable tabId="8" name="PivotTable3"/>
    <pivotTable tabId="8" name="PivotTable4"/>
    <pivotTable tabId="8" name="PivotTable5"/>
    <pivotTable tabId="9" name="PivotTable5"/>
    <pivotTable tabId="6" name="PivotTable3"/>
    <pivotTable tabId="7" name="PivotTable4"/>
    <pivotTable tabId="4" name="PivotTable1"/>
  </pivotTables>
  <data>
    <tabular pivotCacheId="194101639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3784D5C-1472-4169-A764-61435C1F2100}" sourceName="Segment">
  <pivotTables>
    <pivotTable tabId="5" name="PivotTable2"/>
    <pivotTable tabId="3" name="PivotTable3"/>
    <pivotTable tabId="8" name="PivotTable1"/>
    <pivotTable tabId="8" name="PivotTable2"/>
    <pivotTable tabId="8" name="PivotTable3"/>
    <pivotTable tabId="8" name="PivotTable4"/>
    <pivotTable tabId="8" name="PivotTable5"/>
    <pivotTable tabId="9" name="PivotTable5"/>
    <pivotTable tabId="6" name="PivotTable3"/>
    <pivotTable tabId="7" name="PivotTable4"/>
    <pivotTable tabId="4" name="PivotTable1"/>
  </pivotTables>
  <data>
    <tabular pivotCacheId="194101639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CCCA0AA-D857-4116-8301-57F66C184B4F}" sourceName="Region">
  <pivotTables>
    <pivotTable tabId="5" name="PivotTable2"/>
    <pivotTable tabId="3" name="PivotTable3"/>
    <pivotTable tabId="8" name="PivotTable1"/>
    <pivotTable tabId="8" name="PivotTable2"/>
    <pivotTable tabId="8" name="PivotTable3"/>
    <pivotTable tabId="8" name="PivotTable4"/>
    <pivotTable tabId="8" name="PivotTable5"/>
    <pivotTable tabId="9" name="PivotTable5"/>
    <pivotTable tabId="6" name="PivotTable3"/>
    <pivotTable tabId="7" name="PivotTable4"/>
    <pivotTable tabId="4" name="PivotTable1"/>
  </pivotTables>
  <data>
    <tabular pivotCacheId="194101639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982B5F7-1254-478B-BE42-08816E5428D3}" cache="Slicer_Year1" caption="Year" rowHeight="234950"/>
  <slicer name="Segment" xr10:uid="{BCB14090-163B-4173-B1A4-39B04E6472C4}" cache="Slicer_Segment" caption="Segment" rowHeight="234950"/>
  <slicer name="Region" xr10:uid="{3BC3BF5A-9E75-4896-9857-440C5A28C1C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8999D8E-7BC2-437E-87CF-45B4E9F2BB9E}"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30BD169-CE80-4D03-A206-BFBA97FD557D}" cache="Slicer_Year1" caption="Year" style="ab" rowHeight="234950"/>
  <slicer name="Segment 1" xr10:uid="{E53FDA70-5649-4F26-B9D7-BDBA31589413}" cache="Slicer_Segment" caption="Segment" style="ab" rowHeight="234950"/>
  <slicer name="Region 1" xr10:uid="{34570198-3736-4E71-9FD5-3994BEE18D24}"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1"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0C1AD-C8A5-41D6-9162-F795467F3C94}">
  <dimension ref="A3:C16"/>
  <sheetViews>
    <sheetView workbookViewId="0">
      <selection activeCell="N7" sqref="N7"/>
    </sheetView>
  </sheetViews>
  <sheetFormatPr defaultRowHeight="14.4" x14ac:dyDescent="0.3"/>
  <cols>
    <col min="1" max="1" width="12.5546875" bestFit="1" customWidth="1"/>
    <col min="2" max="2" width="11.6640625" bestFit="1" customWidth="1"/>
    <col min="3" max="3" width="12.109375" bestFit="1" customWidth="1"/>
    <col min="4" max="4" width="10.6640625" bestFit="1" customWidth="1"/>
    <col min="5" max="5" width="9"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 bestFit="1" customWidth="1"/>
    <col min="30" max="30" width="9.6640625" bestFit="1" customWidth="1"/>
    <col min="31" max="31" width="8.6640625" bestFit="1" customWidth="1"/>
    <col min="32" max="32" width="9.6640625" bestFit="1" customWidth="1"/>
    <col min="33" max="33" width="8.6640625" bestFit="1" customWidth="1"/>
    <col min="34" max="34" width="8" bestFit="1" customWidth="1"/>
    <col min="35" max="38" width="9.6640625" bestFit="1" customWidth="1"/>
    <col min="39" max="39" width="7.6640625" bestFit="1" customWidth="1"/>
    <col min="40" max="40" width="9"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 bestFit="1" customWidth="1"/>
    <col min="64" max="64" width="8.6640625" bestFit="1" customWidth="1"/>
    <col min="65" max="65" width="7.6640625" bestFit="1" customWidth="1"/>
    <col min="66" max="66" width="8.6640625" bestFit="1" customWidth="1"/>
    <col min="67" max="67" width="8" bestFit="1" customWidth="1"/>
    <col min="68" max="69" width="9.6640625" bestFit="1" customWidth="1"/>
    <col min="70" max="73" width="8.6640625" bestFit="1" customWidth="1"/>
    <col min="74" max="76" width="9.6640625" bestFit="1" customWidth="1"/>
    <col min="77" max="77" width="9" bestFit="1" customWidth="1"/>
    <col min="78" max="78" width="7" bestFit="1" customWidth="1"/>
    <col min="79" max="82" width="9.6640625" bestFit="1" customWidth="1"/>
    <col min="83" max="83" width="8.6640625" bestFit="1" customWidth="1"/>
    <col min="84" max="84" width="9.6640625" bestFit="1" customWidth="1"/>
    <col min="85" max="85" width="8.6640625" bestFit="1" customWidth="1"/>
    <col min="86" max="86" width="8" bestFit="1" customWidth="1"/>
    <col min="87" max="88" width="9.6640625" bestFit="1" customWidth="1"/>
    <col min="89" max="89" width="8.6640625" bestFit="1" customWidth="1"/>
    <col min="90" max="90" width="9" bestFit="1" customWidth="1"/>
    <col min="91" max="92" width="8.6640625" bestFit="1" customWidth="1"/>
    <col min="93" max="93" width="9.6640625" bestFit="1" customWidth="1"/>
    <col min="94" max="94" width="8" bestFit="1" customWidth="1"/>
    <col min="95" max="96" width="8.6640625" bestFit="1" customWidth="1"/>
    <col min="97" max="98" width="9.6640625" bestFit="1" customWidth="1"/>
    <col min="99" max="99" width="10" bestFit="1" customWidth="1"/>
    <col min="100" max="101" width="9.6640625" bestFit="1" customWidth="1"/>
    <col min="102" max="102" width="8.6640625" bestFit="1" customWidth="1"/>
    <col min="103" max="103" width="8"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 bestFit="1" customWidth="1"/>
    <col min="297" max="297" width="9.6640625" bestFit="1" customWidth="1"/>
    <col min="298" max="300" width="8.6640625" bestFit="1" customWidth="1"/>
    <col min="301" max="301" width="9" bestFit="1" customWidth="1"/>
    <col min="302" max="304" width="8.6640625" bestFit="1" customWidth="1"/>
    <col min="305" max="305" width="6.6640625" bestFit="1" customWidth="1"/>
    <col min="306" max="307" width="8.6640625" bestFit="1" customWidth="1"/>
    <col min="308" max="308" width="9" bestFit="1" customWidth="1"/>
    <col min="309" max="309" width="8" bestFit="1" customWidth="1"/>
    <col min="310" max="310" width="9" bestFit="1" customWidth="1"/>
    <col min="311" max="311" width="8.6640625" bestFit="1" customWidth="1"/>
    <col min="312" max="312" width="8" bestFit="1" customWidth="1"/>
    <col min="313" max="313" width="6.6640625" bestFit="1" customWidth="1"/>
    <col min="314" max="314" width="8.6640625" bestFit="1" customWidth="1"/>
    <col min="315" max="315" width="8" bestFit="1" customWidth="1"/>
    <col min="316" max="316" width="8.6640625" bestFit="1" customWidth="1"/>
    <col min="317" max="317" width="9" bestFit="1" customWidth="1"/>
    <col min="318" max="318" width="7.6640625" bestFit="1" customWidth="1"/>
    <col min="319" max="319" width="8" bestFit="1" customWidth="1"/>
    <col min="320" max="322" width="8.6640625" bestFit="1" customWidth="1"/>
    <col min="323" max="323" width="6.6640625" bestFit="1" customWidth="1"/>
    <col min="324" max="325" width="8.6640625" bestFit="1" customWidth="1"/>
    <col min="326" max="326" width="9"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 bestFit="1" customWidth="1"/>
    <col min="347" max="347" width="8" bestFit="1" customWidth="1"/>
    <col min="348" max="348" width="7" bestFit="1" customWidth="1"/>
    <col min="349" max="350" width="8.6640625" bestFit="1" customWidth="1"/>
    <col min="351" max="352" width="7.6640625" bestFit="1" customWidth="1"/>
    <col min="353" max="354" width="8.6640625" bestFit="1" customWidth="1"/>
    <col min="355" max="355" width="7"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 bestFit="1" customWidth="1"/>
    <col min="368" max="370" width="8.6640625" bestFit="1" customWidth="1"/>
    <col min="371" max="371" width="8" bestFit="1" customWidth="1"/>
    <col min="372" max="375" width="8.6640625" bestFit="1" customWidth="1"/>
    <col min="376" max="376" width="7.6640625" bestFit="1" customWidth="1"/>
    <col min="377" max="377" width="8" bestFit="1" customWidth="1"/>
    <col min="378" max="378" width="8.6640625" bestFit="1" customWidth="1"/>
    <col min="379" max="380" width="7.6640625" bestFit="1" customWidth="1"/>
    <col min="381" max="381" width="7" bestFit="1" customWidth="1"/>
    <col min="382" max="387" width="8.6640625" bestFit="1" customWidth="1"/>
    <col min="388" max="388" width="7" bestFit="1" customWidth="1"/>
    <col min="389" max="389" width="8.6640625" bestFit="1" customWidth="1"/>
    <col min="390" max="390" width="8" bestFit="1" customWidth="1"/>
    <col min="391" max="392" width="8.6640625" bestFit="1" customWidth="1"/>
    <col min="393" max="393" width="8" bestFit="1" customWidth="1"/>
    <col min="394" max="394" width="9" bestFit="1" customWidth="1"/>
    <col min="395" max="397" width="8.6640625" bestFit="1" customWidth="1"/>
    <col min="398" max="398" width="7.6640625" bestFit="1" customWidth="1"/>
    <col min="399" max="399" width="8.6640625" bestFit="1" customWidth="1"/>
    <col min="400" max="400" width="7.6640625" bestFit="1" customWidth="1"/>
    <col min="401" max="401" width="9" bestFit="1" customWidth="1"/>
    <col min="402" max="402" width="8.6640625" bestFit="1" customWidth="1"/>
    <col min="403" max="403" width="7.6640625" bestFit="1" customWidth="1"/>
    <col min="404" max="404" width="8.6640625" bestFit="1" customWidth="1"/>
    <col min="405" max="407" width="7.6640625" bestFit="1" customWidth="1"/>
    <col min="408" max="408" width="6" bestFit="1" customWidth="1"/>
    <col min="409" max="411" width="8.6640625" bestFit="1" customWidth="1"/>
    <col min="412" max="414" width="7.6640625" bestFit="1" customWidth="1"/>
    <col min="415" max="420" width="8.6640625" bestFit="1" customWidth="1"/>
    <col min="421" max="421" width="7.6640625" bestFit="1" customWidth="1"/>
    <col min="422" max="422" width="9" bestFit="1" customWidth="1"/>
    <col min="423" max="423" width="8.6640625" bestFit="1" customWidth="1"/>
    <col min="424" max="424" width="9"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 bestFit="1" customWidth="1"/>
    <col min="447" max="447" width="8.6640625" bestFit="1" customWidth="1"/>
    <col min="448" max="449" width="7.6640625" bestFit="1" customWidth="1"/>
    <col min="450" max="451" width="8.6640625" bestFit="1" customWidth="1"/>
    <col min="452" max="452" width="6" bestFit="1" customWidth="1"/>
    <col min="453" max="453" width="8" bestFit="1" customWidth="1"/>
    <col min="454" max="454" width="7.6640625" bestFit="1" customWidth="1"/>
    <col min="455" max="455" width="8.6640625" bestFit="1" customWidth="1"/>
    <col min="456" max="456" width="8" bestFit="1" customWidth="1"/>
    <col min="457" max="463" width="8.6640625" bestFit="1" customWidth="1"/>
    <col min="464" max="464" width="7.6640625" bestFit="1" customWidth="1"/>
    <col min="465" max="466" width="8.6640625" bestFit="1" customWidth="1"/>
    <col min="467" max="467" width="9" bestFit="1" customWidth="1"/>
    <col min="468" max="469" width="8.6640625" bestFit="1" customWidth="1"/>
    <col min="470" max="470" width="8"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 bestFit="1" customWidth="1"/>
    <col min="484" max="486" width="8.6640625" bestFit="1" customWidth="1"/>
    <col min="487" max="487" width="7.6640625" bestFit="1" customWidth="1"/>
    <col min="488" max="489" width="8" bestFit="1" customWidth="1"/>
    <col min="490" max="490" width="6.6640625" bestFit="1" customWidth="1"/>
    <col min="491" max="497" width="8.6640625" bestFit="1" customWidth="1"/>
    <col min="498" max="498" width="8" bestFit="1" customWidth="1"/>
    <col min="499" max="501" width="8.6640625" bestFit="1" customWidth="1"/>
    <col min="502" max="502" width="9" bestFit="1" customWidth="1"/>
    <col min="503" max="503" width="8.6640625" bestFit="1" customWidth="1"/>
    <col min="504" max="504" width="7.6640625" bestFit="1" customWidth="1"/>
    <col min="505" max="507" width="8.6640625" bestFit="1" customWidth="1"/>
    <col min="508" max="508" width="9" bestFit="1" customWidth="1"/>
    <col min="509" max="509" width="8.6640625" bestFit="1" customWidth="1"/>
    <col min="510" max="510" width="8"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 bestFit="1" customWidth="1"/>
    <col min="547" max="547" width="8.6640625" bestFit="1" customWidth="1"/>
    <col min="548" max="548" width="8" bestFit="1" customWidth="1"/>
    <col min="549" max="551" width="8.6640625" bestFit="1" customWidth="1"/>
    <col min="552" max="552" width="9" bestFit="1" customWidth="1"/>
    <col min="553" max="554" width="8.6640625" bestFit="1" customWidth="1"/>
    <col min="555" max="555" width="7.6640625" bestFit="1" customWidth="1"/>
    <col min="556" max="558" width="8.6640625" bestFit="1" customWidth="1"/>
    <col min="559" max="559" width="8" bestFit="1" customWidth="1"/>
    <col min="560" max="562" width="8.6640625" bestFit="1" customWidth="1"/>
    <col min="563" max="564" width="7.6640625" bestFit="1" customWidth="1"/>
    <col min="565" max="567" width="8.6640625" bestFit="1" customWidth="1"/>
    <col min="568" max="568" width="7" bestFit="1" customWidth="1"/>
    <col min="569" max="579" width="8.6640625" bestFit="1" customWidth="1"/>
    <col min="580" max="582" width="8" bestFit="1" customWidth="1"/>
    <col min="583" max="583" width="7.6640625" bestFit="1" customWidth="1"/>
    <col min="584" max="584" width="9" bestFit="1" customWidth="1"/>
    <col min="585" max="585" width="8.6640625" bestFit="1" customWidth="1"/>
    <col min="586" max="586" width="9" bestFit="1" customWidth="1"/>
    <col min="587" max="587" width="10" bestFit="1" customWidth="1"/>
    <col min="588" max="589" width="8.6640625" bestFit="1" customWidth="1"/>
    <col min="590" max="590" width="7.6640625" bestFit="1" customWidth="1"/>
    <col min="591" max="597" width="8.6640625" bestFit="1" customWidth="1"/>
    <col min="598" max="599" width="8" bestFit="1" customWidth="1"/>
    <col min="600" max="601" width="8.6640625" bestFit="1" customWidth="1"/>
    <col min="602" max="603" width="8" bestFit="1" customWidth="1"/>
    <col min="604" max="605" width="7.6640625" bestFit="1" customWidth="1"/>
    <col min="606" max="606" width="7" bestFit="1" customWidth="1"/>
    <col min="607" max="607" width="8.6640625" bestFit="1" customWidth="1"/>
    <col min="608" max="608" width="8"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 bestFit="1" customWidth="1"/>
    <col min="621" max="623" width="8.6640625" bestFit="1" customWidth="1"/>
    <col min="624" max="624" width="7.6640625" bestFit="1" customWidth="1"/>
    <col min="625" max="625" width="7" bestFit="1" customWidth="1"/>
    <col min="626" max="628" width="8.6640625" bestFit="1" customWidth="1"/>
    <col min="629" max="629" width="7"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 bestFit="1" customWidth="1"/>
    <col min="638" max="638" width="8.6640625" bestFit="1" customWidth="1"/>
    <col min="639" max="639" width="6"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 bestFit="1" customWidth="1"/>
    <col min="654" max="654" width="8.6640625" bestFit="1" customWidth="1"/>
    <col min="655" max="655" width="6.6640625" bestFit="1" customWidth="1"/>
    <col min="656" max="656" width="8" bestFit="1" customWidth="1"/>
    <col min="657" max="657" width="9" bestFit="1" customWidth="1"/>
    <col min="658" max="658" width="8" bestFit="1" customWidth="1"/>
    <col min="659" max="660" width="8.6640625" bestFit="1" customWidth="1"/>
    <col min="661" max="661" width="7.6640625" bestFit="1" customWidth="1"/>
    <col min="662" max="665" width="8.6640625" bestFit="1" customWidth="1"/>
    <col min="666" max="666" width="9" bestFit="1" customWidth="1"/>
    <col min="667" max="682" width="8.6640625" bestFit="1" customWidth="1"/>
    <col min="683" max="683" width="8"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 bestFit="1" customWidth="1"/>
    <col min="697" max="698" width="8.6640625" bestFit="1" customWidth="1"/>
    <col min="699" max="699" width="7.6640625" bestFit="1" customWidth="1"/>
    <col min="700" max="700" width="8" bestFit="1" customWidth="1"/>
    <col min="701" max="703" width="8.6640625" bestFit="1" customWidth="1"/>
    <col min="704" max="705" width="7.6640625" bestFit="1" customWidth="1"/>
    <col min="706" max="708" width="8.6640625" bestFit="1" customWidth="1"/>
    <col min="709" max="709" width="7.6640625" bestFit="1" customWidth="1"/>
    <col min="710" max="710" width="8"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 bestFit="1" customWidth="1"/>
    <col min="730" max="731" width="7.6640625" bestFit="1" customWidth="1"/>
    <col min="732" max="732" width="8" bestFit="1" customWidth="1"/>
    <col min="733" max="734" width="8.6640625" bestFit="1" customWidth="1"/>
    <col min="735" max="736" width="8"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 bestFit="1" customWidth="1"/>
    <col min="765" max="765" width="8.6640625" bestFit="1" customWidth="1"/>
    <col min="766" max="766" width="8"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 bestFit="1" customWidth="1"/>
    <col min="792" max="792" width="8.6640625" bestFit="1" customWidth="1"/>
    <col min="793" max="793" width="7.6640625" bestFit="1" customWidth="1"/>
    <col min="794" max="796" width="8.6640625" bestFit="1" customWidth="1"/>
    <col min="797" max="797" width="9"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 bestFit="1" customWidth="1"/>
    <col min="822" max="822" width="7.6640625" bestFit="1" customWidth="1"/>
    <col min="823" max="825" width="8.6640625" bestFit="1" customWidth="1"/>
    <col min="826" max="826" width="7.6640625" bestFit="1" customWidth="1"/>
    <col min="827" max="828" width="8.6640625" bestFit="1" customWidth="1"/>
    <col min="829" max="829" width="7"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 bestFit="1" customWidth="1"/>
    <col min="850" max="850" width="7.6640625" bestFit="1" customWidth="1"/>
    <col min="851" max="851" width="8" bestFit="1" customWidth="1"/>
    <col min="852" max="852" width="8.6640625" bestFit="1" customWidth="1"/>
    <col min="853" max="853" width="8" bestFit="1" customWidth="1"/>
    <col min="854" max="856" width="8.6640625" bestFit="1" customWidth="1"/>
    <col min="857" max="857" width="9"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 bestFit="1" customWidth="1"/>
    <col min="902" max="914" width="8.6640625" bestFit="1" customWidth="1"/>
    <col min="915" max="915" width="6.6640625" bestFit="1" customWidth="1"/>
    <col min="916" max="916" width="9" bestFit="1" customWidth="1"/>
    <col min="917" max="917" width="7.6640625" bestFit="1" customWidth="1"/>
    <col min="918" max="920" width="8.6640625" bestFit="1" customWidth="1"/>
    <col min="921" max="921" width="8" bestFit="1" customWidth="1"/>
    <col min="922" max="922" width="8.6640625" bestFit="1" customWidth="1"/>
    <col min="923" max="923" width="8" bestFit="1" customWidth="1"/>
    <col min="924" max="924" width="8.6640625" bestFit="1" customWidth="1"/>
    <col min="925" max="925" width="6.6640625" bestFit="1" customWidth="1"/>
    <col min="926" max="926" width="7.6640625" bestFit="1" customWidth="1"/>
    <col min="927" max="928" width="8.6640625" bestFit="1" customWidth="1"/>
    <col min="929" max="929" width="7" bestFit="1" customWidth="1"/>
    <col min="930" max="930" width="8.6640625" bestFit="1" customWidth="1"/>
    <col min="931" max="931" width="9"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 bestFit="1" customWidth="1"/>
    <col min="950" max="951" width="8.6640625" bestFit="1" customWidth="1"/>
    <col min="952" max="952" width="6.6640625" bestFit="1" customWidth="1"/>
    <col min="953" max="954" width="8.6640625" bestFit="1" customWidth="1"/>
    <col min="955" max="955" width="7.6640625" bestFit="1" customWidth="1"/>
    <col min="956" max="957" width="8" bestFit="1" customWidth="1"/>
    <col min="958" max="961" width="8.6640625" bestFit="1" customWidth="1"/>
    <col min="962" max="962" width="8"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 bestFit="1" customWidth="1"/>
    <col min="1008" max="1014" width="8.6640625" bestFit="1" customWidth="1"/>
    <col min="1015" max="1015" width="8" bestFit="1" customWidth="1"/>
    <col min="1016" max="1017" width="8.6640625" bestFit="1" customWidth="1"/>
    <col min="1018" max="1018" width="7.6640625" bestFit="1" customWidth="1"/>
    <col min="1019" max="1019" width="8"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 bestFit="1" customWidth="1"/>
    <col min="1037" max="1038" width="7.6640625" bestFit="1" customWidth="1"/>
    <col min="1039" max="1039" width="8"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 bestFit="1" customWidth="1"/>
    <col min="1113" max="1113" width="6.6640625" bestFit="1" customWidth="1"/>
    <col min="1114" max="1115" width="7.6640625" bestFit="1" customWidth="1"/>
    <col min="1116" max="1116" width="7" bestFit="1" customWidth="1"/>
    <col min="1117" max="1117" width="7.6640625" bestFit="1" customWidth="1"/>
    <col min="1118" max="1118" width="6" bestFit="1" customWidth="1"/>
    <col min="1119" max="1119" width="7.6640625" bestFit="1" customWidth="1"/>
    <col min="1120" max="1120" width="6.6640625" bestFit="1" customWidth="1"/>
    <col min="1121" max="1121" width="7.6640625" bestFit="1" customWidth="1"/>
    <col min="1122" max="1122" width="6.6640625" bestFit="1" customWidth="1"/>
    <col min="1123" max="1124" width="7" bestFit="1" customWidth="1"/>
    <col min="1125" max="1125" width="6.6640625" bestFit="1" customWidth="1"/>
    <col min="1126" max="1129" width="7.6640625" bestFit="1" customWidth="1"/>
    <col min="1130" max="1130" width="8" bestFit="1" customWidth="1"/>
    <col min="1131" max="1132" width="6.6640625" bestFit="1" customWidth="1"/>
    <col min="1133" max="1135" width="8" bestFit="1" customWidth="1"/>
    <col min="1136" max="1136" width="7" bestFit="1" customWidth="1"/>
    <col min="1137" max="1137" width="7.6640625" bestFit="1" customWidth="1"/>
    <col min="1138" max="1138" width="8" bestFit="1" customWidth="1"/>
    <col min="1139" max="1139" width="7.6640625" bestFit="1" customWidth="1"/>
    <col min="1140" max="1140" width="7" bestFit="1" customWidth="1"/>
    <col min="1141" max="1143" width="7.6640625" bestFit="1" customWidth="1"/>
    <col min="1144" max="1144" width="6.6640625" bestFit="1" customWidth="1"/>
    <col min="1145" max="1145" width="7.6640625" bestFit="1" customWidth="1"/>
    <col min="1146" max="1146" width="7" bestFit="1" customWidth="1"/>
    <col min="1147" max="1147" width="8" bestFit="1" customWidth="1"/>
    <col min="1148" max="1152" width="7.6640625" bestFit="1" customWidth="1"/>
    <col min="1153" max="1153" width="9" bestFit="1" customWidth="1"/>
    <col min="1154" max="1154" width="8" bestFit="1" customWidth="1"/>
    <col min="1155" max="1155" width="7" bestFit="1" customWidth="1"/>
    <col min="1156" max="1156" width="8" bestFit="1" customWidth="1"/>
    <col min="1157" max="1159" width="7.6640625" bestFit="1" customWidth="1"/>
    <col min="1160" max="1161" width="8" bestFit="1" customWidth="1"/>
    <col min="1162" max="1162" width="6.6640625" bestFit="1" customWidth="1"/>
    <col min="1163" max="1163" width="8" bestFit="1" customWidth="1"/>
    <col min="1164" max="1164" width="6.6640625" bestFit="1" customWidth="1"/>
    <col min="1165" max="1165" width="8" bestFit="1" customWidth="1"/>
    <col min="1166" max="1168" width="7.6640625" bestFit="1" customWidth="1"/>
    <col min="1169" max="1169" width="6" bestFit="1" customWidth="1"/>
    <col min="1170" max="1172" width="7.6640625" bestFit="1" customWidth="1"/>
    <col min="1173" max="1175" width="8" bestFit="1" customWidth="1"/>
    <col min="1176" max="1176" width="7.6640625" bestFit="1" customWidth="1"/>
    <col min="1177" max="1177" width="5.6640625" bestFit="1" customWidth="1"/>
    <col min="1178" max="1178" width="6.6640625" bestFit="1" customWidth="1"/>
    <col min="1179" max="1179" width="7.6640625" bestFit="1" customWidth="1"/>
    <col min="1180" max="1180" width="7" bestFit="1" customWidth="1"/>
    <col min="1181" max="1181" width="7.6640625" bestFit="1" customWidth="1"/>
    <col min="1182" max="1182" width="6" bestFit="1" customWidth="1"/>
    <col min="1183" max="1184" width="7.6640625" bestFit="1" customWidth="1"/>
    <col min="1185" max="1185" width="6.6640625" bestFit="1" customWidth="1"/>
    <col min="1186" max="1186" width="8" bestFit="1" customWidth="1"/>
    <col min="1187" max="1187" width="5.6640625" bestFit="1" customWidth="1"/>
    <col min="1188" max="1188" width="6" bestFit="1" customWidth="1"/>
    <col min="1189" max="1189" width="6.6640625" bestFit="1" customWidth="1"/>
    <col min="1190" max="1190" width="7.6640625" bestFit="1" customWidth="1"/>
    <col min="1191" max="1191" width="7" bestFit="1" customWidth="1"/>
    <col min="1192" max="1192" width="7.6640625" bestFit="1" customWidth="1"/>
    <col min="1193" max="1193" width="8" bestFit="1" customWidth="1"/>
    <col min="1194" max="1194" width="6.6640625" bestFit="1" customWidth="1"/>
    <col min="1195" max="1196" width="7.6640625" bestFit="1" customWidth="1"/>
    <col min="1197" max="1197" width="9" bestFit="1" customWidth="1"/>
    <col min="1198" max="1198" width="8" bestFit="1" customWidth="1"/>
    <col min="1199" max="1199" width="6" bestFit="1" customWidth="1"/>
    <col min="1200" max="1201" width="6.6640625" bestFit="1" customWidth="1"/>
    <col min="1202" max="1203" width="7.6640625" bestFit="1" customWidth="1"/>
    <col min="1204" max="1204" width="6" bestFit="1" customWidth="1"/>
    <col min="1205" max="1205" width="7" bestFit="1" customWidth="1"/>
    <col min="1206" max="1206" width="6" bestFit="1" customWidth="1"/>
    <col min="1207" max="1207" width="7.6640625" bestFit="1" customWidth="1"/>
    <col min="1208" max="1208" width="8" bestFit="1" customWidth="1"/>
    <col min="1209" max="1209" width="7.6640625" bestFit="1" customWidth="1"/>
    <col min="1210" max="1210" width="7" bestFit="1" customWidth="1"/>
    <col min="1211" max="1211" width="6.6640625" bestFit="1" customWidth="1"/>
    <col min="1212" max="1218" width="7.6640625" bestFit="1" customWidth="1"/>
    <col min="1219" max="1219" width="4.6640625" bestFit="1" customWidth="1"/>
    <col min="1220" max="1220" width="7.6640625" bestFit="1" customWidth="1"/>
    <col min="1221" max="1221" width="6" bestFit="1" customWidth="1"/>
    <col min="1222" max="1222" width="6.6640625" bestFit="1" customWidth="1"/>
    <col min="1223" max="1223" width="7.6640625" bestFit="1" customWidth="1"/>
    <col min="1224" max="1224" width="8" bestFit="1" customWidth="1"/>
    <col min="1225" max="1226" width="7.6640625" bestFit="1" customWidth="1"/>
    <col min="1227" max="1227" width="6.6640625" bestFit="1" customWidth="1"/>
    <col min="1228" max="1229" width="7.6640625" bestFit="1" customWidth="1"/>
    <col min="1230" max="1230" width="7"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 bestFit="1" customWidth="1"/>
    <col min="1249" max="1249" width="7.6640625" bestFit="1" customWidth="1"/>
    <col min="1250" max="1250" width="5.6640625" bestFit="1" customWidth="1"/>
    <col min="1251" max="1251" width="6.6640625" bestFit="1" customWidth="1"/>
    <col min="1252" max="1254" width="7.6640625" bestFit="1" customWidth="1"/>
    <col min="1255" max="1255" width="7" bestFit="1" customWidth="1"/>
    <col min="1256" max="1256" width="6.6640625" bestFit="1" customWidth="1"/>
    <col min="1257" max="1257" width="8" bestFit="1" customWidth="1"/>
    <col min="1258" max="1258" width="7.6640625" bestFit="1" customWidth="1"/>
    <col min="1259" max="1259" width="8"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 bestFit="1" customWidth="1"/>
    <col min="1268" max="1268" width="6" bestFit="1" customWidth="1"/>
    <col min="1269" max="1269" width="6.6640625" bestFit="1" customWidth="1"/>
    <col min="1270" max="1271" width="7.6640625" bestFit="1" customWidth="1"/>
    <col min="1272" max="1272" width="6.6640625" bestFit="1" customWidth="1"/>
    <col min="1273" max="1273" width="8" bestFit="1" customWidth="1"/>
    <col min="1274" max="1274" width="7" bestFit="1" customWidth="1"/>
    <col min="1275" max="1275" width="7.6640625" bestFit="1" customWidth="1"/>
    <col min="1276" max="1276" width="8" bestFit="1" customWidth="1"/>
    <col min="1277" max="1277" width="7.6640625" bestFit="1" customWidth="1"/>
    <col min="1278" max="1278" width="6" bestFit="1" customWidth="1"/>
    <col min="1279" max="1279" width="7.6640625" bestFit="1" customWidth="1"/>
    <col min="1280" max="1280" width="8" bestFit="1" customWidth="1"/>
    <col min="1281" max="1281" width="9" bestFit="1" customWidth="1"/>
    <col min="1282" max="1285" width="7.6640625" bestFit="1" customWidth="1"/>
    <col min="1286" max="1286" width="5.6640625" bestFit="1" customWidth="1"/>
    <col min="1287" max="1289" width="7.6640625" bestFit="1" customWidth="1"/>
    <col min="1290" max="1290" width="8" bestFit="1" customWidth="1"/>
    <col min="1291" max="1291" width="7.6640625" bestFit="1" customWidth="1"/>
    <col min="1292" max="1293" width="6.6640625" bestFit="1" customWidth="1"/>
    <col min="1294" max="1294" width="7.6640625" bestFit="1" customWidth="1"/>
    <col min="1295" max="1295" width="8" bestFit="1" customWidth="1"/>
    <col min="1296" max="1296" width="6.6640625" bestFit="1" customWidth="1"/>
    <col min="1297" max="1297" width="7.6640625" bestFit="1" customWidth="1"/>
    <col min="1298" max="1298" width="6.6640625" bestFit="1" customWidth="1"/>
    <col min="1299" max="1300" width="7.6640625" bestFit="1" customWidth="1"/>
    <col min="1301" max="1301" width="7" bestFit="1" customWidth="1"/>
    <col min="1302" max="1302" width="8" bestFit="1" customWidth="1"/>
    <col min="1303" max="1305" width="7.6640625" bestFit="1" customWidth="1"/>
    <col min="1306" max="1306" width="7" bestFit="1" customWidth="1"/>
    <col min="1307" max="1307" width="8" bestFit="1" customWidth="1"/>
    <col min="1308" max="1308" width="6.6640625" bestFit="1" customWidth="1"/>
    <col min="1309" max="1309" width="8"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 bestFit="1" customWidth="1"/>
    <col min="1323" max="1323" width="6.6640625" bestFit="1" customWidth="1"/>
    <col min="1324" max="1325" width="7.6640625" bestFit="1" customWidth="1"/>
    <col min="1326" max="1326" width="6.6640625" bestFit="1" customWidth="1"/>
    <col min="1327" max="1327" width="8" bestFit="1" customWidth="1"/>
    <col min="1328" max="1332" width="7.6640625" bestFit="1" customWidth="1"/>
    <col min="1333" max="1333" width="7" bestFit="1" customWidth="1"/>
    <col min="1334" max="1334" width="7.6640625" bestFit="1" customWidth="1"/>
    <col min="1335" max="1335" width="6.6640625" bestFit="1" customWidth="1"/>
    <col min="1336" max="1336" width="7.6640625" bestFit="1" customWidth="1"/>
    <col min="1337" max="1338" width="8" bestFit="1" customWidth="1"/>
    <col min="1339" max="1339" width="7.6640625" bestFit="1" customWidth="1"/>
    <col min="1340" max="1340" width="6.6640625" bestFit="1" customWidth="1"/>
    <col min="1341" max="1342" width="7.6640625" bestFit="1" customWidth="1"/>
    <col min="1343" max="1343" width="8" bestFit="1" customWidth="1"/>
    <col min="1344" max="1344" width="6.6640625" bestFit="1" customWidth="1"/>
    <col min="1345" max="1348" width="7.6640625" bestFit="1" customWidth="1"/>
    <col min="1349" max="1349" width="7"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 bestFit="1" customWidth="1"/>
    <col min="1361" max="1361" width="6.6640625" bestFit="1" customWidth="1"/>
    <col min="1362" max="1363" width="7.6640625" bestFit="1" customWidth="1"/>
    <col min="1364" max="1364" width="6.6640625" bestFit="1" customWidth="1"/>
    <col min="1365" max="1367" width="7.6640625" bestFit="1" customWidth="1"/>
    <col min="1368" max="1368" width="7" bestFit="1" customWidth="1"/>
    <col min="1369" max="1370" width="7.6640625" bestFit="1" customWidth="1"/>
    <col min="1371" max="1371" width="6" bestFit="1" customWidth="1"/>
    <col min="1372" max="1375" width="6.6640625" bestFit="1" customWidth="1"/>
    <col min="1376" max="1376" width="7" bestFit="1" customWidth="1"/>
    <col min="1377" max="1379" width="6.6640625" bestFit="1" customWidth="1"/>
    <col min="1380" max="1382" width="7.6640625" bestFit="1" customWidth="1"/>
    <col min="1383" max="1383" width="8" bestFit="1" customWidth="1"/>
    <col min="1384" max="1386" width="7.6640625" bestFit="1" customWidth="1"/>
    <col min="1387" max="1387" width="6.6640625" bestFit="1" customWidth="1"/>
    <col min="1388" max="1391" width="7.6640625" bestFit="1" customWidth="1"/>
    <col min="1392" max="1392" width="6" bestFit="1" customWidth="1"/>
    <col min="1393" max="1395" width="7.6640625" bestFit="1" customWidth="1"/>
    <col min="1396" max="1397" width="6"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 bestFit="1" customWidth="1"/>
    <col min="1415" max="1415" width="7.6640625" bestFit="1" customWidth="1"/>
    <col min="1416" max="1416" width="6.6640625" bestFit="1" customWidth="1"/>
    <col min="1417" max="1418" width="7.6640625" bestFit="1" customWidth="1"/>
    <col min="1419" max="1419" width="7" bestFit="1" customWidth="1"/>
    <col min="1420" max="1422" width="7.6640625" bestFit="1" customWidth="1"/>
    <col min="1423" max="1423" width="8" bestFit="1" customWidth="1"/>
    <col min="1424" max="1431" width="7.6640625" bestFit="1" customWidth="1"/>
    <col min="1432" max="1432" width="8" bestFit="1" customWidth="1"/>
    <col min="1433" max="1433" width="7.6640625" bestFit="1" customWidth="1"/>
    <col min="1434" max="1434" width="6.6640625" bestFit="1" customWidth="1"/>
    <col min="1435" max="1435" width="8"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 bestFit="1" customWidth="1"/>
    <col min="1458" max="1458" width="6.6640625" bestFit="1" customWidth="1"/>
    <col min="1459" max="1460" width="7.6640625" bestFit="1" customWidth="1"/>
    <col min="1461" max="1461" width="8" bestFit="1" customWidth="1"/>
    <col min="1462" max="1462" width="7" bestFit="1" customWidth="1"/>
    <col min="1463" max="1463" width="7.6640625" bestFit="1" customWidth="1"/>
    <col min="1464" max="1464" width="7" bestFit="1" customWidth="1"/>
    <col min="1465" max="1465" width="6.6640625" bestFit="1" customWidth="1"/>
    <col min="1466" max="1466" width="6" bestFit="1" customWidth="1"/>
    <col min="1467" max="1467" width="7" bestFit="1" customWidth="1"/>
    <col min="1468" max="1468" width="6.6640625" bestFit="1" customWidth="1"/>
    <col min="1469" max="1472" width="7.6640625" bestFit="1" customWidth="1"/>
    <col min="1473" max="1473" width="8" bestFit="1" customWidth="1"/>
    <col min="1474" max="1475" width="7.6640625" bestFit="1" customWidth="1"/>
    <col min="1476" max="1476" width="7" bestFit="1" customWidth="1"/>
    <col min="1477" max="1477" width="7.6640625" bestFit="1" customWidth="1"/>
    <col min="1478" max="1478" width="7" bestFit="1" customWidth="1"/>
    <col min="1479" max="1479" width="6" bestFit="1" customWidth="1"/>
    <col min="1480" max="1480" width="8" bestFit="1" customWidth="1"/>
    <col min="1481" max="1481" width="7" bestFit="1" customWidth="1"/>
    <col min="1482" max="1482" width="5.6640625" bestFit="1" customWidth="1"/>
    <col min="1483" max="1483" width="7.6640625" bestFit="1" customWidth="1"/>
    <col min="1484" max="1484" width="6.6640625" bestFit="1" customWidth="1"/>
    <col min="1485" max="1491" width="7.6640625" bestFit="1" customWidth="1"/>
    <col min="1492" max="1492" width="6" bestFit="1" customWidth="1"/>
    <col min="1493" max="1493" width="4.6640625" bestFit="1" customWidth="1"/>
    <col min="1494" max="1494" width="8" bestFit="1" customWidth="1"/>
    <col min="1495" max="1495" width="7.6640625" bestFit="1" customWidth="1"/>
    <col min="1496" max="1496" width="8"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 bestFit="1" customWidth="1"/>
    <col min="1507" max="1507" width="7.6640625" bestFit="1" customWidth="1"/>
    <col min="1508" max="1508" width="6.6640625" bestFit="1" customWidth="1"/>
    <col min="1509" max="1509" width="7.6640625" bestFit="1" customWidth="1"/>
    <col min="1510" max="1511" width="8"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 bestFit="1" customWidth="1"/>
    <col min="1525" max="1536" width="7.6640625" bestFit="1" customWidth="1"/>
    <col min="1537" max="1537" width="7"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 bestFit="1" customWidth="1"/>
    <col min="1564" max="1581" width="7.6640625" bestFit="1" customWidth="1"/>
    <col min="1582" max="1582" width="6.6640625" bestFit="1" customWidth="1"/>
    <col min="1583" max="1585" width="7.6640625" bestFit="1" customWidth="1"/>
    <col min="1586" max="1586" width="8" bestFit="1" customWidth="1"/>
    <col min="1587" max="1588" width="7.6640625" bestFit="1" customWidth="1"/>
    <col min="1589" max="1590" width="6.6640625" bestFit="1" customWidth="1"/>
    <col min="1591" max="1592" width="7.6640625" bestFit="1" customWidth="1"/>
    <col min="1593" max="1593" width="7" bestFit="1" customWidth="1"/>
    <col min="1594" max="1598" width="7.6640625" bestFit="1" customWidth="1"/>
    <col min="1599" max="1599" width="8" bestFit="1" customWidth="1"/>
    <col min="1600" max="1601" width="7.6640625" bestFit="1" customWidth="1"/>
    <col min="1602" max="1603" width="6.6640625" bestFit="1" customWidth="1"/>
    <col min="1604" max="1604" width="7"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 bestFit="1" customWidth="1"/>
    <col min="1619" max="1625" width="7.6640625" bestFit="1" customWidth="1"/>
    <col min="1626" max="1626" width="6.6640625" bestFit="1" customWidth="1"/>
    <col min="1627" max="1627" width="7" bestFit="1" customWidth="1"/>
    <col min="1628" max="1628" width="8" bestFit="1" customWidth="1"/>
    <col min="1629" max="1629" width="7.6640625" bestFit="1" customWidth="1"/>
    <col min="1630" max="1630" width="6.6640625" bestFit="1" customWidth="1"/>
    <col min="1631" max="1631" width="8" bestFit="1" customWidth="1"/>
    <col min="1632" max="1634" width="7.6640625" bestFit="1" customWidth="1"/>
    <col min="1635" max="1635" width="6" bestFit="1" customWidth="1"/>
    <col min="1636" max="1637" width="7.6640625" bestFit="1" customWidth="1"/>
    <col min="1638" max="1638" width="6.6640625" bestFit="1" customWidth="1"/>
    <col min="1639" max="1639" width="7" bestFit="1" customWidth="1"/>
    <col min="1640" max="1641" width="7.6640625" bestFit="1" customWidth="1"/>
    <col min="1642" max="1642" width="6" bestFit="1" customWidth="1"/>
    <col min="1643" max="1644" width="7.6640625" bestFit="1" customWidth="1"/>
    <col min="1645" max="1645" width="6" bestFit="1" customWidth="1"/>
    <col min="1646" max="1650" width="7.6640625" bestFit="1" customWidth="1"/>
    <col min="1651" max="1651" width="7" bestFit="1" customWidth="1"/>
    <col min="1652" max="1652" width="6.6640625" bestFit="1" customWidth="1"/>
    <col min="1653" max="1670" width="7.6640625" bestFit="1" customWidth="1"/>
    <col min="1671" max="1671" width="10" bestFit="1" customWidth="1"/>
    <col min="1672" max="1687" width="7" bestFit="1" customWidth="1"/>
    <col min="1688" max="1688" width="6" bestFit="1" customWidth="1"/>
    <col min="1689" max="1704" width="7" bestFit="1" customWidth="1"/>
    <col min="1705" max="1705" width="6" bestFit="1" customWidth="1"/>
    <col min="1706" max="1710" width="7" bestFit="1" customWidth="1"/>
    <col min="1711" max="1711" width="6" bestFit="1" customWidth="1"/>
    <col min="1712" max="1712" width="7" bestFit="1" customWidth="1"/>
    <col min="1713" max="1713" width="6" bestFit="1" customWidth="1"/>
    <col min="1714" max="1716" width="7" bestFit="1" customWidth="1"/>
    <col min="1717" max="1718" width="6" bestFit="1" customWidth="1"/>
    <col min="1719" max="1719" width="7" bestFit="1" customWidth="1"/>
    <col min="1720" max="1720" width="6" bestFit="1" customWidth="1"/>
    <col min="1721" max="1726" width="7" bestFit="1" customWidth="1"/>
    <col min="1727" max="1727" width="6" bestFit="1" customWidth="1"/>
    <col min="1728" max="1731" width="7" bestFit="1" customWidth="1"/>
    <col min="1732" max="1733" width="6" bestFit="1" customWidth="1"/>
    <col min="1734" max="1738" width="7" bestFit="1" customWidth="1"/>
    <col min="1739" max="1739" width="6" bestFit="1" customWidth="1"/>
    <col min="1740" max="1744" width="7" bestFit="1" customWidth="1"/>
    <col min="1745" max="1745" width="4" bestFit="1" customWidth="1"/>
    <col min="1746" max="1747" width="7" bestFit="1" customWidth="1"/>
    <col min="1748" max="1748" width="6" bestFit="1" customWidth="1"/>
    <col min="1749" max="1749" width="7" bestFit="1" customWidth="1"/>
    <col min="1750" max="1750" width="5" bestFit="1" customWidth="1"/>
    <col min="1751" max="1755" width="7" bestFit="1" customWidth="1"/>
    <col min="1756" max="1756" width="6" bestFit="1" customWidth="1"/>
    <col min="1757" max="1757" width="7" bestFit="1" customWidth="1"/>
    <col min="1758" max="1760" width="6" bestFit="1" customWidth="1"/>
    <col min="1761" max="1761" width="7" bestFit="1" customWidth="1"/>
    <col min="1762" max="1763" width="6" bestFit="1" customWidth="1"/>
    <col min="1764" max="1766" width="7" bestFit="1" customWidth="1"/>
    <col min="1767" max="1768" width="6" bestFit="1" customWidth="1"/>
    <col min="1769" max="1773" width="7" bestFit="1" customWidth="1"/>
    <col min="1774" max="1774" width="8" bestFit="1" customWidth="1"/>
    <col min="1775"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1" width="7" bestFit="1" customWidth="1"/>
    <col min="1792" max="1792" width="6" bestFit="1" customWidth="1"/>
    <col min="1793" max="1793" width="7" bestFit="1" customWidth="1"/>
    <col min="1794" max="1795" width="6" bestFit="1" customWidth="1"/>
    <col min="1796" max="1801" width="7" bestFit="1" customWidth="1"/>
    <col min="1802" max="1803" width="6" bestFit="1" customWidth="1"/>
    <col min="1804" max="1806" width="7" bestFit="1" customWidth="1"/>
    <col min="1807" max="1807" width="6" bestFit="1" customWidth="1"/>
    <col min="1808" max="1809" width="7" bestFit="1" customWidth="1"/>
    <col min="1810" max="1810" width="6" bestFit="1" customWidth="1"/>
    <col min="1811" max="1816" width="7" bestFit="1" customWidth="1"/>
    <col min="1817" max="1817" width="6" bestFit="1" customWidth="1"/>
    <col min="1818" max="1830" width="7" bestFit="1" customWidth="1"/>
    <col min="1831" max="1832" width="6" bestFit="1" customWidth="1"/>
    <col min="1833" max="1836" width="7" bestFit="1" customWidth="1"/>
    <col min="1837" max="1837" width="6" bestFit="1" customWidth="1"/>
    <col min="1838" max="1839" width="5" bestFit="1" customWidth="1"/>
    <col min="1840" max="1840" width="6" bestFit="1" customWidth="1"/>
    <col min="1841" max="1842" width="7" bestFit="1" customWidth="1"/>
    <col min="1843" max="1845" width="6" bestFit="1" customWidth="1"/>
    <col min="1846" max="1849" width="7" bestFit="1" customWidth="1"/>
    <col min="1850" max="1850" width="6" bestFit="1" customWidth="1"/>
    <col min="1851" max="1851" width="7" bestFit="1" customWidth="1"/>
    <col min="1852" max="1852" width="6" bestFit="1" customWidth="1"/>
    <col min="1853" max="1859" width="7" bestFit="1" customWidth="1"/>
    <col min="1860" max="1861" width="6" bestFit="1" customWidth="1"/>
    <col min="1862" max="1869" width="7" bestFit="1" customWidth="1"/>
    <col min="1870" max="1870" width="6" bestFit="1" customWidth="1"/>
    <col min="1871" max="1875" width="7" bestFit="1" customWidth="1"/>
    <col min="1876" max="1876" width="6" bestFit="1" customWidth="1"/>
    <col min="1877" max="1882" width="7" bestFit="1" customWidth="1"/>
    <col min="1883" max="1883" width="6" bestFit="1" customWidth="1"/>
    <col min="1884" max="1885" width="7" bestFit="1" customWidth="1"/>
    <col min="1886" max="1886" width="6" bestFit="1" customWidth="1"/>
    <col min="1887" max="1897" width="7" bestFit="1" customWidth="1"/>
    <col min="1898" max="1898" width="6" bestFit="1" customWidth="1"/>
    <col min="1899" max="1899" width="5" bestFit="1" customWidth="1"/>
    <col min="1900" max="1901" width="7" bestFit="1" customWidth="1"/>
    <col min="1902" max="1902" width="6" bestFit="1" customWidth="1"/>
    <col min="1903" max="1904" width="7" bestFit="1" customWidth="1"/>
    <col min="1905" max="1905" width="6" bestFit="1" customWidth="1"/>
    <col min="1906" max="1912" width="7" bestFit="1" customWidth="1"/>
    <col min="1913" max="1913" width="6" bestFit="1" customWidth="1"/>
    <col min="1914" max="1916" width="7" bestFit="1" customWidth="1"/>
    <col min="1917" max="1918" width="6" bestFit="1" customWidth="1"/>
    <col min="1919" max="1921" width="7" bestFit="1" customWidth="1"/>
    <col min="1922" max="1922" width="6" bestFit="1" customWidth="1"/>
    <col min="1923" max="1927" width="7" bestFit="1" customWidth="1"/>
    <col min="1928" max="1928" width="6" bestFit="1" customWidth="1"/>
    <col min="1929" max="1944" width="7" bestFit="1" customWidth="1"/>
    <col min="1945" max="1945" width="6" bestFit="1" customWidth="1"/>
    <col min="1946" max="1948" width="7" bestFit="1" customWidth="1"/>
    <col min="1949" max="1949" width="6" bestFit="1" customWidth="1"/>
    <col min="1950" max="1954" width="7" bestFit="1" customWidth="1"/>
    <col min="1955" max="1955" width="5" bestFit="1" customWidth="1"/>
    <col min="1956" max="1961" width="7" bestFit="1" customWidth="1"/>
    <col min="1962" max="1962" width="4" bestFit="1" customWidth="1"/>
    <col min="1963" max="1963" width="6" bestFit="1" customWidth="1"/>
    <col min="1964" max="1964" width="7" bestFit="1" customWidth="1"/>
    <col min="1965" max="1965" width="6" bestFit="1" customWidth="1"/>
    <col min="1966" max="1966" width="8" bestFit="1" customWidth="1"/>
    <col min="1967" max="1967" width="7" bestFit="1" customWidth="1"/>
    <col min="1968" max="1970" width="6" bestFit="1" customWidth="1"/>
    <col min="1971" max="1978" width="7" bestFit="1" customWidth="1"/>
    <col min="1979" max="1979" width="6" bestFit="1" customWidth="1"/>
    <col min="1980" max="1981" width="7" bestFit="1" customWidth="1"/>
    <col min="1982" max="1982" width="8" bestFit="1" customWidth="1"/>
    <col min="1983" max="1983" width="7" bestFit="1" customWidth="1"/>
    <col min="1984" max="1984" width="6" bestFit="1" customWidth="1"/>
    <col min="1985" max="1987" width="7" bestFit="1" customWidth="1"/>
    <col min="1988" max="1989" width="6" bestFit="1" customWidth="1"/>
    <col min="1990" max="1990" width="7" bestFit="1" customWidth="1"/>
    <col min="1991" max="1991" width="6" bestFit="1" customWidth="1"/>
    <col min="1992" max="1994" width="7" bestFit="1" customWidth="1"/>
    <col min="1995" max="1995" width="5" bestFit="1" customWidth="1"/>
    <col min="1996" max="1998" width="7" bestFit="1" customWidth="1"/>
    <col min="1999" max="1999" width="6" bestFit="1" customWidth="1"/>
    <col min="2000" max="2008" width="7" bestFit="1" customWidth="1"/>
    <col min="2009" max="2009" width="5" bestFit="1" customWidth="1"/>
    <col min="2010" max="2010" width="6" bestFit="1" customWidth="1"/>
    <col min="2011" max="2014" width="7" bestFit="1" customWidth="1"/>
    <col min="2015" max="2016" width="6" bestFit="1" customWidth="1"/>
    <col min="2017" max="2025" width="7" bestFit="1" customWidth="1"/>
    <col min="2026" max="2027" width="6" bestFit="1" customWidth="1"/>
    <col min="2028" max="2028" width="7" bestFit="1" customWidth="1"/>
    <col min="2029" max="2029" width="8" bestFit="1" customWidth="1"/>
    <col min="2030" max="2042" width="7" bestFit="1" customWidth="1"/>
    <col min="2043" max="2043" width="6" bestFit="1" customWidth="1"/>
    <col min="2044" max="2044" width="7" bestFit="1" customWidth="1"/>
    <col min="2045" max="2045" width="6" bestFit="1" customWidth="1"/>
    <col min="2046" max="2050" width="7" bestFit="1" customWidth="1"/>
    <col min="2051" max="2051" width="6" bestFit="1" customWidth="1"/>
    <col min="2052" max="2062" width="7" bestFit="1" customWidth="1"/>
    <col min="2063" max="2066" width="6" bestFit="1" customWidth="1"/>
    <col min="2067" max="2068" width="7" bestFit="1" customWidth="1"/>
    <col min="2069" max="2071" width="6" bestFit="1" customWidth="1"/>
    <col min="2072" max="2072" width="7" bestFit="1" customWidth="1"/>
    <col min="2073" max="2073" width="6" bestFit="1" customWidth="1"/>
    <col min="2074" max="2075" width="7" bestFit="1" customWidth="1"/>
    <col min="2076" max="2076" width="6" bestFit="1" customWidth="1"/>
    <col min="2077" max="2080" width="7" bestFit="1" customWidth="1"/>
    <col min="2081" max="2081" width="6" bestFit="1" customWidth="1"/>
    <col min="2082" max="2085" width="7" bestFit="1" customWidth="1"/>
    <col min="2086" max="2086" width="6" bestFit="1" customWidth="1"/>
    <col min="2087" max="2088" width="7" bestFit="1" customWidth="1"/>
    <col min="2089" max="2089" width="6" bestFit="1" customWidth="1"/>
    <col min="2090" max="2100" width="7" bestFit="1" customWidth="1"/>
    <col min="2101" max="2103" width="6" bestFit="1" customWidth="1"/>
    <col min="2104" max="2107" width="7" bestFit="1" customWidth="1"/>
    <col min="2108" max="2108" width="6" bestFit="1" customWidth="1"/>
    <col min="2109" max="2115" width="7" bestFit="1" customWidth="1"/>
    <col min="2116" max="2117" width="6" bestFit="1" customWidth="1"/>
    <col min="2118" max="2121" width="7" bestFit="1" customWidth="1"/>
    <col min="2122" max="2122" width="6" bestFit="1" customWidth="1"/>
    <col min="2123" max="2125" width="7" bestFit="1" customWidth="1"/>
    <col min="2126" max="2126" width="5" bestFit="1" customWidth="1"/>
    <col min="2127" max="2132" width="7" bestFit="1" customWidth="1"/>
    <col min="2133" max="2133" width="6" bestFit="1" customWidth="1"/>
    <col min="2134" max="2139" width="7" bestFit="1" customWidth="1"/>
    <col min="2140" max="2140" width="6" bestFit="1" customWidth="1"/>
    <col min="2141" max="2141" width="7" bestFit="1" customWidth="1"/>
    <col min="2142" max="2142" width="6" bestFit="1" customWidth="1"/>
    <col min="2143" max="2147" width="7" bestFit="1" customWidth="1"/>
    <col min="2148" max="2148" width="6" bestFit="1" customWidth="1"/>
    <col min="2149" max="2154" width="7" bestFit="1" customWidth="1"/>
    <col min="2155" max="2155" width="6" bestFit="1" customWidth="1"/>
    <col min="2156" max="2157" width="7" bestFit="1" customWidth="1"/>
    <col min="2158" max="2159" width="6" bestFit="1" customWidth="1"/>
    <col min="2160" max="2160" width="7" bestFit="1" customWidth="1"/>
    <col min="2161" max="2161" width="6" bestFit="1" customWidth="1"/>
    <col min="2162" max="2162" width="7" bestFit="1" customWidth="1"/>
    <col min="2163" max="2163" width="6" bestFit="1" customWidth="1"/>
    <col min="2164" max="2166" width="7" bestFit="1" customWidth="1"/>
    <col min="2167" max="2167" width="6" bestFit="1" customWidth="1"/>
    <col min="2168" max="2171" width="7" bestFit="1" customWidth="1"/>
    <col min="2172" max="2172" width="6" bestFit="1" customWidth="1"/>
    <col min="2173" max="2173" width="7" bestFit="1" customWidth="1"/>
    <col min="2174" max="2174" width="6" bestFit="1" customWidth="1"/>
    <col min="2175" max="2182" width="7" bestFit="1" customWidth="1"/>
    <col min="2183" max="2183" width="6" bestFit="1" customWidth="1"/>
    <col min="2184" max="2186" width="7" bestFit="1" customWidth="1"/>
    <col min="2187" max="2187" width="5" bestFit="1" customWidth="1"/>
    <col min="2188" max="2188" width="7" bestFit="1" customWidth="1"/>
    <col min="2189" max="2189" width="6" bestFit="1" customWidth="1"/>
    <col min="2190" max="2191" width="7" bestFit="1" customWidth="1"/>
    <col min="2192" max="2192" width="6" bestFit="1" customWidth="1"/>
    <col min="2193" max="2194" width="7" bestFit="1" customWidth="1"/>
    <col min="2195" max="2195" width="6" bestFit="1" customWidth="1"/>
    <col min="2196" max="2197" width="7" bestFit="1" customWidth="1"/>
    <col min="2198" max="2199" width="6" bestFit="1" customWidth="1"/>
    <col min="2200" max="2202" width="7" bestFit="1" customWidth="1"/>
    <col min="2203" max="2203" width="4" bestFit="1" customWidth="1"/>
    <col min="2204" max="2205" width="6" bestFit="1" customWidth="1"/>
    <col min="2206" max="2206" width="7" bestFit="1" customWidth="1"/>
    <col min="2207" max="2207" width="6" bestFit="1" customWidth="1"/>
    <col min="2208" max="2219" width="7" bestFit="1" customWidth="1"/>
    <col min="2220" max="2220" width="6" bestFit="1" customWidth="1"/>
    <col min="2221" max="2221" width="7" bestFit="1" customWidth="1"/>
    <col min="2222" max="2223" width="6" bestFit="1" customWidth="1"/>
    <col min="2224" max="2224" width="7" bestFit="1" customWidth="1"/>
    <col min="2225" max="2225" width="5" bestFit="1" customWidth="1"/>
    <col min="2226" max="2228" width="7" bestFit="1" customWidth="1"/>
    <col min="2229" max="2229" width="6" bestFit="1" customWidth="1"/>
    <col min="2230" max="2230" width="7" bestFit="1" customWidth="1"/>
    <col min="2231" max="2232" width="6" bestFit="1" customWidth="1"/>
    <col min="2233" max="2234" width="7" bestFit="1" customWidth="1"/>
    <col min="2235" max="2235" width="6" bestFit="1" customWidth="1"/>
    <col min="2236" max="2248" width="7" bestFit="1" customWidth="1"/>
    <col min="2249" max="2249" width="6" bestFit="1" customWidth="1"/>
    <col min="2250" max="2254" width="7" bestFit="1" customWidth="1"/>
    <col min="2255" max="2256" width="6" bestFit="1" customWidth="1"/>
    <col min="2257" max="2262" width="7" bestFit="1" customWidth="1"/>
    <col min="2263" max="2263" width="8" bestFit="1" customWidth="1"/>
    <col min="2264" max="2264" width="7" bestFit="1" customWidth="1"/>
    <col min="2265" max="2266" width="6" bestFit="1" customWidth="1"/>
    <col min="2267" max="2278" width="7" bestFit="1" customWidth="1"/>
    <col min="2279" max="2279" width="6" bestFit="1" customWidth="1"/>
    <col min="2280" max="2280" width="7" bestFit="1" customWidth="1"/>
    <col min="2281" max="2281" width="6" bestFit="1" customWidth="1"/>
    <col min="2282" max="2285" width="7" bestFit="1" customWidth="1"/>
    <col min="2286" max="2286" width="5" bestFit="1" customWidth="1"/>
    <col min="2287" max="2288" width="6" bestFit="1" customWidth="1"/>
    <col min="2289" max="2292" width="7" bestFit="1" customWidth="1"/>
    <col min="2293" max="2293" width="6" bestFit="1" customWidth="1"/>
    <col min="2294" max="2294" width="7" bestFit="1" customWidth="1"/>
    <col min="2295" max="2295" width="6" bestFit="1" customWidth="1"/>
    <col min="2296" max="2297" width="7" bestFit="1" customWidth="1"/>
    <col min="2298" max="2298" width="6" bestFit="1" customWidth="1"/>
    <col min="2299" max="2301" width="7" bestFit="1" customWidth="1"/>
    <col min="2302" max="2302" width="4" bestFit="1" customWidth="1"/>
    <col min="2303" max="2303" width="6" bestFit="1" customWidth="1"/>
    <col min="2304" max="2309" width="7" bestFit="1" customWidth="1"/>
    <col min="2310" max="2311" width="6" bestFit="1" customWidth="1"/>
    <col min="2312" max="2314" width="7" bestFit="1" customWidth="1"/>
    <col min="2315" max="2315" width="8" bestFit="1" customWidth="1"/>
    <col min="2316" max="2316" width="6" bestFit="1" customWidth="1"/>
    <col min="2317" max="2317" width="7" bestFit="1" customWidth="1"/>
    <col min="2318" max="2318" width="6" bestFit="1" customWidth="1"/>
    <col min="2319" max="2322" width="7" bestFit="1" customWidth="1"/>
    <col min="2323" max="2324" width="6" bestFit="1" customWidth="1"/>
    <col min="2325" max="2330" width="7" bestFit="1" customWidth="1"/>
    <col min="2331" max="2331" width="6" bestFit="1" customWidth="1"/>
    <col min="2332" max="2334" width="7" bestFit="1" customWidth="1"/>
    <col min="2335" max="2335" width="6" bestFit="1" customWidth="1"/>
    <col min="2336" max="2341" width="7" bestFit="1" customWidth="1"/>
    <col min="2342" max="2343" width="6" bestFit="1" customWidth="1"/>
    <col min="2344" max="2345" width="7" bestFit="1" customWidth="1"/>
    <col min="2346" max="2346" width="6" bestFit="1" customWidth="1"/>
    <col min="2347" max="2350" width="7" bestFit="1" customWidth="1"/>
    <col min="2351" max="2351" width="6" bestFit="1" customWidth="1"/>
    <col min="2352" max="2352" width="7" bestFit="1" customWidth="1"/>
    <col min="2353" max="2353" width="5" bestFit="1" customWidth="1"/>
    <col min="2354" max="2354" width="7" bestFit="1" customWidth="1"/>
    <col min="2355" max="2355" width="6" bestFit="1" customWidth="1"/>
    <col min="2356" max="2356" width="8" bestFit="1" customWidth="1"/>
    <col min="2357" max="2358" width="6" bestFit="1" customWidth="1"/>
    <col min="2359" max="2364" width="7" bestFit="1" customWidth="1"/>
    <col min="2365" max="2366" width="6" bestFit="1" customWidth="1"/>
    <col min="2367" max="2371" width="7" bestFit="1" customWidth="1"/>
    <col min="2372" max="2372" width="6" bestFit="1" customWidth="1"/>
    <col min="2373" max="2375" width="7" bestFit="1" customWidth="1"/>
    <col min="2376" max="2376" width="6" bestFit="1" customWidth="1"/>
    <col min="2377" max="2389" width="7" bestFit="1" customWidth="1"/>
    <col min="2390" max="2390" width="8" bestFit="1" customWidth="1"/>
    <col min="2391" max="2391" width="7" bestFit="1" customWidth="1"/>
    <col min="2392" max="2393" width="6" bestFit="1" customWidth="1"/>
    <col min="2394" max="2394" width="7" bestFit="1" customWidth="1"/>
    <col min="2395" max="2395" width="5" bestFit="1" customWidth="1"/>
    <col min="2396" max="2401" width="7" bestFit="1" customWidth="1"/>
    <col min="2402" max="2402" width="6" bestFit="1" customWidth="1"/>
    <col min="2403" max="2404" width="7" bestFit="1" customWidth="1"/>
    <col min="2405" max="2406" width="6" bestFit="1" customWidth="1"/>
    <col min="2407" max="2409" width="7" bestFit="1" customWidth="1"/>
    <col min="2410" max="2410" width="4" bestFit="1" customWidth="1"/>
    <col min="2411" max="2411" width="6" bestFit="1" customWidth="1"/>
    <col min="2412" max="2412" width="7" bestFit="1" customWidth="1"/>
    <col min="2413" max="2413" width="8" bestFit="1" customWidth="1"/>
    <col min="2414" max="2417" width="7" bestFit="1" customWidth="1"/>
    <col min="2418" max="2419" width="6" bestFit="1" customWidth="1"/>
    <col min="2420" max="2420" width="8" bestFit="1" customWidth="1"/>
    <col min="2421" max="2423" width="7" bestFit="1" customWidth="1"/>
    <col min="2424" max="2424" width="6" bestFit="1" customWidth="1"/>
    <col min="2425" max="2434" width="7" bestFit="1" customWidth="1"/>
    <col min="2435" max="2435" width="6" bestFit="1" customWidth="1"/>
    <col min="2436" max="2443" width="7" bestFit="1" customWidth="1"/>
    <col min="2444" max="2444" width="5" bestFit="1" customWidth="1"/>
    <col min="2445" max="2445" width="6" bestFit="1" customWidth="1"/>
    <col min="2446" max="2457" width="7" bestFit="1" customWidth="1"/>
    <col min="2458" max="2459" width="6" bestFit="1" customWidth="1"/>
    <col min="2460" max="2468" width="7" bestFit="1" customWidth="1"/>
    <col min="2469" max="2469" width="6" bestFit="1" customWidth="1"/>
    <col min="2470" max="2471" width="7" bestFit="1" customWidth="1"/>
    <col min="2472" max="2472" width="6" bestFit="1" customWidth="1"/>
    <col min="2473" max="2474" width="7" bestFit="1" customWidth="1"/>
    <col min="2475" max="2475" width="5" bestFit="1" customWidth="1"/>
    <col min="2476" max="2477" width="7" bestFit="1" customWidth="1"/>
    <col min="2478" max="2478" width="6" bestFit="1" customWidth="1"/>
    <col min="2479" max="2482" width="7" bestFit="1" customWidth="1"/>
    <col min="2483" max="2483" width="6" bestFit="1" customWidth="1"/>
    <col min="2484" max="2490" width="7" bestFit="1" customWidth="1"/>
    <col min="2491" max="2491" width="6" bestFit="1" customWidth="1"/>
    <col min="2492" max="2498" width="7" bestFit="1" customWidth="1"/>
    <col min="2499" max="2499" width="5" bestFit="1" customWidth="1"/>
    <col min="2500" max="2501" width="7" bestFit="1" customWidth="1"/>
    <col min="2502" max="2502" width="6" bestFit="1" customWidth="1"/>
    <col min="2503" max="2505" width="7" bestFit="1" customWidth="1"/>
    <col min="2506" max="2506" width="6" bestFit="1" customWidth="1"/>
    <col min="2507" max="2509" width="7" bestFit="1" customWidth="1"/>
    <col min="2510" max="2510" width="6" bestFit="1" customWidth="1"/>
    <col min="2511" max="2520" width="7" bestFit="1" customWidth="1"/>
    <col min="2521" max="2521" width="8" bestFit="1" customWidth="1"/>
    <col min="2522" max="2522" width="5" bestFit="1" customWidth="1"/>
    <col min="2523" max="2524" width="7" bestFit="1" customWidth="1"/>
    <col min="2525"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6" bestFit="1" customWidth="1"/>
    <col min="2532" max="2532" width="7" bestFit="1" customWidth="1"/>
    <col min="2533" max="2533" width="6" bestFit="1" customWidth="1"/>
    <col min="2534" max="2534" width="7" bestFit="1" customWidth="1"/>
    <col min="2535" max="2535" width="6" bestFit="1" customWidth="1"/>
    <col min="2536" max="2540" width="7" bestFit="1" customWidth="1"/>
    <col min="2541" max="2541" width="4" bestFit="1" customWidth="1"/>
    <col min="2542" max="2547" width="7" bestFit="1" customWidth="1"/>
    <col min="2548" max="2548" width="6" bestFit="1" customWidth="1"/>
    <col min="2549" max="2549" width="7" bestFit="1" customWidth="1"/>
    <col min="2550" max="2551" width="6" bestFit="1" customWidth="1"/>
    <col min="2552" max="2554" width="7" bestFit="1" customWidth="1"/>
    <col min="2555" max="2555" width="6" bestFit="1" customWidth="1"/>
    <col min="2556" max="2559" width="7" bestFit="1" customWidth="1"/>
    <col min="2560" max="2561" width="6" bestFit="1" customWidth="1"/>
    <col min="2562" max="2565" width="7" bestFit="1" customWidth="1"/>
    <col min="2566" max="2566" width="6" bestFit="1" customWidth="1"/>
    <col min="2567" max="2567" width="8" bestFit="1" customWidth="1"/>
    <col min="2568" max="2568" width="6" bestFit="1" customWidth="1"/>
    <col min="2569" max="2569" width="7" bestFit="1" customWidth="1"/>
    <col min="2570" max="2570" width="6" bestFit="1" customWidth="1"/>
    <col min="2571" max="2575" width="7" bestFit="1" customWidth="1"/>
    <col min="2576" max="2576" width="8" bestFit="1" customWidth="1"/>
    <col min="2577" max="2578" width="7" bestFit="1" customWidth="1"/>
    <col min="2579" max="2579" width="6" bestFit="1" customWidth="1"/>
    <col min="2580" max="2582" width="7" bestFit="1" customWidth="1"/>
    <col min="2583" max="2583" width="5" bestFit="1" customWidth="1"/>
    <col min="2584" max="2586" width="7" bestFit="1" customWidth="1"/>
    <col min="2587" max="2587" width="6" bestFit="1" customWidth="1"/>
    <col min="2588" max="2588" width="7" bestFit="1" customWidth="1"/>
    <col min="2589" max="2589" width="6" bestFit="1" customWidth="1"/>
    <col min="2590" max="2595" width="7" bestFit="1" customWidth="1"/>
    <col min="2596" max="2596" width="6" bestFit="1" customWidth="1"/>
    <col min="2597" max="2604" width="7" bestFit="1" customWidth="1"/>
    <col min="2605" max="2605" width="6" bestFit="1" customWidth="1"/>
    <col min="2606" max="2607" width="7" bestFit="1" customWidth="1"/>
    <col min="2608" max="2608" width="6" bestFit="1" customWidth="1"/>
    <col min="2609" max="2611" width="7" bestFit="1" customWidth="1"/>
    <col min="2612" max="2612" width="6" bestFit="1" customWidth="1"/>
    <col min="2613" max="2616" width="7" bestFit="1" customWidth="1"/>
    <col min="2617" max="2619" width="6" bestFit="1" customWidth="1"/>
    <col min="2620" max="2620" width="7" bestFit="1" customWidth="1"/>
    <col min="2621" max="2621" width="6" bestFit="1" customWidth="1"/>
    <col min="2622" max="2623" width="7" bestFit="1" customWidth="1"/>
    <col min="2624" max="2624" width="6" bestFit="1" customWidth="1"/>
    <col min="2625" max="2625" width="7" bestFit="1" customWidth="1"/>
    <col min="2626" max="2626" width="6" bestFit="1" customWidth="1"/>
    <col min="2627" max="2631" width="7" bestFit="1" customWidth="1"/>
    <col min="2632" max="2632" width="6" bestFit="1" customWidth="1"/>
    <col min="2633" max="2633" width="8" bestFit="1" customWidth="1"/>
    <col min="2634" max="2635" width="7" bestFit="1" customWidth="1"/>
    <col min="2636" max="2637" width="6" bestFit="1" customWidth="1"/>
    <col min="2638" max="2638" width="7" bestFit="1" customWidth="1"/>
    <col min="2639" max="2639" width="4" bestFit="1" customWidth="1"/>
    <col min="2640" max="2641" width="7" bestFit="1" customWidth="1"/>
    <col min="2642" max="2642" width="6" bestFit="1" customWidth="1"/>
    <col min="2643" max="2646" width="7" bestFit="1" customWidth="1"/>
    <col min="2647" max="2647" width="8" bestFit="1" customWidth="1"/>
    <col min="2648" max="2655" width="7" bestFit="1" customWidth="1"/>
    <col min="2656" max="2657" width="6" bestFit="1" customWidth="1"/>
    <col min="2658" max="2667" width="7" bestFit="1" customWidth="1"/>
    <col min="2668" max="2668" width="5" bestFit="1" customWidth="1"/>
    <col min="2669" max="2670" width="7" bestFit="1" customWidth="1"/>
    <col min="2671" max="2672" width="6" bestFit="1" customWidth="1"/>
    <col min="2673" max="2675" width="7" bestFit="1" customWidth="1"/>
    <col min="2676" max="2676" width="8" bestFit="1" customWidth="1"/>
    <col min="2677" max="2678" width="7" bestFit="1" customWidth="1"/>
    <col min="2679" max="2679" width="6" bestFit="1" customWidth="1"/>
    <col min="2680" max="2681" width="7" bestFit="1" customWidth="1"/>
    <col min="2682" max="2686" width="6" bestFit="1" customWidth="1"/>
    <col min="2687" max="2691" width="7" bestFit="1" customWidth="1"/>
    <col min="2692" max="2692" width="6" bestFit="1" customWidth="1"/>
    <col min="2693" max="2696" width="7" bestFit="1" customWidth="1"/>
    <col min="2697" max="2698" width="6" bestFit="1" customWidth="1"/>
    <col min="2699" max="2700" width="7" bestFit="1" customWidth="1"/>
    <col min="2701" max="2701" width="6" bestFit="1" customWidth="1"/>
    <col min="2702" max="2709" width="7" bestFit="1" customWidth="1"/>
    <col min="2710" max="2710" width="5" bestFit="1" customWidth="1"/>
    <col min="2711" max="2711" width="7" bestFit="1" customWidth="1"/>
    <col min="2712" max="2712" width="6" bestFit="1" customWidth="1"/>
    <col min="2713" max="2713" width="7" bestFit="1" customWidth="1"/>
    <col min="2714" max="2715" width="6" bestFit="1" customWidth="1"/>
    <col min="2716" max="2717" width="7" bestFit="1" customWidth="1"/>
    <col min="2718" max="2718" width="6" bestFit="1" customWidth="1"/>
    <col min="2719" max="2722" width="7" bestFit="1" customWidth="1"/>
    <col min="2723" max="2723" width="6" bestFit="1" customWidth="1"/>
    <col min="2724" max="2725" width="7" bestFit="1" customWidth="1"/>
    <col min="2726" max="2726" width="6" bestFit="1" customWidth="1"/>
    <col min="2727" max="2731" width="7" bestFit="1" customWidth="1"/>
    <col min="2732" max="2732" width="6" bestFit="1" customWidth="1"/>
    <col min="2733" max="2735" width="7" bestFit="1" customWidth="1"/>
    <col min="2736" max="2736" width="8" bestFit="1" customWidth="1"/>
    <col min="2737" max="2738" width="7" bestFit="1" customWidth="1"/>
    <col min="2739" max="2739" width="6" bestFit="1" customWidth="1"/>
    <col min="2740" max="2748" width="7" bestFit="1" customWidth="1"/>
    <col min="2749" max="2749" width="6" bestFit="1" customWidth="1"/>
    <col min="2750" max="2753" width="7" bestFit="1" customWidth="1"/>
    <col min="2754" max="2754" width="5" bestFit="1" customWidth="1"/>
    <col min="2755" max="2756" width="7" bestFit="1" customWidth="1"/>
    <col min="2757" max="2758" width="6" bestFit="1" customWidth="1"/>
    <col min="2759" max="2764" width="7" bestFit="1" customWidth="1"/>
    <col min="2765" max="2766" width="6" bestFit="1" customWidth="1"/>
    <col min="2767" max="2773" width="7" bestFit="1" customWidth="1"/>
    <col min="2774" max="2774" width="6" bestFit="1" customWidth="1"/>
    <col min="2775" max="2778" width="7" bestFit="1" customWidth="1"/>
    <col min="2779" max="2779" width="6" bestFit="1" customWidth="1"/>
    <col min="2780" max="2780" width="7" bestFit="1" customWidth="1"/>
    <col min="2781" max="2781" width="6" bestFit="1" customWidth="1"/>
    <col min="2782" max="2785" width="7" bestFit="1" customWidth="1"/>
    <col min="2786" max="2786" width="6" bestFit="1" customWidth="1"/>
    <col min="2787" max="2791" width="7" bestFit="1" customWidth="1"/>
    <col min="2792" max="2793" width="6" bestFit="1" customWidth="1"/>
    <col min="2794" max="2801" width="7" bestFit="1" customWidth="1"/>
    <col min="2802" max="2802" width="6" bestFit="1" customWidth="1"/>
    <col min="2803" max="2804" width="7" bestFit="1" customWidth="1"/>
    <col min="2805" max="2805" width="6" bestFit="1" customWidth="1"/>
    <col min="2806" max="2809" width="7" bestFit="1" customWidth="1"/>
    <col min="2810" max="2810" width="6" bestFit="1" customWidth="1"/>
    <col min="2811" max="2812" width="7" bestFit="1" customWidth="1"/>
    <col min="2813" max="2813" width="8" bestFit="1" customWidth="1"/>
    <col min="2814" max="2815" width="4" bestFit="1" customWidth="1"/>
    <col min="2816" max="2817" width="7" bestFit="1" customWidth="1"/>
    <col min="2818" max="2819" width="6" bestFit="1" customWidth="1"/>
    <col min="2820" max="2820" width="8" bestFit="1" customWidth="1"/>
    <col min="2821" max="2824" width="7" bestFit="1" customWidth="1"/>
    <col min="2825" max="2825" width="6" bestFit="1" customWidth="1"/>
    <col min="2826" max="2831" width="7" bestFit="1" customWidth="1"/>
    <col min="2832" max="2833" width="6" bestFit="1" customWidth="1"/>
    <col min="2834" max="2839" width="7" bestFit="1" customWidth="1"/>
    <col min="2840" max="2840" width="6" bestFit="1" customWidth="1"/>
    <col min="2841" max="2850" width="7" bestFit="1" customWidth="1"/>
    <col min="2851" max="2851" width="6" bestFit="1" customWidth="1"/>
    <col min="2852" max="2856" width="7" bestFit="1" customWidth="1"/>
    <col min="2857" max="2857" width="6" bestFit="1" customWidth="1"/>
    <col min="2858" max="2860" width="7" bestFit="1" customWidth="1"/>
    <col min="2861" max="2861" width="5" bestFit="1" customWidth="1"/>
    <col min="2862" max="2862" width="7" bestFit="1" customWidth="1"/>
    <col min="2863" max="2863" width="6" bestFit="1" customWidth="1"/>
    <col min="2864" max="2865" width="7" bestFit="1" customWidth="1"/>
    <col min="2866" max="2866" width="8" bestFit="1" customWidth="1"/>
    <col min="2867" max="2872" width="7" bestFit="1" customWidth="1"/>
    <col min="2873" max="2873" width="5" bestFit="1" customWidth="1"/>
    <col min="2874" max="2878" width="7" bestFit="1" customWidth="1"/>
    <col min="2879" max="2879" width="6" bestFit="1" customWidth="1"/>
    <col min="2880" max="2883" width="7" bestFit="1" customWidth="1"/>
    <col min="2884" max="2884" width="6" bestFit="1" customWidth="1"/>
    <col min="2885" max="2889" width="7" bestFit="1" customWidth="1"/>
    <col min="2890" max="2890" width="8" bestFit="1" customWidth="1"/>
    <col min="2891" max="2892" width="7" bestFit="1" customWidth="1"/>
    <col min="2893" max="2893" width="6" bestFit="1" customWidth="1"/>
    <col min="2894" max="2896" width="7" bestFit="1" customWidth="1"/>
    <col min="2897" max="2897" width="6" bestFit="1" customWidth="1"/>
    <col min="2898" max="2900" width="7" bestFit="1" customWidth="1"/>
    <col min="2901" max="2901" width="6" bestFit="1" customWidth="1"/>
    <col min="2902" max="2906" width="7" bestFit="1" customWidth="1"/>
    <col min="2907" max="2907" width="6" bestFit="1" customWidth="1"/>
    <col min="2908" max="2912" width="7" bestFit="1" customWidth="1"/>
    <col min="2913" max="2913" width="5" bestFit="1" customWidth="1"/>
    <col min="2914" max="2920" width="7" bestFit="1" customWidth="1"/>
    <col min="2921" max="2922" width="8" bestFit="1" customWidth="1"/>
    <col min="2923" max="2927" width="7" bestFit="1" customWidth="1"/>
    <col min="2928" max="2928" width="6" bestFit="1" customWidth="1"/>
    <col min="2929" max="2931" width="7" bestFit="1" customWidth="1"/>
    <col min="2932" max="2932" width="6" bestFit="1" customWidth="1"/>
    <col min="2933" max="2937" width="7" bestFit="1" customWidth="1"/>
    <col min="2938" max="2938" width="8" bestFit="1" customWidth="1"/>
    <col min="2939" max="2950" width="7" bestFit="1" customWidth="1"/>
    <col min="2951" max="2951" width="6" bestFit="1" customWidth="1"/>
    <col min="2952" max="2953" width="7" bestFit="1" customWidth="1"/>
    <col min="2954" max="2954" width="6" bestFit="1" customWidth="1"/>
    <col min="2955" max="2963" width="7" bestFit="1" customWidth="1"/>
    <col min="2964" max="2965" width="6" bestFit="1" customWidth="1"/>
    <col min="2966" max="2966" width="8" bestFit="1" customWidth="1"/>
    <col min="2967" max="2968" width="7" bestFit="1" customWidth="1"/>
    <col min="2969" max="2969" width="8" bestFit="1" customWidth="1"/>
    <col min="2970" max="2971" width="7" bestFit="1" customWidth="1"/>
    <col min="2972" max="2972" width="6" bestFit="1" customWidth="1"/>
    <col min="2973" max="2974" width="7" bestFit="1" customWidth="1"/>
    <col min="2975" max="2975" width="8" bestFit="1" customWidth="1"/>
    <col min="2976" max="2981" width="7" bestFit="1" customWidth="1"/>
    <col min="2982" max="2983" width="6" bestFit="1" customWidth="1"/>
    <col min="2984" max="2985" width="7" bestFit="1" customWidth="1"/>
    <col min="2986" max="2986" width="6" bestFit="1" customWidth="1"/>
    <col min="2987" max="2987" width="5" bestFit="1" customWidth="1"/>
    <col min="2988" max="2991" width="7" bestFit="1" customWidth="1"/>
    <col min="2992" max="2992" width="6" bestFit="1" customWidth="1"/>
    <col min="2993" max="2995" width="7" bestFit="1" customWidth="1"/>
    <col min="2996" max="2997" width="6" bestFit="1" customWidth="1"/>
    <col min="2998" max="3002" width="7" bestFit="1" customWidth="1"/>
    <col min="3003" max="3003" width="5" bestFit="1" customWidth="1"/>
    <col min="3004" max="3025" width="7" bestFit="1" customWidth="1"/>
    <col min="3026" max="3026" width="6" bestFit="1" customWidth="1"/>
    <col min="3027" max="3027" width="7" bestFit="1" customWidth="1"/>
    <col min="3028" max="3028" width="6" bestFit="1" customWidth="1"/>
    <col min="3029" max="3030" width="7" bestFit="1" customWidth="1"/>
    <col min="3031" max="3031" width="5" bestFit="1" customWidth="1"/>
    <col min="3032" max="3032" width="7" bestFit="1" customWidth="1"/>
    <col min="3033" max="3033" width="6" bestFit="1" customWidth="1"/>
    <col min="3034" max="3035" width="7" bestFit="1" customWidth="1"/>
    <col min="3036" max="3036" width="6" bestFit="1" customWidth="1"/>
    <col min="3037" max="3041" width="7" bestFit="1" customWidth="1"/>
    <col min="3042" max="3042" width="6" bestFit="1" customWidth="1"/>
    <col min="3043" max="3043" width="7" bestFit="1" customWidth="1"/>
    <col min="3044" max="3045" width="8" bestFit="1" customWidth="1"/>
    <col min="3046" max="3047" width="6" bestFit="1" customWidth="1"/>
    <col min="3048" max="3051" width="7" bestFit="1" customWidth="1"/>
    <col min="3052" max="3052" width="8" bestFit="1" customWidth="1"/>
    <col min="3053" max="3053" width="7" bestFit="1" customWidth="1"/>
    <col min="3054" max="3054" width="6" bestFit="1" customWidth="1"/>
    <col min="3055" max="3057" width="7" bestFit="1" customWidth="1"/>
    <col min="3058" max="3059" width="6" bestFit="1" customWidth="1"/>
    <col min="3060" max="3072" width="7" bestFit="1" customWidth="1"/>
    <col min="3073" max="3073" width="8" bestFit="1" customWidth="1"/>
    <col min="3074" max="3076" width="7" bestFit="1" customWidth="1"/>
    <col min="3077" max="3077" width="6" bestFit="1" customWidth="1"/>
    <col min="3078" max="3079" width="7" bestFit="1" customWidth="1"/>
    <col min="3080" max="3080" width="6" bestFit="1" customWidth="1"/>
    <col min="3081" max="3081" width="7" bestFit="1" customWidth="1"/>
    <col min="3082" max="3082" width="6" bestFit="1" customWidth="1"/>
    <col min="3083" max="3083" width="8" bestFit="1" customWidth="1"/>
    <col min="3084" max="3087" width="7" bestFit="1" customWidth="1"/>
    <col min="3088" max="3088" width="6" bestFit="1" customWidth="1"/>
    <col min="3089" max="3089" width="7" bestFit="1" customWidth="1"/>
    <col min="3090" max="3090" width="6" bestFit="1" customWidth="1"/>
    <col min="3091" max="3092" width="7" bestFit="1" customWidth="1"/>
    <col min="3093" max="3093" width="6" bestFit="1" customWidth="1"/>
    <col min="3094" max="3095" width="7" bestFit="1" customWidth="1"/>
    <col min="3096" max="3098" width="6" bestFit="1" customWidth="1"/>
    <col min="3099" max="3100" width="7" bestFit="1" customWidth="1"/>
    <col min="3101" max="3101" width="6" bestFit="1" customWidth="1"/>
    <col min="3102" max="3102" width="7" bestFit="1" customWidth="1"/>
    <col min="3103" max="3103" width="6" bestFit="1" customWidth="1"/>
    <col min="3104" max="3107" width="7" bestFit="1" customWidth="1"/>
    <col min="3108" max="3108" width="8" bestFit="1" customWidth="1"/>
    <col min="3109" max="3109" width="6" bestFit="1" customWidth="1"/>
    <col min="3110" max="3110" width="7" bestFit="1" customWidth="1"/>
    <col min="3111" max="3111" width="8" bestFit="1" customWidth="1"/>
    <col min="3112" max="3119" width="7" bestFit="1" customWidth="1"/>
    <col min="3120" max="3120" width="6" bestFit="1" customWidth="1"/>
    <col min="3121" max="3121" width="7" bestFit="1" customWidth="1"/>
    <col min="3122" max="3122" width="8" bestFit="1" customWidth="1"/>
    <col min="3123" max="3129" width="7" bestFit="1" customWidth="1"/>
    <col min="3130" max="3130" width="4" bestFit="1" customWidth="1"/>
    <col min="3131" max="3136" width="7" bestFit="1" customWidth="1"/>
    <col min="3137" max="3137" width="6" bestFit="1" customWidth="1"/>
    <col min="3138" max="3138" width="7" bestFit="1" customWidth="1"/>
    <col min="3139" max="3140" width="6" bestFit="1" customWidth="1"/>
    <col min="3141" max="3144" width="7" bestFit="1" customWidth="1"/>
    <col min="3145" max="3145" width="5" bestFit="1" customWidth="1"/>
    <col min="3146" max="3149" width="7" bestFit="1" customWidth="1"/>
    <col min="3150" max="3151" width="6" bestFit="1" customWidth="1"/>
    <col min="3152" max="3155" width="7" bestFit="1" customWidth="1"/>
    <col min="3156" max="3156" width="4" bestFit="1" customWidth="1"/>
    <col min="3157" max="3157" width="7" bestFit="1" customWidth="1"/>
    <col min="3158" max="3158" width="6" bestFit="1" customWidth="1"/>
    <col min="3159" max="3160" width="7" bestFit="1" customWidth="1"/>
    <col min="3161" max="3161" width="6" bestFit="1" customWidth="1"/>
    <col min="3162" max="3165" width="7" bestFit="1" customWidth="1"/>
    <col min="3166" max="3166" width="6" bestFit="1" customWidth="1"/>
    <col min="3167" max="3168" width="7" bestFit="1" customWidth="1"/>
    <col min="3169" max="3169" width="6" bestFit="1" customWidth="1"/>
    <col min="3170" max="3177" width="7" bestFit="1" customWidth="1"/>
    <col min="3178" max="3178" width="6" bestFit="1" customWidth="1"/>
    <col min="3179" max="3181" width="7" bestFit="1" customWidth="1"/>
    <col min="3182" max="3182" width="6" bestFit="1" customWidth="1"/>
    <col min="3183" max="3188" width="7" bestFit="1" customWidth="1"/>
    <col min="3189" max="3189" width="6" bestFit="1" customWidth="1"/>
    <col min="3190" max="3190" width="7" bestFit="1" customWidth="1"/>
    <col min="3191" max="3192" width="6" bestFit="1" customWidth="1"/>
    <col min="3193" max="3194" width="7" bestFit="1" customWidth="1"/>
    <col min="3195" max="3195" width="6" bestFit="1" customWidth="1"/>
    <col min="3196" max="3197" width="7" bestFit="1" customWidth="1"/>
    <col min="3198" max="3198" width="5" bestFit="1" customWidth="1"/>
    <col min="3199" max="3200" width="6" bestFit="1" customWidth="1"/>
    <col min="3201" max="3206" width="7" bestFit="1" customWidth="1"/>
    <col min="3207" max="3207" width="6" bestFit="1" customWidth="1"/>
    <col min="3208" max="3208" width="7" bestFit="1" customWidth="1"/>
    <col min="3209" max="3209" width="6" bestFit="1" customWidth="1"/>
    <col min="3210" max="3224" width="7" bestFit="1" customWidth="1"/>
    <col min="3225" max="3225" width="6" bestFit="1" customWidth="1"/>
    <col min="3226" max="3229" width="7" bestFit="1" customWidth="1"/>
    <col min="3230" max="3230" width="6" bestFit="1" customWidth="1"/>
    <col min="3231" max="3233" width="7" bestFit="1" customWidth="1"/>
    <col min="3234" max="3234" width="6" bestFit="1" customWidth="1"/>
    <col min="3235" max="3235" width="7" bestFit="1" customWidth="1"/>
    <col min="3236" max="3236" width="6" bestFit="1" customWidth="1"/>
    <col min="3237" max="3238" width="7" bestFit="1" customWidth="1"/>
    <col min="3239" max="3239" width="6" bestFit="1" customWidth="1"/>
    <col min="3240" max="3248" width="7" bestFit="1" customWidth="1"/>
    <col min="3249" max="3250" width="6" bestFit="1" customWidth="1"/>
    <col min="3251" max="3260" width="7" bestFit="1" customWidth="1"/>
    <col min="3261" max="3261" width="8" bestFit="1" customWidth="1"/>
    <col min="3262" max="3263" width="6" bestFit="1" customWidth="1"/>
    <col min="3264" max="3265" width="7" bestFit="1" customWidth="1"/>
    <col min="3266" max="3266" width="6" bestFit="1" customWidth="1"/>
    <col min="3267" max="3268" width="7" bestFit="1" customWidth="1"/>
    <col min="3269" max="3269" width="8" bestFit="1" customWidth="1"/>
    <col min="3270" max="3271" width="7" bestFit="1" customWidth="1"/>
    <col min="3272" max="3274" width="6" bestFit="1" customWidth="1"/>
    <col min="3275" max="3276" width="7" bestFit="1" customWidth="1"/>
    <col min="3277" max="3277" width="6" bestFit="1" customWidth="1"/>
    <col min="3278" max="3278" width="7" bestFit="1" customWidth="1"/>
    <col min="3279" max="3279" width="6" bestFit="1" customWidth="1"/>
    <col min="3280" max="3280" width="7" bestFit="1" customWidth="1"/>
    <col min="3281" max="3281" width="6" bestFit="1" customWidth="1"/>
    <col min="3282" max="3282" width="5" bestFit="1" customWidth="1"/>
    <col min="3283" max="3284" width="7" bestFit="1" customWidth="1"/>
    <col min="3285" max="3285" width="6" bestFit="1" customWidth="1"/>
    <col min="3286" max="3286" width="8" bestFit="1" customWidth="1"/>
    <col min="3287" max="3287" width="7" bestFit="1" customWidth="1"/>
    <col min="3288" max="3288" width="6" bestFit="1" customWidth="1"/>
    <col min="3289" max="3289" width="7" bestFit="1" customWidth="1"/>
    <col min="3290" max="3290" width="6" bestFit="1" customWidth="1"/>
    <col min="3291" max="3291" width="8" bestFit="1" customWidth="1"/>
    <col min="3292" max="3294" width="7" bestFit="1" customWidth="1"/>
    <col min="3295" max="3295" width="6" bestFit="1" customWidth="1"/>
    <col min="3296" max="3297" width="7" bestFit="1" customWidth="1"/>
    <col min="3298" max="3298" width="6" bestFit="1" customWidth="1"/>
    <col min="3299" max="3304" width="7" bestFit="1" customWidth="1"/>
    <col min="3305" max="3305" width="6" bestFit="1" customWidth="1"/>
    <col min="3306" max="3307" width="7" bestFit="1" customWidth="1"/>
    <col min="3308" max="3309" width="6" bestFit="1" customWidth="1"/>
    <col min="3310" max="3318" width="7" bestFit="1" customWidth="1"/>
    <col min="3319" max="3319" width="8" bestFit="1" customWidth="1"/>
    <col min="3320" max="3320" width="6" bestFit="1" customWidth="1"/>
    <col min="3321" max="3321" width="7" bestFit="1" customWidth="1"/>
    <col min="3322" max="3322" width="6" bestFit="1" customWidth="1"/>
    <col min="3323" max="3325" width="7" bestFit="1" customWidth="1"/>
    <col min="3326" max="3326" width="6" bestFit="1" customWidth="1"/>
    <col min="3327" max="3328" width="7" bestFit="1" customWidth="1"/>
    <col min="3329" max="3329" width="6" bestFit="1" customWidth="1"/>
    <col min="3330" max="3333" width="7" bestFit="1" customWidth="1"/>
    <col min="3334" max="3335" width="6" bestFit="1" customWidth="1"/>
    <col min="3336" max="3342" width="7" bestFit="1" customWidth="1"/>
    <col min="3343" max="3343" width="6" bestFit="1" customWidth="1"/>
    <col min="3344" max="3347" width="7" bestFit="1" customWidth="1"/>
    <col min="3348" max="3349" width="6" bestFit="1" customWidth="1"/>
    <col min="3350" max="3350" width="7" bestFit="1" customWidth="1"/>
    <col min="3351" max="3352" width="6" bestFit="1" customWidth="1"/>
    <col min="3353" max="3353" width="7" bestFit="1" customWidth="1"/>
    <col min="3354" max="3354" width="5" bestFit="1" customWidth="1"/>
    <col min="3355" max="3355" width="8" bestFit="1" customWidth="1"/>
    <col min="3356" max="3357" width="7" bestFit="1" customWidth="1"/>
    <col min="3358" max="3358" width="6" bestFit="1" customWidth="1"/>
    <col min="3359" max="3359" width="5" bestFit="1" customWidth="1"/>
    <col min="3360" max="3361" width="7" bestFit="1" customWidth="1"/>
    <col min="3362" max="3362" width="6" bestFit="1" customWidth="1"/>
    <col min="3363" max="3364" width="7" bestFit="1" customWidth="1"/>
    <col min="3365" max="3365" width="6" bestFit="1" customWidth="1"/>
    <col min="3366" max="3366" width="7" bestFit="1" customWidth="1"/>
    <col min="3367" max="3367" width="8" bestFit="1" customWidth="1"/>
    <col min="3368" max="3368" width="7" bestFit="1" customWidth="1"/>
    <col min="3369" max="3369" width="8" bestFit="1" customWidth="1"/>
    <col min="3370" max="3371" width="6" bestFit="1" customWidth="1"/>
    <col min="3372" max="3373" width="7" bestFit="1" customWidth="1"/>
    <col min="3374" max="3374" width="6" bestFit="1" customWidth="1"/>
    <col min="3375" max="3378" width="7" bestFit="1" customWidth="1"/>
    <col min="3379" max="3379" width="6" bestFit="1" customWidth="1"/>
    <col min="3380" max="3383" width="7" bestFit="1" customWidth="1"/>
    <col min="3384" max="3386" width="6" bestFit="1" customWidth="1"/>
    <col min="3387" max="3387" width="7" bestFit="1" customWidth="1"/>
    <col min="3388" max="3389" width="6" bestFit="1" customWidth="1"/>
    <col min="3390" max="3390" width="7" bestFit="1" customWidth="1"/>
    <col min="3391" max="3391" width="5" bestFit="1" customWidth="1"/>
    <col min="3392" max="3392" width="7" bestFit="1" customWidth="1"/>
    <col min="3393" max="3393" width="6" bestFit="1" customWidth="1"/>
    <col min="3394" max="3398" width="7" bestFit="1" customWidth="1"/>
    <col min="3399" max="3399" width="6" bestFit="1" customWidth="1"/>
    <col min="3400" max="3405" width="7" bestFit="1" customWidth="1"/>
    <col min="3406" max="3406" width="6" bestFit="1" customWidth="1"/>
    <col min="3407" max="3409" width="7" bestFit="1" customWidth="1"/>
    <col min="3410" max="3410" width="6" bestFit="1" customWidth="1"/>
    <col min="3411" max="3411" width="8" bestFit="1" customWidth="1"/>
    <col min="3412" max="3412" width="7" bestFit="1" customWidth="1"/>
    <col min="3413" max="3413" width="8" bestFit="1" customWidth="1"/>
    <col min="3414" max="3415" width="6" bestFit="1" customWidth="1"/>
    <col min="3416" max="3418" width="7" bestFit="1" customWidth="1"/>
    <col min="3419" max="3420" width="6" bestFit="1" customWidth="1"/>
    <col min="3421" max="3422" width="7" bestFit="1" customWidth="1"/>
    <col min="3423" max="3423" width="6" bestFit="1" customWidth="1"/>
    <col min="3424" max="3424" width="7" bestFit="1" customWidth="1"/>
    <col min="3425" max="3425" width="6" bestFit="1" customWidth="1"/>
    <col min="3426" max="3426" width="7" bestFit="1" customWidth="1"/>
    <col min="3427" max="3427" width="6" bestFit="1" customWidth="1"/>
    <col min="3428" max="3429" width="7" bestFit="1" customWidth="1"/>
    <col min="3430" max="3430" width="8" bestFit="1" customWidth="1"/>
    <col min="3431" max="3431" width="7" bestFit="1" customWidth="1"/>
    <col min="3432" max="3432" width="6" bestFit="1" customWidth="1"/>
    <col min="3433" max="3434" width="7" bestFit="1" customWidth="1"/>
    <col min="3435" max="3435" width="8" bestFit="1" customWidth="1"/>
    <col min="3436" max="3436" width="7" bestFit="1" customWidth="1"/>
    <col min="3437" max="3439" width="6" bestFit="1" customWidth="1"/>
    <col min="3440" max="3442" width="7" bestFit="1" customWidth="1"/>
    <col min="3443" max="3443" width="6" bestFit="1" customWidth="1"/>
    <col min="3444" max="3445" width="7" bestFit="1" customWidth="1"/>
    <col min="3446" max="3446" width="6" bestFit="1" customWidth="1"/>
    <col min="3447" max="3450" width="7" bestFit="1" customWidth="1"/>
    <col min="3451" max="3451" width="6" bestFit="1" customWidth="1"/>
    <col min="3452" max="3455" width="7" bestFit="1" customWidth="1"/>
    <col min="3456" max="3456" width="5" bestFit="1" customWidth="1"/>
    <col min="3457" max="3459" width="7" bestFit="1" customWidth="1"/>
    <col min="3460" max="3460" width="6" bestFit="1" customWidth="1"/>
    <col min="3461"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3" width="7" bestFit="1" customWidth="1"/>
    <col min="3474" max="3474" width="8" bestFit="1" customWidth="1"/>
    <col min="3475" max="3479" width="7" bestFit="1" customWidth="1"/>
    <col min="3480" max="3480" width="6" bestFit="1" customWidth="1"/>
    <col min="3481" max="3486" width="7" bestFit="1" customWidth="1"/>
    <col min="3487" max="3487" width="8" bestFit="1" customWidth="1"/>
    <col min="3488" max="3488" width="7" bestFit="1" customWidth="1"/>
    <col min="3489" max="3491" width="6" bestFit="1" customWidth="1"/>
    <col min="3492" max="3492" width="7" bestFit="1" customWidth="1"/>
    <col min="3493" max="3493" width="6" bestFit="1" customWidth="1"/>
    <col min="3494" max="3494" width="7" bestFit="1" customWidth="1"/>
    <col min="3495" max="3495" width="6" bestFit="1" customWidth="1"/>
    <col min="3496" max="3496" width="7" bestFit="1" customWidth="1"/>
    <col min="3497" max="3497" width="6" bestFit="1" customWidth="1"/>
    <col min="3498" max="3499" width="7" bestFit="1" customWidth="1"/>
    <col min="3500" max="3500" width="6" bestFit="1" customWidth="1"/>
    <col min="3501" max="3501" width="7" bestFit="1" customWidth="1"/>
    <col min="3502" max="3502" width="8" bestFit="1" customWidth="1"/>
    <col min="3503" max="3503" width="6" bestFit="1" customWidth="1"/>
    <col min="3504" max="3505" width="7" bestFit="1" customWidth="1"/>
    <col min="3506" max="3506" width="6" bestFit="1" customWidth="1"/>
    <col min="3507" max="3510" width="7" bestFit="1" customWidth="1"/>
    <col min="3511" max="3511" width="6" bestFit="1" customWidth="1"/>
    <col min="3512" max="3516" width="7" bestFit="1" customWidth="1"/>
    <col min="3517" max="3517" width="8" bestFit="1" customWidth="1"/>
    <col min="3518" max="3518" width="4" bestFit="1" customWidth="1"/>
    <col min="3519" max="3519" width="7" bestFit="1" customWidth="1"/>
    <col min="3520" max="3520" width="6" bestFit="1" customWidth="1"/>
    <col min="3521" max="3525" width="7" bestFit="1" customWidth="1"/>
    <col min="3526" max="3526" width="5" bestFit="1" customWidth="1"/>
    <col min="3527" max="3527" width="6" bestFit="1" customWidth="1"/>
    <col min="3528" max="3529" width="8" bestFit="1" customWidth="1"/>
    <col min="3530" max="3534" width="7" bestFit="1" customWidth="1"/>
    <col min="3535" max="3535" width="6" bestFit="1" customWidth="1"/>
    <col min="3536" max="3542" width="7" bestFit="1" customWidth="1"/>
    <col min="3543" max="3543" width="6" bestFit="1" customWidth="1"/>
    <col min="3544" max="3545" width="7" bestFit="1" customWidth="1"/>
    <col min="3546" max="3546" width="6" bestFit="1" customWidth="1"/>
    <col min="3547" max="3547" width="7" bestFit="1" customWidth="1"/>
    <col min="3548" max="3549" width="6" bestFit="1" customWidth="1"/>
    <col min="3550" max="3551" width="7" bestFit="1" customWidth="1"/>
    <col min="3552" max="3552" width="6" bestFit="1" customWidth="1"/>
    <col min="3553" max="3558" width="7" bestFit="1" customWidth="1"/>
    <col min="3559" max="3559" width="8" bestFit="1" customWidth="1"/>
    <col min="3560" max="3560" width="7" bestFit="1" customWidth="1"/>
    <col min="3561" max="3561" width="6" bestFit="1" customWidth="1"/>
    <col min="3562" max="3568" width="7" bestFit="1" customWidth="1"/>
    <col min="3569" max="3569" width="6" bestFit="1" customWidth="1"/>
    <col min="3570" max="3570" width="7" bestFit="1" customWidth="1"/>
    <col min="3571" max="3571" width="6" bestFit="1" customWidth="1"/>
    <col min="3572" max="3573" width="7" bestFit="1" customWidth="1"/>
    <col min="3574" max="3574" width="8" bestFit="1" customWidth="1"/>
    <col min="3575" max="3575" width="6" bestFit="1" customWidth="1"/>
    <col min="3576" max="3576" width="7" bestFit="1" customWidth="1"/>
    <col min="3577" max="3578" width="6" bestFit="1" customWidth="1"/>
    <col min="3579" max="3580" width="7" bestFit="1" customWidth="1"/>
    <col min="3581" max="3581" width="6" bestFit="1" customWidth="1"/>
    <col min="3582" max="3585" width="7" bestFit="1" customWidth="1"/>
    <col min="3586" max="3586" width="6" bestFit="1" customWidth="1"/>
    <col min="3587" max="3591" width="7" bestFit="1" customWidth="1"/>
    <col min="3592" max="3592" width="6" bestFit="1" customWidth="1"/>
    <col min="3593" max="3593" width="7" bestFit="1" customWidth="1"/>
    <col min="3594" max="3594" width="6" bestFit="1" customWidth="1"/>
    <col min="3595" max="3595" width="7" bestFit="1" customWidth="1"/>
    <col min="3596" max="3596" width="6" bestFit="1" customWidth="1"/>
    <col min="3597" max="3599" width="7" bestFit="1" customWidth="1"/>
    <col min="3600" max="3600" width="8" bestFit="1" customWidth="1"/>
    <col min="3601" max="3601" width="7" bestFit="1" customWidth="1"/>
    <col min="3602" max="3602" width="4" bestFit="1" customWidth="1"/>
    <col min="3603" max="3604" width="7" bestFit="1" customWidth="1"/>
    <col min="3605" max="3605" width="6" bestFit="1" customWidth="1"/>
    <col min="3606" max="3606" width="7" bestFit="1" customWidth="1"/>
    <col min="3607" max="3607" width="6" bestFit="1" customWidth="1"/>
    <col min="3608" max="3610" width="7" bestFit="1" customWidth="1"/>
    <col min="3611" max="3611" width="8" bestFit="1" customWidth="1"/>
    <col min="3612" max="3612" width="7" bestFit="1" customWidth="1"/>
    <col min="3613" max="3613" width="8" bestFit="1" customWidth="1"/>
    <col min="3614" max="3614" width="7" bestFit="1" customWidth="1"/>
    <col min="3615" max="3615" width="6" bestFit="1" customWidth="1"/>
    <col min="3616" max="3616" width="7" bestFit="1" customWidth="1"/>
    <col min="3617" max="3618" width="6" bestFit="1" customWidth="1"/>
    <col min="3619" max="3621" width="7" bestFit="1" customWidth="1"/>
    <col min="3622" max="3623" width="6" bestFit="1" customWidth="1"/>
    <col min="3624" max="3628" width="7" bestFit="1" customWidth="1"/>
    <col min="3629" max="3629" width="6" bestFit="1" customWidth="1"/>
    <col min="3630" max="3630" width="5" bestFit="1" customWidth="1"/>
    <col min="3631" max="3631" width="6" bestFit="1" customWidth="1"/>
    <col min="3632" max="3633" width="7" bestFit="1" customWidth="1"/>
    <col min="3634" max="3634" width="6" bestFit="1" customWidth="1"/>
    <col min="3635" max="3636" width="7" bestFit="1" customWidth="1"/>
    <col min="3637" max="3637" width="6" bestFit="1" customWidth="1"/>
    <col min="3638" max="3639" width="7" bestFit="1" customWidth="1"/>
    <col min="3640" max="3640" width="8" bestFit="1" customWidth="1"/>
    <col min="3641" max="3644" width="7" bestFit="1" customWidth="1"/>
    <col min="3645" max="3645" width="5" bestFit="1" customWidth="1"/>
    <col min="3646" max="3646" width="7" bestFit="1" customWidth="1"/>
    <col min="3647" max="3647" width="6" bestFit="1" customWidth="1"/>
    <col min="3648" max="3654" width="7" bestFit="1" customWidth="1"/>
    <col min="3655" max="3655" width="6" bestFit="1" customWidth="1"/>
    <col min="3656" max="3656" width="7" bestFit="1" customWidth="1"/>
    <col min="3657" max="3657" width="6" bestFit="1" customWidth="1"/>
    <col min="3658" max="3659" width="7" bestFit="1" customWidth="1"/>
    <col min="3660" max="3660" width="6" bestFit="1" customWidth="1"/>
    <col min="3661" max="3661" width="7" bestFit="1" customWidth="1"/>
    <col min="3662" max="3662" width="6" bestFit="1" customWidth="1"/>
    <col min="3663" max="3663" width="7" bestFit="1" customWidth="1"/>
    <col min="3664" max="3666" width="6" bestFit="1" customWidth="1"/>
    <col min="3667" max="3673" width="7" bestFit="1" customWidth="1"/>
    <col min="3674" max="3674" width="6" bestFit="1" customWidth="1"/>
    <col min="3675" max="3675" width="7" bestFit="1" customWidth="1"/>
    <col min="3676" max="3676" width="6" bestFit="1" customWidth="1"/>
    <col min="3677" max="3685" width="7" bestFit="1" customWidth="1"/>
    <col min="3686" max="3686" width="5" bestFit="1" customWidth="1"/>
    <col min="3687" max="3687" width="7" bestFit="1" customWidth="1"/>
    <col min="3688" max="3688" width="8" bestFit="1" customWidth="1"/>
    <col min="3689" max="3689" width="7" bestFit="1" customWidth="1"/>
    <col min="3690" max="3690" width="6" bestFit="1" customWidth="1"/>
    <col min="3691" max="3692" width="8" bestFit="1" customWidth="1"/>
    <col min="3693" max="3694" width="7" bestFit="1" customWidth="1"/>
    <col min="3695" max="3695" width="6" bestFit="1" customWidth="1"/>
    <col min="3696" max="3696" width="7" bestFit="1" customWidth="1"/>
    <col min="3697" max="3698" width="6" bestFit="1" customWidth="1"/>
    <col min="3699" max="3699" width="8" bestFit="1" customWidth="1"/>
    <col min="3700" max="3702" width="7" bestFit="1" customWidth="1"/>
    <col min="3703" max="3703" width="6" bestFit="1" customWidth="1"/>
    <col min="3704" max="3704" width="5" bestFit="1" customWidth="1"/>
    <col min="3705" max="3706" width="7" bestFit="1" customWidth="1"/>
    <col min="3707" max="3708" width="8" bestFit="1" customWidth="1"/>
    <col min="3709" max="3709" width="5" bestFit="1" customWidth="1"/>
    <col min="3710" max="3716" width="7" bestFit="1" customWidth="1"/>
    <col min="3717" max="3717" width="6" bestFit="1" customWidth="1"/>
    <col min="3718" max="3719" width="7" bestFit="1" customWidth="1"/>
    <col min="3720" max="3720" width="8" bestFit="1" customWidth="1"/>
    <col min="3721" max="3722" width="6" bestFit="1" customWidth="1"/>
    <col min="3723" max="3724" width="7" bestFit="1" customWidth="1"/>
    <col min="3725" max="3725" width="6" bestFit="1" customWidth="1"/>
    <col min="3726" max="3726" width="7" bestFit="1" customWidth="1"/>
    <col min="3727" max="3727" width="6" bestFit="1" customWidth="1"/>
    <col min="3728" max="3728" width="7" bestFit="1" customWidth="1"/>
    <col min="3729" max="3729" width="6" bestFit="1" customWidth="1"/>
    <col min="3730" max="3736" width="7" bestFit="1" customWidth="1"/>
    <col min="3737" max="3737" width="6" bestFit="1" customWidth="1"/>
    <col min="3738" max="3743" width="7" bestFit="1" customWidth="1"/>
    <col min="3744" max="3744" width="6" bestFit="1" customWidth="1"/>
    <col min="3745" max="3749" width="7" bestFit="1" customWidth="1"/>
    <col min="3750" max="3750" width="6" bestFit="1" customWidth="1"/>
    <col min="3751" max="3751" width="7" bestFit="1" customWidth="1"/>
    <col min="3752" max="3752" width="8" bestFit="1" customWidth="1"/>
    <col min="3753" max="3754" width="6" bestFit="1" customWidth="1"/>
    <col min="3755" max="3755" width="8" bestFit="1" customWidth="1"/>
    <col min="3756" max="3760" width="7" bestFit="1" customWidth="1"/>
    <col min="3761" max="3761" width="8" bestFit="1" customWidth="1"/>
    <col min="3762" max="3764" width="7" bestFit="1" customWidth="1"/>
    <col min="3765" max="3765" width="6" bestFit="1" customWidth="1"/>
    <col min="3766" max="3766" width="7" bestFit="1" customWidth="1"/>
    <col min="3767" max="3767" width="6" bestFit="1" customWidth="1"/>
    <col min="3768" max="3769" width="7" bestFit="1" customWidth="1"/>
    <col min="3770" max="3771" width="6" bestFit="1" customWidth="1"/>
    <col min="3772" max="3772" width="7" bestFit="1" customWidth="1"/>
    <col min="3773" max="3773" width="6" bestFit="1" customWidth="1"/>
    <col min="3774" max="3774" width="7" bestFit="1" customWidth="1"/>
    <col min="3775" max="3775" width="8" bestFit="1" customWidth="1"/>
    <col min="3776" max="3776" width="7" bestFit="1" customWidth="1"/>
    <col min="3777" max="3779" width="6" bestFit="1" customWidth="1"/>
    <col min="3780" max="3785" width="7" bestFit="1" customWidth="1"/>
    <col min="3786" max="3786" width="8" bestFit="1" customWidth="1"/>
    <col min="3787" max="3787" width="7" bestFit="1" customWidth="1"/>
    <col min="3788" max="3788" width="6" bestFit="1" customWidth="1"/>
    <col min="3789" max="3790" width="7" bestFit="1" customWidth="1"/>
    <col min="3791" max="3791" width="6" bestFit="1" customWidth="1"/>
    <col min="3792" max="3792" width="7" bestFit="1" customWidth="1"/>
    <col min="3793" max="3793" width="6" bestFit="1" customWidth="1"/>
    <col min="3794" max="3794" width="8" bestFit="1" customWidth="1"/>
    <col min="3795" max="3796" width="7" bestFit="1" customWidth="1"/>
    <col min="3797" max="3797" width="6" bestFit="1" customWidth="1"/>
    <col min="3798" max="3807" width="7" bestFit="1" customWidth="1"/>
    <col min="3808" max="3809" width="8" bestFit="1" customWidth="1"/>
    <col min="3810" max="3810" width="7" bestFit="1" customWidth="1"/>
    <col min="3811" max="3812" width="6" bestFit="1" customWidth="1"/>
    <col min="3813" max="3814" width="7" bestFit="1" customWidth="1"/>
    <col min="3815" max="3815" width="6" bestFit="1" customWidth="1"/>
    <col min="3816" max="3816" width="5" bestFit="1" customWidth="1"/>
    <col min="3817" max="3817" width="7" bestFit="1" customWidth="1"/>
    <col min="3818" max="3818" width="5" bestFit="1" customWidth="1"/>
    <col min="3819" max="3820" width="7" bestFit="1" customWidth="1"/>
    <col min="3821" max="3821" width="6" bestFit="1" customWidth="1"/>
    <col min="3822" max="3822" width="7" bestFit="1" customWidth="1"/>
    <col min="3823" max="3823" width="6" bestFit="1" customWidth="1"/>
    <col min="3824" max="3826" width="8" bestFit="1" customWidth="1"/>
    <col min="3827" max="3827" width="6" bestFit="1" customWidth="1"/>
    <col min="3828" max="3832" width="7" bestFit="1" customWidth="1"/>
    <col min="3833" max="3833" width="6" bestFit="1" customWidth="1"/>
    <col min="3834" max="3834" width="8" bestFit="1" customWidth="1"/>
    <col min="3835" max="3836" width="7" bestFit="1" customWidth="1"/>
    <col min="3837" max="3837" width="8" bestFit="1" customWidth="1"/>
    <col min="3838" max="3838" width="7" bestFit="1" customWidth="1"/>
    <col min="3839" max="3839" width="6" bestFit="1" customWidth="1"/>
    <col min="3840" max="3841" width="7" bestFit="1" customWidth="1"/>
    <col min="3842" max="3844" width="6" bestFit="1" customWidth="1"/>
    <col min="3845" max="3848" width="7" bestFit="1" customWidth="1"/>
    <col min="3849" max="3850" width="6" bestFit="1" customWidth="1"/>
    <col min="3851" max="3857" width="7" bestFit="1" customWidth="1"/>
    <col min="3858" max="3858" width="8" bestFit="1" customWidth="1"/>
    <col min="3859" max="3862" width="7" bestFit="1" customWidth="1"/>
    <col min="3863" max="3863" width="6" bestFit="1" customWidth="1"/>
    <col min="3864" max="3867" width="7" bestFit="1" customWidth="1"/>
    <col min="3868" max="3868" width="6" bestFit="1" customWidth="1"/>
    <col min="3869" max="3870" width="8" bestFit="1" customWidth="1"/>
    <col min="3871" max="3871" width="5" bestFit="1" customWidth="1"/>
    <col min="3872" max="3879" width="7" bestFit="1" customWidth="1"/>
    <col min="3880" max="3880" width="5" bestFit="1" customWidth="1"/>
    <col min="3881" max="3882" width="7" bestFit="1" customWidth="1"/>
    <col min="3883" max="3883" width="8" bestFit="1" customWidth="1"/>
    <col min="3884" max="3884" width="6" bestFit="1" customWidth="1"/>
    <col min="3885" max="3892" width="7" bestFit="1" customWidth="1"/>
    <col min="3893" max="3893" width="6" bestFit="1" customWidth="1"/>
    <col min="3894" max="3898" width="7" bestFit="1" customWidth="1"/>
    <col min="3899" max="3899" width="6" bestFit="1" customWidth="1"/>
    <col min="3900" max="3900" width="7" bestFit="1" customWidth="1"/>
    <col min="3901" max="3901" width="6" bestFit="1" customWidth="1"/>
    <col min="3902" max="3905" width="7" bestFit="1" customWidth="1"/>
    <col min="3906" max="3906" width="8" bestFit="1" customWidth="1"/>
    <col min="3907" max="3907" width="6" bestFit="1" customWidth="1"/>
    <col min="3908" max="3908" width="7" bestFit="1" customWidth="1"/>
    <col min="3909" max="3909" width="8" bestFit="1" customWidth="1"/>
    <col min="3910" max="3912" width="7" bestFit="1" customWidth="1"/>
    <col min="3913" max="3913" width="6" bestFit="1" customWidth="1"/>
    <col min="3914" max="3914" width="8" bestFit="1" customWidth="1"/>
    <col min="3915" max="3915" width="6" bestFit="1" customWidth="1"/>
    <col min="3916" max="3919" width="7" bestFit="1" customWidth="1"/>
    <col min="3920" max="3921" width="6" bestFit="1" customWidth="1"/>
    <col min="3922" max="3935" width="7" bestFit="1" customWidth="1"/>
    <col min="3936" max="3936" width="4" bestFit="1" customWidth="1"/>
    <col min="3937" max="3937" width="6" bestFit="1" customWidth="1"/>
    <col min="3938" max="3940" width="7" bestFit="1" customWidth="1"/>
    <col min="3941" max="3941" width="5" bestFit="1" customWidth="1"/>
    <col min="3942" max="3945" width="7" bestFit="1" customWidth="1"/>
    <col min="3946" max="3946" width="5" bestFit="1" customWidth="1"/>
    <col min="3947" max="3947" width="7" bestFit="1" customWidth="1"/>
    <col min="3948" max="3948" width="6" bestFit="1" customWidth="1"/>
    <col min="3949" max="3952" width="7" bestFit="1" customWidth="1"/>
    <col min="3953" max="3953" width="6" bestFit="1" customWidth="1"/>
    <col min="3954" max="3954" width="7" bestFit="1" customWidth="1"/>
    <col min="3955" max="3955" width="8" bestFit="1" customWidth="1"/>
    <col min="3956" max="3962" width="7" bestFit="1" customWidth="1"/>
    <col min="3963" max="3963" width="6" bestFit="1" customWidth="1"/>
    <col min="3964" max="3964" width="7" bestFit="1" customWidth="1"/>
    <col min="3965" max="3966" width="6" bestFit="1" customWidth="1"/>
    <col min="3967" max="3967" width="5" bestFit="1" customWidth="1"/>
    <col min="3968" max="3969" width="7" bestFit="1" customWidth="1"/>
    <col min="3970" max="3970" width="6" bestFit="1" customWidth="1"/>
    <col min="3971" max="3973" width="7" bestFit="1" customWidth="1"/>
    <col min="3974" max="3974" width="6" bestFit="1" customWidth="1"/>
    <col min="3975" max="3978" width="7" bestFit="1" customWidth="1"/>
    <col min="3979" max="3979" width="6" bestFit="1" customWidth="1"/>
    <col min="3980" max="3982" width="7" bestFit="1" customWidth="1"/>
    <col min="3983" max="3983" width="6" bestFit="1" customWidth="1"/>
    <col min="3984" max="3989" width="7" bestFit="1" customWidth="1"/>
    <col min="3990" max="3991" width="6" bestFit="1" customWidth="1"/>
    <col min="3992" max="3992" width="7" bestFit="1" customWidth="1"/>
    <col min="3993" max="3993" width="6" bestFit="1" customWidth="1"/>
    <col min="3994" max="3995" width="7" bestFit="1" customWidth="1"/>
    <col min="3996" max="3996" width="6" bestFit="1" customWidth="1"/>
    <col min="3997" max="3998" width="7" bestFit="1" customWidth="1"/>
    <col min="3999" max="4000" width="8" bestFit="1" customWidth="1"/>
    <col min="4001" max="4002" width="7" bestFit="1" customWidth="1"/>
    <col min="4003" max="4003" width="5" bestFit="1" customWidth="1"/>
    <col min="4004" max="4004" width="7" bestFit="1" customWidth="1"/>
    <col min="4005" max="4005" width="6"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 bestFit="1" customWidth="1"/>
    <col min="4025" max="4025" width="8" bestFit="1" customWidth="1"/>
    <col min="4026" max="4026" width="7" bestFit="1" customWidth="1"/>
    <col min="4027" max="4027" width="8" bestFit="1" customWidth="1"/>
    <col min="4028"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 bestFit="1" customWidth="1"/>
    <col min="4041" max="4043" width="8" bestFit="1" customWidth="1"/>
    <col min="4044" max="4044" width="7" bestFit="1" customWidth="1"/>
    <col min="4045" max="4047" width="8" bestFit="1" customWidth="1"/>
    <col min="4048" max="4049" width="6"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5" width="7" bestFit="1" customWidth="1"/>
    <col min="4066" max="4066" width="6" bestFit="1" customWidth="1"/>
    <col min="4067" max="4067" width="7" bestFit="1" customWidth="1"/>
    <col min="4068" max="4068" width="8" bestFit="1" customWidth="1"/>
    <col min="4069" max="4070" width="7" bestFit="1" customWidth="1"/>
    <col min="4071" max="4075" width="8" bestFit="1" customWidth="1"/>
    <col min="4076" max="4077" width="5" bestFit="1" customWidth="1"/>
    <col min="4078" max="4080" width="8" bestFit="1" customWidth="1"/>
    <col min="4081" max="4081" width="7" bestFit="1" customWidth="1"/>
    <col min="4082" max="4082" width="8" bestFit="1" customWidth="1"/>
    <col min="4083" max="4083" width="7" bestFit="1" customWidth="1"/>
    <col min="4084" max="4087" width="8" bestFit="1" customWidth="1"/>
    <col min="4088" max="4088" width="7"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8" width="7" bestFit="1" customWidth="1"/>
    <col min="4099" max="4101" width="8" bestFit="1" customWidth="1"/>
    <col min="4102" max="4102" width="6" bestFit="1" customWidth="1"/>
    <col min="4103" max="4106" width="8" bestFit="1" customWidth="1"/>
    <col min="4107" max="4107" width="6" bestFit="1" customWidth="1"/>
    <col min="4108" max="4108" width="8" bestFit="1" customWidth="1"/>
    <col min="4109" max="4109" width="7" bestFit="1" customWidth="1"/>
    <col min="4110" max="4110" width="8" bestFit="1" customWidth="1"/>
    <col min="4111" max="4112" width="7" bestFit="1" customWidth="1"/>
    <col min="4113" max="4113" width="8" bestFit="1" customWidth="1"/>
    <col min="4114" max="4114" width="7" bestFit="1" customWidth="1"/>
    <col min="4115" max="4119" width="8" bestFit="1" customWidth="1"/>
    <col min="4120" max="4120" width="5" bestFit="1" customWidth="1"/>
    <col min="4121" max="4127" width="8" bestFit="1" customWidth="1"/>
    <col min="4128" max="4128" width="7" bestFit="1" customWidth="1"/>
    <col min="4129" max="4129" width="8" bestFit="1" customWidth="1"/>
    <col min="4130" max="4132" width="7" bestFit="1" customWidth="1"/>
    <col min="4133" max="4134" width="8" bestFit="1" customWidth="1"/>
    <col min="4135" max="4135" width="6" bestFit="1" customWidth="1"/>
    <col min="4136" max="4137" width="7" bestFit="1" customWidth="1"/>
    <col min="4138" max="4138" width="8" bestFit="1" customWidth="1"/>
    <col min="4139" max="4139" width="7" bestFit="1" customWidth="1"/>
    <col min="4140" max="4141" width="8" bestFit="1" customWidth="1"/>
    <col min="4142" max="4142" width="6" bestFit="1" customWidth="1"/>
    <col min="4143" max="4143" width="8" bestFit="1" customWidth="1"/>
    <col min="4144" max="4144" width="6"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 bestFit="1" customWidth="1"/>
    <col min="4169" max="4173" width="8" bestFit="1" customWidth="1"/>
    <col min="4174" max="4174" width="7" bestFit="1" customWidth="1"/>
    <col min="4175" max="4175" width="8" bestFit="1" customWidth="1"/>
    <col min="4176" max="4177" width="7"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 bestFit="1" customWidth="1"/>
    <col min="4198" max="4198" width="8" bestFit="1" customWidth="1"/>
    <col min="4199" max="4199" width="7" bestFit="1" customWidth="1"/>
    <col min="4200" max="4201" width="8" bestFit="1" customWidth="1"/>
    <col min="4202" max="4204" width="7" bestFit="1" customWidth="1"/>
    <col min="4205" max="4208" width="8" bestFit="1" customWidth="1"/>
    <col min="4209" max="4210" width="7" bestFit="1" customWidth="1"/>
    <col min="4211" max="4211" width="8" bestFit="1" customWidth="1"/>
    <col min="4212" max="4212" width="7" bestFit="1" customWidth="1"/>
    <col min="4213" max="4213" width="8" bestFit="1" customWidth="1"/>
    <col min="4214" max="4214" width="6"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 bestFit="1" customWidth="1"/>
    <col min="4227" max="4227" width="8" bestFit="1" customWidth="1"/>
    <col min="4228"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 bestFit="1" customWidth="1"/>
    <col min="4241" max="4241" width="7" bestFit="1" customWidth="1"/>
    <col min="4242" max="4242" width="8" bestFit="1" customWidth="1"/>
    <col min="4243" max="4243" width="6" bestFit="1" customWidth="1"/>
    <col min="4244" max="4244" width="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6" bestFit="1" customWidth="1"/>
    <col min="4268" max="4268" width="8" bestFit="1" customWidth="1"/>
    <col min="4269" max="4272" width="7" bestFit="1" customWidth="1"/>
    <col min="4273" max="4273" width="8" bestFit="1" customWidth="1"/>
    <col min="4274" max="4274" width="7" bestFit="1" customWidth="1"/>
    <col min="4275" max="4276" width="8" bestFit="1" customWidth="1"/>
    <col min="4277" max="4277" width="6" bestFit="1" customWidth="1"/>
    <col min="4278" max="4278" width="7" bestFit="1" customWidth="1"/>
    <col min="4279" max="4279" width="8" bestFit="1" customWidth="1"/>
    <col min="4280" max="4281" width="7" bestFit="1" customWidth="1"/>
    <col min="4282" max="4282" width="9" bestFit="1" customWidth="1"/>
    <col min="4283" max="4283" width="8" bestFit="1" customWidth="1"/>
    <col min="4284" max="4284" width="3" bestFit="1" customWidth="1"/>
    <col min="4285" max="4285" width="7" bestFit="1" customWidth="1"/>
    <col min="4286" max="4288" width="8" bestFit="1" customWidth="1"/>
    <col min="4289" max="4289" width="7" bestFit="1" customWidth="1"/>
    <col min="4290" max="4292" width="8" bestFit="1" customWidth="1"/>
    <col min="4293" max="4293" width="7" bestFit="1" customWidth="1"/>
    <col min="4294" max="4294" width="8" bestFit="1" customWidth="1"/>
    <col min="4295" max="4295" width="7" bestFit="1" customWidth="1"/>
    <col min="4296" max="4307" width="8" bestFit="1" customWidth="1"/>
    <col min="4308" max="4308" width="6"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 bestFit="1" customWidth="1"/>
    <col min="4330" max="4330" width="8" bestFit="1" customWidth="1"/>
    <col min="4331" max="4331" width="7" bestFit="1" customWidth="1"/>
    <col min="4332" max="4334" width="8" bestFit="1" customWidth="1"/>
    <col min="4335" max="4335" width="7" bestFit="1" customWidth="1"/>
    <col min="4336" max="4336" width="8" bestFit="1" customWidth="1"/>
    <col min="4337" max="4337" width="7" bestFit="1" customWidth="1"/>
    <col min="4338" max="4339" width="8" bestFit="1" customWidth="1"/>
    <col min="4340" max="4340" width="6"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8" width="8" bestFit="1" customWidth="1"/>
    <col min="4349" max="4349" width="6"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6" bestFit="1" customWidth="1"/>
    <col min="4389" max="4389" width="7" bestFit="1" customWidth="1"/>
    <col min="4390" max="4390" width="8" bestFit="1" customWidth="1"/>
    <col min="4391" max="4391" width="7" bestFit="1" customWidth="1"/>
    <col min="4392" max="4392" width="8" bestFit="1" customWidth="1"/>
    <col min="4393" max="4393" width="6" bestFit="1" customWidth="1"/>
    <col min="4394" max="4394" width="7" bestFit="1" customWidth="1"/>
    <col min="4395" max="4395" width="8" bestFit="1" customWidth="1"/>
    <col min="4396" max="4396" width="5"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 bestFit="1" customWidth="1"/>
    <col min="4411" max="4411" width="7" bestFit="1" customWidth="1"/>
    <col min="4412" max="4412" width="8" bestFit="1" customWidth="1"/>
    <col min="4413" max="4413" width="7" bestFit="1" customWidth="1"/>
    <col min="4414" max="4416" width="8" bestFit="1" customWidth="1"/>
    <col min="4417" max="4417" width="6" bestFit="1" customWidth="1"/>
    <col min="4418" max="4418" width="5" bestFit="1" customWidth="1"/>
    <col min="4419" max="4419" width="7" bestFit="1" customWidth="1"/>
    <col min="4420" max="4425" width="8" bestFit="1" customWidth="1"/>
    <col min="4426" max="4426" width="7" bestFit="1" customWidth="1"/>
    <col min="4427" max="4432" width="8" bestFit="1" customWidth="1"/>
    <col min="4433" max="4434" width="6" bestFit="1" customWidth="1"/>
    <col min="4435" max="4438" width="8" bestFit="1" customWidth="1"/>
    <col min="4439" max="4441" width="7" bestFit="1" customWidth="1"/>
    <col min="4442" max="4446" width="8" bestFit="1" customWidth="1"/>
    <col min="4447" max="4450" width="7" bestFit="1" customWidth="1"/>
    <col min="4451" max="4457" width="8" bestFit="1" customWidth="1"/>
    <col min="4458" max="4458" width="7"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9" width="7"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7" width="8" bestFit="1" customWidth="1"/>
    <col min="4508" max="4510" width="7" bestFit="1" customWidth="1"/>
    <col min="4511" max="4511" width="8" bestFit="1" customWidth="1"/>
    <col min="4512" max="4512" width="6"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5" bestFit="1" customWidth="1"/>
    <col min="4535" max="4535" width="8" bestFit="1" customWidth="1"/>
    <col min="4536" max="4536" width="7" bestFit="1" customWidth="1"/>
    <col min="4537" max="4537" width="8" bestFit="1" customWidth="1"/>
    <col min="4538" max="4538" width="7" bestFit="1" customWidth="1"/>
    <col min="4539" max="4539" width="6"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 bestFit="1" customWidth="1"/>
    <col min="4554" max="4556" width="8" bestFit="1" customWidth="1"/>
    <col min="4557" max="4559" width="7" bestFit="1" customWidth="1"/>
    <col min="4560" max="4560" width="8" bestFit="1" customWidth="1"/>
    <col min="4561" max="4561" width="6" bestFit="1" customWidth="1"/>
    <col min="4562" max="4562" width="8" bestFit="1" customWidth="1"/>
    <col min="4563" max="4564" width="7" bestFit="1" customWidth="1"/>
    <col min="4565" max="4566" width="8" bestFit="1" customWidth="1"/>
    <col min="4567" max="4567" width="5" bestFit="1" customWidth="1"/>
    <col min="4568" max="4569" width="8" bestFit="1" customWidth="1"/>
    <col min="4570" max="4570" width="7" bestFit="1" customWidth="1"/>
    <col min="4571" max="4574" width="8" bestFit="1" customWidth="1"/>
    <col min="4575" max="4575" width="5" bestFit="1" customWidth="1"/>
    <col min="4576" max="4580" width="8" bestFit="1" customWidth="1"/>
    <col min="4581" max="4582" width="7" bestFit="1" customWidth="1"/>
    <col min="4583" max="4583" width="8" bestFit="1" customWidth="1"/>
    <col min="4584" max="4584" width="7" bestFit="1" customWidth="1"/>
    <col min="4585" max="4588" width="8" bestFit="1" customWidth="1"/>
    <col min="4589" max="4589" width="7" bestFit="1" customWidth="1"/>
    <col min="4590" max="4590" width="8" bestFit="1" customWidth="1"/>
    <col min="4591"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 bestFit="1" customWidth="1"/>
    <col min="4609" max="4609" width="7" bestFit="1" customWidth="1"/>
    <col min="4610" max="4610" width="8" bestFit="1" customWidth="1"/>
    <col min="4611" max="4611" width="7" bestFit="1" customWidth="1"/>
    <col min="4612" max="4612" width="8" bestFit="1" customWidth="1"/>
    <col min="4613" max="4613" width="7" bestFit="1" customWidth="1"/>
    <col min="4614" max="4614" width="5" bestFit="1" customWidth="1"/>
    <col min="4615" max="4619" width="8" bestFit="1" customWidth="1"/>
    <col min="4620" max="4620" width="7" bestFit="1" customWidth="1"/>
    <col min="4621" max="4622" width="8" bestFit="1" customWidth="1"/>
    <col min="4623" max="4623" width="7" bestFit="1" customWidth="1"/>
    <col min="4624" max="4626" width="8" bestFit="1" customWidth="1"/>
    <col min="4627" max="4627" width="7" bestFit="1" customWidth="1"/>
    <col min="4628" max="4629" width="8" bestFit="1" customWidth="1"/>
    <col min="4630" max="4634" width="7" bestFit="1" customWidth="1"/>
    <col min="4635" max="4635" width="8" bestFit="1" customWidth="1"/>
    <col min="4636" max="4636" width="7" bestFit="1" customWidth="1"/>
    <col min="4637" max="4637" width="8" bestFit="1" customWidth="1"/>
    <col min="4638" max="4639" width="7" bestFit="1" customWidth="1"/>
    <col min="4640" max="4640" width="6" bestFit="1" customWidth="1"/>
    <col min="4641" max="4641" width="7" bestFit="1" customWidth="1"/>
    <col min="4642" max="4644" width="8" bestFit="1" customWidth="1"/>
    <col min="4645" max="4645" width="7" bestFit="1" customWidth="1"/>
    <col min="4646" max="4649" width="8" bestFit="1" customWidth="1"/>
    <col min="4650" max="4651" width="7" bestFit="1" customWidth="1"/>
    <col min="4652" max="4655" width="8" bestFit="1" customWidth="1"/>
    <col min="4656" max="4656" width="7" bestFit="1" customWidth="1"/>
    <col min="4657" max="4658" width="8" bestFit="1" customWidth="1"/>
    <col min="4659" max="4659" width="7" bestFit="1" customWidth="1"/>
    <col min="4660" max="4662" width="8" bestFit="1" customWidth="1"/>
    <col min="4663" max="4663" width="7" bestFit="1" customWidth="1"/>
    <col min="4664" max="4671" width="8" bestFit="1" customWidth="1"/>
    <col min="4672" max="4672" width="6" bestFit="1" customWidth="1"/>
    <col min="4673" max="4675" width="8" bestFit="1" customWidth="1"/>
    <col min="4676" max="4676" width="5" bestFit="1" customWidth="1"/>
    <col min="4677" max="4680" width="8" bestFit="1" customWidth="1"/>
    <col min="4681" max="4683" width="7" bestFit="1" customWidth="1"/>
    <col min="4684" max="4685" width="8" bestFit="1" customWidth="1"/>
    <col min="4686" max="4686" width="7" bestFit="1" customWidth="1"/>
    <col min="4687" max="4687" width="8" bestFit="1" customWidth="1"/>
    <col min="4688" max="4688" width="6" bestFit="1" customWidth="1"/>
    <col min="4689" max="4689" width="7" bestFit="1" customWidth="1"/>
    <col min="4690" max="4697" width="8" bestFit="1" customWidth="1"/>
    <col min="4698" max="4700" width="7" bestFit="1" customWidth="1"/>
    <col min="4701" max="4709" width="8" bestFit="1" customWidth="1"/>
    <col min="4710" max="4710" width="7" bestFit="1" customWidth="1"/>
    <col min="4711" max="4714" width="8" bestFit="1" customWidth="1"/>
    <col min="4715" max="4716" width="7" bestFit="1" customWidth="1"/>
    <col min="4717" max="4719" width="8" bestFit="1" customWidth="1"/>
    <col min="4720" max="4721" width="7" bestFit="1" customWidth="1"/>
    <col min="4722" max="4725" width="8" bestFit="1" customWidth="1"/>
    <col min="4726" max="4726" width="6" bestFit="1" customWidth="1"/>
    <col min="4727" max="4727" width="7" bestFit="1" customWidth="1"/>
    <col min="4728" max="4729" width="8" bestFit="1" customWidth="1"/>
    <col min="4730" max="4731" width="7" bestFit="1" customWidth="1"/>
    <col min="4732" max="4732" width="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3" width="7" bestFit="1" customWidth="1"/>
    <col min="4764" max="4764" width="6" bestFit="1" customWidth="1"/>
    <col min="4765" max="4770" width="8" bestFit="1" customWidth="1"/>
    <col min="4771" max="4771" width="6" bestFit="1" customWidth="1"/>
    <col min="4772" max="4772" width="8" bestFit="1" customWidth="1"/>
    <col min="4773" max="4773" width="7" bestFit="1" customWidth="1"/>
    <col min="4774" max="4777" width="8" bestFit="1" customWidth="1"/>
    <col min="4778" max="4778" width="7" bestFit="1" customWidth="1"/>
    <col min="4779" max="4785" width="8" bestFit="1" customWidth="1"/>
    <col min="4786" max="4786" width="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 bestFit="1" customWidth="1"/>
    <col min="4798" max="4802" width="8" bestFit="1" customWidth="1"/>
    <col min="4803" max="4804" width="7" bestFit="1" customWidth="1"/>
    <col min="4805" max="4805" width="8" bestFit="1" customWidth="1"/>
    <col min="4806" max="4806" width="7" bestFit="1" customWidth="1"/>
    <col min="4807" max="4807" width="6" bestFit="1" customWidth="1"/>
    <col min="4808" max="4810" width="8" bestFit="1" customWidth="1"/>
    <col min="4811" max="4811" width="7"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9" width="7" bestFit="1" customWidth="1"/>
    <col min="4820" max="4822" width="8" bestFit="1" customWidth="1"/>
    <col min="4823" max="4823" width="7" bestFit="1" customWidth="1"/>
    <col min="4824" max="4824" width="8" bestFit="1" customWidth="1"/>
    <col min="4825" max="4825" width="6" bestFit="1" customWidth="1"/>
    <col min="4826" max="4827" width="8" bestFit="1" customWidth="1"/>
    <col min="4828" max="4829" width="7" bestFit="1" customWidth="1"/>
    <col min="4830" max="4831" width="8" bestFit="1" customWidth="1"/>
    <col min="4832" max="4834" width="7" bestFit="1" customWidth="1"/>
    <col min="4835" max="4835" width="8" bestFit="1" customWidth="1"/>
    <col min="4836" max="4836" width="7" bestFit="1" customWidth="1"/>
    <col min="4837" max="4837" width="6" bestFit="1" customWidth="1"/>
    <col min="4838" max="4838" width="7" bestFit="1" customWidth="1"/>
    <col min="4839" max="4840" width="8" bestFit="1" customWidth="1"/>
    <col min="4841" max="4842" width="6" bestFit="1" customWidth="1"/>
    <col min="4843" max="4849" width="8" bestFit="1" customWidth="1"/>
    <col min="4850" max="4852" width="7" bestFit="1" customWidth="1"/>
    <col min="4853" max="4853" width="8" bestFit="1" customWidth="1"/>
    <col min="4854" max="4854" width="6" bestFit="1" customWidth="1"/>
    <col min="4855" max="4855" width="7" bestFit="1" customWidth="1"/>
    <col min="4856" max="4859" width="8" bestFit="1" customWidth="1"/>
    <col min="4860" max="4860" width="7" bestFit="1" customWidth="1"/>
    <col min="4861" max="4862" width="8" bestFit="1" customWidth="1"/>
    <col min="4863" max="4863" width="7" bestFit="1" customWidth="1"/>
    <col min="4864" max="4867" width="8" bestFit="1" customWidth="1"/>
    <col min="4868" max="4868" width="7" bestFit="1" customWidth="1"/>
    <col min="4869" max="4869" width="6" bestFit="1" customWidth="1"/>
    <col min="4870" max="4870" width="7" bestFit="1" customWidth="1"/>
    <col min="4871" max="4871" width="8" bestFit="1" customWidth="1"/>
    <col min="4872" max="4872" width="7" bestFit="1" customWidth="1"/>
    <col min="4873" max="4874" width="8" bestFit="1" customWidth="1"/>
    <col min="4875" max="4875" width="3" bestFit="1" customWidth="1"/>
    <col min="4876" max="4876" width="8" bestFit="1" customWidth="1"/>
    <col min="4877" max="4877" width="7" bestFit="1" customWidth="1"/>
    <col min="4878" max="4879" width="8" bestFit="1" customWidth="1"/>
    <col min="4880" max="4880" width="6" bestFit="1" customWidth="1"/>
    <col min="4881" max="4881" width="7" bestFit="1" customWidth="1"/>
    <col min="4882" max="4884" width="8" bestFit="1" customWidth="1"/>
    <col min="4885" max="4885" width="7" bestFit="1" customWidth="1"/>
    <col min="4886" max="4888" width="8" bestFit="1" customWidth="1"/>
    <col min="4889" max="4889" width="5" bestFit="1" customWidth="1"/>
    <col min="4890" max="4891" width="8" bestFit="1" customWidth="1"/>
    <col min="4892" max="4892" width="6" bestFit="1" customWidth="1"/>
    <col min="4893" max="4895" width="8" bestFit="1" customWidth="1"/>
    <col min="4896" max="4896" width="6" bestFit="1" customWidth="1"/>
    <col min="4897" max="4899" width="8" bestFit="1" customWidth="1"/>
    <col min="4900" max="4900" width="6" bestFit="1" customWidth="1"/>
    <col min="4901" max="4901" width="7" bestFit="1" customWidth="1"/>
    <col min="4902" max="4904" width="8" bestFit="1" customWidth="1"/>
    <col min="4905" max="4905" width="7" bestFit="1" customWidth="1"/>
    <col min="4906" max="4906" width="8" bestFit="1" customWidth="1"/>
    <col min="4907" max="4907" width="7"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 bestFit="1" customWidth="1"/>
    <col min="4944" max="4946" width="8" bestFit="1" customWidth="1"/>
    <col min="4947" max="4947" width="7" bestFit="1" customWidth="1"/>
    <col min="4948" max="4948" width="8" bestFit="1" customWidth="1"/>
    <col min="4949" max="4949" width="7" bestFit="1" customWidth="1"/>
    <col min="4950" max="4950" width="8" bestFit="1" customWidth="1"/>
    <col min="4951" max="4951" width="6" bestFit="1" customWidth="1"/>
    <col min="4952" max="4954" width="8" bestFit="1" customWidth="1"/>
    <col min="4955" max="4955" width="7" bestFit="1" customWidth="1"/>
    <col min="4956" max="4957" width="8" bestFit="1" customWidth="1"/>
    <col min="4958" max="4959" width="7" bestFit="1" customWidth="1"/>
    <col min="4960" max="4964" width="8" bestFit="1" customWidth="1"/>
    <col min="4965" max="4965" width="6" bestFit="1" customWidth="1"/>
    <col min="4966" max="4966" width="7" bestFit="1" customWidth="1"/>
    <col min="4967" max="4970" width="8" bestFit="1" customWidth="1"/>
    <col min="4971" max="4971" width="7" bestFit="1" customWidth="1"/>
    <col min="4972" max="4973" width="8" bestFit="1" customWidth="1"/>
    <col min="4974" max="4974" width="6"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5" bestFit="1" customWidth="1"/>
    <col min="4986" max="4988" width="8" bestFit="1" customWidth="1"/>
    <col min="4989" max="4989" width="7" bestFit="1" customWidth="1"/>
    <col min="4990" max="4993" width="8" bestFit="1" customWidth="1"/>
    <col min="4994" max="4994" width="7" bestFit="1" customWidth="1"/>
    <col min="4995" max="4998" width="8" bestFit="1" customWidth="1"/>
    <col min="4999" max="4999" width="7" bestFit="1" customWidth="1"/>
    <col min="5000" max="5001" width="8" bestFit="1" customWidth="1"/>
    <col min="5002" max="5003" width="7" bestFit="1" customWidth="1"/>
    <col min="5004" max="5004" width="8" bestFit="1" customWidth="1"/>
    <col min="5005" max="5005" width="7" bestFit="1" customWidth="1"/>
    <col min="5006" max="5008" width="8" bestFit="1" customWidth="1"/>
    <col min="5009" max="5009" width="7" bestFit="1" customWidth="1"/>
    <col min="5010" max="5012" width="8" bestFit="1" customWidth="1"/>
    <col min="5013" max="5013" width="7" bestFit="1" customWidth="1"/>
    <col min="5014" max="5015" width="8" bestFit="1" customWidth="1"/>
    <col min="5016" max="5016" width="6" bestFit="1" customWidth="1"/>
    <col min="5017" max="5017" width="8" bestFit="1" customWidth="1"/>
    <col min="5018" max="5018" width="7" bestFit="1" customWidth="1"/>
    <col min="5019" max="5020" width="8" bestFit="1" customWidth="1"/>
    <col min="5021" max="5022" width="7" bestFit="1" customWidth="1"/>
    <col min="5023" max="5023" width="9" bestFit="1" customWidth="1"/>
    <col min="5024" max="5025" width="8" bestFit="1" customWidth="1"/>
    <col min="5026" max="5026" width="6" bestFit="1" customWidth="1"/>
    <col min="5027" max="5035" width="8" bestFit="1" customWidth="1"/>
    <col min="5036" max="5036" width="7" bestFit="1" customWidth="1"/>
    <col min="5037" max="5040" width="8" bestFit="1" customWidth="1"/>
    <col min="5041" max="5041" width="7" bestFit="1" customWidth="1"/>
    <col min="5042" max="5044" width="8" bestFit="1" customWidth="1"/>
    <col min="5045" max="5045" width="6" bestFit="1" customWidth="1"/>
    <col min="5046" max="5046" width="7" bestFit="1" customWidth="1"/>
    <col min="5047" max="5049" width="8" bestFit="1" customWidth="1"/>
    <col min="5050" max="5050" width="6" bestFit="1" customWidth="1"/>
    <col min="5051" max="5051" width="7" bestFit="1" customWidth="1"/>
    <col min="5052" max="5055" width="8" bestFit="1" customWidth="1"/>
    <col min="5056" max="5056" width="7" bestFit="1" customWidth="1"/>
    <col min="5057" max="5059" width="8" bestFit="1" customWidth="1"/>
    <col min="5060" max="5061" width="7" bestFit="1" customWidth="1"/>
    <col min="5062" max="5065" width="8" bestFit="1" customWidth="1"/>
    <col min="5066" max="5067" width="7" bestFit="1" customWidth="1"/>
    <col min="5068" max="5071" width="8" bestFit="1" customWidth="1"/>
    <col min="5072" max="5072" width="7" bestFit="1" customWidth="1"/>
    <col min="5073" max="5075" width="8" bestFit="1" customWidth="1"/>
    <col min="5076" max="5076" width="5" bestFit="1" customWidth="1"/>
    <col min="5077" max="5079" width="7" bestFit="1" customWidth="1"/>
    <col min="5080" max="5085" width="8" bestFit="1" customWidth="1"/>
    <col min="5086" max="5086" width="6" bestFit="1" customWidth="1"/>
    <col min="5087" max="5088" width="7" bestFit="1" customWidth="1"/>
    <col min="5089" max="5089" width="8" bestFit="1" customWidth="1"/>
    <col min="5090" max="5090" width="6" bestFit="1" customWidth="1"/>
    <col min="5091" max="5091" width="7" bestFit="1" customWidth="1"/>
    <col min="5092" max="5093" width="8" bestFit="1" customWidth="1"/>
    <col min="5094" max="5094" width="7" bestFit="1" customWidth="1"/>
    <col min="5095" max="5095" width="9" bestFit="1" customWidth="1"/>
    <col min="5096" max="5100" width="8" bestFit="1" customWidth="1"/>
    <col min="5101" max="5101" width="7" bestFit="1" customWidth="1"/>
    <col min="5102" max="5102" width="4" bestFit="1" customWidth="1"/>
    <col min="5103" max="5103" width="8" bestFit="1" customWidth="1"/>
    <col min="5104" max="5105" width="7" bestFit="1" customWidth="1"/>
    <col min="5106" max="5107" width="8" bestFit="1" customWidth="1"/>
    <col min="5108" max="5108" width="7" bestFit="1" customWidth="1"/>
    <col min="5109" max="5109" width="6" bestFit="1" customWidth="1"/>
    <col min="5110" max="5112" width="8" bestFit="1" customWidth="1"/>
    <col min="5113" max="5114" width="7" bestFit="1" customWidth="1"/>
    <col min="5115" max="5115" width="8" bestFit="1" customWidth="1"/>
    <col min="5116" max="5116" width="9" bestFit="1" customWidth="1"/>
    <col min="5117" max="5117" width="7" bestFit="1" customWidth="1"/>
    <col min="5118" max="5118" width="8" bestFit="1" customWidth="1"/>
    <col min="5119" max="5119" width="7" bestFit="1" customWidth="1"/>
    <col min="5120" max="5120" width="8" bestFit="1" customWidth="1"/>
    <col min="5121" max="5121" width="7" bestFit="1" customWidth="1"/>
    <col min="5122" max="5127" width="8" bestFit="1" customWidth="1"/>
    <col min="5128" max="5128" width="6" bestFit="1" customWidth="1"/>
    <col min="5129" max="5129" width="8" bestFit="1" customWidth="1"/>
    <col min="5130" max="5130" width="7" bestFit="1" customWidth="1"/>
    <col min="5131" max="5132" width="8" bestFit="1" customWidth="1"/>
    <col min="5133" max="5133" width="6" bestFit="1" customWidth="1"/>
    <col min="5134" max="5136" width="8" bestFit="1" customWidth="1"/>
    <col min="5137" max="5137" width="7" bestFit="1" customWidth="1"/>
    <col min="5138" max="5143" width="8" bestFit="1" customWidth="1"/>
    <col min="5144" max="5144" width="5" bestFit="1" customWidth="1"/>
    <col min="5145" max="5146" width="7" bestFit="1" customWidth="1"/>
    <col min="5147" max="5152" width="8" bestFit="1" customWidth="1"/>
    <col min="5153" max="5153" width="7" bestFit="1" customWidth="1"/>
    <col min="5154" max="5157" width="8" bestFit="1" customWidth="1"/>
    <col min="5158" max="5158" width="7" bestFit="1" customWidth="1"/>
    <col min="5159" max="5160" width="8" bestFit="1" customWidth="1"/>
    <col min="5161" max="5161" width="6"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6" width="5" bestFit="1" customWidth="1"/>
    <col min="5177" max="5177" width="6" bestFit="1" customWidth="1"/>
    <col min="5178" max="5181" width="8" bestFit="1" customWidth="1"/>
    <col min="5182" max="5182" width="7" bestFit="1" customWidth="1"/>
    <col min="5183"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3" width="8" bestFit="1" customWidth="1"/>
    <col min="5214" max="5214" width="9" bestFit="1" customWidth="1"/>
    <col min="5215" max="5216" width="8" bestFit="1" customWidth="1"/>
    <col min="5217" max="5220" width="7" bestFit="1" customWidth="1"/>
    <col min="5221" max="5223" width="8" bestFit="1" customWidth="1"/>
    <col min="5224" max="5225" width="7" bestFit="1" customWidth="1"/>
    <col min="5226" max="5226" width="6" bestFit="1" customWidth="1"/>
    <col min="5227" max="5229" width="8" bestFit="1" customWidth="1"/>
    <col min="5230" max="5230" width="7" bestFit="1" customWidth="1"/>
    <col min="5231" max="5232" width="8" bestFit="1" customWidth="1"/>
    <col min="5233" max="5233" width="7" bestFit="1" customWidth="1"/>
    <col min="5234" max="5235" width="8" bestFit="1" customWidth="1"/>
    <col min="5236" max="5236" width="7" bestFit="1" customWidth="1"/>
    <col min="5237" max="5237" width="8" bestFit="1" customWidth="1"/>
    <col min="5238" max="5239" width="7" bestFit="1" customWidth="1"/>
    <col min="5240" max="5244" width="8" bestFit="1" customWidth="1"/>
    <col min="5245" max="5245" width="7" bestFit="1" customWidth="1"/>
    <col min="5246" max="5246" width="8" bestFit="1" customWidth="1"/>
    <col min="5247" max="5248" width="7" bestFit="1" customWidth="1"/>
    <col min="5249" max="5250" width="8" bestFit="1" customWidth="1"/>
    <col min="5251" max="5251" width="6" bestFit="1" customWidth="1"/>
    <col min="5252" max="5252" width="7" bestFit="1" customWidth="1"/>
    <col min="5253" max="5254" width="8" bestFit="1" customWidth="1"/>
    <col min="5255" max="5255" width="7" bestFit="1" customWidth="1"/>
    <col min="5256" max="5257" width="8" bestFit="1" customWidth="1"/>
    <col min="5258" max="5258" width="5" bestFit="1" customWidth="1"/>
    <col min="5259" max="5261" width="8" bestFit="1" customWidth="1"/>
    <col min="5262" max="5262" width="6" bestFit="1" customWidth="1"/>
    <col min="5263" max="5265" width="8" bestFit="1" customWidth="1"/>
    <col min="5266" max="5266" width="6" bestFit="1" customWidth="1"/>
    <col min="5267" max="5269" width="8" bestFit="1" customWidth="1"/>
    <col min="5270" max="5270" width="6" bestFit="1" customWidth="1"/>
    <col min="5271" max="5272" width="8" bestFit="1" customWidth="1"/>
    <col min="5273" max="5273" width="7" bestFit="1" customWidth="1"/>
    <col min="5274" max="5280" width="8" bestFit="1" customWidth="1"/>
    <col min="5281" max="5282" width="7" bestFit="1" customWidth="1"/>
    <col min="5283" max="5286" width="8" bestFit="1" customWidth="1"/>
    <col min="5287" max="5287" width="7" bestFit="1" customWidth="1"/>
    <col min="5288" max="5288" width="6" bestFit="1" customWidth="1"/>
    <col min="5289" max="5289" width="8" bestFit="1" customWidth="1"/>
    <col min="5290" max="5290" width="6" bestFit="1" customWidth="1"/>
    <col min="5291" max="5292" width="8" bestFit="1" customWidth="1"/>
    <col min="5293" max="5293" width="7" bestFit="1" customWidth="1"/>
    <col min="5294" max="5294" width="6" bestFit="1" customWidth="1"/>
    <col min="5295" max="5295" width="8" bestFit="1" customWidth="1"/>
    <col min="5296" max="5296" width="7" bestFit="1" customWidth="1"/>
    <col min="5297" max="5301" width="8" bestFit="1" customWidth="1"/>
    <col min="5302" max="5302" width="7" bestFit="1" customWidth="1"/>
    <col min="5303" max="5304" width="8" bestFit="1" customWidth="1"/>
    <col min="5305" max="5305" width="7" bestFit="1" customWidth="1"/>
    <col min="5306" max="5307" width="8" bestFit="1" customWidth="1"/>
    <col min="5308" max="5308" width="7" bestFit="1" customWidth="1"/>
    <col min="5309" max="5314" width="8" bestFit="1" customWidth="1"/>
    <col min="5315" max="5315" width="7" bestFit="1" customWidth="1"/>
    <col min="5316" max="5318" width="8" bestFit="1" customWidth="1"/>
    <col min="5319" max="5319" width="7" bestFit="1" customWidth="1"/>
    <col min="5320" max="5321" width="8" bestFit="1" customWidth="1"/>
    <col min="5322" max="5322" width="7" bestFit="1" customWidth="1"/>
    <col min="5323" max="5325" width="8" bestFit="1" customWidth="1"/>
    <col min="5326" max="5326" width="7" bestFit="1" customWidth="1"/>
    <col min="5327" max="5328" width="8" bestFit="1" customWidth="1"/>
    <col min="5329" max="5333" width="7" bestFit="1" customWidth="1"/>
    <col min="5334" max="5335" width="8" bestFit="1" customWidth="1"/>
    <col min="5336" max="5336" width="7" bestFit="1" customWidth="1"/>
    <col min="5337" max="5338" width="8" bestFit="1" customWidth="1"/>
    <col min="5339" max="5339" width="7" bestFit="1" customWidth="1"/>
    <col min="5340" max="5340" width="8" bestFit="1" customWidth="1"/>
    <col min="5341" max="5341" width="7" bestFit="1" customWidth="1"/>
    <col min="5342" max="5342" width="8" bestFit="1" customWidth="1"/>
    <col min="5343" max="5343" width="6" bestFit="1" customWidth="1"/>
    <col min="5344" max="5344" width="8" bestFit="1" customWidth="1"/>
    <col min="5345" max="5345" width="6" bestFit="1" customWidth="1"/>
    <col min="5346" max="5346" width="8" bestFit="1" customWidth="1"/>
    <col min="5347" max="5347" width="7" bestFit="1" customWidth="1"/>
    <col min="5348" max="5349" width="8" bestFit="1" customWidth="1"/>
    <col min="5350" max="5350" width="7" bestFit="1" customWidth="1"/>
    <col min="5351" max="5352" width="8" bestFit="1" customWidth="1"/>
    <col min="5353" max="5353" width="7" bestFit="1" customWidth="1"/>
    <col min="5354" max="5357" width="8" bestFit="1" customWidth="1"/>
    <col min="5358" max="5358" width="9" bestFit="1" customWidth="1"/>
    <col min="5359" max="5361" width="8" bestFit="1" customWidth="1"/>
    <col min="5362" max="5362" width="7" bestFit="1" customWidth="1"/>
    <col min="5363" max="5366" width="8" bestFit="1" customWidth="1"/>
    <col min="5367" max="5367" width="7" bestFit="1" customWidth="1"/>
    <col min="5368" max="5368" width="8" bestFit="1" customWidth="1"/>
    <col min="5369" max="5369" width="6" bestFit="1" customWidth="1"/>
    <col min="5370" max="5370" width="7" bestFit="1" customWidth="1"/>
    <col min="5371" max="5371" width="8" bestFit="1" customWidth="1"/>
    <col min="5372" max="5372" width="6" bestFit="1" customWidth="1"/>
    <col min="5373" max="5378" width="8" bestFit="1" customWidth="1"/>
    <col min="5379" max="5380" width="6" bestFit="1" customWidth="1"/>
    <col min="5381" max="5381" width="8" bestFit="1" customWidth="1"/>
    <col min="5382" max="5384" width="7" bestFit="1" customWidth="1"/>
    <col min="5385" max="5388" width="8" bestFit="1" customWidth="1"/>
    <col min="5389" max="5390" width="7" bestFit="1" customWidth="1"/>
    <col min="5391" max="5392" width="8" bestFit="1" customWidth="1"/>
    <col min="5393" max="5393" width="6" bestFit="1" customWidth="1"/>
    <col min="5394"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 bestFit="1" customWidth="1"/>
    <col min="5416" max="5416" width="8" bestFit="1" customWidth="1"/>
    <col min="5417" max="5417" width="6" bestFit="1" customWidth="1"/>
    <col min="5418" max="5418" width="7" bestFit="1" customWidth="1"/>
    <col min="5419" max="5419" width="8" bestFit="1" customWidth="1"/>
    <col min="5420" max="5420" width="7" bestFit="1" customWidth="1"/>
    <col min="5421" max="5421" width="8" bestFit="1" customWidth="1"/>
    <col min="5422" max="5423" width="7" bestFit="1" customWidth="1"/>
    <col min="5424" max="5425" width="8" bestFit="1" customWidth="1"/>
    <col min="5426" max="5426" width="7" bestFit="1" customWidth="1"/>
    <col min="5427" max="5429" width="8" bestFit="1" customWidth="1"/>
    <col min="5430" max="5432" width="7" bestFit="1" customWidth="1"/>
    <col min="5433" max="5440" width="8" bestFit="1" customWidth="1"/>
    <col min="5441" max="5441" width="7"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 bestFit="1" customWidth="1"/>
    <col min="5462" max="5462" width="8" bestFit="1" customWidth="1"/>
    <col min="5463" max="5463" width="7" bestFit="1" customWidth="1"/>
    <col min="5464" max="5465" width="8" bestFit="1" customWidth="1"/>
    <col min="5466" max="5466" width="7" bestFit="1" customWidth="1"/>
    <col min="5467" max="5467" width="6" bestFit="1" customWidth="1"/>
    <col min="5468" max="5470" width="8" bestFit="1" customWidth="1"/>
    <col min="5471" max="5471" width="7" bestFit="1" customWidth="1"/>
    <col min="5472" max="5472" width="8" bestFit="1" customWidth="1"/>
    <col min="5473" max="5473" width="7" bestFit="1" customWidth="1"/>
    <col min="5474" max="5475" width="8" bestFit="1" customWidth="1"/>
    <col min="5476" max="5476" width="6"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 bestFit="1" customWidth="1"/>
    <col min="5497" max="5497" width="8" bestFit="1" customWidth="1"/>
    <col min="5498" max="5498" width="9" bestFit="1" customWidth="1"/>
    <col min="5499" max="5501" width="8" bestFit="1" customWidth="1"/>
    <col min="5502" max="5503" width="7" bestFit="1" customWidth="1"/>
    <col min="5504" max="5505" width="8" bestFit="1" customWidth="1"/>
    <col min="5506" max="5506" width="7" bestFit="1" customWidth="1"/>
    <col min="5507" max="5507" width="8" bestFit="1" customWidth="1"/>
    <col min="5508" max="5508" width="7" bestFit="1" customWidth="1"/>
    <col min="5509" max="5509" width="6" bestFit="1" customWidth="1"/>
    <col min="5510" max="5513" width="8" bestFit="1" customWidth="1"/>
    <col min="5514" max="5515" width="7" bestFit="1" customWidth="1"/>
    <col min="5516" max="5522" width="8" bestFit="1" customWidth="1"/>
    <col min="5523" max="5523" width="7" bestFit="1" customWidth="1"/>
    <col min="5524" max="5524" width="8" bestFit="1" customWidth="1"/>
    <col min="5525" max="5526" width="7" bestFit="1" customWidth="1"/>
    <col min="5527" max="5527" width="6" bestFit="1" customWidth="1"/>
    <col min="5528" max="5528" width="8" bestFit="1" customWidth="1"/>
    <col min="5529" max="5530" width="7" bestFit="1" customWidth="1"/>
    <col min="5531" max="5531" width="4" bestFit="1" customWidth="1"/>
    <col min="5532" max="5539" width="8" bestFit="1" customWidth="1"/>
    <col min="5540" max="5540" width="7" bestFit="1" customWidth="1"/>
    <col min="5541" max="5543" width="8" bestFit="1" customWidth="1"/>
    <col min="5544" max="5544" width="7" bestFit="1" customWidth="1"/>
    <col min="5545" max="5546" width="8" bestFit="1" customWidth="1"/>
    <col min="5547" max="5547" width="7" bestFit="1" customWidth="1"/>
    <col min="5548" max="5548" width="8" bestFit="1" customWidth="1"/>
    <col min="5549" max="5549" width="7" bestFit="1" customWidth="1"/>
    <col min="5550" max="5552" width="8" bestFit="1" customWidth="1"/>
    <col min="5553" max="5553" width="7" bestFit="1" customWidth="1"/>
    <col min="5554" max="5557" width="8" bestFit="1" customWidth="1"/>
    <col min="5558" max="5558" width="5" bestFit="1" customWidth="1"/>
    <col min="5559" max="5560" width="8" bestFit="1" customWidth="1"/>
    <col min="5561" max="5562" width="7" bestFit="1" customWidth="1"/>
    <col min="5563" max="5564" width="8" bestFit="1" customWidth="1"/>
    <col min="5565" max="5567" width="7" bestFit="1" customWidth="1"/>
    <col min="5568" max="5568" width="8" bestFit="1" customWidth="1"/>
    <col min="5569" max="5569" width="6" bestFit="1" customWidth="1"/>
    <col min="5570" max="5572" width="8" bestFit="1" customWidth="1"/>
    <col min="5573" max="5574" width="7" bestFit="1" customWidth="1"/>
    <col min="5575" max="5578" width="8" bestFit="1" customWidth="1"/>
    <col min="5579" max="5579" width="6" bestFit="1" customWidth="1"/>
    <col min="5580" max="5581" width="8" bestFit="1" customWidth="1"/>
    <col min="5582" max="5582" width="7" bestFit="1" customWidth="1"/>
    <col min="5583" max="5591" width="8" bestFit="1" customWidth="1"/>
    <col min="5592" max="5593" width="7" bestFit="1" customWidth="1"/>
    <col min="5594" max="5594" width="8" bestFit="1" customWidth="1"/>
    <col min="5595" max="5595" width="7" bestFit="1" customWidth="1"/>
    <col min="5596" max="5596" width="8" bestFit="1" customWidth="1"/>
    <col min="5597" max="5597" width="7" bestFit="1" customWidth="1"/>
    <col min="5598" max="5601" width="8" bestFit="1" customWidth="1"/>
    <col min="5602" max="5602" width="6" bestFit="1" customWidth="1"/>
    <col min="5603" max="5603" width="7" bestFit="1" customWidth="1"/>
    <col min="5604" max="5607" width="8" bestFit="1" customWidth="1"/>
    <col min="5608" max="5608" width="7" bestFit="1" customWidth="1"/>
    <col min="5609" max="5610" width="8" bestFit="1" customWidth="1"/>
    <col min="5611" max="5611" width="7" bestFit="1" customWidth="1"/>
    <col min="5612" max="5614" width="8" bestFit="1" customWidth="1"/>
    <col min="5615" max="5616" width="7" bestFit="1" customWidth="1"/>
    <col min="5617" max="5617" width="8" bestFit="1" customWidth="1"/>
    <col min="5618" max="5618" width="7" bestFit="1" customWidth="1"/>
    <col min="5619" max="5626" width="8" bestFit="1" customWidth="1"/>
    <col min="5627" max="5628" width="7" bestFit="1" customWidth="1"/>
    <col min="5629" max="5636" width="8" bestFit="1" customWidth="1"/>
    <col min="5637" max="5637" width="7" bestFit="1" customWidth="1"/>
    <col min="5638" max="5638" width="8" bestFit="1" customWidth="1"/>
    <col min="5639" max="5639" width="9" bestFit="1" customWidth="1"/>
    <col min="5640" max="5640" width="8" bestFit="1" customWidth="1"/>
    <col min="5641" max="5641" width="6" bestFit="1" customWidth="1"/>
    <col min="5642" max="5650" width="8" bestFit="1" customWidth="1"/>
    <col min="5651" max="5651" width="7" bestFit="1" customWidth="1"/>
    <col min="5652" max="5652" width="5" bestFit="1" customWidth="1"/>
    <col min="5653" max="5658" width="8" bestFit="1" customWidth="1"/>
    <col min="5659" max="5659" width="7" bestFit="1" customWidth="1"/>
    <col min="5660" max="5661" width="8" bestFit="1" customWidth="1"/>
    <col min="5662" max="5662" width="7" bestFit="1" customWidth="1"/>
    <col min="5663" max="5663" width="8" bestFit="1" customWidth="1"/>
    <col min="5664" max="5665" width="6" bestFit="1" customWidth="1"/>
    <col min="5666" max="5666" width="8" bestFit="1" customWidth="1"/>
    <col min="5667" max="5667" width="7" bestFit="1" customWidth="1"/>
    <col min="5668" max="5671" width="8" bestFit="1" customWidth="1"/>
    <col min="5672" max="5674" width="7" bestFit="1" customWidth="1"/>
    <col min="5675" max="5675" width="8" bestFit="1" customWidth="1"/>
    <col min="5676" max="5676" width="5" bestFit="1" customWidth="1"/>
    <col min="5677" max="5687" width="8" bestFit="1" customWidth="1"/>
    <col min="5688" max="5691" width="7" bestFit="1" customWidth="1"/>
    <col min="5692" max="5692" width="6" bestFit="1" customWidth="1"/>
    <col min="5693" max="5709" width="8" bestFit="1" customWidth="1"/>
    <col min="5710" max="5710" width="7" bestFit="1" customWidth="1"/>
    <col min="5711" max="5717" width="8" bestFit="1" customWidth="1"/>
    <col min="5718" max="5718" width="7" bestFit="1" customWidth="1"/>
    <col min="5719" max="5719" width="8" bestFit="1" customWidth="1"/>
    <col min="5720" max="5720" width="7" bestFit="1" customWidth="1"/>
    <col min="5721" max="5723" width="8" bestFit="1" customWidth="1"/>
    <col min="5724" max="5725" width="7" bestFit="1" customWidth="1"/>
    <col min="5726" max="5726" width="9" bestFit="1" customWidth="1"/>
    <col min="5727" max="5729" width="8" bestFit="1" customWidth="1"/>
    <col min="5730" max="5731" width="7" bestFit="1" customWidth="1"/>
    <col min="5732" max="5732" width="8" bestFit="1" customWidth="1"/>
    <col min="5733" max="5733" width="7" bestFit="1" customWidth="1"/>
    <col min="5734" max="5734" width="8" bestFit="1" customWidth="1"/>
    <col min="5735" max="5735" width="7" bestFit="1" customWidth="1"/>
    <col min="5736" max="5736" width="8" bestFit="1" customWidth="1"/>
    <col min="5737" max="5737" width="7" bestFit="1" customWidth="1"/>
    <col min="5738" max="5740" width="8" bestFit="1" customWidth="1"/>
    <col min="5741" max="5741" width="7" bestFit="1" customWidth="1"/>
    <col min="5742" max="5743" width="8" bestFit="1" customWidth="1"/>
    <col min="5744" max="5744" width="7" bestFit="1" customWidth="1"/>
    <col min="5745" max="5747" width="8" bestFit="1" customWidth="1"/>
    <col min="5748" max="5748" width="6" bestFit="1" customWidth="1"/>
    <col min="5749" max="5749" width="8" bestFit="1" customWidth="1"/>
    <col min="5750" max="5750" width="5" bestFit="1" customWidth="1"/>
    <col min="5751" max="5751" width="7" bestFit="1" customWidth="1"/>
    <col min="5752" max="5752" width="8" bestFit="1" customWidth="1"/>
    <col min="5753" max="5753" width="7" bestFit="1" customWidth="1"/>
    <col min="5754" max="5754" width="8" bestFit="1" customWidth="1"/>
    <col min="5755" max="5757" width="7" bestFit="1" customWidth="1"/>
    <col min="5758" max="5763" width="8" bestFit="1" customWidth="1"/>
    <col min="5764" max="5764" width="6" bestFit="1" customWidth="1"/>
    <col min="5765" max="5765" width="8" bestFit="1" customWidth="1"/>
    <col min="5766" max="5766" width="7" bestFit="1" customWidth="1"/>
    <col min="5767" max="5768" width="8" bestFit="1" customWidth="1"/>
    <col min="5769" max="5769" width="7" bestFit="1" customWidth="1"/>
    <col min="5770" max="5772" width="8" bestFit="1" customWidth="1"/>
    <col min="5773" max="5773" width="6" bestFit="1" customWidth="1"/>
    <col min="5774" max="5774" width="7" bestFit="1" customWidth="1"/>
    <col min="5775" max="5777" width="8" bestFit="1" customWidth="1"/>
    <col min="5778" max="5779" width="7" bestFit="1" customWidth="1"/>
    <col min="5780" max="5787" width="8" bestFit="1" customWidth="1"/>
    <col min="5788" max="5788" width="7" bestFit="1" customWidth="1"/>
    <col min="5789" max="5797" width="8" bestFit="1" customWidth="1"/>
    <col min="5798" max="5798" width="7" bestFit="1" customWidth="1"/>
    <col min="5799" max="5801" width="8" bestFit="1" customWidth="1"/>
    <col min="5802" max="5805" width="7" bestFit="1" customWidth="1"/>
    <col min="5806" max="5811" width="8" bestFit="1" customWidth="1"/>
    <col min="5812" max="5812" width="7" bestFit="1" customWidth="1"/>
    <col min="5813" max="5815" width="8" bestFit="1" customWidth="1"/>
    <col min="5816" max="5816" width="7" bestFit="1" customWidth="1"/>
    <col min="5817" max="5817" width="8" bestFit="1" customWidth="1"/>
    <col min="5818" max="5818" width="7" bestFit="1" customWidth="1"/>
    <col min="5819" max="5828" width="8" bestFit="1" customWidth="1"/>
    <col min="5829" max="5829" width="7" bestFit="1" customWidth="1"/>
    <col min="5830" max="5831" width="8" bestFit="1" customWidth="1"/>
    <col min="5832" max="5832" width="7" bestFit="1" customWidth="1"/>
    <col min="5833" max="5833" width="8" bestFit="1" customWidth="1"/>
    <col min="5834" max="5835" width="7" bestFit="1" customWidth="1"/>
    <col min="5836" max="5837" width="8" bestFit="1" customWidth="1"/>
    <col min="5838" max="5838" width="4" bestFit="1" customWidth="1"/>
    <col min="5839" max="5844" width="8" bestFit="1" customWidth="1"/>
    <col min="5845" max="5846" width="7" bestFit="1" customWidth="1"/>
    <col min="5847" max="5847" width="8" bestFit="1" customWidth="1"/>
    <col min="5848" max="5849" width="7" bestFit="1" customWidth="1"/>
    <col min="5850" max="5851" width="8" bestFit="1" customWidth="1"/>
    <col min="5852" max="5852" width="7" bestFit="1" customWidth="1"/>
    <col min="5853" max="5859" width="8" bestFit="1" customWidth="1"/>
    <col min="5860" max="5860" width="7" bestFit="1" customWidth="1"/>
    <col min="5861" max="5864" width="8" bestFit="1" customWidth="1"/>
    <col min="5865" max="5867" width="7" bestFit="1" customWidth="1"/>
    <col min="5868" max="5868" width="6" bestFit="1" customWidth="1"/>
    <col min="5869" max="5869" width="8" bestFit="1" customWidth="1"/>
    <col min="5870" max="5870" width="6" bestFit="1" customWidth="1"/>
    <col min="5871" max="5871" width="8" bestFit="1" customWidth="1"/>
    <col min="5872" max="5872" width="7" bestFit="1" customWidth="1"/>
    <col min="5873" max="5874" width="8" bestFit="1" customWidth="1"/>
    <col min="5875" max="5875" width="6" bestFit="1" customWidth="1"/>
    <col min="5876" max="5878" width="8" bestFit="1" customWidth="1"/>
    <col min="5879" max="5879" width="7" bestFit="1" customWidth="1"/>
    <col min="5880" max="5880" width="6" bestFit="1" customWidth="1"/>
    <col min="5881" max="5881" width="8" bestFit="1" customWidth="1"/>
    <col min="5882" max="5882" width="7" bestFit="1" customWidth="1"/>
    <col min="5883" max="5884" width="8" bestFit="1" customWidth="1"/>
    <col min="5885" max="5885" width="7" bestFit="1" customWidth="1"/>
    <col min="5886" max="5886" width="8" bestFit="1" customWidth="1"/>
    <col min="5887" max="5887" width="6" bestFit="1" customWidth="1"/>
    <col min="5888" max="5888" width="8" bestFit="1" customWidth="1"/>
    <col min="5889" max="5889" width="7" bestFit="1" customWidth="1"/>
    <col min="5890" max="5892" width="8" bestFit="1" customWidth="1"/>
    <col min="5893" max="5893" width="7" bestFit="1" customWidth="1"/>
    <col min="5894" max="5894" width="8" bestFit="1" customWidth="1"/>
    <col min="5895" max="5896" width="7" bestFit="1" customWidth="1"/>
    <col min="5897" max="5899" width="8" bestFit="1" customWidth="1"/>
    <col min="5900" max="5900" width="7" bestFit="1" customWidth="1"/>
    <col min="5901" max="5901" width="8" bestFit="1" customWidth="1"/>
    <col min="5902" max="5902" width="7" bestFit="1" customWidth="1"/>
    <col min="5903" max="5903" width="8" bestFit="1" customWidth="1"/>
    <col min="5904" max="5904" width="7" bestFit="1" customWidth="1"/>
    <col min="5905" max="5907" width="8" bestFit="1" customWidth="1"/>
    <col min="5908" max="5908" width="5" bestFit="1" customWidth="1"/>
    <col min="5909" max="5909" width="6" bestFit="1" customWidth="1"/>
    <col min="5910" max="5910" width="8" bestFit="1" customWidth="1"/>
    <col min="5911" max="5911" width="6" bestFit="1" customWidth="1"/>
    <col min="5912" max="5912" width="7" bestFit="1" customWidth="1"/>
    <col min="5913" max="5915" width="8" bestFit="1" customWidth="1"/>
    <col min="5916" max="5916" width="7" bestFit="1" customWidth="1"/>
    <col min="5917" max="5920" width="8" bestFit="1" customWidth="1"/>
    <col min="5921" max="5921" width="7" bestFit="1" customWidth="1"/>
    <col min="5922" max="5922" width="6" bestFit="1" customWidth="1"/>
    <col min="5923" max="5923" width="8" bestFit="1" customWidth="1"/>
    <col min="5924" max="5924" width="6" bestFit="1" customWidth="1"/>
    <col min="5925" max="5925" width="8" bestFit="1" customWidth="1"/>
    <col min="5926" max="5926" width="7" bestFit="1" customWidth="1"/>
    <col min="5927" max="5929" width="8" bestFit="1" customWidth="1"/>
    <col min="5930" max="5930" width="7" bestFit="1" customWidth="1"/>
    <col min="5931" max="5931" width="8" bestFit="1" customWidth="1"/>
    <col min="5932" max="5932" width="7" bestFit="1" customWidth="1"/>
    <col min="5933" max="5933" width="8" bestFit="1" customWidth="1"/>
    <col min="5934" max="5934" width="7" bestFit="1" customWidth="1"/>
    <col min="5935" max="5940" width="8" bestFit="1" customWidth="1"/>
    <col min="5941" max="5941" width="9" bestFit="1" customWidth="1"/>
    <col min="5942" max="5942" width="7" bestFit="1" customWidth="1"/>
    <col min="5943" max="5943" width="8" bestFit="1" customWidth="1"/>
    <col min="5944" max="5945" width="7" bestFit="1" customWidth="1"/>
    <col min="5946" max="5947" width="8" bestFit="1" customWidth="1"/>
    <col min="5948" max="5948" width="7" bestFit="1" customWidth="1"/>
    <col min="5949" max="5962" width="8" bestFit="1" customWidth="1"/>
    <col min="5963" max="5963" width="7" bestFit="1" customWidth="1"/>
    <col min="5964" max="5965" width="8" bestFit="1" customWidth="1"/>
    <col min="5966" max="5968" width="7" bestFit="1" customWidth="1"/>
    <col min="5969" max="5970" width="8" bestFit="1" customWidth="1"/>
    <col min="5971" max="5971" width="6" bestFit="1" customWidth="1"/>
    <col min="5972" max="5972" width="9" bestFit="1" customWidth="1"/>
    <col min="5973" max="5973" width="6" bestFit="1" customWidth="1"/>
    <col min="5974" max="5974" width="7" bestFit="1" customWidth="1"/>
    <col min="5975" max="5975" width="8" bestFit="1" customWidth="1"/>
    <col min="5976" max="5976" width="7" bestFit="1" customWidth="1"/>
    <col min="5977" max="5977" width="8" bestFit="1" customWidth="1"/>
    <col min="5978" max="5982" width="7" bestFit="1" customWidth="1"/>
    <col min="5983" max="5983" width="8" bestFit="1" customWidth="1"/>
    <col min="5984" max="5984" width="7" bestFit="1" customWidth="1"/>
    <col min="5985" max="5985" width="8" bestFit="1" customWidth="1"/>
    <col min="5986" max="5986" width="9" bestFit="1" customWidth="1"/>
    <col min="5987" max="5989" width="8" bestFit="1" customWidth="1"/>
    <col min="5990" max="5991" width="7" bestFit="1" customWidth="1"/>
    <col min="5992" max="5996" width="8" bestFit="1" customWidth="1"/>
    <col min="5997" max="5997" width="7" bestFit="1" customWidth="1"/>
    <col min="5998" max="5998" width="8" bestFit="1" customWidth="1"/>
    <col min="5999" max="5999" width="7" bestFit="1" customWidth="1"/>
    <col min="6000" max="6000" width="8" bestFit="1" customWidth="1"/>
    <col min="6001" max="6001" width="7" bestFit="1" customWidth="1"/>
    <col min="6002" max="6002" width="9" bestFit="1" customWidth="1"/>
    <col min="6003" max="6007" width="8" bestFit="1" customWidth="1"/>
    <col min="6008" max="6009" width="7" bestFit="1" customWidth="1"/>
    <col min="6010" max="6011" width="8" bestFit="1" customWidth="1"/>
    <col min="6012" max="6012" width="9" bestFit="1" customWidth="1"/>
    <col min="6013" max="6016" width="8" bestFit="1" customWidth="1"/>
    <col min="6017" max="6017" width="6" bestFit="1" customWidth="1"/>
    <col min="6018" max="6018" width="9" bestFit="1" customWidth="1"/>
    <col min="6019" max="6021" width="8" bestFit="1" customWidth="1"/>
    <col min="6022" max="6022" width="7" bestFit="1" customWidth="1"/>
    <col min="6023" max="6023" width="8" bestFit="1" customWidth="1"/>
    <col min="6024" max="6024" width="7" bestFit="1" customWidth="1"/>
    <col min="6025" max="6026" width="8" bestFit="1" customWidth="1"/>
    <col min="6027" max="6027" width="5" bestFit="1" customWidth="1"/>
    <col min="6028" max="6031" width="8" bestFit="1" customWidth="1"/>
    <col min="6032" max="6032" width="7" bestFit="1" customWidth="1"/>
    <col min="6033" max="6033" width="8" bestFit="1" customWidth="1"/>
    <col min="6034" max="6034" width="5" bestFit="1" customWidth="1"/>
    <col min="6035" max="6039" width="8" bestFit="1" customWidth="1"/>
    <col min="6040" max="6041" width="7" bestFit="1" customWidth="1"/>
    <col min="6042" max="6042" width="8" bestFit="1" customWidth="1"/>
    <col min="6043" max="6043" width="7" bestFit="1" customWidth="1"/>
    <col min="6044" max="6044" width="8" bestFit="1" customWidth="1"/>
    <col min="6045" max="6046" width="7" bestFit="1" customWidth="1"/>
    <col min="6047" max="6051" width="8" bestFit="1" customWidth="1"/>
    <col min="6052" max="6052" width="7" bestFit="1" customWidth="1"/>
    <col min="6053" max="6057" width="8" bestFit="1" customWidth="1"/>
    <col min="6058" max="6059" width="7" bestFit="1" customWidth="1"/>
    <col min="6060" max="6060" width="8" bestFit="1" customWidth="1"/>
    <col min="6061" max="6063" width="7" bestFit="1" customWidth="1"/>
    <col min="6064" max="6068" width="8" bestFit="1" customWidth="1"/>
    <col min="6069" max="6069" width="7" bestFit="1" customWidth="1"/>
    <col min="6070" max="6070" width="8" bestFit="1" customWidth="1"/>
    <col min="6071" max="6072" width="7" bestFit="1" customWidth="1"/>
    <col min="6073" max="6075" width="8" bestFit="1" customWidth="1"/>
    <col min="6076" max="6076" width="7" bestFit="1" customWidth="1"/>
    <col min="6077" max="6079" width="8" bestFit="1" customWidth="1"/>
    <col min="6080" max="6082" width="7" bestFit="1" customWidth="1"/>
    <col min="6083" max="6085" width="8" bestFit="1" customWidth="1"/>
    <col min="6086" max="6086" width="5" bestFit="1" customWidth="1"/>
    <col min="6087" max="6088" width="8" bestFit="1" customWidth="1"/>
    <col min="6089" max="6089" width="7" bestFit="1" customWidth="1"/>
    <col min="6090" max="6094" width="8" bestFit="1" customWidth="1"/>
    <col min="6095" max="6095" width="7" bestFit="1" customWidth="1"/>
    <col min="6096" max="6097" width="8" bestFit="1" customWidth="1"/>
    <col min="6098" max="6100" width="7" bestFit="1" customWidth="1"/>
    <col min="6101" max="6106" width="8" bestFit="1" customWidth="1"/>
    <col min="6107" max="6108" width="7" bestFit="1" customWidth="1"/>
    <col min="6109" max="6109" width="8" bestFit="1" customWidth="1"/>
    <col min="6110" max="6110" width="6" bestFit="1" customWidth="1"/>
    <col min="6111" max="6112" width="8" bestFit="1" customWidth="1"/>
    <col min="6113" max="6113" width="7" bestFit="1" customWidth="1"/>
    <col min="6114" max="6114" width="6" bestFit="1" customWidth="1"/>
    <col min="6115" max="6115" width="7" bestFit="1" customWidth="1"/>
    <col min="6116" max="6116" width="8" bestFit="1" customWidth="1"/>
    <col min="6117" max="6119" width="7" bestFit="1" customWidth="1"/>
    <col min="6120" max="6131" width="8" bestFit="1" customWidth="1"/>
    <col min="6132" max="6133" width="7" bestFit="1" customWidth="1"/>
    <col min="6134" max="6136" width="8" bestFit="1" customWidth="1"/>
    <col min="6137" max="6137" width="7" bestFit="1" customWidth="1"/>
    <col min="6138" max="6138" width="8" bestFit="1" customWidth="1"/>
    <col min="6139" max="6140" width="7" bestFit="1" customWidth="1"/>
    <col min="6141" max="6141" width="6" bestFit="1" customWidth="1"/>
    <col min="6142" max="6145" width="8" bestFit="1" customWidth="1"/>
    <col min="6146" max="6146" width="9" bestFit="1" customWidth="1"/>
    <col min="6147" max="6147" width="7" bestFit="1" customWidth="1"/>
    <col min="6148" max="6148" width="9" bestFit="1" customWidth="1"/>
    <col min="6149" max="6150" width="8" bestFit="1" customWidth="1"/>
    <col min="6151" max="6151" width="7" bestFit="1" customWidth="1"/>
    <col min="6152" max="6154" width="8" bestFit="1" customWidth="1"/>
    <col min="6155" max="6155" width="7" bestFit="1" customWidth="1"/>
    <col min="6156" max="6157" width="8" bestFit="1" customWidth="1"/>
    <col min="6158" max="6158" width="9" bestFit="1" customWidth="1"/>
    <col min="6159" max="6159" width="6" bestFit="1" customWidth="1"/>
    <col min="6160" max="6162" width="8" bestFit="1" customWidth="1"/>
    <col min="6163" max="6164" width="7" bestFit="1" customWidth="1"/>
    <col min="6165" max="6168" width="8" bestFit="1" customWidth="1"/>
    <col min="6169" max="6169" width="9" bestFit="1" customWidth="1"/>
    <col min="6170" max="6171" width="8" bestFit="1" customWidth="1"/>
    <col min="6172" max="6172" width="7" bestFit="1" customWidth="1"/>
    <col min="6173" max="6174" width="8" bestFit="1" customWidth="1"/>
    <col min="6175" max="6175" width="7" bestFit="1" customWidth="1"/>
    <col min="6176" max="6181" width="8" bestFit="1" customWidth="1"/>
    <col min="6182" max="6182" width="7" bestFit="1" customWidth="1"/>
    <col min="6183" max="6187" width="8" bestFit="1" customWidth="1"/>
    <col min="6188" max="6189" width="7" bestFit="1" customWidth="1"/>
    <col min="6190" max="6192" width="8" bestFit="1" customWidth="1"/>
    <col min="6193" max="6193" width="6" bestFit="1" customWidth="1"/>
    <col min="6194" max="6194" width="8" bestFit="1" customWidth="1"/>
    <col min="6195" max="6196" width="6" bestFit="1" customWidth="1"/>
    <col min="6197" max="6197" width="7" bestFit="1" customWidth="1"/>
    <col min="6198" max="6198" width="6" bestFit="1" customWidth="1"/>
    <col min="6199" max="6200" width="8" bestFit="1" customWidth="1"/>
    <col min="6201" max="6201" width="9" bestFit="1" customWidth="1"/>
    <col min="6202" max="6205" width="8" bestFit="1" customWidth="1"/>
    <col min="6206" max="6206" width="7" bestFit="1" customWidth="1"/>
    <col min="6207" max="6207" width="8" bestFit="1" customWidth="1"/>
    <col min="6208" max="6208" width="9" bestFit="1" customWidth="1"/>
    <col min="6209" max="6209" width="6" bestFit="1" customWidth="1"/>
    <col min="6210" max="6210" width="8" bestFit="1" customWidth="1"/>
    <col min="6211" max="6211" width="7" bestFit="1" customWidth="1"/>
    <col min="6212" max="6212" width="8" bestFit="1" customWidth="1"/>
    <col min="6213" max="6213" width="9" bestFit="1" customWidth="1"/>
    <col min="6214" max="6214" width="8" bestFit="1" customWidth="1"/>
    <col min="6215" max="6216" width="7" bestFit="1" customWidth="1"/>
    <col min="6217" max="6217" width="8" bestFit="1" customWidth="1"/>
    <col min="6218" max="6219" width="7" bestFit="1" customWidth="1"/>
    <col min="6220" max="6225" width="8" bestFit="1" customWidth="1"/>
    <col min="6226" max="6226" width="9" bestFit="1" customWidth="1"/>
    <col min="6227" max="6228" width="8" bestFit="1" customWidth="1"/>
    <col min="6229" max="6231" width="7" bestFit="1" customWidth="1"/>
    <col min="6232" max="6232" width="8" bestFit="1" customWidth="1"/>
    <col min="6233" max="6233" width="7" bestFit="1" customWidth="1"/>
    <col min="6234" max="6234" width="8" bestFit="1" customWidth="1"/>
    <col min="6235" max="6235" width="7" bestFit="1" customWidth="1"/>
    <col min="6236" max="6236" width="8" bestFit="1" customWidth="1"/>
    <col min="6237" max="6237" width="7" bestFit="1" customWidth="1"/>
    <col min="6238" max="6239" width="8" bestFit="1" customWidth="1"/>
    <col min="6240" max="6240" width="6" bestFit="1" customWidth="1"/>
    <col min="6241" max="6245" width="8" bestFit="1" customWidth="1"/>
    <col min="6246" max="6246" width="7" bestFit="1" customWidth="1"/>
    <col min="6247" max="6248" width="8" bestFit="1" customWidth="1"/>
    <col min="6249" max="6252" width="7" bestFit="1" customWidth="1"/>
    <col min="6253" max="6265" width="8" bestFit="1" customWidth="1"/>
    <col min="6266" max="6266" width="7" bestFit="1" customWidth="1"/>
    <col min="6267" max="6279" width="8" bestFit="1" customWidth="1"/>
    <col min="6280" max="6280" width="7" bestFit="1" customWidth="1"/>
    <col min="6281" max="6286" width="8" bestFit="1" customWidth="1"/>
    <col min="6287" max="6290" width="7" bestFit="1" customWidth="1"/>
    <col min="6291" max="6291" width="8" bestFit="1" customWidth="1"/>
    <col min="6292" max="6292" width="7" bestFit="1" customWidth="1"/>
    <col min="6293" max="6293" width="8" bestFit="1" customWidth="1"/>
    <col min="6294" max="6294" width="7" bestFit="1" customWidth="1"/>
    <col min="6295" max="6300" width="8" bestFit="1" customWidth="1"/>
    <col min="6301" max="6301" width="7" bestFit="1" customWidth="1"/>
    <col min="6302" max="6303" width="8" bestFit="1" customWidth="1"/>
    <col min="6304" max="6304" width="7" bestFit="1" customWidth="1"/>
    <col min="6305" max="6305" width="8" bestFit="1" customWidth="1"/>
    <col min="6306" max="6307" width="7" bestFit="1" customWidth="1"/>
    <col min="6308" max="6308" width="8" bestFit="1" customWidth="1"/>
    <col min="6309" max="6310" width="6" bestFit="1" customWidth="1"/>
    <col min="6311" max="6316" width="8" bestFit="1" customWidth="1"/>
    <col min="6317" max="6317" width="6" bestFit="1" customWidth="1"/>
    <col min="6318" max="6318" width="8" bestFit="1" customWidth="1"/>
    <col min="6319" max="6320" width="7" bestFit="1" customWidth="1"/>
    <col min="6321" max="6326" width="8" bestFit="1" customWidth="1"/>
    <col min="6327" max="6327" width="5" bestFit="1" customWidth="1"/>
    <col min="6328" max="6328" width="8" bestFit="1" customWidth="1"/>
    <col min="6329" max="6329" width="7" bestFit="1" customWidth="1"/>
    <col min="6330" max="6330" width="8" bestFit="1" customWidth="1"/>
    <col min="6331" max="6331" width="7" bestFit="1" customWidth="1"/>
    <col min="6332" max="6332" width="6" bestFit="1" customWidth="1"/>
    <col min="6333" max="6333" width="7" bestFit="1" customWidth="1"/>
    <col min="6334" max="6335" width="8" bestFit="1" customWidth="1"/>
    <col min="6336" max="6337" width="6" bestFit="1" customWidth="1"/>
    <col min="6338" max="6339" width="8" bestFit="1" customWidth="1"/>
    <col min="6340" max="6340" width="7" bestFit="1" customWidth="1"/>
    <col min="6341" max="6344" width="8" bestFit="1" customWidth="1"/>
    <col min="6345" max="6346" width="7" bestFit="1" customWidth="1"/>
    <col min="6347" max="6351" width="8" bestFit="1" customWidth="1"/>
    <col min="6352" max="6352" width="9" bestFit="1" customWidth="1"/>
    <col min="6353" max="6356" width="8" bestFit="1" customWidth="1"/>
    <col min="6357" max="6357" width="7" bestFit="1" customWidth="1"/>
    <col min="6358" max="6359" width="8" bestFit="1" customWidth="1"/>
    <col min="6360" max="6360" width="7" bestFit="1" customWidth="1"/>
    <col min="6361" max="6364" width="8" bestFit="1" customWidth="1"/>
    <col min="6365" max="6365" width="7" bestFit="1" customWidth="1"/>
    <col min="6366" max="6374" width="8" bestFit="1" customWidth="1"/>
    <col min="6375" max="6375" width="7" bestFit="1" customWidth="1"/>
    <col min="6376" max="6381" width="8" bestFit="1" customWidth="1"/>
    <col min="6382" max="6383" width="7" bestFit="1" customWidth="1"/>
    <col min="6384" max="6384" width="8" bestFit="1" customWidth="1"/>
    <col min="6385" max="6385" width="5" bestFit="1" customWidth="1"/>
    <col min="6386" max="6386" width="8" bestFit="1" customWidth="1"/>
    <col min="6387" max="6387" width="7" bestFit="1" customWidth="1"/>
    <col min="6388" max="6388" width="8" bestFit="1" customWidth="1"/>
    <col min="6389" max="6390" width="7" bestFit="1" customWidth="1"/>
    <col min="6391" max="6392" width="8" bestFit="1" customWidth="1"/>
    <col min="6393" max="6393" width="7" bestFit="1" customWidth="1"/>
    <col min="6394" max="6394" width="8" bestFit="1" customWidth="1"/>
    <col min="6395" max="6397" width="7" bestFit="1" customWidth="1"/>
    <col min="6398" max="6398" width="8" bestFit="1" customWidth="1"/>
    <col min="6399" max="6400" width="7" bestFit="1" customWidth="1"/>
    <col min="6401" max="6407" width="8" bestFit="1" customWidth="1"/>
    <col min="6408" max="6408" width="7" bestFit="1" customWidth="1"/>
    <col min="6409" max="6410" width="8" bestFit="1" customWidth="1"/>
    <col min="6411" max="6411" width="7" bestFit="1" customWidth="1"/>
    <col min="6412" max="6412" width="8" bestFit="1" customWidth="1"/>
    <col min="6413" max="6413" width="6" bestFit="1" customWidth="1"/>
    <col min="6414" max="6414" width="8" bestFit="1" customWidth="1"/>
    <col min="6415" max="6415" width="7" bestFit="1" customWidth="1"/>
    <col min="6416" max="6422" width="8" bestFit="1" customWidth="1"/>
    <col min="6423" max="6424" width="7" bestFit="1" customWidth="1"/>
    <col min="6425" max="6426" width="8" bestFit="1" customWidth="1"/>
    <col min="6427" max="6427" width="7" bestFit="1" customWidth="1"/>
    <col min="6428" max="6433" width="8" bestFit="1" customWidth="1"/>
    <col min="6434" max="6434" width="7" bestFit="1" customWidth="1"/>
    <col min="6435" max="6435" width="6" bestFit="1" customWidth="1"/>
    <col min="6436" max="6442" width="8" bestFit="1" customWidth="1"/>
    <col min="6443" max="6443" width="7" bestFit="1" customWidth="1"/>
    <col min="6444" max="6444" width="8" bestFit="1" customWidth="1"/>
    <col min="6445" max="6445" width="7" bestFit="1" customWidth="1"/>
    <col min="6446" max="6447" width="8" bestFit="1" customWidth="1"/>
    <col min="6448" max="6449" width="7" bestFit="1" customWidth="1"/>
    <col min="6450" max="6450" width="8" bestFit="1" customWidth="1"/>
    <col min="6451" max="6452" width="7" bestFit="1" customWidth="1"/>
    <col min="6453" max="6453" width="8" bestFit="1" customWidth="1"/>
    <col min="6454" max="6456" width="7" bestFit="1" customWidth="1"/>
    <col min="6457" max="6458" width="6" bestFit="1" customWidth="1"/>
    <col min="6459" max="6459" width="9" bestFit="1" customWidth="1"/>
    <col min="6460" max="6461" width="8" bestFit="1" customWidth="1"/>
    <col min="6462" max="6463" width="7" bestFit="1" customWidth="1"/>
    <col min="6464" max="6465" width="8" bestFit="1" customWidth="1"/>
    <col min="6466" max="6466" width="7" bestFit="1" customWidth="1"/>
    <col min="6467" max="6469" width="8" bestFit="1" customWidth="1"/>
    <col min="6470" max="6470" width="7" bestFit="1" customWidth="1"/>
    <col min="6471" max="6477" width="8" bestFit="1" customWidth="1"/>
    <col min="6478" max="6478" width="7" bestFit="1" customWidth="1"/>
    <col min="6479" max="6479" width="6" bestFit="1" customWidth="1"/>
    <col min="6480" max="6480" width="8" bestFit="1" customWidth="1"/>
    <col min="6481" max="6482" width="7" bestFit="1" customWidth="1"/>
    <col min="6483" max="6484" width="8" bestFit="1" customWidth="1"/>
    <col min="6485" max="6486" width="7" bestFit="1" customWidth="1"/>
    <col min="6487" max="6489" width="8" bestFit="1" customWidth="1"/>
    <col min="6490" max="6490" width="9" bestFit="1" customWidth="1"/>
    <col min="6491" max="6492" width="8" bestFit="1" customWidth="1"/>
    <col min="6493" max="6495" width="7" bestFit="1" customWidth="1"/>
    <col min="6496" max="6500" width="8" bestFit="1" customWidth="1"/>
    <col min="6501" max="6501" width="9" bestFit="1" customWidth="1"/>
    <col min="6502" max="6502" width="7" bestFit="1" customWidth="1"/>
    <col min="6503" max="6503" width="8" bestFit="1" customWidth="1"/>
    <col min="6504" max="6505" width="7" bestFit="1" customWidth="1"/>
    <col min="6506" max="6511" width="8" bestFit="1" customWidth="1"/>
    <col min="6512" max="6512" width="7" bestFit="1" customWidth="1"/>
    <col min="6513" max="6513" width="6" bestFit="1" customWidth="1"/>
    <col min="6514" max="6514" width="8" bestFit="1" customWidth="1"/>
    <col min="6515" max="6515" width="7" bestFit="1" customWidth="1"/>
    <col min="6516" max="6517" width="8" bestFit="1" customWidth="1"/>
    <col min="6518" max="6519" width="7" bestFit="1" customWidth="1"/>
    <col min="6520" max="6523" width="8" bestFit="1" customWidth="1"/>
    <col min="6524" max="6524" width="7" bestFit="1" customWidth="1"/>
    <col min="6525" max="6526" width="8" bestFit="1" customWidth="1"/>
    <col min="6527" max="6528" width="7" bestFit="1" customWidth="1"/>
    <col min="6529" max="6529" width="9" bestFit="1" customWidth="1"/>
    <col min="6530" max="6531" width="7" bestFit="1" customWidth="1"/>
    <col min="6532" max="6533" width="8" bestFit="1" customWidth="1"/>
    <col min="6534" max="6534" width="7" bestFit="1" customWidth="1"/>
    <col min="6535" max="6536" width="8" bestFit="1" customWidth="1"/>
    <col min="6537" max="6537" width="7" bestFit="1" customWidth="1"/>
    <col min="6538" max="6540" width="8" bestFit="1" customWidth="1"/>
    <col min="6541" max="6541" width="7" bestFit="1" customWidth="1"/>
    <col min="6542" max="6542" width="8" bestFit="1" customWidth="1"/>
    <col min="6543" max="6544" width="7" bestFit="1" customWidth="1"/>
    <col min="6545" max="6545" width="8" bestFit="1" customWidth="1"/>
    <col min="6546" max="6546" width="7" bestFit="1" customWidth="1"/>
    <col min="6547" max="6547" width="9" bestFit="1" customWidth="1"/>
    <col min="6548" max="6548" width="8" bestFit="1" customWidth="1"/>
    <col min="6549" max="6550" width="9" bestFit="1" customWidth="1"/>
    <col min="6551" max="6552" width="8" bestFit="1" customWidth="1"/>
    <col min="6553" max="6554" width="7" bestFit="1" customWidth="1"/>
    <col min="6555" max="6555" width="8" bestFit="1" customWidth="1"/>
    <col min="6556" max="6556" width="7" bestFit="1" customWidth="1"/>
    <col min="6557" max="6558" width="8" bestFit="1" customWidth="1"/>
    <col min="6559" max="6559" width="9" bestFit="1" customWidth="1"/>
    <col min="6560" max="6563" width="8" bestFit="1" customWidth="1"/>
    <col min="6564" max="6565" width="7" bestFit="1" customWidth="1"/>
    <col min="6566" max="6566" width="8" bestFit="1" customWidth="1"/>
    <col min="6567" max="6568" width="6" bestFit="1" customWidth="1"/>
    <col min="6569" max="6570" width="8" bestFit="1" customWidth="1"/>
    <col min="6571" max="6571" width="9" bestFit="1" customWidth="1"/>
    <col min="6572" max="6572" width="7" bestFit="1" customWidth="1"/>
    <col min="6573" max="6575" width="8" bestFit="1" customWidth="1"/>
    <col min="6576" max="6576" width="6" bestFit="1" customWidth="1"/>
    <col min="6577" max="6580" width="8" bestFit="1" customWidth="1"/>
    <col min="6581" max="6583" width="7" bestFit="1" customWidth="1"/>
    <col min="6584" max="6584" width="8" bestFit="1" customWidth="1"/>
    <col min="6585" max="6585" width="9" bestFit="1" customWidth="1"/>
    <col min="6586" max="6590" width="8" bestFit="1" customWidth="1"/>
    <col min="6591" max="6592" width="7" bestFit="1" customWidth="1"/>
    <col min="6593" max="6594" width="8" bestFit="1" customWidth="1"/>
    <col min="6595" max="6595" width="7" bestFit="1" customWidth="1"/>
    <col min="6596" max="6598" width="8" bestFit="1" customWidth="1"/>
    <col min="6599" max="6599" width="7" bestFit="1" customWidth="1"/>
    <col min="6600" max="6604" width="8" bestFit="1" customWidth="1"/>
    <col min="6605" max="6607" width="7" bestFit="1" customWidth="1"/>
    <col min="6608" max="6618" width="8" bestFit="1" customWidth="1"/>
    <col min="6619" max="6619" width="7" bestFit="1" customWidth="1"/>
    <col min="6620" max="6620" width="8" bestFit="1" customWidth="1"/>
    <col min="6621" max="6621" width="7" bestFit="1" customWidth="1"/>
    <col min="6622" max="6622" width="8" bestFit="1" customWidth="1"/>
    <col min="6623" max="6623" width="7" bestFit="1" customWidth="1"/>
    <col min="6624" max="6624" width="9" bestFit="1" customWidth="1"/>
    <col min="6625" max="6629" width="8" bestFit="1" customWidth="1"/>
    <col min="6630" max="6631" width="7" bestFit="1" customWidth="1"/>
    <col min="6632" max="6632" width="8" bestFit="1" customWidth="1"/>
    <col min="6633" max="6633" width="7" bestFit="1" customWidth="1"/>
    <col min="6634" max="6635" width="8" bestFit="1" customWidth="1"/>
    <col min="6636" max="6636" width="7" bestFit="1" customWidth="1"/>
    <col min="6637" max="6645" width="8" bestFit="1" customWidth="1"/>
    <col min="6646" max="6647" width="7" bestFit="1" customWidth="1"/>
    <col min="6648" max="6648" width="8" bestFit="1" customWidth="1"/>
    <col min="6649" max="6649" width="7" bestFit="1" customWidth="1"/>
    <col min="6650" max="6650" width="8" bestFit="1" customWidth="1"/>
    <col min="6651" max="6651" width="7" bestFit="1" customWidth="1"/>
    <col min="6652" max="6652" width="8" bestFit="1" customWidth="1"/>
    <col min="6653" max="6654" width="7" bestFit="1" customWidth="1"/>
    <col min="6655" max="6660" width="8" bestFit="1" customWidth="1"/>
    <col min="6661" max="6661" width="7" bestFit="1" customWidth="1"/>
    <col min="6662" max="6662" width="9" bestFit="1" customWidth="1"/>
    <col min="6663" max="6663" width="7" bestFit="1" customWidth="1"/>
    <col min="6664" max="6666" width="8" bestFit="1" customWidth="1"/>
    <col min="6667" max="6667" width="6" bestFit="1" customWidth="1"/>
    <col min="6668" max="6671" width="8" bestFit="1" customWidth="1"/>
    <col min="6672" max="6672" width="9" bestFit="1" customWidth="1"/>
    <col min="6673" max="6673" width="7" bestFit="1" customWidth="1"/>
    <col min="6674" max="6674" width="8" bestFit="1" customWidth="1"/>
    <col min="6675" max="6676" width="7" bestFit="1" customWidth="1"/>
    <col min="6677" max="6679" width="8" bestFit="1" customWidth="1"/>
    <col min="6680" max="6680" width="6" bestFit="1" customWidth="1"/>
    <col min="6681" max="6684" width="8" bestFit="1" customWidth="1"/>
    <col min="6685" max="6685" width="6" bestFit="1" customWidth="1"/>
    <col min="6686" max="6692" width="8" bestFit="1" customWidth="1"/>
    <col min="6693" max="6693" width="7" bestFit="1" customWidth="1"/>
    <col min="6694" max="6695" width="8" bestFit="1" customWidth="1"/>
    <col min="6696" max="6696" width="9" bestFit="1" customWidth="1"/>
    <col min="6697" max="6698" width="7" bestFit="1" customWidth="1"/>
    <col min="6699" max="6704" width="8" bestFit="1" customWidth="1"/>
    <col min="6705" max="6705" width="7" bestFit="1" customWidth="1"/>
    <col min="6706" max="6706" width="8" bestFit="1" customWidth="1"/>
    <col min="6707" max="6707" width="7" bestFit="1" customWidth="1"/>
    <col min="6708" max="6708" width="9" bestFit="1" customWidth="1"/>
    <col min="6709" max="6712" width="8" bestFit="1" customWidth="1"/>
    <col min="6713" max="6713" width="9" bestFit="1" customWidth="1"/>
    <col min="6714" max="6715" width="7" bestFit="1" customWidth="1"/>
    <col min="6716" max="6716" width="8" bestFit="1" customWidth="1"/>
    <col min="6717" max="6717" width="9" bestFit="1" customWidth="1"/>
    <col min="6718" max="6719" width="8" bestFit="1" customWidth="1"/>
    <col min="6720" max="6720" width="7" bestFit="1" customWidth="1"/>
    <col min="6721" max="6722" width="8" bestFit="1" customWidth="1"/>
    <col min="6723" max="6723" width="6" bestFit="1" customWidth="1"/>
    <col min="6724" max="6724" width="7" bestFit="1" customWidth="1"/>
    <col min="6725" max="6726" width="8" bestFit="1" customWidth="1"/>
    <col min="6727" max="6727" width="9" bestFit="1" customWidth="1"/>
    <col min="6728" max="6729" width="7" bestFit="1" customWidth="1"/>
    <col min="6730" max="6733" width="8" bestFit="1" customWidth="1"/>
    <col min="6734" max="6734" width="7" bestFit="1" customWidth="1"/>
    <col min="6735" max="6738" width="8" bestFit="1" customWidth="1"/>
    <col min="6739" max="6739" width="9" bestFit="1" customWidth="1"/>
    <col min="6740" max="6742" width="8" bestFit="1" customWidth="1"/>
    <col min="6743" max="6743" width="7" bestFit="1" customWidth="1"/>
    <col min="6744" max="6744" width="8" bestFit="1" customWidth="1"/>
    <col min="6745" max="6745" width="7" bestFit="1" customWidth="1"/>
    <col min="6746" max="6746" width="8" bestFit="1" customWidth="1"/>
    <col min="6747" max="6747" width="6" bestFit="1" customWidth="1"/>
    <col min="6748" max="6748" width="8" bestFit="1" customWidth="1"/>
    <col min="6749" max="6749" width="7" bestFit="1" customWidth="1"/>
    <col min="6750" max="6752" width="8" bestFit="1" customWidth="1"/>
    <col min="6753" max="6753" width="7" bestFit="1" customWidth="1"/>
    <col min="6754" max="6754" width="9" bestFit="1" customWidth="1"/>
    <col min="6755" max="6757" width="8" bestFit="1" customWidth="1"/>
    <col min="6758" max="6759" width="7" bestFit="1" customWidth="1"/>
    <col min="6760" max="6761" width="8" bestFit="1" customWidth="1"/>
    <col min="6762" max="6762" width="5" bestFit="1" customWidth="1"/>
    <col min="6763" max="6765" width="8" bestFit="1" customWidth="1"/>
    <col min="6766" max="6766" width="6" bestFit="1" customWidth="1"/>
    <col min="6767" max="6769" width="8" bestFit="1" customWidth="1"/>
    <col min="6770" max="6771" width="7" bestFit="1" customWidth="1"/>
    <col min="6772" max="6776" width="8" bestFit="1" customWidth="1"/>
    <col min="6777" max="6777" width="5" bestFit="1" customWidth="1"/>
    <col min="6778" max="6778" width="8" bestFit="1" customWidth="1"/>
    <col min="6779" max="6779" width="9" bestFit="1" customWidth="1"/>
    <col min="6780" max="6781" width="8" bestFit="1" customWidth="1"/>
    <col min="6782" max="6783" width="7" bestFit="1" customWidth="1"/>
    <col min="6784" max="6785" width="8" bestFit="1" customWidth="1"/>
    <col min="6786" max="6786" width="9" bestFit="1" customWidth="1"/>
    <col min="6787" max="6787" width="8" bestFit="1" customWidth="1"/>
    <col min="6788" max="6789" width="7" bestFit="1" customWidth="1"/>
    <col min="6790" max="6794" width="8" bestFit="1" customWidth="1"/>
    <col min="6795" max="6796" width="9" bestFit="1" customWidth="1"/>
    <col min="6797" max="6797" width="7" bestFit="1" customWidth="1"/>
    <col min="6798" max="6799" width="9" bestFit="1" customWidth="1"/>
    <col min="6800" max="6801" width="8" bestFit="1" customWidth="1"/>
    <col min="6802" max="6806" width="9"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6" width="9" bestFit="1" customWidth="1"/>
    <col min="6817" max="6817" width="8" bestFit="1" customWidth="1"/>
    <col min="6818" max="6820" width="9" bestFit="1" customWidth="1"/>
    <col min="6821" max="6821" width="8" bestFit="1" customWidth="1"/>
    <col min="6822" max="6823" width="9" bestFit="1" customWidth="1"/>
    <col min="6824" max="6824" width="8" bestFit="1" customWidth="1"/>
    <col min="6825" max="6828" width="9" bestFit="1" customWidth="1"/>
    <col min="6829" max="6831" width="8" bestFit="1" customWidth="1"/>
    <col min="6832" max="6833" width="9" bestFit="1" customWidth="1"/>
    <col min="6834" max="6834" width="7" bestFit="1" customWidth="1"/>
    <col min="6835" max="6835" width="9" bestFit="1" customWidth="1"/>
    <col min="6836" max="6836" width="8" bestFit="1" customWidth="1"/>
    <col min="6837" max="6842" width="9" bestFit="1" customWidth="1"/>
    <col min="6843" max="6845" width="8" bestFit="1" customWidth="1"/>
    <col min="6846" max="6846" width="7" bestFit="1" customWidth="1"/>
    <col min="6847" max="6848" width="9" bestFit="1" customWidth="1"/>
    <col min="6849" max="6849" width="7" bestFit="1" customWidth="1"/>
    <col min="6850" max="6851" width="8" bestFit="1" customWidth="1"/>
    <col min="6852" max="6859" width="9" bestFit="1" customWidth="1"/>
    <col min="6860" max="6860" width="8" bestFit="1" customWidth="1"/>
    <col min="6861" max="6864" width="9" bestFit="1" customWidth="1"/>
    <col min="6865" max="6865" width="8" bestFit="1" customWidth="1"/>
    <col min="6866" max="6869" width="9" bestFit="1" customWidth="1"/>
    <col min="6870" max="6870" width="8" bestFit="1" customWidth="1"/>
    <col min="6871" max="6871" width="9" bestFit="1" customWidth="1"/>
    <col min="6872"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 bestFit="1" customWidth="1"/>
    <col min="6894" max="6899" width="9" bestFit="1" customWidth="1"/>
    <col min="6900" max="6900" width="7" bestFit="1" customWidth="1"/>
    <col min="6901" max="6901" width="9" bestFit="1" customWidth="1"/>
    <col min="6902" max="6902" width="8" bestFit="1" customWidth="1"/>
    <col min="6903" max="6904" width="9" bestFit="1" customWidth="1"/>
    <col min="6905" max="6905" width="8" bestFit="1" customWidth="1"/>
    <col min="6906" max="6910" width="9" bestFit="1" customWidth="1"/>
    <col min="6911" max="6911" width="8" bestFit="1" customWidth="1"/>
    <col min="6912" max="6912" width="9" bestFit="1" customWidth="1"/>
    <col min="6913" max="6913" width="6" bestFit="1" customWidth="1"/>
    <col min="6914" max="6914" width="9" bestFit="1" customWidth="1"/>
    <col min="6915" max="6916" width="8" bestFit="1" customWidth="1"/>
    <col min="6917" max="6923" width="9" bestFit="1" customWidth="1"/>
    <col min="6924" max="6924" width="7" bestFit="1" customWidth="1"/>
    <col min="6925" max="6925" width="8" bestFit="1" customWidth="1"/>
    <col min="6926" max="6931" width="9" bestFit="1" customWidth="1"/>
    <col min="6932" max="6932" width="6" bestFit="1" customWidth="1"/>
    <col min="6933" max="6934" width="8" bestFit="1" customWidth="1"/>
    <col min="6935" max="6935" width="9" bestFit="1" customWidth="1"/>
    <col min="6936" max="6936" width="7" bestFit="1" customWidth="1"/>
    <col min="6937" max="6937" width="9" bestFit="1" customWidth="1"/>
    <col min="6938" max="6938" width="8" bestFit="1" customWidth="1"/>
    <col min="6939" max="6941" width="9" bestFit="1" customWidth="1"/>
    <col min="6942" max="6942" width="8" bestFit="1" customWidth="1"/>
    <col min="6943" max="6943" width="9" bestFit="1" customWidth="1"/>
    <col min="6944" max="6944" width="6" bestFit="1" customWidth="1"/>
    <col min="6945" max="6945" width="8" bestFit="1" customWidth="1"/>
    <col min="6946" max="6947" width="9" bestFit="1" customWidth="1"/>
    <col min="6948" max="6949" width="8" bestFit="1" customWidth="1"/>
    <col min="6950" max="6951" width="9" bestFit="1" customWidth="1"/>
    <col min="6952" max="6952" width="8" bestFit="1" customWidth="1"/>
    <col min="6953" max="6956" width="9" bestFit="1" customWidth="1"/>
    <col min="6957" max="6958" width="8" bestFit="1" customWidth="1"/>
    <col min="6959" max="6959" width="9" bestFit="1" customWidth="1"/>
    <col min="6960" max="6960" width="8" bestFit="1" customWidth="1"/>
    <col min="6961" max="6961" width="9" bestFit="1" customWidth="1"/>
    <col min="6962" max="6962" width="6" bestFit="1" customWidth="1"/>
    <col min="6963" max="6967" width="9" bestFit="1" customWidth="1"/>
    <col min="6968" max="6968" width="8" bestFit="1" customWidth="1"/>
    <col min="6969" max="6969" width="9" bestFit="1" customWidth="1"/>
    <col min="6970" max="6970" width="7" bestFit="1" customWidth="1"/>
    <col min="6971" max="6972" width="9" bestFit="1" customWidth="1"/>
    <col min="6973" max="6974" width="8" bestFit="1" customWidth="1"/>
    <col min="6975" max="6977" width="9" bestFit="1" customWidth="1"/>
    <col min="6978" max="6978" width="7" bestFit="1" customWidth="1"/>
    <col min="6979" max="6979" width="8" bestFit="1" customWidth="1"/>
    <col min="6980" max="6984" width="9" bestFit="1" customWidth="1"/>
    <col min="6985" max="6985" width="7" bestFit="1" customWidth="1"/>
    <col min="6986" max="6987" width="8" bestFit="1" customWidth="1"/>
    <col min="6988" max="6990" width="9" bestFit="1" customWidth="1"/>
    <col min="6991" max="6991" width="8" bestFit="1" customWidth="1"/>
    <col min="6992" max="6992" width="9" bestFit="1" customWidth="1"/>
    <col min="6993" max="6994" width="8" bestFit="1" customWidth="1"/>
    <col min="6995" max="6995" width="7" bestFit="1" customWidth="1"/>
    <col min="6996" max="6997" width="9" bestFit="1" customWidth="1"/>
    <col min="6998" max="7001" width="8" bestFit="1" customWidth="1"/>
    <col min="7002" max="7002" width="9" bestFit="1" customWidth="1"/>
    <col min="7003" max="7003" width="7" bestFit="1" customWidth="1"/>
    <col min="7004" max="7005" width="9" bestFit="1" customWidth="1"/>
    <col min="7006" max="7006" width="8" bestFit="1" customWidth="1"/>
    <col min="7007" max="7007" width="9" bestFit="1" customWidth="1"/>
    <col min="7008" max="7010" width="8" bestFit="1" customWidth="1"/>
    <col min="7011" max="7013" width="9" bestFit="1" customWidth="1"/>
    <col min="7014" max="7014" width="8" bestFit="1" customWidth="1"/>
    <col min="7015" max="7017" width="9" bestFit="1" customWidth="1"/>
    <col min="7018" max="7019" width="8" bestFit="1" customWidth="1"/>
    <col min="7020" max="7020" width="9" bestFit="1" customWidth="1"/>
    <col min="7021" max="7021" width="7" bestFit="1" customWidth="1"/>
    <col min="7022" max="7022" width="9" bestFit="1" customWidth="1"/>
    <col min="7023" max="7023" width="8" bestFit="1" customWidth="1"/>
    <col min="7024" max="7024" width="9" bestFit="1" customWidth="1"/>
    <col min="7025" max="7025" width="8" bestFit="1" customWidth="1"/>
    <col min="7026" max="7029" width="9" bestFit="1" customWidth="1"/>
    <col min="7030" max="7030" width="8" bestFit="1" customWidth="1"/>
    <col min="7031" max="7031" width="9" bestFit="1" customWidth="1"/>
    <col min="7032" max="7032" width="8" bestFit="1" customWidth="1"/>
    <col min="7033" max="7036" width="9" bestFit="1" customWidth="1"/>
    <col min="7037" max="7037" width="7" bestFit="1" customWidth="1"/>
    <col min="7038" max="7038" width="9" bestFit="1" customWidth="1"/>
    <col min="7039" max="7039" width="8" bestFit="1" customWidth="1"/>
    <col min="7040" max="7040" width="9" bestFit="1" customWidth="1"/>
    <col min="7041" max="7042" width="8" bestFit="1" customWidth="1"/>
    <col min="7043" max="7044" width="9" bestFit="1" customWidth="1"/>
    <col min="7045" max="7048" width="8" bestFit="1" customWidth="1"/>
    <col min="7049" max="7049" width="7" bestFit="1" customWidth="1"/>
    <col min="7050" max="7052" width="9" bestFit="1" customWidth="1"/>
    <col min="7053" max="7053" width="7" bestFit="1" customWidth="1"/>
    <col min="7054" max="7055" width="8" bestFit="1" customWidth="1"/>
    <col min="7056" max="7056" width="9" bestFit="1" customWidth="1"/>
    <col min="7057" max="7057" width="7" bestFit="1" customWidth="1"/>
    <col min="7058" max="7059" width="9" bestFit="1" customWidth="1"/>
    <col min="7060" max="7061" width="8" bestFit="1" customWidth="1"/>
    <col min="7062" max="7066" width="9" bestFit="1" customWidth="1"/>
    <col min="7067" max="7067" width="7" bestFit="1" customWidth="1"/>
    <col min="7068" max="7072" width="8" bestFit="1" customWidth="1"/>
    <col min="7073" max="7078" width="9" bestFit="1" customWidth="1"/>
    <col min="7079" max="7079" width="8" bestFit="1" customWidth="1"/>
    <col min="7080" max="7085" width="9" bestFit="1" customWidth="1"/>
    <col min="7086" max="7086" width="8" bestFit="1" customWidth="1"/>
    <col min="7087" max="7088" width="9" bestFit="1" customWidth="1"/>
    <col min="7089" max="7089" width="7" bestFit="1" customWidth="1"/>
    <col min="7090" max="7091" width="9" bestFit="1" customWidth="1"/>
    <col min="7092" max="7092" width="4" bestFit="1" customWidth="1"/>
    <col min="7093" max="7093" width="9" bestFit="1" customWidth="1"/>
    <col min="7094" max="7094" width="8" bestFit="1" customWidth="1"/>
    <col min="7095" max="7095" width="9" bestFit="1" customWidth="1"/>
    <col min="7096" max="7096" width="8" bestFit="1" customWidth="1"/>
    <col min="7097" max="7097" width="9"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4" width="9" bestFit="1" customWidth="1"/>
    <col min="7115" max="7115" width="8" bestFit="1" customWidth="1"/>
    <col min="7116" max="7117" width="7" bestFit="1" customWidth="1"/>
    <col min="7118" max="7121" width="9" bestFit="1" customWidth="1"/>
    <col min="7122" max="7122" width="8" bestFit="1" customWidth="1"/>
    <col min="7123" max="7126" width="9" bestFit="1" customWidth="1"/>
    <col min="7127" max="7127" width="8" bestFit="1" customWidth="1"/>
    <col min="7128" max="7129" width="9" bestFit="1" customWidth="1"/>
    <col min="7130" max="7130" width="8" bestFit="1" customWidth="1"/>
    <col min="7131" max="7132" width="9" bestFit="1" customWidth="1"/>
    <col min="7133" max="7133" width="8" bestFit="1" customWidth="1"/>
    <col min="7134" max="7135" width="9" bestFit="1" customWidth="1"/>
    <col min="7136" max="7136" width="8" bestFit="1" customWidth="1"/>
    <col min="7137" max="7137" width="6" bestFit="1" customWidth="1"/>
    <col min="7138" max="7139" width="8" bestFit="1" customWidth="1"/>
    <col min="7140" max="7140" width="9" bestFit="1" customWidth="1"/>
    <col min="7141" max="7141" width="7" bestFit="1" customWidth="1"/>
    <col min="7142" max="7145" width="9" bestFit="1" customWidth="1"/>
    <col min="7146" max="7147" width="8" bestFit="1" customWidth="1"/>
    <col min="7148" max="7149" width="9" bestFit="1" customWidth="1"/>
    <col min="7150" max="7150" width="8" bestFit="1" customWidth="1"/>
    <col min="7151" max="7151" width="9" bestFit="1" customWidth="1"/>
    <col min="7152" max="7152" width="7" bestFit="1" customWidth="1"/>
    <col min="7153" max="7155" width="9" bestFit="1" customWidth="1"/>
    <col min="7156" max="7156" width="8" bestFit="1" customWidth="1"/>
    <col min="7157" max="7160" width="9" bestFit="1" customWidth="1"/>
    <col min="7161" max="7161" width="7" bestFit="1" customWidth="1"/>
    <col min="7162" max="7165" width="9" bestFit="1" customWidth="1"/>
    <col min="7166" max="7166" width="8" bestFit="1" customWidth="1"/>
    <col min="7167" max="7167" width="9" bestFit="1" customWidth="1"/>
    <col min="7168" max="7168" width="7" bestFit="1" customWidth="1"/>
    <col min="7169" max="7172" width="9" bestFit="1" customWidth="1"/>
    <col min="7173" max="7173" width="8" bestFit="1" customWidth="1"/>
    <col min="7174" max="7174" width="9" bestFit="1" customWidth="1"/>
    <col min="7175" max="7176" width="8" bestFit="1" customWidth="1"/>
    <col min="7177" max="7177" width="7" bestFit="1" customWidth="1"/>
    <col min="7178" max="7178" width="9" bestFit="1" customWidth="1"/>
    <col min="7179" max="7179" width="8" bestFit="1" customWidth="1"/>
    <col min="7180" max="7181" width="9" bestFit="1" customWidth="1"/>
    <col min="7182" max="7182" width="8" bestFit="1" customWidth="1"/>
    <col min="7183" max="7187" width="9" bestFit="1" customWidth="1"/>
    <col min="7188" max="7188" width="8" bestFit="1" customWidth="1"/>
    <col min="7189" max="7190" width="9" bestFit="1" customWidth="1"/>
    <col min="7191" max="7192" width="8" bestFit="1" customWidth="1"/>
    <col min="7193" max="7194" width="9" bestFit="1" customWidth="1"/>
    <col min="7195" max="7195" width="8" bestFit="1" customWidth="1"/>
    <col min="7196" max="7196" width="7" bestFit="1" customWidth="1"/>
    <col min="7197" max="7197" width="9" bestFit="1" customWidth="1"/>
    <col min="7198" max="7198" width="8" bestFit="1" customWidth="1"/>
    <col min="7199" max="7206" width="9" bestFit="1" customWidth="1"/>
    <col min="7207" max="7208" width="8" bestFit="1" customWidth="1"/>
    <col min="7209" max="7210" width="9" bestFit="1" customWidth="1"/>
    <col min="7211" max="7211" width="7" bestFit="1" customWidth="1"/>
    <col min="7212" max="7215" width="9" bestFit="1" customWidth="1"/>
    <col min="7216" max="7216" width="8" bestFit="1" customWidth="1"/>
    <col min="7217" max="7220" width="9" bestFit="1" customWidth="1"/>
    <col min="7221" max="7221" width="8" bestFit="1" customWidth="1"/>
    <col min="7222" max="7225" width="9" bestFit="1" customWidth="1"/>
    <col min="7226" max="7228" width="8" bestFit="1" customWidth="1"/>
    <col min="7229" max="7230" width="9" bestFit="1" customWidth="1"/>
    <col min="7231" max="7231" width="8" bestFit="1" customWidth="1"/>
    <col min="7232" max="7232" width="9" bestFit="1" customWidth="1"/>
    <col min="7233" max="7233" width="8" bestFit="1" customWidth="1"/>
    <col min="7234" max="7235" width="9" bestFit="1" customWidth="1"/>
    <col min="7236" max="7236" width="8" bestFit="1" customWidth="1"/>
    <col min="7237" max="7237" width="6" bestFit="1" customWidth="1"/>
    <col min="7238" max="7241" width="9" bestFit="1" customWidth="1"/>
    <col min="7242" max="7242" width="8" bestFit="1" customWidth="1"/>
    <col min="7243" max="7250" width="9" bestFit="1" customWidth="1"/>
    <col min="7251" max="7251" width="8" bestFit="1" customWidth="1"/>
    <col min="7252" max="7252" width="9" bestFit="1" customWidth="1"/>
    <col min="7253" max="7255" width="8" bestFit="1" customWidth="1"/>
    <col min="7256" max="7256" width="9" bestFit="1" customWidth="1"/>
    <col min="7257" max="7257" width="8" bestFit="1" customWidth="1"/>
    <col min="7258" max="7262" width="9" bestFit="1" customWidth="1"/>
    <col min="7263" max="7263" width="8" bestFit="1" customWidth="1"/>
    <col min="7264" max="7264" width="6" bestFit="1" customWidth="1"/>
    <col min="7265" max="7265" width="8" bestFit="1" customWidth="1"/>
    <col min="7266" max="7267" width="9" bestFit="1" customWidth="1"/>
    <col min="7268" max="7269" width="8" bestFit="1" customWidth="1"/>
    <col min="7270" max="7270" width="9" bestFit="1" customWidth="1"/>
    <col min="7271" max="7271" width="8" bestFit="1" customWidth="1"/>
    <col min="7272" max="7273" width="9" bestFit="1" customWidth="1"/>
    <col min="7274" max="7274" width="7" bestFit="1" customWidth="1"/>
    <col min="7275" max="7275" width="8" bestFit="1" customWidth="1"/>
    <col min="7276" max="7277" width="9" bestFit="1" customWidth="1"/>
    <col min="7278" max="7278" width="8" bestFit="1" customWidth="1"/>
    <col min="7279" max="7279" width="9" bestFit="1" customWidth="1"/>
    <col min="7280" max="7280" width="8" bestFit="1" customWidth="1"/>
    <col min="7281" max="7283" width="9" bestFit="1" customWidth="1"/>
    <col min="7284" max="7284" width="7" bestFit="1" customWidth="1"/>
    <col min="7285" max="7288" width="9" bestFit="1" customWidth="1"/>
    <col min="7289" max="7290" width="8" bestFit="1" customWidth="1"/>
    <col min="7291" max="7291" width="9" bestFit="1" customWidth="1"/>
    <col min="7292" max="7292" width="8" bestFit="1" customWidth="1"/>
    <col min="7293" max="7293" width="9" bestFit="1" customWidth="1"/>
    <col min="7294" max="7297" width="8" bestFit="1" customWidth="1"/>
    <col min="7298" max="7298" width="7" bestFit="1" customWidth="1"/>
    <col min="7299" max="7299" width="8" bestFit="1" customWidth="1"/>
    <col min="7300" max="7301" width="9" bestFit="1" customWidth="1"/>
    <col min="7302" max="7302" width="8" bestFit="1" customWidth="1"/>
    <col min="7303" max="7304" width="9" bestFit="1" customWidth="1"/>
    <col min="7305" max="7306" width="8" bestFit="1" customWidth="1"/>
    <col min="7307" max="7312" width="9" bestFit="1" customWidth="1"/>
    <col min="7313" max="7313" width="8" bestFit="1" customWidth="1"/>
    <col min="7314" max="7315" width="9" bestFit="1" customWidth="1"/>
    <col min="7316" max="7316" width="8" bestFit="1" customWidth="1"/>
    <col min="7317" max="7317" width="9" bestFit="1" customWidth="1"/>
    <col min="7318" max="7320" width="8" bestFit="1" customWidth="1"/>
    <col min="7321" max="7321" width="9" bestFit="1" customWidth="1"/>
    <col min="7322" max="7323" width="8" bestFit="1" customWidth="1"/>
    <col min="7324" max="7326" width="9" bestFit="1" customWidth="1"/>
    <col min="7327" max="7327" width="8" bestFit="1" customWidth="1"/>
    <col min="7328" max="7328" width="9" bestFit="1" customWidth="1"/>
    <col min="7329" max="7329" width="8" bestFit="1" customWidth="1"/>
    <col min="7330" max="7337" width="9" bestFit="1" customWidth="1"/>
    <col min="7338" max="7338" width="8" bestFit="1" customWidth="1"/>
    <col min="7339" max="7342" width="9" bestFit="1" customWidth="1"/>
    <col min="7343" max="7343" width="8" bestFit="1" customWidth="1"/>
    <col min="7344" max="7344" width="9" bestFit="1" customWidth="1"/>
    <col min="7345" max="7347" width="8" bestFit="1" customWidth="1"/>
    <col min="7348" max="7352" width="9" bestFit="1" customWidth="1"/>
    <col min="7353" max="7353" width="8" bestFit="1" customWidth="1"/>
    <col min="7354" max="7355" width="9" bestFit="1" customWidth="1"/>
    <col min="7356" max="7356" width="8" bestFit="1" customWidth="1"/>
    <col min="7357" max="7358" width="9" bestFit="1" customWidth="1"/>
    <col min="7359" max="7359" width="8" bestFit="1" customWidth="1"/>
    <col min="7360" max="7363" width="9" bestFit="1" customWidth="1"/>
    <col min="7364" max="7364" width="8" bestFit="1" customWidth="1"/>
    <col min="7365" max="7365" width="9" bestFit="1" customWidth="1"/>
    <col min="7366" max="7366" width="8" bestFit="1" customWidth="1"/>
    <col min="7367" max="7370" width="9" bestFit="1" customWidth="1"/>
    <col min="7371" max="7371" width="8" bestFit="1" customWidth="1"/>
    <col min="7372" max="7374" width="9" bestFit="1" customWidth="1"/>
    <col min="7375" max="7376" width="8" bestFit="1" customWidth="1"/>
    <col min="7377" max="7380" width="9" bestFit="1" customWidth="1"/>
    <col min="7381" max="7382" width="8" bestFit="1" customWidth="1"/>
    <col min="7383" max="7386" width="9" bestFit="1" customWidth="1"/>
    <col min="7387" max="7387" width="8" bestFit="1" customWidth="1"/>
    <col min="7388" max="7389" width="7" bestFit="1" customWidth="1"/>
    <col min="7390" max="7392" width="9" bestFit="1" customWidth="1"/>
    <col min="7393" max="7393" width="8" bestFit="1" customWidth="1"/>
    <col min="7394" max="7395" width="9" bestFit="1" customWidth="1"/>
    <col min="7396" max="7396" width="8" bestFit="1" customWidth="1"/>
    <col min="7397" max="7397" width="9" bestFit="1" customWidth="1"/>
    <col min="7398" max="7398" width="8" bestFit="1" customWidth="1"/>
    <col min="7399" max="7400" width="9" bestFit="1" customWidth="1"/>
    <col min="7401" max="7403" width="8" bestFit="1" customWidth="1"/>
    <col min="7404" max="7404" width="9" bestFit="1" customWidth="1"/>
    <col min="7405" max="7405" width="8" bestFit="1" customWidth="1"/>
    <col min="7406" max="7406" width="9" bestFit="1" customWidth="1"/>
    <col min="7407" max="7407" width="8" bestFit="1" customWidth="1"/>
    <col min="7408" max="7410" width="9" bestFit="1" customWidth="1"/>
    <col min="7411" max="7411" width="8" bestFit="1" customWidth="1"/>
    <col min="7412" max="7417" width="9" bestFit="1" customWidth="1"/>
    <col min="7418" max="7418" width="8" bestFit="1" customWidth="1"/>
    <col min="7419" max="7423" width="9" bestFit="1" customWidth="1"/>
    <col min="7424" max="7425" width="8" bestFit="1" customWidth="1"/>
    <col min="7426" max="7426" width="9" bestFit="1" customWidth="1"/>
    <col min="7427" max="7427" width="8" bestFit="1" customWidth="1"/>
    <col min="7428" max="7430" width="9" bestFit="1" customWidth="1"/>
    <col min="7431" max="7431" width="7" bestFit="1" customWidth="1"/>
    <col min="7432" max="7432" width="8" bestFit="1" customWidth="1"/>
    <col min="7433" max="7437" width="9" bestFit="1" customWidth="1"/>
    <col min="7438" max="7438" width="7" bestFit="1" customWidth="1"/>
    <col min="7439" max="7439" width="9" bestFit="1" customWidth="1"/>
    <col min="7440" max="7441" width="8" bestFit="1" customWidth="1"/>
    <col min="7442" max="7443" width="9" bestFit="1" customWidth="1"/>
    <col min="7444" max="7444" width="8" bestFit="1" customWidth="1"/>
    <col min="7445" max="7445" width="9" bestFit="1" customWidth="1"/>
    <col min="7446" max="7446" width="8" bestFit="1" customWidth="1"/>
    <col min="7447" max="7449" width="9" bestFit="1" customWidth="1"/>
    <col min="7450" max="7451" width="8" bestFit="1" customWidth="1"/>
    <col min="7452" max="7453" width="9" bestFit="1" customWidth="1"/>
    <col min="7454" max="7455" width="8" bestFit="1" customWidth="1"/>
    <col min="7456" max="7457" width="9" bestFit="1" customWidth="1"/>
    <col min="7458" max="7458" width="8" bestFit="1" customWidth="1"/>
    <col min="7459" max="7462" width="9" bestFit="1" customWidth="1"/>
    <col min="7463" max="7466" width="8" bestFit="1" customWidth="1"/>
    <col min="7467" max="7468" width="9" bestFit="1" customWidth="1"/>
    <col min="7469" max="7469" width="8" bestFit="1" customWidth="1"/>
    <col min="7470" max="7470" width="9" bestFit="1" customWidth="1"/>
    <col min="7471" max="7471" width="8" bestFit="1" customWidth="1"/>
    <col min="7472" max="7472" width="9" bestFit="1" customWidth="1"/>
    <col min="7473" max="7473" width="8" bestFit="1" customWidth="1"/>
    <col min="7474" max="7478" width="9" bestFit="1" customWidth="1"/>
    <col min="7479" max="7479" width="7" bestFit="1" customWidth="1"/>
    <col min="7480" max="7482" width="9" bestFit="1" customWidth="1"/>
    <col min="7483" max="7484" width="8" bestFit="1" customWidth="1"/>
    <col min="7485" max="7492" width="9" bestFit="1" customWidth="1"/>
    <col min="7493" max="7493" width="8" bestFit="1" customWidth="1"/>
    <col min="7494" max="7494" width="9" bestFit="1" customWidth="1"/>
    <col min="7495" max="7495" width="8" bestFit="1" customWidth="1"/>
    <col min="7496" max="7496" width="9" bestFit="1" customWidth="1"/>
    <col min="7497" max="7497" width="8" bestFit="1" customWidth="1"/>
    <col min="7498" max="7500" width="9" bestFit="1" customWidth="1"/>
    <col min="7501" max="7501" width="8" bestFit="1"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bestFit="1" customWidth="1"/>
    <col min="7517" max="7519" width="10" bestFit="1" customWidth="1"/>
    <col min="7520" max="7520" width="9" bestFit="1" customWidth="1"/>
    <col min="7521" max="7521" width="10" bestFit="1" customWidth="1"/>
    <col min="7522" max="7522" width="7" bestFit="1" customWidth="1"/>
    <col min="7523" max="7523" width="9" bestFit="1" customWidth="1"/>
    <col min="7524" max="7524" width="10" bestFit="1" customWidth="1"/>
    <col min="7525" max="7525" width="7" bestFit="1" customWidth="1"/>
    <col min="7526" max="7527" width="10" bestFit="1" customWidth="1"/>
    <col min="7528" max="7530" width="9" bestFit="1" customWidth="1"/>
    <col min="7531" max="7531" width="8" bestFit="1" customWidth="1"/>
    <col min="7532" max="7532" width="9" bestFit="1" customWidth="1"/>
    <col min="7533" max="7538" width="10" bestFit="1" customWidth="1"/>
    <col min="7539" max="7540" width="9" bestFit="1" customWidth="1"/>
    <col min="7541" max="7542" width="10" bestFit="1" customWidth="1"/>
    <col min="7543" max="7543" width="8" bestFit="1" customWidth="1"/>
    <col min="7544" max="7545" width="10" bestFit="1" customWidth="1"/>
    <col min="7546" max="7546" width="9" bestFit="1" customWidth="1"/>
    <col min="7547" max="7547" width="12" bestFit="1" customWidth="1"/>
  </cols>
  <sheetData>
    <row r="3" spans="1:3" x14ac:dyDescent="0.3">
      <c r="A3" s="5" t="s">
        <v>10933</v>
      </c>
      <c r="B3" t="s">
        <v>10947</v>
      </c>
      <c r="C3" t="s">
        <v>10948</v>
      </c>
    </row>
    <row r="4" spans="1:3" x14ac:dyDescent="0.3">
      <c r="A4" s="6" t="s">
        <v>10935</v>
      </c>
      <c r="B4" s="7">
        <v>95365.937600000019</v>
      </c>
      <c r="C4" s="7">
        <v>9199.2699999999986</v>
      </c>
    </row>
    <row r="5" spans="1:3" x14ac:dyDescent="0.3">
      <c r="A5" s="6" t="s">
        <v>10936</v>
      </c>
      <c r="B5" s="7">
        <v>60172.649400000024</v>
      </c>
      <c r="C5" s="7">
        <v>10288.898699999991</v>
      </c>
    </row>
    <row r="6" spans="1:3" x14ac:dyDescent="0.3">
      <c r="A6" s="6" t="s">
        <v>10937</v>
      </c>
      <c r="B6" s="7">
        <v>199252.98399999991</v>
      </c>
      <c r="C6" s="7">
        <v>26806.573700000015</v>
      </c>
    </row>
    <row r="7" spans="1:3" x14ac:dyDescent="0.3">
      <c r="A7" s="6" t="s">
        <v>10938</v>
      </c>
      <c r="B7" s="7">
        <v>141851.5674</v>
      </c>
      <c r="C7" s="7">
        <v>13437.806799999998</v>
      </c>
    </row>
    <row r="8" spans="1:3" x14ac:dyDescent="0.3">
      <c r="A8" s="6" t="s">
        <v>10939</v>
      </c>
      <c r="B8" s="7">
        <v>156122.28669999994</v>
      </c>
      <c r="C8" s="7">
        <v>22308.51279999999</v>
      </c>
    </row>
    <row r="9" spans="1:3" x14ac:dyDescent="0.3">
      <c r="A9" s="6" t="s">
        <v>10940</v>
      </c>
      <c r="B9" s="7">
        <v>147082.61130000011</v>
      </c>
      <c r="C9" s="7">
        <v>20899.334500000012</v>
      </c>
    </row>
    <row r="10" spans="1:3" x14ac:dyDescent="0.3">
      <c r="A10" s="6" t="s">
        <v>10941</v>
      </c>
      <c r="B10" s="7">
        <v>149580.83800000031</v>
      </c>
      <c r="C10" s="7">
        <v>13535.38299999998</v>
      </c>
    </row>
    <row r="11" spans="1:3" x14ac:dyDescent="0.3">
      <c r="A11" s="6" t="s">
        <v>10942</v>
      </c>
      <c r="B11" s="7">
        <v>159589.45099999988</v>
      </c>
      <c r="C11" s="7">
        <v>21896.715399999972</v>
      </c>
    </row>
    <row r="12" spans="1:3" x14ac:dyDescent="0.3">
      <c r="A12" s="6" t="s">
        <v>10943</v>
      </c>
      <c r="B12" s="7">
        <v>309770.09970000025</v>
      </c>
      <c r="C12" s="7">
        <v>37293.192500000034</v>
      </c>
    </row>
    <row r="13" spans="1:3" x14ac:dyDescent="0.3">
      <c r="A13" s="6" t="s">
        <v>10944</v>
      </c>
      <c r="B13" s="7">
        <v>197115.20170000009</v>
      </c>
      <c r="C13" s="7">
        <v>31469.663800000035</v>
      </c>
    </row>
    <row r="14" spans="1:3" x14ac:dyDescent="0.3">
      <c r="A14" s="6" t="s">
        <v>10945</v>
      </c>
      <c r="B14" s="7">
        <v>349120.07400000008</v>
      </c>
      <c r="C14" s="7">
        <v>35825.536599999927</v>
      </c>
    </row>
    <row r="15" spans="1:3" x14ac:dyDescent="0.3">
      <c r="A15" s="6" t="s">
        <v>10946</v>
      </c>
      <c r="B15" s="7">
        <v>332177.15950000001</v>
      </c>
      <c r="C15" s="7">
        <v>43436.13390000003</v>
      </c>
    </row>
    <row r="16" spans="1:3" x14ac:dyDescent="0.3">
      <c r="A16" s="6" t="s">
        <v>10934</v>
      </c>
      <c r="B16">
        <v>2297200.8603000008</v>
      </c>
      <c r="C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3CF57-5DB9-4BCA-86DA-0047FCC71670}">
  <dimension ref="A3:E7"/>
  <sheetViews>
    <sheetView workbookViewId="0">
      <selection activeCell="E20" sqref="E20"/>
    </sheetView>
  </sheetViews>
  <sheetFormatPr defaultRowHeight="14.4" x14ac:dyDescent="0.3"/>
  <cols>
    <col min="1" max="1" width="13.109375" bestFit="1" customWidth="1"/>
    <col min="2" max="2" width="12" bestFit="1" customWidth="1"/>
    <col min="4" max="4" width="13.109375" bestFit="1" customWidth="1"/>
  </cols>
  <sheetData>
    <row r="3" spans="1:5" x14ac:dyDescent="0.3">
      <c r="A3" s="5" t="s">
        <v>10933</v>
      </c>
      <c r="B3" t="s">
        <v>10948</v>
      </c>
      <c r="D3" t="s">
        <v>15</v>
      </c>
      <c r="E3" t="s">
        <v>21</v>
      </c>
    </row>
    <row r="4" spans="1:5" x14ac:dyDescent="0.3">
      <c r="A4" s="6" t="s">
        <v>32</v>
      </c>
      <c r="B4">
        <v>18451.272799999992</v>
      </c>
      <c r="D4" t="str">
        <f>A4</f>
        <v>Furniture</v>
      </c>
      <c r="E4" s="7">
        <f>GETPIVOTDATA("Profit",$A$3,"Category",A4)</f>
        <v>18451.272799999992</v>
      </c>
    </row>
    <row r="5" spans="1:5" x14ac:dyDescent="0.3">
      <c r="A5" s="6" t="s">
        <v>46</v>
      </c>
      <c r="B5">
        <v>122490.8008000001</v>
      </c>
      <c r="D5" t="str">
        <f t="shared" ref="D5:D7" si="0">A5</f>
        <v>Office Supplies</v>
      </c>
      <c r="E5" s="7">
        <f t="shared" ref="E5:E6" si="1">GETPIVOTDATA("Profit",$A$3,"Category",A5)</f>
        <v>122490.8008000001</v>
      </c>
    </row>
    <row r="6" spans="1:5" x14ac:dyDescent="0.3">
      <c r="A6" s="6" t="s">
        <v>71</v>
      </c>
      <c r="B6">
        <v>145454.9480999998</v>
      </c>
      <c r="D6" t="str">
        <f t="shared" si="0"/>
        <v>Technology</v>
      </c>
      <c r="E6" s="7">
        <f t="shared" si="1"/>
        <v>145454.9480999998</v>
      </c>
    </row>
    <row r="7" spans="1:5" x14ac:dyDescent="0.3">
      <c r="A7" s="6" t="s">
        <v>10934</v>
      </c>
      <c r="B7">
        <v>286397.02169999992</v>
      </c>
      <c r="D7" t="str">
        <f t="shared" si="0"/>
        <v>Grand Total</v>
      </c>
      <c r="E7" s="7">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5449F-768B-466E-84C6-87AC681ED780}">
  <dimension ref="A3:B7"/>
  <sheetViews>
    <sheetView workbookViewId="0">
      <selection activeCell="O22" sqref="O22"/>
    </sheetView>
  </sheetViews>
  <sheetFormatPr defaultRowHeight="14.4" x14ac:dyDescent="0.3"/>
  <cols>
    <col min="1" max="1" width="13.109375" bestFit="1" customWidth="1"/>
    <col min="2" max="2" width="11.21875" bestFit="1" customWidth="1"/>
  </cols>
  <sheetData>
    <row r="3" spans="1:2" x14ac:dyDescent="0.3">
      <c r="A3" s="5" t="s">
        <v>10933</v>
      </c>
      <c r="B3" t="s">
        <v>10947</v>
      </c>
    </row>
    <row r="4" spans="1:2" x14ac:dyDescent="0.3">
      <c r="A4" s="6" t="s">
        <v>32</v>
      </c>
      <c r="B4" s="8">
        <v>0.32300170530281774</v>
      </c>
    </row>
    <row r="5" spans="1:2" x14ac:dyDescent="0.3">
      <c r="A5" s="6" t="s">
        <v>46</v>
      </c>
      <c r="B5" s="8">
        <v>0.31301008302169103</v>
      </c>
    </row>
    <row r="6" spans="1:2" x14ac:dyDescent="0.3">
      <c r="A6" s="6" t="s">
        <v>71</v>
      </c>
      <c r="B6" s="8">
        <v>0.36398821167549117</v>
      </c>
    </row>
    <row r="7" spans="1:2" x14ac:dyDescent="0.3">
      <c r="A7" s="6" t="s">
        <v>10934</v>
      </c>
      <c r="B7" s="8">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52A6E-CC1D-4629-8104-4B1B7AA0547D}">
  <dimension ref="A3:E53"/>
  <sheetViews>
    <sheetView topLeftCell="A13" workbookViewId="0">
      <selection activeCell="Q39" sqref="Q39"/>
    </sheetView>
  </sheetViews>
  <sheetFormatPr defaultRowHeight="14.4" x14ac:dyDescent="0.3"/>
  <cols>
    <col min="1" max="1" width="17.33203125" bestFit="1" customWidth="1"/>
    <col min="2" max="2" width="12" bestFit="1" customWidth="1"/>
    <col min="4" max="4" width="17.33203125" bestFit="1" customWidth="1"/>
  </cols>
  <sheetData>
    <row r="3" spans="1:5" ht="15.6" x14ac:dyDescent="0.3">
      <c r="A3" s="5" t="s">
        <v>10933</v>
      </c>
      <c r="B3" t="s">
        <v>10947</v>
      </c>
      <c r="D3" s="9" t="s">
        <v>11</v>
      </c>
      <c r="E3" s="9" t="s">
        <v>18</v>
      </c>
    </row>
    <row r="4" spans="1:5" x14ac:dyDescent="0.3">
      <c r="A4" s="6" t="s">
        <v>358</v>
      </c>
      <c r="B4">
        <v>19510.639999999992</v>
      </c>
      <c r="D4" t="str">
        <f>A4</f>
        <v>Alabama</v>
      </c>
      <c r="E4" s="7">
        <f>GETPIVOTDATA("Sales",$A$3,"State",A4)</f>
        <v>19510.639999999992</v>
      </c>
    </row>
    <row r="5" spans="1:5" x14ac:dyDescent="0.3">
      <c r="A5" s="6" t="s">
        <v>310</v>
      </c>
      <c r="B5">
        <v>35282.000999999997</v>
      </c>
      <c r="D5" t="str">
        <f t="shared" ref="D5:D52" si="0">A5</f>
        <v>Arizona</v>
      </c>
      <c r="E5" s="7">
        <f t="shared" ref="E5:E52" si="1">GETPIVOTDATA("Sales",$A$3,"State",A5)</f>
        <v>35282.000999999997</v>
      </c>
    </row>
    <row r="6" spans="1:5" x14ac:dyDescent="0.3">
      <c r="A6" s="6" t="s">
        <v>1707</v>
      </c>
      <c r="B6">
        <v>11678.129999999997</v>
      </c>
      <c r="D6" t="str">
        <f t="shared" si="0"/>
        <v>Arkansas</v>
      </c>
      <c r="E6" s="7">
        <f t="shared" si="1"/>
        <v>11678.129999999997</v>
      </c>
    </row>
    <row r="7" spans="1:5" x14ac:dyDescent="0.3">
      <c r="A7" s="6" t="s">
        <v>43</v>
      </c>
      <c r="B7">
        <v>457687.63150000101</v>
      </c>
      <c r="D7" t="str">
        <f t="shared" si="0"/>
        <v>California</v>
      </c>
      <c r="E7" s="7">
        <f t="shared" si="1"/>
        <v>457687.63150000101</v>
      </c>
    </row>
    <row r="8" spans="1:5" x14ac:dyDescent="0.3">
      <c r="A8" s="6" t="s">
        <v>457</v>
      </c>
      <c r="B8">
        <v>32108.117999999995</v>
      </c>
      <c r="D8" t="str">
        <f t="shared" si="0"/>
        <v>Colorado</v>
      </c>
      <c r="E8" s="7">
        <f t="shared" si="1"/>
        <v>32108.117999999995</v>
      </c>
    </row>
    <row r="9" spans="1:5" x14ac:dyDescent="0.3">
      <c r="A9" s="6" t="s">
        <v>747</v>
      </c>
      <c r="B9">
        <v>13384.356999999996</v>
      </c>
      <c r="D9" t="str">
        <f t="shared" si="0"/>
        <v>Connecticut</v>
      </c>
      <c r="E9" s="7">
        <f t="shared" si="1"/>
        <v>13384.356999999996</v>
      </c>
    </row>
    <row r="10" spans="1:5" x14ac:dyDescent="0.3">
      <c r="A10" s="6" t="s">
        <v>245</v>
      </c>
      <c r="B10">
        <v>27451.068999999992</v>
      </c>
      <c r="D10" t="str">
        <f t="shared" si="0"/>
        <v>Delaware</v>
      </c>
      <c r="E10" s="7">
        <f t="shared" si="1"/>
        <v>27451.068999999992</v>
      </c>
    </row>
    <row r="11" spans="1:5" x14ac:dyDescent="0.3">
      <c r="A11" s="6" t="s">
        <v>3034</v>
      </c>
      <c r="B11">
        <v>2865.0199999999995</v>
      </c>
      <c r="D11" t="str">
        <f t="shared" si="0"/>
        <v>District of Columbia</v>
      </c>
      <c r="E11" s="7">
        <f t="shared" si="1"/>
        <v>2865.0199999999995</v>
      </c>
    </row>
    <row r="12" spans="1:5" x14ac:dyDescent="0.3">
      <c r="A12" s="6" t="s">
        <v>54</v>
      </c>
      <c r="B12">
        <v>89473.707999999999</v>
      </c>
      <c r="D12" t="str">
        <f t="shared" si="0"/>
        <v>Florida</v>
      </c>
      <c r="E12" s="7">
        <f t="shared" si="1"/>
        <v>89473.707999999999</v>
      </c>
    </row>
    <row r="13" spans="1:5" x14ac:dyDescent="0.3">
      <c r="A13" s="6" t="s">
        <v>1272</v>
      </c>
      <c r="B13">
        <v>49095.840000000004</v>
      </c>
      <c r="D13" t="str">
        <f t="shared" si="0"/>
        <v>Georgia</v>
      </c>
      <c r="E13" s="7">
        <f t="shared" si="1"/>
        <v>49095.840000000004</v>
      </c>
    </row>
    <row r="14" spans="1:5" x14ac:dyDescent="0.3">
      <c r="A14" s="6" t="s">
        <v>6260</v>
      </c>
      <c r="B14">
        <v>4382.4860000000017</v>
      </c>
      <c r="D14" t="str">
        <f t="shared" si="0"/>
        <v>Idaho</v>
      </c>
      <c r="E14" s="7">
        <f t="shared" si="1"/>
        <v>4382.4860000000017</v>
      </c>
    </row>
    <row r="15" spans="1:5" x14ac:dyDescent="0.3">
      <c r="A15" s="6" t="s">
        <v>211</v>
      </c>
      <c r="B15">
        <v>80166.10099999985</v>
      </c>
      <c r="D15" t="str">
        <f t="shared" si="0"/>
        <v>Illinois</v>
      </c>
      <c r="E15" s="7">
        <f t="shared" si="1"/>
        <v>80166.10099999985</v>
      </c>
    </row>
    <row r="16" spans="1:5" x14ac:dyDescent="0.3">
      <c r="A16" s="6" t="s">
        <v>254</v>
      </c>
      <c r="B16">
        <v>53555.360000000001</v>
      </c>
      <c r="D16" t="str">
        <f t="shared" si="0"/>
        <v>Indiana</v>
      </c>
      <c r="E16" s="7">
        <f t="shared" si="1"/>
        <v>53555.360000000001</v>
      </c>
    </row>
    <row r="17" spans="1:5" x14ac:dyDescent="0.3">
      <c r="A17" s="6" t="s">
        <v>489</v>
      </c>
      <c r="B17">
        <v>4579.7599999999993</v>
      </c>
      <c r="D17" t="str">
        <f t="shared" si="0"/>
        <v>Iowa</v>
      </c>
      <c r="E17" s="7">
        <f t="shared" si="1"/>
        <v>4579.7599999999993</v>
      </c>
    </row>
    <row r="18" spans="1:5" x14ac:dyDescent="0.3">
      <c r="A18" s="6" t="s">
        <v>4530</v>
      </c>
      <c r="B18">
        <v>2914.31</v>
      </c>
      <c r="D18" t="str">
        <f t="shared" si="0"/>
        <v>Kansas</v>
      </c>
      <c r="E18" s="7">
        <f t="shared" si="1"/>
        <v>2914.31</v>
      </c>
    </row>
    <row r="19" spans="1:5" x14ac:dyDescent="0.3">
      <c r="A19" s="6" t="s">
        <v>29</v>
      </c>
      <c r="B19">
        <v>36591.749999999971</v>
      </c>
      <c r="D19" t="str">
        <f t="shared" si="0"/>
        <v>Kentucky</v>
      </c>
      <c r="E19" s="7">
        <f t="shared" si="1"/>
        <v>36591.749999999971</v>
      </c>
    </row>
    <row r="20" spans="1:5" x14ac:dyDescent="0.3">
      <c r="A20" s="6" t="s">
        <v>736</v>
      </c>
      <c r="B20">
        <v>9217.0299999999988</v>
      </c>
      <c r="D20" t="str">
        <f t="shared" si="0"/>
        <v>Louisiana</v>
      </c>
      <c r="E20" s="7">
        <f t="shared" si="1"/>
        <v>9217.0299999999988</v>
      </c>
    </row>
    <row r="21" spans="1:5" x14ac:dyDescent="0.3">
      <c r="A21" s="6" t="s">
        <v>5235</v>
      </c>
      <c r="B21">
        <v>1270.53</v>
      </c>
      <c r="D21" t="str">
        <f t="shared" si="0"/>
        <v>Maine</v>
      </c>
      <c r="E21" s="7">
        <f t="shared" si="1"/>
        <v>1270.53</v>
      </c>
    </row>
    <row r="22" spans="1:5" x14ac:dyDescent="0.3">
      <c r="A22" s="6" t="s">
        <v>2735</v>
      </c>
      <c r="B22">
        <v>23705.523000000005</v>
      </c>
      <c r="D22" t="str">
        <f t="shared" si="0"/>
        <v>Maryland</v>
      </c>
      <c r="E22" s="7">
        <f t="shared" si="1"/>
        <v>23705.523000000005</v>
      </c>
    </row>
    <row r="23" spans="1:5" x14ac:dyDescent="0.3">
      <c r="A23" s="6" t="s">
        <v>1245</v>
      </c>
      <c r="B23">
        <v>28634.43399999999</v>
      </c>
      <c r="D23" t="str">
        <f t="shared" si="0"/>
        <v>Massachusetts</v>
      </c>
      <c r="E23" s="7">
        <f t="shared" si="1"/>
        <v>28634.43399999999</v>
      </c>
    </row>
    <row r="24" spans="1:5" x14ac:dyDescent="0.3">
      <c r="A24" s="6" t="s">
        <v>238</v>
      </c>
      <c r="B24">
        <v>76269.614000000016</v>
      </c>
      <c r="D24" t="str">
        <f t="shared" si="0"/>
        <v>Michigan</v>
      </c>
      <c r="E24" s="7">
        <f t="shared" si="1"/>
        <v>76269.614000000016</v>
      </c>
    </row>
    <row r="25" spans="1:5" x14ac:dyDescent="0.3">
      <c r="A25" s="6" t="s">
        <v>229</v>
      </c>
      <c r="B25">
        <v>29863.149999999994</v>
      </c>
      <c r="D25" t="str">
        <f t="shared" si="0"/>
        <v>Minnesota</v>
      </c>
      <c r="E25" s="7">
        <f t="shared" si="1"/>
        <v>29863.149999999994</v>
      </c>
    </row>
    <row r="26" spans="1:5" x14ac:dyDescent="0.3">
      <c r="A26" s="6" t="s">
        <v>1487</v>
      </c>
      <c r="B26">
        <v>10771.34</v>
      </c>
      <c r="D26" t="str">
        <f t="shared" si="0"/>
        <v>Mississippi</v>
      </c>
      <c r="E26" s="7">
        <f t="shared" si="1"/>
        <v>10771.34</v>
      </c>
    </row>
    <row r="27" spans="1:5" x14ac:dyDescent="0.3">
      <c r="A27" s="6" t="s">
        <v>596</v>
      </c>
      <c r="B27">
        <v>22205.149999999998</v>
      </c>
      <c r="D27" t="str">
        <f t="shared" si="0"/>
        <v>Missouri</v>
      </c>
      <c r="E27" s="7">
        <f t="shared" si="1"/>
        <v>22205.149999999998</v>
      </c>
    </row>
    <row r="28" spans="1:5" x14ac:dyDescent="0.3">
      <c r="A28" s="6" t="s">
        <v>1762</v>
      </c>
      <c r="B28">
        <v>5589.3519999999971</v>
      </c>
      <c r="D28" t="str">
        <f t="shared" si="0"/>
        <v>Montana</v>
      </c>
      <c r="E28" s="7">
        <f t="shared" si="1"/>
        <v>5589.3519999999971</v>
      </c>
    </row>
    <row r="29" spans="1:5" x14ac:dyDescent="0.3">
      <c r="A29" s="6" t="s">
        <v>138</v>
      </c>
      <c r="B29">
        <v>7464.9299999999985</v>
      </c>
      <c r="D29" t="str">
        <f t="shared" si="0"/>
        <v>Nebraska</v>
      </c>
      <c r="E29" s="7">
        <f t="shared" si="1"/>
        <v>7464.9299999999985</v>
      </c>
    </row>
    <row r="30" spans="1:5" x14ac:dyDescent="0.3">
      <c r="A30" s="6" t="s">
        <v>1392</v>
      </c>
      <c r="B30">
        <v>16729.101999999999</v>
      </c>
      <c r="D30" t="str">
        <f t="shared" si="0"/>
        <v>Nevada</v>
      </c>
      <c r="E30" s="7">
        <f t="shared" si="1"/>
        <v>16729.101999999999</v>
      </c>
    </row>
    <row r="31" spans="1:5" x14ac:dyDescent="0.3">
      <c r="A31" s="6" t="s">
        <v>2694</v>
      </c>
      <c r="B31">
        <v>7292.5239999999994</v>
      </c>
      <c r="D31" t="str">
        <f t="shared" si="0"/>
        <v>New Hampshire</v>
      </c>
      <c r="E31" s="7">
        <f t="shared" si="1"/>
        <v>7292.5239999999994</v>
      </c>
    </row>
    <row r="32" spans="1:5" x14ac:dyDescent="0.3">
      <c r="A32" s="6" t="s">
        <v>788</v>
      </c>
      <c r="B32">
        <v>35764.312000000013</v>
      </c>
      <c r="D32" t="str">
        <f t="shared" si="0"/>
        <v>New Jersey</v>
      </c>
      <c r="E32" s="7">
        <f t="shared" si="1"/>
        <v>35764.312000000013</v>
      </c>
    </row>
    <row r="33" spans="1:5" x14ac:dyDescent="0.3">
      <c r="A33" s="6" t="s">
        <v>668</v>
      </c>
      <c r="B33">
        <v>4783.5220000000008</v>
      </c>
      <c r="D33" t="str">
        <f t="shared" si="0"/>
        <v>New Mexico</v>
      </c>
      <c r="E33" s="7">
        <f t="shared" si="1"/>
        <v>4783.5220000000008</v>
      </c>
    </row>
    <row r="34" spans="1:5" x14ac:dyDescent="0.3">
      <c r="A34" s="6" t="s">
        <v>267</v>
      </c>
      <c r="B34">
        <v>310876.27099999978</v>
      </c>
      <c r="D34" t="str">
        <f t="shared" si="0"/>
        <v>New York</v>
      </c>
      <c r="E34" s="7">
        <f t="shared" si="1"/>
        <v>310876.27099999978</v>
      </c>
    </row>
    <row r="35" spans="1:5" x14ac:dyDescent="0.3">
      <c r="A35" s="6" t="s">
        <v>88</v>
      </c>
      <c r="B35">
        <v>55603.163999999968</v>
      </c>
      <c r="D35" t="str">
        <f t="shared" si="0"/>
        <v>North Carolina</v>
      </c>
      <c r="E35" s="7">
        <f t="shared" si="1"/>
        <v>55603.163999999968</v>
      </c>
    </row>
    <row r="36" spans="1:5" x14ac:dyDescent="0.3">
      <c r="A36" s="6" t="s">
        <v>7449</v>
      </c>
      <c r="B36">
        <v>919.91</v>
      </c>
      <c r="D36" t="str">
        <f t="shared" si="0"/>
        <v>North Dakota</v>
      </c>
      <c r="E36" s="7">
        <f t="shared" si="1"/>
        <v>919.91</v>
      </c>
    </row>
    <row r="37" spans="1:5" x14ac:dyDescent="0.3">
      <c r="A37" s="6" t="s">
        <v>498</v>
      </c>
      <c r="B37">
        <v>78258.135999999926</v>
      </c>
      <c r="D37" t="str">
        <f t="shared" si="0"/>
        <v>Ohio</v>
      </c>
      <c r="E37" s="7">
        <f t="shared" si="1"/>
        <v>78258.135999999926</v>
      </c>
    </row>
    <row r="38" spans="1:5" x14ac:dyDescent="0.3">
      <c r="A38" s="6" t="s">
        <v>649</v>
      </c>
      <c r="B38">
        <v>19683.390000000003</v>
      </c>
      <c r="D38" t="str">
        <f t="shared" si="0"/>
        <v>Oklahoma</v>
      </c>
      <c r="E38" s="7">
        <f t="shared" si="1"/>
        <v>19683.390000000003</v>
      </c>
    </row>
    <row r="39" spans="1:5" x14ac:dyDescent="0.3">
      <c r="A39" s="6" t="s">
        <v>420</v>
      </c>
      <c r="B39">
        <v>17431.149999999991</v>
      </c>
      <c r="D39" t="str">
        <f t="shared" si="0"/>
        <v>Oregon</v>
      </c>
      <c r="E39" s="7">
        <f t="shared" si="1"/>
        <v>17431.149999999991</v>
      </c>
    </row>
    <row r="40" spans="1:5" x14ac:dyDescent="0.3">
      <c r="A40" s="6" t="s">
        <v>147</v>
      </c>
      <c r="B40">
        <v>116511.91400000003</v>
      </c>
      <c r="D40" t="str">
        <f t="shared" si="0"/>
        <v>Pennsylvania</v>
      </c>
      <c r="E40" s="7">
        <f t="shared" si="1"/>
        <v>116511.91400000003</v>
      </c>
    </row>
    <row r="41" spans="1:5" x14ac:dyDescent="0.3">
      <c r="A41" s="6" t="s">
        <v>1399</v>
      </c>
      <c r="B41">
        <v>22627.955999999995</v>
      </c>
      <c r="D41" t="str">
        <f t="shared" si="0"/>
        <v>Rhode Island</v>
      </c>
      <c r="E41" s="7">
        <f t="shared" si="1"/>
        <v>22627.955999999995</v>
      </c>
    </row>
    <row r="42" spans="1:5" x14ac:dyDescent="0.3">
      <c r="A42" s="6" t="s">
        <v>383</v>
      </c>
      <c r="B42">
        <v>8481.7099999999991</v>
      </c>
      <c r="D42" t="str">
        <f t="shared" si="0"/>
        <v>South Carolina</v>
      </c>
      <c r="E42" s="7">
        <f t="shared" si="1"/>
        <v>8481.7099999999991</v>
      </c>
    </row>
    <row r="43" spans="1:5" x14ac:dyDescent="0.3">
      <c r="A43" s="6" t="s">
        <v>5326</v>
      </c>
      <c r="B43">
        <v>1315.5600000000002</v>
      </c>
      <c r="D43" t="str">
        <f t="shared" si="0"/>
        <v>South Dakota</v>
      </c>
      <c r="E43" s="7">
        <f t="shared" si="1"/>
        <v>1315.5600000000002</v>
      </c>
    </row>
    <row r="44" spans="1:5" x14ac:dyDescent="0.3">
      <c r="A44" s="6" t="s">
        <v>335</v>
      </c>
      <c r="B44">
        <v>30661.872999999981</v>
      </c>
      <c r="D44" t="str">
        <f t="shared" si="0"/>
        <v>Tennessee</v>
      </c>
      <c r="E44" s="7">
        <f t="shared" si="1"/>
        <v>30661.872999999981</v>
      </c>
    </row>
    <row r="45" spans="1:5" x14ac:dyDescent="0.3">
      <c r="A45" s="6" t="s">
        <v>104</v>
      </c>
      <c r="B45">
        <v>170188.04580000002</v>
      </c>
      <c r="D45" t="str">
        <f t="shared" si="0"/>
        <v>Texas</v>
      </c>
      <c r="E45" s="7">
        <f t="shared" si="1"/>
        <v>170188.04580000002</v>
      </c>
    </row>
    <row r="46" spans="1:5" x14ac:dyDescent="0.3">
      <c r="A46" s="6" t="s">
        <v>121</v>
      </c>
      <c r="B46">
        <v>11220.055999999999</v>
      </c>
      <c r="D46" t="str">
        <f t="shared" si="0"/>
        <v>Utah</v>
      </c>
      <c r="E46" s="7">
        <f t="shared" si="1"/>
        <v>11220.055999999999</v>
      </c>
    </row>
    <row r="47" spans="1:5" x14ac:dyDescent="0.3">
      <c r="A47" s="6" t="s">
        <v>5203</v>
      </c>
      <c r="B47">
        <v>8929.369999999999</v>
      </c>
      <c r="D47" t="str">
        <f t="shared" si="0"/>
        <v>Vermont</v>
      </c>
      <c r="E47" s="7">
        <f t="shared" si="1"/>
        <v>8929.369999999999</v>
      </c>
    </row>
    <row r="48" spans="1:5" x14ac:dyDescent="0.3">
      <c r="A48" s="6" t="s">
        <v>319</v>
      </c>
      <c r="B48">
        <v>70636.719999999987</v>
      </c>
      <c r="D48" t="str">
        <f t="shared" si="0"/>
        <v>Virginia</v>
      </c>
      <c r="E48" s="7">
        <f t="shared" si="1"/>
        <v>70636.719999999987</v>
      </c>
    </row>
    <row r="49" spans="1:5" x14ac:dyDescent="0.3">
      <c r="A49" s="6" t="s">
        <v>96</v>
      </c>
      <c r="B49">
        <v>138641.26999999993</v>
      </c>
      <c r="D49" t="str">
        <f t="shared" si="0"/>
        <v>Washington</v>
      </c>
      <c r="E49" s="7">
        <f t="shared" si="1"/>
        <v>138641.26999999993</v>
      </c>
    </row>
    <row r="50" spans="1:5" x14ac:dyDescent="0.3">
      <c r="A50" s="6" t="s">
        <v>9726</v>
      </c>
      <c r="B50">
        <v>1209.8240000000001</v>
      </c>
      <c r="D50" t="str">
        <f t="shared" si="0"/>
        <v>West Virginia</v>
      </c>
      <c r="E50" s="7">
        <f t="shared" si="1"/>
        <v>1209.8240000000001</v>
      </c>
    </row>
    <row r="51" spans="1:5" x14ac:dyDescent="0.3">
      <c r="A51" s="6" t="s">
        <v>114</v>
      </c>
      <c r="B51">
        <v>32114.610000000019</v>
      </c>
      <c r="D51" t="str">
        <f t="shared" si="0"/>
        <v>Wisconsin</v>
      </c>
      <c r="E51" s="7">
        <f t="shared" si="1"/>
        <v>32114.610000000019</v>
      </c>
    </row>
    <row r="52" spans="1:5" x14ac:dyDescent="0.3">
      <c r="A52" s="6" t="s">
        <v>8542</v>
      </c>
      <c r="B52">
        <v>1603.1360000000002</v>
      </c>
      <c r="D52" t="str">
        <f t="shared" si="0"/>
        <v>Wyoming</v>
      </c>
      <c r="E52" s="7">
        <f t="shared" si="1"/>
        <v>1603.1360000000002</v>
      </c>
    </row>
    <row r="53" spans="1:5" x14ac:dyDescent="0.3">
      <c r="A53" s="6" t="s">
        <v>10934</v>
      </c>
      <c r="B53">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0ECEA-AE1B-44EC-B33A-EC4FCE34835D}">
  <dimension ref="A3:B9"/>
  <sheetViews>
    <sheetView workbookViewId="0">
      <selection activeCell="A6" sqref="A4:A8"/>
      <pivotSelection pane="bottomRight" showHeader="1" axis="axisRow" activeRow="5" previousRow="5" click="1" r:id="rId1">
        <pivotArea dataOnly="0" labelOnly="1" fieldPosition="0">
          <references count="1">
            <reference field="16" count="0"/>
          </references>
        </pivotArea>
      </pivotSelection>
    </sheetView>
  </sheetViews>
  <sheetFormatPr defaultRowHeight="14.4" x14ac:dyDescent="0.3"/>
  <cols>
    <col min="1" max="1" width="12.5546875" bestFit="1" customWidth="1"/>
    <col min="2" max="2" width="11.6640625" bestFit="1" customWidth="1"/>
  </cols>
  <sheetData>
    <row r="3" spans="1:2" x14ac:dyDescent="0.3">
      <c r="A3" s="5" t="s">
        <v>10933</v>
      </c>
      <c r="B3" t="s">
        <v>10947</v>
      </c>
    </row>
    <row r="4" spans="1:2" x14ac:dyDescent="0.3">
      <c r="A4" s="6" t="s">
        <v>75</v>
      </c>
      <c r="B4">
        <v>203412.73300000009</v>
      </c>
    </row>
    <row r="5" spans="1:2" x14ac:dyDescent="0.3">
      <c r="A5" s="6" t="s">
        <v>56</v>
      </c>
      <c r="B5">
        <v>206965.53200000009</v>
      </c>
    </row>
    <row r="6" spans="1:2" x14ac:dyDescent="0.3">
      <c r="A6" s="6" t="s">
        <v>59</v>
      </c>
      <c r="B6">
        <v>223843.60800000012</v>
      </c>
    </row>
    <row r="7" spans="1:2" x14ac:dyDescent="0.3">
      <c r="A7" s="6" t="s">
        <v>36</v>
      </c>
      <c r="B7">
        <v>328449.1030000007</v>
      </c>
    </row>
    <row r="8" spans="1:2" x14ac:dyDescent="0.3">
      <c r="A8" s="6" t="s">
        <v>72</v>
      </c>
      <c r="B8">
        <v>330007.05400000012</v>
      </c>
    </row>
    <row r="9" spans="1:2" x14ac:dyDescent="0.3">
      <c r="A9" s="6" t="s">
        <v>10934</v>
      </c>
      <c r="B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FA674-3DFD-4D1E-A576-9F5A781C6FE5}">
  <dimension ref="A3:N17"/>
  <sheetViews>
    <sheetView workbookViewId="0">
      <selection activeCell="M27" sqref="M27"/>
    </sheetView>
  </sheetViews>
  <sheetFormatPr defaultRowHeight="14.4" x14ac:dyDescent="0.3"/>
  <cols>
    <col min="1" max="1" width="12.5546875" bestFit="1" customWidth="1"/>
    <col min="2" max="2" width="12" bestFit="1" customWidth="1"/>
    <col min="3" max="3" width="2.6640625" customWidth="1"/>
    <col min="4" max="4" width="12.5546875" bestFit="1" customWidth="1"/>
    <col min="5" max="5" width="12.109375" bestFit="1" customWidth="1"/>
    <col min="6" max="6" width="3" customWidth="1"/>
    <col min="7" max="7" width="12.5546875" bestFit="1" customWidth="1"/>
    <col min="8" max="8" width="14.88671875" bestFit="1" customWidth="1"/>
    <col min="9" max="9" width="2.21875" customWidth="1"/>
    <col min="10" max="10" width="12.5546875" bestFit="1" customWidth="1"/>
    <col min="11" max="11" width="15.88671875" bestFit="1" customWidth="1"/>
    <col min="12" max="12" width="2.77734375" customWidth="1"/>
    <col min="13" max="13" width="12.5546875" bestFit="1" customWidth="1"/>
    <col min="14" max="14" width="19.21875" bestFit="1" customWidth="1"/>
  </cols>
  <sheetData>
    <row r="3" spans="1:14" x14ac:dyDescent="0.3">
      <c r="A3" s="5" t="s">
        <v>10933</v>
      </c>
      <c r="B3" t="s">
        <v>10947</v>
      </c>
      <c r="D3" s="5" t="s">
        <v>10933</v>
      </c>
      <c r="E3" t="s">
        <v>10948</v>
      </c>
      <c r="G3" s="5" t="s">
        <v>10933</v>
      </c>
      <c r="H3" t="s">
        <v>10949</v>
      </c>
      <c r="J3" s="5" t="s">
        <v>10933</v>
      </c>
      <c r="K3" t="s">
        <v>10950</v>
      </c>
      <c r="M3" s="5" t="s">
        <v>10933</v>
      </c>
      <c r="N3" t="s">
        <v>10951</v>
      </c>
    </row>
    <row r="4" spans="1:14" x14ac:dyDescent="0.3">
      <c r="A4" s="6" t="s">
        <v>10935</v>
      </c>
      <c r="B4">
        <v>95365.937600000019</v>
      </c>
      <c r="D4" s="6" t="s">
        <v>10935</v>
      </c>
      <c r="E4">
        <v>9199.2699999999986</v>
      </c>
      <c r="G4" s="6" t="s">
        <v>10935</v>
      </c>
      <c r="H4">
        <v>1500</v>
      </c>
      <c r="J4" s="6" t="s">
        <v>10935</v>
      </c>
      <c r="K4">
        <v>387</v>
      </c>
      <c r="M4" s="6" t="s">
        <v>10935</v>
      </c>
      <c r="N4">
        <v>9.6462848596792869E-2</v>
      </c>
    </row>
    <row r="5" spans="1:14" x14ac:dyDescent="0.3">
      <c r="A5" s="6" t="s">
        <v>10936</v>
      </c>
      <c r="B5">
        <v>60172.649400000024</v>
      </c>
      <c r="D5" s="6" t="s">
        <v>10936</v>
      </c>
      <c r="E5">
        <v>10288.898699999991</v>
      </c>
      <c r="G5" s="6" t="s">
        <v>10936</v>
      </c>
      <c r="H5">
        <v>1068</v>
      </c>
      <c r="J5" s="6" t="s">
        <v>10936</v>
      </c>
      <c r="K5">
        <v>301</v>
      </c>
      <c r="M5" s="6" t="s">
        <v>10936</v>
      </c>
      <c r="N5">
        <v>0.17098962406664425</v>
      </c>
    </row>
    <row r="6" spans="1:14" x14ac:dyDescent="0.3">
      <c r="A6" s="6" t="s">
        <v>10937</v>
      </c>
      <c r="B6">
        <v>199252.98399999991</v>
      </c>
      <c r="D6" s="6" t="s">
        <v>10937</v>
      </c>
      <c r="E6">
        <v>26806.573700000015</v>
      </c>
      <c r="G6" s="6" t="s">
        <v>10937</v>
      </c>
      <c r="H6">
        <v>2491</v>
      </c>
      <c r="J6" s="6" t="s">
        <v>10937</v>
      </c>
      <c r="K6">
        <v>680</v>
      </c>
      <c r="M6" s="6" t="s">
        <v>10937</v>
      </c>
      <c r="N6">
        <v>0.13453536886554246</v>
      </c>
    </row>
    <row r="7" spans="1:14" x14ac:dyDescent="0.3">
      <c r="A7" s="6" t="s">
        <v>10938</v>
      </c>
      <c r="B7">
        <v>141851.5674</v>
      </c>
      <c r="D7" s="6" t="s">
        <v>10938</v>
      </c>
      <c r="E7">
        <v>13437.806799999998</v>
      </c>
      <c r="G7" s="6" t="s">
        <v>10938</v>
      </c>
      <c r="H7">
        <v>2441</v>
      </c>
      <c r="J7" s="6" t="s">
        <v>10938</v>
      </c>
      <c r="K7">
        <v>663</v>
      </c>
      <c r="M7" s="6" t="s">
        <v>10938</v>
      </c>
      <c r="N7">
        <v>9.4731465053942004E-2</v>
      </c>
    </row>
    <row r="8" spans="1:14" x14ac:dyDescent="0.3">
      <c r="A8" s="6" t="s">
        <v>10939</v>
      </c>
      <c r="B8">
        <v>156122.28669999994</v>
      </c>
      <c r="D8" s="6" t="s">
        <v>10939</v>
      </c>
      <c r="E8">
        <v>22308.51279999999</v>
      </c>
      <c r="G8" s="6" t="s">
        <v>10939</v>
      </c>
      <c r="H8">
        <v>2850</v>
      </c>
      <c r="J8" s="6" t="s">
        <v>10939</v>
      </c>
      <c r="K8">
        <v>750</v>
      </c>
      <c r="M8" s="6" t="s">
        <v>10939</v>
      </c>
      <c r="N8">
        <v>0.14289127626517142</v>
      </c>
    </row>
    <row r="9" spans="1:14" x14ac:dyDescent="0.3">
      <c r="A9" s="6" t="s">
        <v>10940</v>
      </c>
      <c r="B9">
        <v>147082.61130000011</v>
      </c>
      <c r="D9" s="6" t="s">
        <v>10940</v>
      </c>
      <c r="E9">
        <v>20899.334500000012</v>
      </c>
      <c r="G9" s="6" t="s">
        <v>10940</v>
      </c>
      <c r="H9">
        <v>2644</v>
      </c>
      <c r="J9" s="6" t="s">
        <v>10940</v>
      </c>
      <c r="K9">
        <v>709</v>
      </c>
      <c r="M9" s="6" t="s">
        <v>10940</v>
      </c>
      <c r="N9">
        <v>0.1420924901678027</v>
      </c>
    </row>
    <row r="10" spans="1:14" x14ac:dyDescent="0.3">
      <c r="A10" s="6" t="s">
        <v>10941</v>
      </c>
      <c r="B10">
        <v>149580.83800000031</v>
      </c>
      <c r="D10" s="6" t="s">
        <v>10941</v>
      </c>
      <c r="E10">
        <v>13535.38299999998</v>
      </c>
      <c r="G10" s="6" t="s">
        <v>10941</v>
      </c>
      <c r="H10">
        <v>2705</v>
      </c>
      <c r="J10" s="6" t="s">
        <v>10941</v>
      </c>
      <c r="K10">
        <v>708</v>
      </c>
      <c r="M10" s="6" t="s">
        <v>10941</v>
      </c>
      <c r="N10">
        <v>9.0488749635163512E-2</v>
      </c>
    </row>
    <row r="11" spans="1:14" x14ac:dyDescent="0.3">
      <c r="A11" s="6" t="s">
        <v>10942</v>
      </c>
      <c r="B11">
        <v>159589.45099999988</v>
      </c>
      <c r="D11" s="6" t="s">
        <v>10942</v>
      </c>
      <c r="E11">
        <v>21896.715399999972</v>
      </c>
      <c r="G11" s="6" t="s">
        <v>10942</v>
      </c>
      <c r="H11">
        <v>2796</v>
      </c>
      <c r="J11" s="6" t="s">
        <v>10942</v>
      </c>
      <c r="K11">
        <v>710</v>
      </c>
      <c r="M11" s="6" t="s">
        <v>10942</v>
      </c>
      <c r="N11">
        <v>0.13720653378273723</v>
      </c>
    </row>
    <row r="12" spans="1:14" x14ac:dyDescent="0.3">
      <c r="A12" s="6" t="s">
        <v>10943</v>
      </c>
      <c r="B12">
        <v>309770.09970000025</v>
      </c>
      <c r="D12" s="6" t="s">
        <v>10943</v>
      </c>
      <c r="E12">
        <v>37293.192500000034</v>
      </c>
      <c r="G12" s="6" t="s">
        <v>10943</v>
      </c>
      <c r="H12">
        <v>5073</v>
      </c>
      <c r="J12" s="6" t="s">
        <v>10943</v>
      </c>
      <c r="K12">
        <v>1386</v>
      </c>
      <c r="M12" s="6" t="s">
        <v>10943</v>
      </c>
      <c r="N12">
        <v>0.12038990379031732</v>
      </c>
    </row>
    <row r="13" spans="1:14" x14ac:dyDescent="0.3">
      <c r="A13" s="6" t="s">
        <v>10944</v>
      </c>
      <c r="B13">
        <v>197115.20170000009</v>
      </c>
      <c r="D13" s="6" t="s">
        <v>10944</v>
      </c>
      <c r="E13">
        <v>31469.663800000035</v>
      </c>
      <c r="G13" s="6" t="s">
        <v>10944</v>
      </c>
      <c r="H13">
        <v>3095</v>
      </c>
      <c r="J13" s="6" t="s">
        <v>10944</v>
      </c>
      <c r="K13">
        <v>817</v>
      </c>
      <c r="M13" s="6" t="s">
        <v>10944</v>
      </c>
      <c r="N13">
        <v>0.15965112547684351</v>
      </c>
    </row>
    <row r="14" spans="1:14" x14ac:dyDescent="0.3">
      <c r="A14" s="6" t="s">
        <v>10945</v>
      </c>
      <c r="B14">
        <v>349120.07400000008</v>
      </c>
      <c r="D14" s="6" t="s">
        <v>10945</v>
      </c>
      <c r="E14">
        <v>35825.536599999927</v>
      </c>
      <c r="G14" s="6" t="s">
        <v>10945</v>
      </c>
      <c r="H14">
        <v>5741</v>
      </c>
      <c r="J14" s="6" t="s">
        <v>10945</v>
      </c>
      <c r="K14">
        <v>1462</v>
      </c>
      <c r="M14" s="6" t="s">
        <v>10945</v>
      </c>
      <c r="N14">
        <v>0.10261666191099604</v>
      </c>
    </row>
    <row r="15" spans="1:14" x14ac:dyDescent="0.3">
      <c r="A15" s="6" t="s">
        <v>10946</v>
      </c>
      <c r="B15">
        <v>332177.15950000001</v>
      </c>
      <c r="D15" s="6" t="s">
        <v>10946</v>
      </c>
      <c r="E15">
        <v>43436.13390000003</v>
      </c>
      <c r="G15" s="6" t="s">
        <v>10946</v>
      </c>
      <c r="H15">
        <v>5469</v>
      </c>
      <c r="J15" s="6" t="s">
        <v>10946</v>
      </c>
      <c r="K15">
        <v>1421</v>
      </c>
      <c r="M15" s="6" t="s">
        <v>10946</v>
      </c>
      <c r="N15">
        <v>0.13076195234308405</v>
      </c>
    </row>
    <row r="16" spans="1:14" x14ac:dyDescent="0.3">
      <c r="A16" s="6" t="s">
        <v>10934</v>
      </c>
      <c r="B16">
        <v>2297200.8603000008</v>
      </c>
      <c r="D16" s="6" t="s">
        <v>10934</v>
      </c>
      <c r="E16">
        <v>286397.02169999998</v>
      </c>
      <c r="G16" s="6" t="s">
        <v>10934</v>
      </c>
      <c r="H16">
        <v>37873</v>
      </c>
      <c r="J16" s="6" t="s">
        <v>10934</v>
      </c>
      <c r="K16">
        <v>9994</v>
      </c>
      <c r="M16" s="6" t="s">
        <v>10934</v>
      </c>
      <c r="N16">
        <v>0.12467217240315856</v>
      </c>
    </row>
    <row r="17" spans="2:14" x14ac:dyDescent="0.3">
      <c r="B17" s="10">
        <f>GETPIVOTDATA("Sales",$A$3)</f>
        <v>2297200.8603000008</v>
      </c>
      <c r="E17" s="10">
        <f>GETPIVOTDATA("Profit",$D$3)</f>
        <v>286397.02169999998</v>
      </c>
      <c r="H17" s="11">
        <f>GETPIVOTDATA("Quantity",$G$3)</f>
        <v>37873</v>
      </c>
      <c r="K17" s="11">
        <f>GETPIVOTDATA("Order ID",$J$3)</f>
        <v>9994</v>
      </c>
      <c r="N17" s="12">
        <f>GETPIVOTDATA("Profit_margin",$M$3)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5C38B-5A9D-4FC8-A1F6-F75C485D61CB}">
  <dimension ref="A3:L7"/>
  <sheetViews>
    <sheetView workbookViewId="0">
      <selection activeCell="K13" sqref="K13"/>
    </sheetView>
  </sheetViews>
  <sheetFormatPr defaultRowHeight="14.4" x14ac:dyDescent="0.3"/>
  <cols>
    <col min="1" max="1" width="12.5546875" bestFit="1" customWidth="1"/>
    <col min="2" max="2" width="12.109375" bestFit="1" customWidth="1"/>
    <col min="3" max="3" width="19.21875" bestFit="1" customWidth="1"/>
    <col min="4" max="4" width="12" bestFit="1" customWidth="1"/>
    <col min="5" max="5" width="14.88671875" bestFit="1" customWidth="1"/>
    <col min="6" max="6" width="15.88671875" bestFit="1" customWidth="1"/>
    <col min="8" max="8" width="10.33203125" customWidth="1"/>
    <col min="9" max="11" width="9.5546875" bestFit="1" customWidth="1"/>
  </cols>
  <sheetData>
    <row r="3" spans="1:12" ht="16.8" x14ac:dyDescent="0.4">
      <c r="A3" s="5" t="s">
        <v>10933</v>
      </c>
      <c r="B3" t="s">
        <v>10948</v>
      </c>
      <c r="C3" t="s">
        <v>10951</v>
      </c>
      <c r="D3" t="s">
        <v>10947</v>
      </c>
      <c r="E3" t="s">
        <v>10949</v>
      </c>
      <c r="F3" t="s">
        <v>10950</v>
      </c>
      <c r="H3" s="13">
        <f>(GETPIVOTDATA("Sum of Sales",$A$3,"Year",2014)/GETPIVOTDATA("Sum of Sales",$A$3,"Year",2013))-1</f>
        <v>0.20620967905883303</v>
      </c>
      <c r="I3" s="13">
        <f>(GETPIVOTDATA("Sum of Profit",$A$3,"Year",2014)/GETPIVOTDATA("Sum of Profit",$A$3,"Year",2013))-1</f>
        <v>0.14414565902185772</v>
      </c>
      <c r="J3" s="13">
        <f>(GETPIVOTDATA("Sum of Quantity",$A$3,"Year",2014)/GETPIVOTDATA("Sum of Quantity",$A$3,"Year",2013))-1</f>
        <v>0.27451580020387367</v>
      </c>
      <c r="K3" s="13">
        <f>(GETPIVOTDATA("Count of Order ID",$A$3,"Year",2014)/GETPIVOTDATA("Count of Order ID",$A$3,"Year",2013))-1</f>
        <v>0.2864341085271318</v>
      </c>
      <c r="L3" s="13">
        <f>(GETPIVOTDATA("Sum of Profit_margin",$A$3,"Year",2014)/GETPIVOTDATA("Sum of Profit_margin",$A$3,"Year",2013))-1</f>
        <v>-5.1453757264990463E-2</v>
      </c>
    </row>
    <row r="4" spans="1:12" x14ac:dyDescent="0.3">
      <c r="A4" s="6">
        <v>2011</v>
      </c>
      <c r="B4">
        <v>49543.974100000007</v>
      </c>
      <c r="C4">
        <v>0.10231126499236715</v>
      </c>
      <c r="D4">
        <v>484247.49810000096</v>
      </c>
      <c r="E4">
        <v>7581</v>
      </c>
      <c r="F4">
        <v>1993</v>
      </c>
    </row>
    <row r="5" spans="1:12" x14ac:dyDescent="0.3">
      <c r="A5" s="6">
        <v>2012</v>
      </c>
      <c r="B5">
        <v>61618.603700000051</v>
      </c>
      <c r="C5">
        <v>0.13095504034557592</v>
      </c>
      <c r="D5">
        <v>470532.50899999985</v>
      </c>
      <c r="E5">
        <v>7979</v>
      </c>
      <c r="F5">
        <v>2102</v>
      </c>
    </row>
    <row r="6" spans="1:12" x14ac:dyDescent="0.3">
      <c r="A6" s="6">
        <v>2013</v>
      </c>
      <c r="B6">
        <v>81726.930800000177</v>
      </c>
      <c r="C6">
        <v>0.13431461924993568</v>
      </c>
      <c r="D6">
        <v>608473.83000000066</v>
      </c>
      <c r="E6">
        <v>9810</v>
      </c>
      <c r="F6">
        <v>2580</v>
      </c>
    </row>
    <row r="7" spans="1:12" x14ac:dyDescent="0.3">
      <c r="A7" s="6">
        <v>2014</v>
      </c>
      <c r="B7">
        <v>93507.513099999967</v>
      </c>
      <c r="C7">
        <v>0.12740362743390987</v>
      </c>
      <c r="D7">
        <v>733947.0231999997</v>
      </c>
      <c r="E7">
        <v>12503</v>
      </c>
      <c r="F7">
        <v>3319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16" sqref="E1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topLeftCell="A10" zoomScale="70" zoomScaleNormal="70" workbookViewId="0">
      <selection activeCell="Z22" sqref="Z22"/>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E5667-27A5-4664-A659-D5D9367310DC}">
  <dimension ref="A1"/>
  <sheetViews>
    <sheetView showGridLines="0" showRowColHeaders="0" workbookViewId="0"/>
  </sheetViews>
  <sheetFormatPr defaultRowHeight="14.4" x14ac:dyDescent="0.3"/>
  <sheetData/>
  <pageMargins left="0.7" right="0.7" top="0.75" bottom="0.75" header="0.3" footer="0.3"/>
  <pictur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waterfall_chart</vt:lpstr>
      <vt:lpstr>Donut_chart</vt:lpstr>
      <vt:lpstr>map_chart</vt:lpstr>
      <vt:lpstr>Top 5 Category</vt:lpstr>
      <vt:lpstr>KPI</vt:lpstr>
      <vt:lpstr>KPI_YOY</vt:lpstr>
      <vt:lpstr>Data</vt:lpstr>
      <vt:lpstr>Dashboard</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swagatadey9182@outlook.com</cp:lastModifiedBy>
  <dcterms:created xsi:type="dcterms:W3CDTF">2015-06-05T18:17:20Z</dcterms:created>
  <dcterms:modified xsi:type="dcterms:W3CDTF">2024-01-26T08:47:49Z</dcterms:modified>
</cp:coreProperties>
</file>