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ev\pandas\data\"/>
    </mc:Choice>
  </mc:AlternateContent>
  <xr:revisionPtr revIDLastSave="0" documentId="13_ncr:1_{E36F9C16-355E-42E6-90D4-D6A404E7148F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3" i="1"/>
</calcChain>
</file>

<file path=xl/sharedStrings.xml><?xml version="1.0" encoding="utf-8"?>
<sst xmlns="http://schemas.openxmlformats.org/spreadsheetml/2006/main" count="69" uniqueCount="31">
  <si>
    <t>QCT</t>
  </si>
  <si>
    <t>QCBCT</t>
  </si>
  <si>
    <t>CYC_CBCT</t>
  </si>
  <si>
    <t>U_CBCT</t>
  </si>
  <si>
    <t>CAL_CBCT</t>
  </si>
  <si>
    <t>min</t>
  </si>
  <si>
    <t>Max</t>
  </si>
  <si>
    <t>mean</t>
  </si>
  <si>
    <t>std</t>
  </si>
  <si>
    <t>slope</t>
  </si>
  <si>
    <t>All</t>
  </si>
  <si>
    <t>-</t>
  </si>
  <si>
    <t>Cortical</t>
  </si>
  <si>
    <t>Trabecular</t>
  </si>
  <si>
    <t>Maxillary</t>
  </si>
  <si>
    <t>Mandibular</t>
  </si>
  <si>
    <t>LAC</t>
  </si>
  <si>
    <t>LAT</t>
  </si>
  <si>
    <t>LPC</t>
  </si>
  <si>
    <t>LPT</t>
  </si>
  <si>
    <t>LMC</t>
  </si>
  <si>
    <t>LMT</t>
  </si>
  <si>
    <t>LI</t>
  </si>
  <si>
    <t>UAC</t>
  </si>
  <si>
    <t>UAT</t>
  </si>
  <si>
    <t>UPC</t>
  </si>
  <si>
    <t>UPT</t>
  </si>
  <si>
    <t>UMC</t>
  </si>
  <si>
    <t>UMT</t>
  </si>
  <si>
    <t>US</t>
  </si>
  <si>
    <t>improvement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</si>
</sst>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2" fontId="4" fillId="0" borderId="0" xfId="0" applyNumberFormat="1" applyFont="1"/>
    <xf numFmtId="0" fontId="4" fillId="0" borderId="0" xfId="0" applyFont="1"/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7" xfId="0" applyBorder="1" applyAlignment="1">
      <alignment horizontal="center"/>
    </xf>
    <xf numFmtId="2" fontId="4" fillId="0" borderId="7" xfId="0" applyNumberFormat="1" applyFont="1" applyBorder="1"/>
    <xf numFmtId="0" fontId="4" fillId="0" borderId="7" xfId="0" applyFont="1" applyBorder="1"/>
    <xf numFmtId="0" fontId="1" fillId="2" borderId="1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2" borderId="0" xfId="0" applyFill="1"/>
    <xf numFmtId="0" fontId="0" fillId="0" borderId="9" xfId="0" applyBorder="1"/>
    <xf numFmtId="2" fontId="4" fillId="0" borderId="9" xfId="0" applyNumberFormat="1" applyFont="1" applyBorder="1"/>
    <xf numFmtId="0" fontId="0" fillId="0" borderId="4" xfId="0" applyBorder="1" applyAlignment="1">
      <alignment horizontal="center"/>
    </xf>
    <xf numFmtId="2" fontId="4" fillId="0" borderId="4" xfId="0" applyNumberFormat="1" applyFont="1" applyBorder="1"/>
    <xf numFmtId="0" fontId="1" fillId="2" borderId="11" xfId="0" applyFont="1" applyFill="1" applyBorder="1" applyAlignment="1">
      <alignment horizontal="center" vertical="top"/>
    </xf>
    <xf numFmtId="0" fontId="0" fillId="0" borderId="12" xfId="0" applyBorder="1"/>
    <xf numFmtId="2" fontId="4" fillId="0" borderId="12" xfId="0" applyNumberFormat="1" applyFont="1" applyBorder="1"/>
    <xf numFmtId="0" fontId="0" fillId="0" borderId="13" xfId="0" applyBorder="1" applyAlignment="1">
      <alignment horizontal="center"/>
    </xf>
    <xf numFmtId="2" fontId="4" fillId="0" borderId="13" xfId="0" applyNumberFormat="1" applyFont="1" applyBorder="1"/>
    <xf numFmtId="0" fontId="1" fillId="3" borderId="6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4" borderId="3" xfId="0" applyFont="1" applyFill="1" applyBorder="1" applyAlignment="1">
      <alignment horizontal="center" vertical="top"/>
    </xf>
    <xf numFmtId="0" fontId="1" fillId="5" borderId="6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5" borderId="3" xfId="0" applyFont="1" applyFill="1" applyBorder="1" applyAlignment="1">
      <alignment horizontal="center" vertical="top"/>
    </xf>
    <xf numFmtId="0" fontId="1" fillId="6" borderId="6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6" borderId="3" xfId="0" applyFont="1" applyFill="1" applyBorder="1" applyAlignment="1">
      <alignment horizontal="center" vertical="top"/>
    </xf>
    <xf numFmtId="9" fontId="0" fillId="0" borderId="0" xfId="1" applyFont="1" applyAlignment="1"/>
    <xf numFmtId="9" fontId="0" fillId="2" borderId="0" xfId="1" applyFont="1" applyFill="1" applyAlignment="1"/>
    <xf numFmtId="9" fontId="4" fillId="0" borderId="0" xfId="1" applyFont="1" applyAlignment="1">
      <alignment horizontal="center"/>
    </xf>
    <xf numFmtId="9" fontId="0" fillId="0" borderId="10" xfId="1" applyFont="1" applyBorder="1" applyAlignment="1"/>
    <xf numFmtId="9" fontId="4" fillId="0" borderId="8" xfId="1" applyFont="1" applyBorder="1" applyAlignment="1"/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>
      <selection activeCell="AG27" sqref="AG27"/>
    </sheetView>
  </sheetViews>
  <sheetFormatPr defaultRowHeight="17.399999999999999" x14ac:dyDescent="0.4"/>
  <cols>
    <col min="1" max="1" width="11.296875" bestFit="1" customWidth="1"/>
    <col min="2" max="3" width="5.8984375" customWidth="1"/>
    <col min="4" max="4" width="8.3984375" style="3" customWidth="1"/>
    <col min="5" max="5" width="7.3984375" bestFit="1" customWidth="1"/>
    <col min="6" max="6" width="5.8984375" style="8" bestFit="1" customWidth="1"/>
    <col min="7" max="8" width="5.8984375" customWidth="1"/>
    <col min="9" max="9" width="8.3984375" style="3" customWidth="1"/>
    <col min="10" max="10" width="7.3984375" bestFit="1" customWidth="1"/>
    <col min="11" max="11" width="5.8984375" style="10" bestFit="1" customWidth="1"/>
    <col min="12" max="13" width="5.8984375" customWidth="1"/>
    <col min="14" max="14" width="8.3984375" style="3" customWidth="1"/>
    <col min="15" max="15" width="7.3984375" bestFit="1" customWidth="1"/>
    <col min="16" max="16" width="5.8984375" style="10" bestFit="1" customWidth="1"/>
    <col min="17" max="18" width="5.8984375" customWidth="1"/>
    <col min="19" max="19" width="8.3984375" style="3" customWidth="1"/>
    <col min="20" max="20" width="7.3984375" bestFit="1" customWidth="1"/>
    <col min="21" max="21" width="5.8984375" style="10" bestFit="1" customWidth="1"/>
    <col min="22" max="23" width="5.8984375" customWidth="1"/>
    <col min="24" max="24" width="8.3984375" style="3" customWidth="1"/>
    <col min="25" max="25" width="7.3984375" bestFit="1" customWidth="1"/>
    <col min="26" max="26" width="5.8984375" style="10" bestFit="1" customWidth="1"/>
    <col min="27" max="27" width="12.5" style="35" bestFit="1" customWidth="1"/>
  </cols>
  <sheetData>
    <row r="1" spans="1:27" x14ac:dyDescent="0.4">
      <c r="A1" s="1"/>
      <c r="B1" s="5" t="s">
        <v>0</v>
      </c>
      <c r="C1" s="6"/>
      <c r="D1" s="6"/>
      <c r="E1" s="6"/>
      <c r="F1" s="7"/>
      <c r="G1" s="23" t="s">
        <v>1</v>
      </c>
      <c r="H1" s="24"/>
      <c r="I1" s="24"/>
      <c r="J1" s="24"/>
      <c r="K1" s="25"/>
      <c r="L1" s="26" t="s">
        <v>2</v>
      </c>
      <c r="M1" s="27"/>
      <c r="N1" s="27"/>
      <c r="O1" s="27"/>
      <c r="P1" s="28"/>
      <c r="Q1" s="29" t="s">
        <v>3</v>
      </c>
      <c r="R1" s="30"/>
      <c r="S1" s="30"/>
      <c r="T1" s="30"/>
      <c r="U1" s="31"/>
      <c r="V1" s="32" t="s">
        <v>4</v>
      </c>
      <c r="W1" s="33"/>
      <c r="X1" s="33"/>
      <c r="Y1" s="33"/>
      <c r="Z1" s="34"/>
      <c r="AA1" s="37" t="s">
        <v>30</v>
      </c>
    </row>
    <row r="2" spans="1:27" s="13" customFormat="1" x14ac:dyDescent="0.4">
      <c r="A2" s="11"/>
      <c r="B2" s="11" t="s">
        <v>5</v>
      </c>
      <c r="C2" s="11" t="s">
        <v>6</v>
      </c>
      <c r="D2" s="11" t="s">
        <v>7</v>
      </c>
      <c r="E2" s="11" t="s">
        <v>8</v>
      </c>
      <c r="F2" s="11" t="s">
        <v>9</v>
      </c>
      <c r="G2" s="12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2" t="s">
        <v>5</v>
      </c>
      <c r="M2" s="11" t="s">
        <v>6</v>
      </c>
      <c r="N2" s="11" t="s">
        <v>7</v>
      </c>
      <c r="O2" s="11" t="s">
        <v>8</v>
      </c>
      <c r="P2" s="11" t="s">
        <v>9</v>
      </c>
      <c r="Q2" s="12" t="s">
        <v>5</v>
      </c>
      <c r="R2" s="11" t="s">
        <v>6</v>
      </c>
      <c r="S2" s="11" t="s">
        <v>7</v>
      </c>
      <c r="T2" s="11" t="s">
        <v>8</v>
      </c>
      <c r="U2" s="11" t="s">
        <v>9</v>
      </c>
      <c r="V2" s="12" t="s">
        <v>5</v>
      </c>
      <c r="W2" s="11" t="s">
        <v>6</v>
      </c>
      <c r="X2" s="11" t="s">
        <v>7</v>
      </c>
      <c r="Y2" s="11" t="s">
        <v>8</v>
      </c>
      <c r="Z2" s="11" t="s">
        <v>9</v>
      </c>
      <c r="AA2" s="36"/>
    </row>
    <row r="3" spans="1:27" x14ac:dyDescent="0.4">
      <c r="A3" s="11" t="s">
        <v>10</v>
      </c>
      <c r="B3">
        <v>-620</v>
      </c>
      <c r="C3">
        <v>1210</v>
      </c>
      <c r="D3" s="2">
        <v>382.52</v>
      </c>
      <c r="E3">
        <v>428.31</v>
      </c>
      <c r="F3" s="8" t="s">
        <v>11</v>
      </c>
      <c r="G3">
        <v>-620</v>
      </c>
      <c r="H3">
        <v>1212</v>
      </c>
      <c r="I3" s="2">
        <v>312.14999999999998</v>
      </c>
      <c r="J3">
        <v>389.55</v>
      </c>
      <c r="K3" s="9">
        <v>0.83</v>
      </c>
      <c r="L3">
        <v>-620</v>
      </c>
      <c r="M3">
        <v>985</v>
      </c>
      <c r="N3" s="2">
        <v>278.8</v>
      </c>
      <c r="O3">
        <v>317.88</v>
      </c>
      <c r="P3" s="9">
        <v>0.69</v>
      </c>
      <c r="Q3">
        <v>-283</v>
      </c>
      <c r="R3">
        <v>1140</v>
      </c>
      <c r="S3" s="2">
        <v>498.63</v>
      </c>
      <c r="T3">
        <v>257.77999999999997</v>
      </c>
      <c r="U3" s="9">
        <v>0.54</v>
      </c>
      <c r="V3">
        <v>-333</v>
      </c>
      <c r="W3">
        <v>816</v>
      </c>
      <c r="X3" s="2">
        <v>185.43</v>
      </c>
      <c r="Y3">
        <v>221.14</v>
      </c>
      <c r="Z3" s="9">
        <v>0.48</v>
      </c>
      <c r="AA3" s="35">
        <f>K3/Z3-1</f>
        <v>0.72916666666666674</v>
      </c>
    </row>
    <row r="4" spans="1:27" x14ac:dyDescent="0.4">
      <c r="A4" s="11" t="s">
        <v>12</v>
      </c>
      <c r="B4">
        <v>-95</v>
      </c>
      <c r="C4">
        <v>1210</v>
      </c>
      <c r="D4" s="2">
        <v>734.34</v>
      </c>
      <c r="E4">
        <v>261.02999999999997</v>
      </c>
      <c r="F4" s="8" t="s">
        <v>11</v>
      </c>
      <c r="G4">
        <v>-156</v>
      </c>
      <c r="H4">
        <v>1212</v>
      </c>
      <c r="I4" s="2">
        <v>614.16</v>
      </c>
      <c r="J4">
        <v>269.57</v>
      </c>
      <c r="K4" s="9">
        <v>0.78</v>
      </c>
      <c r="L4">
        <v>-169</v>
      </c>
      <c r="M4">
        <v>985</v>
      </c>
      <c r="N4" s="2">
        <v>547.83000000000004</v>
      </c>
      <c r="O4">
        <v>205.17</v>
      </c>
      <c r="P4" s="9">
        <v>0.64</v>
      </c>
      <c r="Q4">
        <v>104</v>
      </c>
      <c r="R4">
        <v>1140</v>
      </c>
      <c r="S4" s="2">
        <v>702.52</v>
      </c>
      <c r="T4">
        <v>160.79</v>
      </c>
      <c r="U4" s="9">
        <v>0.48</v>
      </c>
      <c r="V4">
        <v>-87</v>
      </c>
      <c r="W4">
        <v>740</v>
      </c>
      <c r="X4" s="2">
        <v>358.29</v>
      </c>
      <c r="Y4">
        <v>143.9</v>
      </c>
      <c r="Z4" s="9">
        <v>0.43</v>
      </c>
      <c r="AA4" s="35">
        <f t="shared" ref="AA4:AA21" si="0">K4/Z4-1</f>
        <v>0.81395348837209314</v>
      </c>
    </row>
    <row r="5" spans="1:27" x14ac:dyDescent="0.4">
      <c r="A5" s="11" t="s">
        <v>13</v>
      </c>
      <c r="B5">
        <v>-620</v>
      </c>
      <c r="C5">
        <v>1106</v>
      </c>
      <c r="D5" s="2">
        <v>223.19</v>
      </c>
      <c r="E5">
        <v>255.2</v>
      </c>
      <c r="F5" s="8" t="s">
        <v>11</v>
      </c>
      <c r="G5">
        <v>-468</v>
      </c>
      <c r="H5">
        <v>976</v>
      </c>
      <c r="I5" s="2">
        <v>190.06</v>
      </c>
      <c r="J5">
        <v>215.52</v>
      </c>
      <c r="K5" s="9">
        <v>0.66</v>
      </c>
      <c r="L5">
        <v>-620</v>
      </c>
      <c r="M5">
        <v>939</v>
      </c>
      <c r="N5" s="2">
        <v>144.54</v>
      </c>
      <c r="O5">
        <v>208.03</v>
      </c>
      <c r="P5" s="9">
        <v>0.67</v>
      </c>
      <c r="Q5">
        <v>-23</v>
      </c>
      <c r="R5">
        <v>1029</v>
      </c>
      <c r="S5" s="2">
        <v>397.26</v>
      </c>
      <c r="T5">
        <v>183.2</v>
      </c>
      <c r="U5" s="9">
        <v>0.53</v>
      </c>
      <c r="V5">
        <v>-333</v>
      </c>
      <c r="W5">
        <v>816</v>
      </c>
      <c r="X5" s="2">
        <v>116.11</v>
      </c>
      <c r="Y5">
        <v>135.44999999999999</v>
      </c>
      <c r="Z5" s="9">
        <v>0.42</v>
      </c>
      <c r="AA5" s="35">
        <f t="shared" si="0"/>
        <v>0.57142857142857162</v>
      </c>
    </row>
    <row r="6" spans="1:27" x14ac:dyDescent="0.4">
      <c r="A6" s="11" t="s">
        <v>14</v>
      </c>
      <c r="B6">
        <v>-620</v>
      </c>
      <c r="C6">
        <v>1164</v>
      </c>
      <c r="D6" s="2">
        <v>297.05</v>
      </c>
      <c r="E6">
        <v>454.13</v>
      </c>
      <c r="F6" s="8" t="s">
        <v>11</v>
      </c>
      <c r="G6">
        <v>-620</v>
      </c>
      <c r="H6">
        <v>1212</v>
      </c>
      <c r="I6" s="2">
        <v>255.15</v>
      </c>
      <c r="J6">
        <v>425.23</v>
      </c>
      <c r="K6" s="9">
        <v>0.87</v>
      </c>
      <c r="L6">
        <v>-620</v>
      </c>
      <c r="M6">
        <v>853</v>
      </c>
      <c r="N6" s="2">
        <v>229.14</v>
      </c>
      <c r="O6">
        <v>322.88</v>
      </c>
      <c r="P6" s="9">
        <v>0.67</v>
      </c>
      <c r="Q6">
        <v>-283</v>
      </c>
      <c r="R6">
        <v>984</v>
      </c>
      <c r="S6" s="2">
        <v>455.29</v>
      </c>
      <c r="T6">
        <v>264.98</v>
      </c>
      <c r="U6" s="9">
        <v>0.52</v>
      </c>
      <c r="V6">
        <v>-333</v>
      </c>
      <c r="W6">
        <v>607</v>
      </c>
      <c r="X6" s="2">
        <v>127.73</v>
      </c>
      <c r="Y6">
        <v>227.25</v>
      </c>
      <c r="Z6" s="9">
        <v>0.48</v>
      </c>
      <c r="AA6" s="35">
        <f t="shared" si="0"/>
        <v>0.8125</v>
      </c>
    </row>
    <row r="7" spans="1:27" s="19" customFormat="1" ht="18" thickBot="1" x14ac:dyDescent="0.45">
      <c r="A7" s="18" t="s">
        <v>15</v>
      </c>
      <c r="B7" s="19">
        <v>-235</v>
      </c>
      <c r="C7" s="19">
        <v>1210</v>
      </c>
      <c r="D7" s="20">
        <v>467.99</v>
      </c>
      <c r="E7" s="19">
        <v>382.21</v>
      </c>
      <c r="F7" s="21" t="s">
        <v>11</v>
      </c>
      <c r="G7" s="19">
        <v>-277</v>
      </c>
      <c r="H7" s="19">
        <v>1182</v>
      </c>
      <c r="I7" s="20">
        <v>369.15</v>
      </c>
      <c r="J7" s="19">
        <v>340.88</v>
      </c>
      <c r="K7" s="22">
        <v>0.8</v>
      </c>
      <c r="L7" s="19">
        <v>-389</v>
      </c>
      <c r="M7" s="19">
        <v>985</v>
      </c>
      <c r="N7" s="20">
        <v>328.46</v>
      </c>
      <c r="O7" s="19">
        <v>304.82</v>
      </c>
      <c r="P7" s="22">
        <v>0.72</v>
      </c>
      <c r="Q7" s="19">
        <v>-2</v>
      </c>
      <c r="R7" s="19">
        <v>1140</v>
      </c>
      <c r="S7" s="20">
        <v>541.97</v>
      </c>
      <c r="T7" s="19">
        <v>242.76</v>
      </c>
      <c r="U7" s="22">
        <v>0.56000000000000005</v>
      </c>
      <c r="V7" s="19">
        <v>-223</v>
      </c>
      <c r="W7" s="19">
        <v>816</v>
      </c>
      <c r="X7" s="20">
        <v>243.13</v>
      </c>
      <c r="Y7" s="19">
        <v>198.76</v>
      </c>
      <c r="Z7" s="22">
        <v>0.46</v>
      </c>
      <c r="AA7" s="38">
        <f t="shared" si="0"/>
        <v>0.73913043478260865</v>
      </c>
    </row>
    <row r="8" spans="1:27" ht="18" thickTop="1" x14ac:dyDescent="0.4">
      <c r="A8" s="4" t="s">
        <v>16</v>
      </c>
      <c r="B8">
        <v>21</v>
      </c>
      <c r="C8">
        <v>1210</v>
      </c>
      <c r="D8" s="2">
        <v>739.16</v>
      </c>
      <c r="E8">
        <v>238.08</v>
      </c>
      <c r="F8" s="8" t="s">
        <v>11</v>
      </c>
      <c r="G8">
        <v>-129</v>
      </c>
      <c r="H8">
        <v>1182</v>
      </c>
      <c r="I8" s="2">
        <v>572.30999999999995</v>
      </c>
      <c r="J8">
        <v>271.75</v>
      </c>
      <c r="K8" s="9">
        <v>0.9</v>
      </c>
      <c r="L8">
        <v>-94</v>
      </c>
      <c r="M8">
        <v>985</v>
      </c>
      <c r="N8" s="2">
        <v>625.95000000000005</v>
      </c>
      <c r="O8">
        <v>211.91</v>
      </c>
      <c r="P8" s="9">
        <v>0.75</v>
      </c>
      <c r="Q8">
        <v>219</v>
      </c>
      <c r="R8">
        <v>1071</v>
      </c>
      <c r="S8" s="2">
        <v>736.66</v>
      </c>
      <c r="T8">
        <v>168.66</v>
      </c>
      <c r="U8" s="9">
        <v>0.57999999999999996</v>
      </c>
      <c r="V8">
        <v>-31</v>
      </c>
      <c r="W8">
        <v>740</v>
      </c>
      <c r="X8" s="2">
        <v>440.85</v>
      </c>
      <c r="Y8">
        <v>139.28</v>
      </c>
      <c r="Z8" s="9">
        <v>0.49</v>
      </c>
      <c r="AA8" s="35">
        <f t="shared" si="0"/>
        <v>0.83673469387755106</v>
      </c>
    </row>
    <row r="9" spans="1:27" x14ac:dyDescent="0.4">
      <c r="A9" s="1" t="s">
        <v>17</v>
      </c>
      <c r="B9">
        <v>-235</v>
      </c>
      <c r="C9">
        <v>1106</v>
      </c>
      <c r="D9" s="2">
        <v>406.19</v>
      </c>
      <c r="E9">
        <v>282.86</v>
      </c>
      <c r="F9" s="8" t="s">
        <v>11</v>
      </c>
      <c r="G9">
        <v>-197</v>
      </c>
      <c r="H9">
        <v>976</v>
      </c>
      <c r="I9" s="2">
        <v>298.57</v>
      </c>
      <c r="J9">
        <v>253.15</v>
      </c>
      <c r="K9" s="9">
        <v>0.7</v>
      </c>
      <c r="L9">
        <v>-51</v>
      </c>
      <c r="M9">
        <v>939</v>
      </c>
      <c r="N9" s="2">
        <v>372.45</v>
      </c>
      <c r="O9">
        <v>188.87</v>
      </c>
      <c r="P9" s="9">
        <v>0.55000000000000004</v>
      </c>
      <c r="Q9">
        <v>153</v>
      </c>
      <c r="R9">
        <v>1029</v>
      </c>
      <c r="S9" s="2">
        <v>523.29</v>
      </c>
      <c r="T9">
        <v>191.83</v>
      </c>
      <c r="U9" s="9">
        <v>0.55000000000000004</v>
      </c>
      <c r="V9">
        <v>57</v>
      </c>
      <c r="W9">
        <v>816</v>
      </c>
      <c r="X9" s="2">
        <v>284.75</v>
      </c>
      <c r="Y9">
        <v>131.41</v>
      </c>
      <c r="Z9" s="9">
        <v>0.39</v>
      </c>
      <c r="AA9" s="35">
        <f t="shared" si="0"/>
        <v>0.79487179487179471</v>
      </c>
    </row>
    <row r="10" spans="1:27" x14ac:dyDescent="0.4">
      <c r="A10" s="1" t="s">
        <v>18</v>
      </c>
      <c r="B10">
        <v>-3</v>
      </c>
      <c r="C10">
        <v>1208</v>
      </c>
      <c r="D10" s="2">
        <v>804.21</v>
      </c>
      <c r="E10">
        <v>240.15</v>
      </c>
      <c r="F10" s="8" t="s">
        <v>11</v>
      </c>
      <c r="G10">
        <v>-156</v>
      </c>
      <c r="H10">
        <v>1151</v>
      </c>
      <c r="I10" s="2">
        <v>658.09</v>
      </c>
      <c r="J10">
        <v>274.41000000000003</v>
      </c>
      <c r="K10" s="9">
        <v>0.79</v>
      </c>
      <c r="L10">
        <v>-17</v>
      </c>
      <c r="M10">
        <v>892</v>
      </c>
      <c r="N10" s="2">
        <v>571.39</v>
      </c>
      <c r="O10">
        <v>190.45</v>
      </c>
      <c r="P10" s="9">
        <v>0.59</v>
      </c>
      <c r="Q10">
        <v>222</v>
      </c>
      <c r="R10">
        <v>1140</v>
      </c>
      <c r="S10" s="2">
        <v>741.22</v>
      </c>
      <c r="T10">
        <v>163.16999999999999</v>
      </c>
      <c r="U10" s="9">
        <v>0.46</v>
      </c>
      <c r="V10">
        <v>21</v>
      </c>
      <c r="W10">
        <v>723</v>
      </c>
      <c r="X10" s="2">
        <v>395.12</v>
      </c>
      <c r="Y10">
        <v>147.12</v>
      </c>
      <c r="Z10" s="9">
        <v>0.44</v>
      </c>
      <c r="AA10" s="35">
        <f t="shared" si="0"/>
        <v>0.79545454545454564</v>
      </c>
    </row>
    <row r="11" spans="1:27" x14ac:dyDescent="0.4">
      <c r="A11" s="1" t="s">
        <v>19</v>
      </c>
      <c r="B11">
        <v>-112</v>
      </c>
      <c r="C11">
        <v>791</v>
      </c>
      <c r="D11" s="2">
        <v>212.64</v>
      </c>
      <c r="E11">
        <v>199.88</v>
      </c>
      <c r="F11" s="8" t="s">
        <v>11</v>
      </c>
      <c r="G11">
        <v>-226</v>
      </c>
      <c r="H11">
        <v>615</v>
      </c>
      <c r="I11" s="2">
        <v>138.6</v>
      </c>
      <c r="J11">
        <v>138.5</v>
      </c>
      <c r="K11" s="9">
        <v>0.28000000000000003</v>
      </c>
      <c r="L11">
        <v>-389</v>
      </c>
      <c r="M11">
        <v>625</v>
      </c>
      <c r="N11" s="2">
        <v>91.74</v>
      </c>
      <c r="O11">
        <v>163.66999999999999</v>
      </c>
      <c r="P11" s="9">
        <v>0.35</v>
      </c>
      <c r="Q11">
        <v>-2</v>
      </c>
      <c r="R11">
        <v>760</v>
      </c>
      <c r="S11" s="2">
        <v>367</v>
      </c>
      <c r="T11">
        <v>176.16</v>
      </c>
      <c r="U11" s="9">
        <v>0.48</v>
      </c>
      <c r="V11">
        <v>-223</v>
      </c>
      <c r="W11">
        <v>385</v>
      </c>
      <c r="X11" s="2">
        <v>99.3</v>
      </c>
      <c r="Y11">
        <v>96.41</v>
      </c>
      <c r="Z11" s="9">
        <v>0.16</v>
      </c>
      <c r="AA11" s="35">
        <f t="shared" si="0"/>
        <v>0.75000000000000022</v>
      </c>
    </row>
    <row r="12" spans="1:27" x14ac:dyDescent="0.4">
      <c r="A12" s="1" t="s">
        <v>20</v>
      </c>
      <c r="B12">
        <v>-93</v>
      </c>
      <c r="C12">
        <v>1148</v>
      </c>
      <c r="D12" s="2">
        <v>864.36</v>
      </c>
      <c r="E12">
        <v>257.18</v>
      </c>
      <c r="F12" s="8" t="s">
        <v>11</v>
      </c>
      <c r="G12">
        <v>-103</v>
      </c>
      <c r="H12">
        <v>1038</v>
      </c>
      <c r="I12" s="2">
        <v>708.14</v>
      </c>
      <c r="J12">
        <v>256.58999999999997</v>
      </c>
      <c r="K12" s="9">
        <v>0.87</v>
      </c>
      <c r="L12">
        <v>-69</v>
      </c>
      <c r="M12">
        <v>875</v>
      </c>
      <c r="N12" s="2">
        <v>564.04999999999995</v>
      </c>
      <c r="O12">
        <v>192.86</v>
      </c>
      <c r="P12" s="9">
        <v>0.68</v>
      </c>
      <c r="Q12">
        <v>134</v>
      </c>
      <c r="R12">
        <v>1011</v>
      </c>
      <c r="S12" s="2">
        <v>731.62</v>
      </c>
      <c r="T12">
        <v>173.64</v>
      </c>
      <c r="U12" s="9">
        <v>0.62</v>
      </c>
      <c r="V12">
        <v>-7</v>
      </c>
      <c r="W12">
        <v>646</v>
      </c>
      <c r="X12" s="2">
        <v>378.25</v>
      </c>
      <c r="Y12">
        <v>133.36000000000001</v>
      </c>
      <c r="Z12" s="9">
        <v>0.42</v>
      </c>
      <c r="AA12" s="35">
        <f t="shared" si="0"/>
        <v>1.0714285714285716</v>
      </c>
    </row>
    <row r="13" spans="1:27" x14ac:dyDescent="0.4">
      <c r="A13" s="1" t="s">
        <v>21</v>
      </c>
      <c r="B13">
        <v>-217</v>
      </c>
      <c r="C13">
        <v>716</v>
      </c>
      <c r="D13" s="2">
        <v>215.56</v>
      </c>
      <c r="E13">
        <v>205.65</v>
      </c>
      <c r="F13" s="8" t="s">
        <v>11</v>
      </c>
      <c r="G13">
        <v>-212</v>
      </c>
      <c r="H13">
        <v>796</v>
      </c>
      <c r="I13" s="2">
        <v>218.95</v>
      </c>
      <c r="J13">
        <v>188.03</v>
      </c>
      <c r="K13" s="9">
        <v>0.74</v>
      </c>
      <c r="L13">
        <v>-172</v>
      </c>
      <c r="M13">
        <v>545</v>
      </c>
      <c r="N13" s="2">
        <v>120.08</v>
      </c>
      <c r="O13">
        <v>150.18</v>
      </c>
      <c r="P13" s="9">
        <v>0.65</v>
      </c>
      <c r="Q13">
        <v>153</v>
      </c>
      <c r="R13">
        <v>738</v>
      </c>
      <c r="S13" s="2">
        <v>417.59</v>
      </c>
      <c r="T13">
        <v>118.13</v>
      </c>
      <c r="U13" s="9">
        <v>0.3</v>
      </c>
      <c r="V13">
        <v>-171</v>
      </c>
      <c r="W13">
        <v>352</v>
      </c>
      <c r="X13" s="2">
        <v>104.74</v>
      </c>
      <c r="Y13">
        <v>82.19</v>
      </c>
      <c r="Z13" s="9">
        <v>0.33</v>
      </c>
      <c r="AA13" s="35">
        <f t="shared" si="0"/>
        <v>1.2424242424242422</v>
      </c>
    </row>
    <row r="14" spans="1:27" s="14" customFormat="1" x14ac:dyDescent="0.4">
      <c r="A14" s="11" t="s">
        <v>22</v>
      </c>
      <c r="B14" s="14">
        <v>-156</v>
      </c>
      <c r="C14" s="14">
        <v>795</v>
      </c>
      <c r="D14" s="15">
        <v>33.799999999999997</v>
      </c>
      <c r="E14" s="14">
        <v>122.51</v>
      </c>
      <c r="F14" s="16" t="s">
        <v>11</v>
      </c>
      <c r="G14" s="14">
        <v>-277</v>
      </c>
      <c r="H14" s="14">
        <v>557</v>
      </c>
      <c r="I14" s="15">
        <v>-10.63</v>
      </c>
      <c r="J14" s="14">
        <v>123.85</v>
      </c>
      <c r="K14" s="17">
        <v>0.53</v>
      </c>
      <c r="L14" s="14">
        <v>-138</v>
      </c>
      <c r="M14" s="14">
        <v>230</v>
      </c>
      <c r="N14" s="15">
        <v>-46.43</v>
      </c>
      <c r="O14" s="14">
        <v>46.54</v>
      </c>
      <c r="P14" s="17">
        <v>0.19</v>
      </c>
      <c r="Q14" s="14">
        <v>7</v>
      </c>
      <c r="R14" s="14">
        <v>545</v>
      </c>
      <c r="S14" s="15">
        <v>276.41000000000003</v>
      </c>
      <c r="T14" s="14">
        <v>122.78</v>
      </c>
      <c r="U14" s="17">
        <v>0.32</v>
      </c>
      <c r="V14" s="14">
        <v>-133</v>
      </c>
      <c r="W14" s="14">
        <v>160</v>
      </c>
      <c r="X14" s="15">
        <v>-1.1200000000000001</v>
      </c>
      <c r="Y14" s="14">
        <v>52.33</v>
      </c>
      <c r="Z14" s="17">
        <v>0.2</v>
      </c>
      <c r="AA14" s="39">
        <f t="shared" si="0"/>
        <v>1.65</v>
      </c>
    </row>
    <row r="15" spans="1:27" x14ac:dyDescent="0.4">
      <c r="A15" s="4" t="s">
        <v>23</v>
      </c>
      <c r="B15">
        <v>-17</v>
      </c>
      <c r="C15">
        <v>1159</v>
      </c>
      <c r="D15" s="2">
        <v>718.08</v>
      </c>
      <c r="E15">
        <v>214.16</v>
      </c>
      <c r="F15" s="8" t="s">
        <v>11</v>
      </c>
      <c r="G15">
        <v>-122</v>
      </c>
      <c r="H15">
        <v>1164</v>
      </c>
      <c r="I15" s="2">
        <v>633.83000000000004</v>
      </c>
      <c r="J15">
        <v>214.55</v>
      </c>
      <c r="K15" s="9">
        <v>0.73</v>
      </c>
      <c r="L15">
        <v>26</v>
      </c>
      <c r="M15">
        <v>827</v>
      </c>
      <c r="N15" s="2">
        <v>569.39</v>
      </c>
      <c r="O15">
        <v>151.66999999999999</v>
      </c>
      <c r="P15" s="9">
        <v>0.61</v>
      </c>
      <c r="Q15">
        <v>104</v>
      </c>
      <c r="R15">
        <v>984</v>
      </c>
      <c r="S15" s="2">
        <v>691.8</v>
      </c>
      <c r="T15">
        <v>131.43</v>
      </c>
      <c r="U15" s="9">
        <v>0.44</v>
      </c>
      <c r="V15">
        <v>53</v>
      </c>
      <c r="W15">
        <v>607</v>
      </c>
      <c r="X15" s="2">
        <v>367.2</v>
      </c>
      <c r="Y15">
        <v>95.64</v>
      </c>
      <c r="Z15" s="9">
        <v>0.34</v>
      </c>
      <c r="AA15" s="35">
        <f t="shared" si="0"/>
        <v>1.1470588235294117</v>
      </c>
    </row>
    <row r="16" spans="1:27" x14ac:dyDescent="0.4">
      <c r="A16" s="1" t="s">
        <v>24</v>
      </c>
      <c r="B16">
        <v>-153</v>
      </c>
      <c r="C16">
        <v>762</v>
      </c>
      <c r="D16" s="2">
        <v>143.33000000000001</v>
      </c>
      <c r="E16">
        <v>173.17</v>
      </c>
      <c r="F16" s="8" t="s">
        <v>11</v>
      </c>
      <c r="G16">
        <v>-220</v>
      </c>
      <c r="H16">
        <v>839</v>
      </c>
      <c r="I16" s="2">
        <v>118.24</v>
      </c>
      <c r="J16">
        <v>163.41999999999999</v>
      </c>
      <c r="K16" s="9">
        <v>0.76</v>
      </c>
      <c r="L16">
        <v>-121</v>
      </c>
      <c r="M16">
        <v>634</v>
      </c>
      <c r="N16" s="2">
        <v>54.88</v>
      </c>
      <c r="O16">
        <v>159.16999999999999</v>
      </c>
      <c r="P16" s="9">
        <v>0.82</v>
      </c>
      <c r="Q16">
        <v>39</v>
      </c>
      <c r="R16">
        <v>834</v>
      </c>
      <c r="S16" s="2">
        <v>318.16000000000003</v>
      </c>
      <c r="T16">
        <v>162.6</v>
      </c>
      <c r="U16" s="9">
        <v>0.62</v>
      </c>
      <c r="V16">
        <v>-92</v>
      </c>
      <c r="W16">
        <v>402</v>
      </c>
      <c r="X16" s="2">
        <v>66.47</v>
      </c>
      <c r="Y16">
        <v>103.27</v>
      </c>
      <c r="Z16" s="9">
        <v>0.52</v>
      </c>
      <c r="AA16" s="35">
        <f t="shared" si="0"/>
        <v>0.46153846153846145</v>
      </c>
    </row>
    <row r="17" spans="1:27" x14ac:dyDescent="0.4">
      <c r="A17" s="1" t="s">
        <v>25</v>
      </c>
      <c r="B17">
        <v>-95</v>
      </c>
      <c r="C17">
        <v>1130</v>
      </c>
      <c r="D17" s="2">
        <v>716.27</v>
      </c>
      <c r="E17">
        <v>256.14999999999998</v>
      </c>
      <c r="F17" s="8" t="s">
        <v>11</v>
      </c>
      <c r="G17">
        <v>-156</v>
      </c>
      <c r="H17">
        <v>1212</v>
      </c>
      <c r="I17" s="2">
        <v>611.45000000000005</v>
      </c>
      <c r="J17">
        <v>256.95999999999998</v>
      </c>
      <c r="K17" s="9">
        <v>0.7</v>
      </c>
      <c r="L17">
        <v>-134</v>
      </c>
      <c r="M17">
        <v>853</v>
      </c>
      <c r="N17" s="2">
        <v>560.67999999999995</v>
      </c>
      <c r="O17">
        <v>199.49</v>
      </c>
      <c r="P17" s="9">
        <v>0.63</v>
      </c>
      <c r="Q17">
        <v>189</v>
      </c>
      <c r="R17">
        <v>949</v>
      </c>
      <c r="S17" s="2">
        <v>697.2</v>
      </c>
      <c r="T17">
        <v>143.71</v>
      </c>
      <c r="U17" s="9">
        <v>0.42</v>
      </c>
      <c r="V17">
        <v>-87</v>
      </c>
      <c r="W17">
        <v>599</v>
      </c>
      <c r="X17" s="2">
        <v>336.12</v>
      </c>
      <c r="Y17">
        <v>127.51</v>
      </c>
      <c r="Z17" s="9">
        <v>0.38</v>
      </c>
      <c r="AA17" s="35">
        <f t="shared" si="0"/>
        <v>0.84210526315789469</v>
      </c>
    </row>
    <row r="18" spans="1:27" x14ac:dyDescent="0.4">
      <c r="A18" s="1" t="s">
        <v>26</v>
      </c>
      <c r="B18">
        <v>-620</v>
      </c>
      <c r="C18">
        <v>674</v>
      </c>
      <c r="D18" s="2">
        <v>32.08</v>
      </c>
      <c r="E18">
        <v>237.65</v>
      </c>
      <c r="F18" s="8" t="s">
        <v>11</v>
      </c>
      <c r="G18">
        <v>-468</v>
      </c>
      <c r="H18">
        <v>796</v>
      </c>
      <c r="I18" s="2">
        <v>77.430000000000007</v>
      </c>
      <c r="J18">
        <v>210.15</v>
      </c>
      <c r="K18" s="9">
        <v>0.63</v>
      </c>
      <c r="L18">
        <v>-620</v>
      </c>
      <c r="M18">
        <v>604</v>
      </c>
      <c r="N18" s="2">
        <v>35.82</v>
      </c>
      <c r="O18">
        <v>208.32</v>
      </c>
      <c r="P18" s="9">
        <v>0.76</v>
      </c>
      <c r="Q18">
        <v>-23</v>
      </c>
      <c r="R18">
        <v>707</v>
      </c>
      <c r="S18" s="2">
        <v>309.32</v>
      </c>
      <c r="T18">
        <v>164.09</v>
      </c>
      <c r="U18" s="9">
        <v>0.51</v>
      </c>
      <c r="V18">
        <v>-333</v>
      </c>
      <c r="W18">
        <v>356</v>
      </c>
      <c r="X18" s="2">
        <v>23.45</v>
      </c>
      <c r="Y18">
        <v>127.89</v>
      </c>
      <c r="Z18" s="9">
        <v>0.47</v>
      </c>
      <c r="AA18" s="35">
        <f t="shared" si="0"/>
        <v>0.34042553191489366</v>
      </c>
    </row>
    <row r="19" spans="1:27" x14ac:dyDescent="0.4">
      <c r="A19" s="1" t="s">
        <v>27</v>
      </c>
      <c r="B19">
        <v>-75</v>
      </c>
      <c r="C19">
        <v>1164</v>
      </c>
      <c r="D19" s="2">
        <v>563.98</v>
      </c>
      <c r="E19">
        <v>256.17</v>
      </c>
      <c r="F19" s="8" t="s">
        <v>11</v>
      </c>
      <c r="G19">
        <v>-55</v>
      </c>
      <c r="H19">
        <v>1119</v>
      </c>
      <c r="I19" s="2">
        <v>501.16</v>
      </c>
      <c r="J19">
        <v>288.98</v>
      </c>
      <c r="K19" s="9">
        <v>0.8</v>
      </c>
      <c r="L19">
        <v>-169</v>
      </c>
      <c r="M19">
        <v>810</v>
      </c>
      <c r="N19" s="2">
        <v>395.52</v>
      </c>
      <c r="O19">
        <v>201.91</v>
      </c>
      <c r="P19" s="9">
        <v>0.65</v>
      </c>
      <c r="Q19">
        <v>258</v>
      </c>
      <c r="R19">
        <v>980</v>
      </c>
      <c r="S19" s="2">
        <v>616.65</v>
      </c>
      <c r="T19">
        <v>145</v>
      </c>
      <c r="U19" s="9">
        <v>0.43</v>
      </c>
      <c r="V19">
        <v>-54</v>
      </c>
      <c r="W19">
        <v>534</v>
      </c>
      <c r="X19" s="2">
        <v>232.18</v>
      </c>
      <c r="Y19">
        <v>122.54</v>
      </c>
      <c r="Z19" s="9">
        <v>0.4</v>
      </c>
      <c r="AA19" s="35">
        <f t="shared" si="0"/>
        <v>1</v>
      </c>
    </row>
    <row r="20" spans="1:27" x14ac:dyDescent="0.4">
      <c r="A20" s="1" t="s">
        <v>28</v>
      </c>
      <c r="B20">
        <v>-170</v>
      </c>
      <c r="C20">
        <v>917</v>
      </c>
      <c r="D20" s="2">
        <v>329.31</v>
      </c>
      <c r="E20">
        <v>233.21</v>
      </c>
      <c r="F20" s="8" t="s">
        <v>11</v>
      </c>
      <c r="G20">
        <v>-170</v>
      </c>
      <c r="H20">
        <v>779</v>
      </c>
      <c r="I20" s="2">
        <v>288.60000000000002</v>
      </c>
      <c r="J20">
        <v>215.71</v>
      </c>
      <c r="K20" s="9">
        <v>0.77</v>
      </c>
      <c r="L20">
        <v>-101</v>
      </c>
      <c r="M20">
        <v>551</v>
      </c>
      <c r="N20" s="2">
        <v>192.24</v>
      </c>
      <c r="O20">
        <v>168.96</v>
      </c>
      <c r="P20" s="9">
        <v>0.62</v>
      </c>
      <c r="Q20">
        <v>-16</v>
      </c>
      <c r="R20">
        <v>819</v>
      </c>
      <c r="S20" s="2">
        <v>448.19</v>
      </c>
      <c r="T20">
        <v>180.29</v>
      </c>
      <c r="U20" s="9">
        <v>0.57999999999999996</v>
      </c>
      <c r="V20">
        <v>-60</v>
      </c>
      <c r="W20">
        <v>336</v>
      </c>
      <c r="X20" s="2">
        <v>117.91</v>
      </c>
      <c r="Y20">
        <v>99.38</v>
      </c>
      <c r="Z20" s="9">
        <v>0.35</v>
      </c>
      <c r="AA20" s="35">
        <f t="shared" si="0"/>
        <v>1.2000000000000002</v>
      </c>
    </row>
    <row r="21" spans="1:27" s="14" customFormat="1" x14ac:dyDescent="0.4">
      <c r="A21" s="11" t="s">
        <v>29</v>
      </c>
      <c r="B21" s="14">
        <v>-598</v>
      </c>
      <c r="C21" s="14">
        <v>882</v>
      </c>
      <c r="D21" s="15">
        <v>-423.67</v>
      </c>
      <c r="E21" s="14">
        <v>295.32</v>
      </c>
      <c r="F21" s="16" t="s">
        <v>11</v>
      </c>
      <c r="G21" s="14">
        <v>-620</v>
      </c>
      <c r="H21" s="14">
        <v>696</v>
      </c>
      <c r="I21" s="15">
        <v>-444.64</v>
      </c>
      <c r="J21" s="14">
        <v>284.44</v>
      </c>
      <c r="K21" s="17">
        <v>0.95</v>
      </c>
      <c r="L21" s="14">
        <v>-513</v>
      </c>
      <c r="M21" s="14">
        <v>391</v>
      </c>
      <c r="N21" s="15">
        <v>-204.59</v>
      </c>
      <c r="O21" s="14">
        <v>135.69999999999999</v>
      </c>
      <c r="P21" s="17">
        <v>0.38</v>
      </c>
      <c r="Q21" s="14">
        <v>-283</v>
      </c>
      <c r="R21" s="14">
        <v>784</v>
      </c>
      <c r="S21" s="15">
        <v>105.68</v>
      </c>
      <c r="T21" s="14">
        <v>209.49</v>
      </c>
      <c r="U21" s="17">
        <v>0.49</v>
      </c>
      <c r="V21" s="14">
        <v>-333</v>
      </c>
      <c r="W21" s="14">
        <v>266</v>
      </c>
      <c r="X21" s="15">
        <v>-249.22</v>
      </c>
      <c r="Y21" s="14">
        <v>125.37</v>
      </c>
      <c r="Z21" s="17">
        <v>0.41</v>
      </c>
      <c r="AA21" s="39">
        <f t="shared" si="0"/>
        <v>1.3170731707317072</v>
      </c>
    </row>
  </sheetData>
  <mergeCells count="5">
    <mergeCell ref="B1:F1"/>
    <mergeCell ref="G1:K1"/>
    <mergeCell ref="L1:P1"/>
    <mergeCell ref="Q1:U1"/>
    <mergeCell ref="V1:Z1"/>
  </mergeCells>
  <phoneticPr fontId="3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Chansoo Park</cp:lastModifiedBy>
  <dcterms:created xsi:type="dcterms:W3CDTF">2022-06-06T09:47:38Z</dcterms:created>
  <dcterms:modified xsi:type="dcterms:W3CDTF">2022-06-06T09:59:22Z</dcterms:modified>
</cp:coreProperties>
</file>